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1970" windowHeight="3480" firstSheet="2" activeTab="2"/>
  </bookViews>
  <sheets>
    <sheet name="SheetUSA1-WSE summary" sheetId="1" r:id="rId1"/>
    <sheet name="SheetUSA9 West USA" sheetId="9" r:id="rId2"/>
    <sheet name="SheetUSA10 N-Central USA" sheetId="10" r:id="rId3"/>
    <sheet name="SheetUSA13 SC,SE USA" sheetId="13" r:id="rId4"/>
    <sheet name="SheetUSA15 Place unknown" sheetId="14" r:id="rId5"/>
  </sheets>
  <definedNames>
    <definedName name="_xlnm.Print_Area" localSheetId="2">'SheetUSA10 N-Central USA'!$A$1:$V$1362</definedName>
    <definedName name="_xlnm.Print_Area" localSheetId="3">'SheetUSA13 SC,SE USA'!$C$1:$V$1893</definedName>
    <definedName name="_xlnm.Print_Area" localSheetId="4">'SheetUSA15 Place unknown'!$A$1:$AF$53</definedName>
    <definedName name="_xlnm.Print_Area" localSheetId="0">'SheetUSA1-WSE summary'!$B$1:$AN$114</definedName>
    <definedName name="_xlnm.Print_Area" localSheetId="1">'SheetUSA9 West USA'!$A$1:$S$1102</definedName>
  </definedNames>
  <calcPr calcId="144525"/>
</workbook>
</file>

<file path=xl/calcChain.xml><?xml version="1.0" encoding="utf-8"?>
<calcChain xmlns="http://schemas.openxmlformats.org/spreadsheetml/2006/main">
  <c r="E1359" i="10" l="1"/>
  <c r="S1890" i="13" l="1"/>
  <c r="Q1890" i="13"/>
  <c r="O1890" i="13"/>
  <c r="M1890" i="13"/>
  <c r="K1890" i="13"/>
  <c r="I1890" i="13"/>
  <c r="G1890" i="13"/>
  <c r="E1890" i="13"/>
  <c r="C1890" i="13"/>
  <c r="C1099" i="9" l="1"/>
  <c r="E1099" i="9"/>
  <c r="G1099" i="9"/>
  <c r="I1099" i="9"/>
  <c r="K1099" i="9"/>
  <c r="M1099" i="9"/>
  <c r="O1099" i="9"/>
  <c r="AD50" i="14" l="1"/>
  <c r="B50" i="14" l="1"/>
  <c r="D50" i="14"/>
  <c r="F50" i="14"/>
  <c r="H50" i="14"/>
  <c r="J50" i="14"/>
  <c r="L50" i="14"/>
  <c r="N50" i="14"/>
  <c r="P50" i="14"/>
  <c r="R50" i="14"/>
  <c r="T50" i="14"/>
  <c r="V50" i="14"/>
  <c r="X50" i="14"/>
  <c r="Z50" i="14"/>
  <c r="AB50" i="14"/>
  <c r="AL11" i="1" l="1"/>
  <c r="Q1099" i="9"/>
  <c r="Q1101" i="9" s="1"/>
  <c r="AL12" i="1" s="1"/>
  <c r="AL10" i="1" l="1"/>
  <c r="R1099" i="9" l="1"/>
  <c r="S1359" i="10" l="1"/>
  <c r="Q1359" i="10"/>
  <c r="O1359" i="10"/>
  <c r="M1359" i="10"/>
  <c r="K1359" i="10"/>
  <c r="I1359" i="10"/>
  <c r="G1359" i="10"/>
  <c r="C1359" i="10"/>
  <c r="AL15" i="1" l="1"/>
  <c r="AL39" i="1" s="1"/>
  <c r="AL14" i="1"/>
  <c r="AL38" i="1" s="1"/>
  <c r="U1360" i="10"/>
  <c r="AN15" i="1" s="1"/>
  <c r="U1359" i="10"/>
  <c r="S1361" i="10"/>
  <c r="AL16" i="1" s="1"/>
  <c r="AJ31" i="1"/>
  <c r="AJ30" i="1"/>
  <c r="AJ32" i="1" s="1"/>
  <c r="AH31" i="1"/>
  <c r="AH30" i="1"/>
  <c r="AF31" i="1"/>
  <c r="AF30" i="1"/>
  <c r="AF32" i="1" s="1"/>
  <c r="AD31" i="1"/>
  <c r="AD30" i="1"/>
  <c r="AB31" i="1"/>
  <c r="AB30" i="1"/>
  <c r="Z31" i="1"/>
  <c r="Z30" i="1"/>
  <c r="X31" i="1"/>
  <c r="X30" i="1"/>
  <c r="X32" i="1" s="1"/>
  <c r="V31" i="1"/>
  <c r="V30" i="1"/>
  <c r="T31" i="1"/>
  <c r="T30" i="1"/>
  <c r="AD52" i="14"/>
  <c r="AB52" i="14"/>
  <c r="Z52" i="14"/>
  <c r="X52" i="14"/>
  <c r="V52" i="14"/>
  <c r="T52" i="14"/>
  <c r="R52" i="14"/>
  <c r="P52" i="14"/>
  <c r="N52" i="14"/>
  <c r="L52" i="14"/>
  <c r="J52" i="14"/>
  <c r="H52" i="14"/>
  <c r="F52" i="14"/>
  <c r="D52" i="14"/>
  <c r="B52" i="14"/>
  <c r="AE51" i="14"/>
  <c r="AE50" i="14"/>
  <c r="C1361" i="10"/>
  <c r="E1361" i="10"/>
  <c r="X16" i="1" s="1"/>
  <c r="G1361" i="10"/>
  <c r="Z16" i="1" s="1"/>
  <c r="I1361" i="10"/>
  <c r="AB16" i="1" s="1"/>
  <c r="K1361" i="10"/>
  <c r="AD16" i="1" s="1"/>
  <c r="M1361" i="10"/>
  <c r="AF16" i="1" s="1"/>
  <c r="O1361" i="10"/>
  <c r="AH16" i="1" s="1"/>
  <c r="Q1361" i="10"/>
  <c r="AJ16" i="1" s="1"/>
  <c r="U1890" i="13"/>
  <c r="AN26" i="1" s="1"/>
  <c r="U1891" i="13"/>
  <c r="AN27" i="1" s="1"/>
  <c r="C1892" i="13"/>
  <c r="T28" i="1" s="1"/>
  <c r="E1892" i="13"/>
  <c r="V28" i="1" s="1"/>
  <c r="G1892" i="13"/>
  <c r="X28" i="1" s="1"/>
  <c r="I1892" i="13"/>
  <c r="Z28" i="1" s="1"/>
  <c r="K1892" i="13"/>
  <c r="AB28" i="1" s="1"/>
  <c r="M1892" i="13"/>
  <c r="AD28" i="1" s="1"/>
  <c r="O1892" i="13"/>
  <c r="AF28" i="1" s="1"/>
  <c r="Q1892" i="13"/>
  <c r="AH28" i="1" s="1"/>
  <c r="S1892" i="13"/>
  <c r="AJ28" i="1" s="1"/>
  <c r="X10" i="1"/>
  <c r="Z10" i="1"/>
  <c r="AB10" i="1"/>
  <c r="AD10" i="1"/>
  <c r="AF10" i="1"/>
  <c r="AH10" i="1"/>
  <c r="AJ10" i="1"/>
  <c r="X11" i="1"/>
  <c r="Z11" i="1"/>
  <c r="AB11" i="1"/>
  <c r="AD11" i="1"/>
  <c r="AF11" i="1"/>
  <c r="AH11" i="1"/>
  <c r="AJ11" i="1"/>
  <c r="V14" i="1"/>
  <c r="X14" i="1"/>
  <c r="Z14" i="1"/>
  <c r="AB14" i="1"/>
  <c r="AD14" i="1"/>
  <c r="AF14" i="1"/>
  <c r="AH14" i="1"/>
  <c r="AJ14" i="1"/>
  <c r="AN14" i="1"/>
  <c r="V15" i="1"/>
  <c r="X15" i="1"/>
  <c r="Z15" i="1"/>
  <c r="AB15" i="1"/>
  <c r="AD15" i="1"/>
  <c r="AF15" i="1"/>
  <c r="AH15" i="1"/>
  <c r="AJ15" i="1"/>
  <c r="V16" i="1"/>
  <c r="T26" i="1"/>
  <c r="T38" i="1" s="1"/>
  <c r="V26" i="1"/>
  <c r="X26" i="1"/>
  <c r="Z26" i="1"/>
  <c r="AB26" i="1"/>
  <c r="AD26" i="1"/>
  <c r="AF26" i="1"/>
  <c r="AH26" i="1"/>
  <c r="AJ26" i="1"/>
  <c r="T27" i="1"/>
  <c r="T39" i="1" s="1"/>
  <c r="V27" i="1"/>
  <c r="X27" i="1"/>
  <c r="Z27" i="1"/>
  <c r="AB27" i="1"/>
  <c r="AD27" i="1"/>
  <c r="AF27" i="1"/>
  <c r="AH27" i="1"/>
  <c r="AJ27" i="1"/>
  <c r="D38" i="1"/>
  <c r="H38" i="1"/>
  <c r="J38" i="1"/>
  <c r="L38" i="1"/>
  <c r="N38" i="1"/>
  <c r="P38" i="1"/>
  <c r="R38" i="1"/>
  <c r="H39" i="1"/>
  <c r="J39" i="1"/>
  <c r="L39" i="1"/>
  <c r="N39" i="1"/>
  <c r="P39" i="1"/>
  <c r="R39" i="1"/>
  <c r="H40" i="1"/>
  <c r="L40" i="1"/>
  <c r="P40" i="1"/>
  <c r="T58" i="1"/>
  <c r="V58" i="1"/>
  <c r="X58" i="1"/>
  <c r="Z58" i="1"/>
  <c r="AB58" i="1"/>
  <c r="AD58" i="1"/>
  <c r="AF58" i="1"/>
  <c r="AH58" i="1"/>
  <c r="AJ58" i="1"/>
  <c r="T59" i="1"/>
  <c r="V59" i="1"/>
  <c r="X59" i="1"/>
  <c r="Z59" i="1"/>
  <c r="AB59" i="1"/>
  <c r="AD59" i="1"/>
  <c r="AF59" i="1"/>
  <c r="AH59" i="1"/>
  <c r="AJ59" i="1"/>
  <c r="T62" i="1"/>
  <c r="V62" i="1"/>
  <c r="X62" i="1"/>
  <c r="Z62" i="1"/>
  <c r="AB62" i="1"/>
  <c r="AD62" i="1"/>
  <c r="AF62" i="1"/>
  <c r="AH62" i="1"/>
  <c r="AJ62" i="1"/>
  <c r="T63" i="1"/>
  <c r="V63" i="1"/>
  <c r="X63" i="1"/>
  <c r="Z63" i="1"/>
  <c r="AB63" i="1"/>
  <c r="AD63" i="1"/>
  <c r="AF63" i="1"/>
  <c r="AH63" i="1"/>
  <c r="AJ63" i="1"/>
  <c r="AN68" i="1"/>
  <c r="AN69" i="1"/>
  <c r="AN72" i="1"/>
  <c r="AN73" i="1"/>
  <c r="T74" i="1"/>
  <c r="V74" i="1"/>
  <c r="X74" i="1"/>
  <c r="Z74" i="1"/>
  <c r="AB74" i="1"/>
  <c r="AD74" i="1"/>
  <c r="AF74" i="1"/>
  <c r="AH74" i="1"/>
  <c r="AJ74" i="1"/>
  <c r="X76" i="1"/>
  <c r="Z76" i="1"/>
  <c r="AB76" i="1"/>
  <c r="AD76" i="1"/>
  <c r="AF76" i="1"/>
  <c r="AH76" i="1"/>
  <c r="AJ76" i="1"/>
  <c r="X77" i="1"/>
  <c r="Z77" i="1"/>
  <c r="AB77" i="1"/>
  <c r="AD77" i="1"/>
  <c r="AF77" i="1"/>
  <c r="AH77" i="1"/>
  <c r="AJ77" i="1"/>
  <c r="T78" i="1"/>
  <c r="V78" i="1"/>
  <c r="V80" i="1"/>
  <c r="X80" i="1"/>
  <c r="Z80" i="1"/>
  <c r="AB80" i="1"/>
  <c r="AD80" i="1"/>
  <c r="AF80" i="1"/>
  <c r="AH80" i="1"/>
  <c r="AJ80" i="1"/>
  <c r="V81" i="1"/>
  <c r="X81" i="1"/>
  <c r="X82" i="1" s="1"/>
  <c r="Z81" i="1"/>
  <c r="AB81" i="1"/>
  <c r="AD81" i="1"/>
  <c r="AF81" i="1"/>
  <c r="AF82" i="1" s="1"/>
  <c r="AH81" i="1"/>
  <c r="AJ81" i="1"/>
  <c r="T82" i="1"/>
  <c r="X84" i="1"/>
  <c r="Z84" i="1"/>
  <c r="AB84" i="1"/>
  <c r="AD84" i="1"/>
  <c r="AF84" i="1"/>
  <c r="AH84" i="1"/>
  <c r="AJ84" i="1"/>
  <c r="X85" i="1"/>
  <c r="Z85" i="1"/>
  <c r="AB85" i="1"/>
  <c r="AD85" i="1"/>
  <c r="AF85" i="1"/>
  <c r="AH85" i="1"/>
  <c r="AJ85" i="1"/>
  <c r="T86" i="1"/>
  <c r="V86" i="1"/>
  <c r="AN88" i="1"/>
  <c r="AN90" i="1" s="1"/>
  <c r="AN89" i="1"/>
  <c r="T90" i="1"/>
  <c r="V90" i="1"/>
  <c r="X90" i="1"/>
  <c r="Z90" i="1"/>
  <c r="AB90" i="1"/>
  <c r="AD90" i="1"/>
  <c r="AF90" i="1"/>
  <c r="AH90" i="1"/>
  <c r="AJ90" i="1"/>
  <c r="AN92" i="1"/>
  <c r="AN93" i="1"/>
  <c r="T96" i="1"/>
  <c r="V96" i="1"/>
  <c r="X96" i="1"/>
  <c r="Z96" i="1"/>
  <c r="AB96" i="1"/>
  <c r="AD96" i="1"/>
  <c r="AF96" i="1"/>
  <c r="AH96" i="1"/>
  <c r="AJ96" i="1"/>
  <c r="T97" i="1"/>
  <c r="V97" i="1"/>
  <c r="X97" i="1"/>
  <c r="Z97" i="1"/>
  <c r="AB97" i="1"/>
  <c r="AD97" i="1"/>
  <c r="AF97" i="1"/>
  <c r="AH97" i="1"/>
  <c r="AJ97" i="1"/>
  <c r="T100" i="1"/>
  <c r="V100" i="1"/>
  <c r="X100" i="1"/>
  <c r="Z100" i="1"/>
  <c r="AB100" i="1"/>
  <c r="AD100" i="1"/>
  <c r="AF100" i="1"/>
  <c r="AH100" i="1"/>
  <c r="AJ100" i="1"/>
  <c r="T101" i="1"/>
  <c r="V101" i="1"/>
  <c r="X101" i="1"/>
  <c r="Z101" i="1"/>
  <c r="AB101" i="1"/>
  <c r="AD101" i="1"/>
  <c r="AF101" i="1"/>
  <c r="AH101" i="1"/>
  <c r="AJ101" i="1"/>
  <c r="AN104" i="1"/>
  <c r="AN105" i="1"/>
  <c r="AN108" i="1"/>
  <c r="AN109" i="1"/>
  <c r="AN110" i="1" s="1"/>
  <c r="AN10" i="1"/>
  <c r="R1100" i="9"/>
  <c r="AN11" i="1" s="1"/>
  <c r="C1101" i="9"/>
  <c r="X12" i="1" s="1"/>
  <c r="E1101" i="9"/>
  <c r="Z12" i="1" s="1"/>
  <c r="G1101" i="9"/>
  <c r="AB12" i="1" s="1"/>
  <c r="I1101" i="9"/>
  <c r="AD12" i="1" s="1"/>
  <c r="K1101" i="9"/>
  <c r="AF12" i="1" s="1"/>
  <c r="M1101" i="9"/>
  <c r="AH12" i="1" s="1"/>
  <c r="O1101" i="9"/>
  <c r="AJ12" i="1" s="1"/>
  <c r="R40" i="1" l="1"/>
  <c r="N40" i="1"/>
  <c r="J40" i="1"/>
  <c r="AE52" i="14"/>
  <c r="V39" i="1"/>
  <c r="T40" i="1"/>
  <c r="AN30" i="1"/>
  <c r="V32" i="1"/>
  <c r="AN70" i="1"/>
  <c r="AJ39" i="1"/>
  <c r="R1101" i="9"/>
  <c r="AN12" i="1" s="1"/>
  <c r="AB32" i="1"/>
  <c r="AD32" i="1"/>
  <c r="AJ113" i="1"/>
  <c r="V102" i="1"/>
  <c r="AH82" i="1"/>
  <c r="Z112" i="1"/>
  <c r="V113" i="1"/>
  <c r="AJ86" i="1"/>
  <c r="AJ38" i="1"/>
  <c r="AF38" i="1"/>
  <c r="AB38" i="1"/>
  <c r="X38" i="1"/>
  <c r="AL40" i="1"/>
  <c r="Z82" i="1"/>
  <c r="AB86" i="1"/>
  <c r="X86" i="1"/>
  <c r="AD82" i="1"/>
  <c r="V82" i="1"/>
  <c r="AJ40" i="1"/>
  <c r="AF64" i="1"/>
  <c r="AF60" i="1"/>
  <c r="T60" i="1"/>
  <c r="AF102" i="1"/>
  <c r="AH78" i="1"/>
  <c r="AD78" i="1"/>
  <c r="T112" i="1"/>
  <c r="AH39" i="1"/>
  <c r="AD39" i="1"/>
  <c r="V64" i="1"/>
  <c r="AB39" i="1"/>
  <c r="AH112" i="1"/>
  <c r="X113" i="1"/>
  <c r="AB113" i="1"/>
  <c r="AF39" i="1"/>
  <c r="AF40" i="1" s="1"/>
  <c r="X39" i="1"/>
  <c r="AH38" i="1"/>
  <c r="AD38" i="1"/>
  <c r="Z38" i="1"/>
  <c r="AF113" i="1"/>
  <c r="AD112" i="1"/>
  <c r="T32" i="1"/>
  <c r="AN38" i="1"/>
  <c r="T113" i="1"/>
  <c r="AN106" i="1"/>
  <c r="AJ102" i="1"/>
  <c r="AB102" i="1"/>
  <c r="T102" i="1"/>
  <c r="AJ98" i="1"/>
  <c r="AF98" i="1"/>
  <c r="AB98" i="1"/>
  <c r="T98" i="1"/>
  <c r="AN94" i="1"/>
  <c r="AN81" i="1"/>
  <c r="AN80" i="1"/>
  <c r="X78" i="1"/>
  <c r="AN74" i="1"/>
  <c r="AH60" i="1"/>
  <c r="AD60" i="1"/>
  <c r="Z60" i="1"/>
  <c r="V60" i="1"/>
  <c r="V38" i="1"/>
  <c r="AN31" i="1"/>
  <c r="AN39" i="1" s="1"/>
  <c r="Z32" i="1"/>
  <c r="AH32" i="1"/>
  <c r="AH86" i="1"/>
  <c r="AD86" i="1"/>
  <c r="Z86" i="1"/>
  <c r="AJ112" i="1"/>
  <c r="AF86" i="1"/>
  <c r="AB112" i="1"/>
  <c r="X112" i="1"/>
  <c r="AH113" i="1"/>
  <c r="AD113" i="1"/>
  <c r="Z113" i="1"/>
  <c r="AF112" i="1"/>
  <c r="Z39" i="1"/>
  <c r="AJ64" i="1"/>
  <c r="AB64" i="1"/>
  <c r="AJ60" i="1"/>
  <c r="AB60" i="1"/>
  <c r="X60" i="1"/>
  <c r="AJ78" i="1"/>
  <c r="T64" i="1"/>
  <c r="AH64" i="1"/>
  <c r="AD64" i="1"/>
  <c r="AH102" i="1"/>
  <c r="Z64" i="1"/>
  <c r="Z78" i="1"/>
  <c r="Z102" i="1"/>
  <c r="AF78" i="1"/>
  <c r="AB78" i="1"/>
  <c r="AN63" i="1"/>
  <c r="AN62" i="1"/>
  <c r="X64" i="1"/>
  <c r="U1892" i="13"/>
  <c r="AN28" i="1" s="1"/>
  <c r="X102" i="1"/>
  <c r="X98" i="1"/>
  <c r="AN59" i="1"/>
  <c r="AN58" i="1"/>
  <c r="V112" i="1"/>
  <c r="AN101" i="1"/>
  <c r="AD102" i="1"/>
  <c r="AN85" i="1"/>
  <c r="AN100" i="1"/>
  <c r="AN84" i="1"/>
  <c r="U1361" i="10"/>
  <c r="AN16" i="1" s="1"/>
  <c r="AB82" i="1"/>
  <c r="AJ82" i="1"/>
  <c r="AH98" i="1"/>
  <c r="AD98" i="1"/>
  <c r="Z98" i="1"/>
  <c r="V98" i="1"/>
  <c r="AN96" i="1"/>
  <c r="AN97" i="1"/>
  <c r="AN76" i="1"/>
  <c r="AN77" i="1"/>
  <c r="V114" i="1" l="1"/>
  <c r="AJ114" i="1"/>
  <c r="V40" i="1"/>
  <c r="AH114" i="1"/>
  <c r="X114" i="1"/>
  <c r="AD40" i="1"/>
  <c r="X40" i="1"/>
  <c r="Z40" i="1"/>
  <c r="Z114" i="1"/>
  <c r="AN86" i="1"/>
  <c r="T114" i="1"/>
  <c r="AD114" i="1"/>
  <c r="AH40" i="1"/>
  <c r="AB40" i="1"/>
  <c r="AN82" i="1"/>
  <c r="AN113" i="1"/>
  <c r="AF114" i="1"/>
  <c r="AB114" i="1"/>
  <c r="AN40" i="1"/>
  <c r="AN32" i="1"/>
  <c r="AN60" i="1"/>
  <c r="AN64" i="1"/>
  <c r="AN78" i="1"/>
  <c r="AN102" i="1"/>
  <c r="AN112" i="1"/>
  <c r="AN98" i="1"/>
  <c r="AN114" i="1" l="1"/>
</calcChain>
</file>

<file path=xl/sharedStrings.xml><?xml version="1.0" encoding="utf-8"?>
<sst xmlns="http://schemas.openxmlformats.org/spreadsheetml/2006/main" count="20982" uniqueCount="6281">
  <si>
    <t>b15.4.1819 MO, Missouri Infantry c1863</t>
  </si>
  <si>
    <t>b x.5.1883 Marshalltown IA</t>
  </si>
  <si>
    <t>coffee wholesaler</t>
  </si>
  <si>
    <t>Duplicate of USA12</t>
  </si>
  <si>
    <t>b 22.6.1952 Wichita County TX</t>
  </si>
  <si>
    <t>Craig J Heberle-(Albersweiler branch)---------</t>
  </si>
  <si>
    <t>Hermannhof winery 1976-</t>
  </si>
  <si>
    <t>Gavin Phoenix Heberle   PHOTO</t>
  </si>
  <si>
    <t>OREGON STATE (OR)</t>
  </si>
  <si>
    <t>Arlington VA 22044, popn 171,000 (1990), 38.88degN, 77.10 W, 50km W of Washington DC in NE of VA</t>
  </si>
  <si>
    <t>m Jim Lovelace c1961 (b c1939)</t>
  </si>
  <si>
    <t>m Emily C (Amelia ?) Atenbaker/Ottenbacher</t>
  </si>
  <si>
    <t>m Emma Mehlhoff (b c1905)</t>
  </si>
  <si>
    <t>b c1898</t>
  </si>
  <si>
    <t>b 21.7.1980 (Alpirsbach branch)</t>
  </si>
  <si>
    <t>Lloyd S Heberle-(Rottenburg branch)----------</t>
  </si>
  <si>
    <t>(Oshkosh WI branch)</t>
  </si>
  <si>
    <t>Duplicate of Louisville Kentucky</t>
  </si>
  <si>
    <t>b 11.3.1956 Tarrant county TX</t>
  </si>
  <si>
    <t>b 11.2.1987 Tarrant county TX near Dallas</t>
  </si>
  <si>
    <t>d 7.5.1904 Louisville USA</t>
  </si>
  <si>
    <t>d 5.1981 Jefferson City MO</t>
  </si>
  <si>
    <t>THE FOLLOWING NUMBERS ARE HEBERLE IN THE FAMILY TREE, INCLUDING WIVES</t>
  </si>
  <si>
    <t>b 2.3.1942 MA d 15.10.1978 Gloucester MA</t>
  </si>
  <si>
    <t>THERE ARE ADDITIONAL NUMBERS OF OTHER SURNAMES SUCH AS HEBERLIN, HABERLE AND HUSBANDS OF FEMALE HEBERLE</t>
  </si>
  <si>
    <t>lived WakpalaSD,Plevna,Custer MT</t>
  </si>
  <si>
    <t>b 26.9.1983</t>
  </si>
  <si>
    <t>b c1871 Sturgeon Bay</t>
  </si>
  <si>
    <t>divorced 20.4.1988 Travis (b c1944)</t>
  </si>
  <si>
    <t>c1982 (school teacher) PHOTO</t>
  </si>
  <si>
    <t>m Patricia Lucile Baker</t>
  </si>
  <si>
    <t>Grand Junction CO 81505, popn 28000 (1980), 300km w of Denver, in w of CO</t>
  </si>
  <si>
    <t>Broomfield CO 80021, popn 21000 (1980), 30km NW of Denver</t>
  </si>
  <si>
    <t>cooper Ascension LA 1880 census</t>
  </si>
  <si>
    <t>accounting officer 1917 St Paul MN</t>
  </si>
  <si>
    <t>Harry Tyler Heberle</t>
  </si>
  <si>
    <t>farmer 1917-20 Washington MN</t>
  </si>
  <si>
    <t>Teacher Townsend MT</t>
  </si>
  <si>
    <t>b x.11.1831 NY d 1.2.1901 Richmond VA</t>
  </si>
  <si>
    <t>lived Federal Way WA 98023</t>
  </si>
  <si>
    <t>Duplicate of USA 10 Montana</t>
  </si>
  <si>
    <t>22.11.1923 Herreid SD  OBITUARY</t>
  </si>
  <si>
    <t>Duplicate of SBW6 Rottenburg</t>
  </si>
  <si>
    <t>Marcus Lloyd Heberle</t>
  </si>
  <si>
    <t>lived in Littleton CO</t>
  </si>
  <si>
    <t>Blanche Vivian Heberle</t>
  </si>
  <si>
    <t>b x.6.1853 Germany</t>
  </si>
  <si>
    <t>Josephine … (b x.7.1849 Germany)</t>
  </si>
  <si>
    <t>b 17.1.1966</t>
  </si>
  <si>
    <t>ALASKA STATE (AK)</t>
  </si>
  <si>
    <t>b 5.8.1882 Chicago IL</t>
  </si>
  <si>
    <t>Steven Robert Heberle  PHOTO</t>
  </si>
  <si>
    <t>Sheet USA13 South central, SE USA</t>
  </si>
  <si>
    <t>m Renee Lynn ..</t>
  </si>
  <si>
    <t>Assoc Prof Political Science 1972-</t>
  </si>
  <si>
    <t>in Billings MT 1992 ,in Broomfield, Denver Colorado 1999</t>
  </si>
  <si>
    <t>Spartanburg SC 29301, popn 43,000 34.94degN, 81.93 W, 135km NW of Columbia in NW of SC</t>
  </si>
  <si>
    <t>b 29.10.1956</t>
  </si>
  <si>
    <t>Adeline Heberle   PHOTO</t>
  </si>
  <si>
    <t>IL = Illinois</t>
  </si>
  <si>
    <t>MO = Missouri</t>
  </si>
  <si>
    <t>b 15.6.1955 Daytona Beach</t>
  </si>
  <si>
    <t>arrived NY 7.9.1900 on Patricia ex Hamburg</t>
  </si>
  <si>
    <t>joined 1st regmt Illinois Lt Artillery 5.1862</t>
  </si>
  <si>
    <t>Charles William Heberle/Heberly</t>
  </si>
  <si>
    <t>b 28.9.1970</t>
  </si>
  <si>
    <t>Sulzbach-Hemsbach-Laudenbach, NW Baden-W (Rochester NY) 10%</t>
  </si>
  <si>
    <t>d 25.10.1998 Tallahassee FL</t>
  </si>
  <si>
    <t>b 30.6.1994 Los Angeles</t>
  </si>
  <si>
    <t>m … Juline (died before 1920 ?)</t>
  </si>
  <si>
    <t>Mabel J Heberle</t>
  </si>
  <si>
    <t>m Harvey Tipler 21.10.1903 Door  (b c1877)</t>
  </si>
  <si>
    <t xml:space="preserve">Mary C Heberle </t>
  </si>
  <si>
    <t>b 9.10.1866 Avon MO d 17.7.1922 Farmington MO</t>
  </si>
  <si>
    <t>b 2.5.1866 Roark MO d 28.1.1935</t>
  </si>
  <si>
    <t>vice mayor Stevens Point WI 1958</t>
  </si>
  <si>
    <t>Ronald D Heberle</t>
  </si>
  <si>
    <t>b x.5.1983    WEBPAGE</t>
  </si>
  <si>
    <t>m Kathleen Eid 1.10.1994     PHOTO, WEBPAGE</t>
  </si>
  <si>
    <t>Aidan Zachary Heberle  PHOTO</t>
  </si>
  <si>
    <t>b 9.10.2000 Greensboro NC?</t>
  </si>
  <si>
    <t xml:space="preserve">Douglas Martin Heberle---PHOTO----- </t>
  </si>
  <si>
    <t>NewBostonTX,TiconderogaNY, Leland NC</t>
  </si>
  <si>
    <t>d 15.11.1996 Great Falls MT   OBITUARY</t>
  </si>
  <si>
    <t>b14.9.1908 Temvik ND</t>
  </si>
  <si>
    <t>b &amp; d 1932</t>
  </si>
  <si>
    <t>b 1.12.1952</t>
  </si>
  <si>
    <t>d 30.7.1916 on farm SE of Mound City SD</t>
  </si>
  <si>
    <t>b 28.3.1976 Billings MT</t>
  </si>
  <si>
    <t>Pamela Marie  Heberle</t>
  </si>
  <si>
    <t>information analyst 1993</t>
  </si>
  <si>
    <t>Richard Heberle----------------------------------</t>
  </si>
  <si>
    <t>Terese M Heberle ?</t>
  </si>
  <si>
    <t>Guidance counselor</t>
  </si>
  <si>
    <t>Takara Lael Heberle</t>
  </si>
  <si>
    <t>in Alamogordo New Mexico 88310 in 2000</t>
  </si>
  <si>
    <t>b 18.3.1971 Missoula MT</t>
  </si>
  <si>
    <t>b 20.3.1927MoundCitySD,d28.1.1975LosAngelesCA</t>
  </si>
  <si>
    <t>trainer Los Angeles CA 1910 census</t>
  </si>
  <si>
    <t>Travis Allen adopted name Heberle</t>
  </si>
  <si>
    <t>Sacramento CA 95600 38.44 lat  121.35 long, 120km NE of San Francisco, central CA</t>
  </si>
  <si>
    <t xml:space="preserve">Show Low AZ, 300km NE of Phoenix </t>
  </si>
  <si>
    <t>b c1883</t>
  </si>
  <si>
    <t>Vance Patrick Heberle</t>
  </si>
  <si>
    <t>b x.6.1866 WI</t>
  </si>
  <si>
    <t>Margaret Heberle</t>
  </si>
  <si>
    <t>d 7.7.1970 Missoula,Montana</t>
  </si>
  <si>
    <t>d 9.4.1977 Missoula,Montana</t>
  </si>
  <si>
    <t>b 16.4.1990</t>
  </si>
  <si>
    <t>in Jasper county Illinois 1860</t>
  </si>
  <si>
    <t>Edward Heberle ---OBITUARY------------------------------</t>
  </si>
  <si>
    <t>Edward Heberle ---OBITUARY-------------</t>
  </si>
  <si>
    <t>d 9.5.1995 Forsyth MT    OBITUARY</t>
  </si>
  <si>
    <t>b 9.12.1929 Plevna MT, lived Custer 1941-, Forsyth1965+</t>
  </si>
  <si>
    <t>m Kevin Robert Wolfe 28.6.1986</t>
  </si>
  <si>
    <t>m Gregory Alan Bleth 15.7.1989</t>
  </si>
  <si>
    <t>b 9.12.1929 Plevna MT, lived Forsyth1965+</t>
  </si>
  <si>
    <t>b 3.5.1980 Rochester</t>
  </si>
  <si>
    <t>b 15.12.1970 Los Angeles</t>
  </si>
  <si>
    <t>Eric Heberle</t>
  </si>
  <si>
    <t>Duplicate of Iowa</t>
  </si>
  <si>
    <t>Otto B Heberle---------------</t>
  </si>
  <si>
    <t>b 6.10.1874 Germany d 6.10.1965 Nobles MN</t>
  </si>
  <si>
    <t>SchoolPrincipalWestElementary JeffersonCity</t>
  </si>
  <si>
    <t>m Lawrence Graham (b c1896)</t>
  </si>
  <si>
    <t>m Robert F Shea (b c1904)</t>
  </si>
  <si>
    <t>m Curtis Caldwell (b c1909)</t>
  </si>
  <si>
    <t>Osteopathic physician</t>
  </si>
  <si>
    <t>Daytona Beach Florida</t>
  </si>
  <si>
    <t>Douglas John Heberle</t>
  </si>
  <si>
    <t>d 4.1.1968 Fontana, SanBernardino, CA</t>
  </si>
  <si>
    <t>Margaret (Maggie) Rose Heberle</t>
  </si>
  <si>
    <t>b 20.10.1968 Massachusetts</t>
  </si>
  <si>
    <t>b c1857 WI</t>
  </si>
  <si>
    <t>b c1833 Bavaria</t>
  </si>
  <si>
    <t>b 5.12.1926 Brighton NY ?</t>
  </si>
  <si>
    <t>160acres landMoody countySD1882</t>
  </si>
  <si>
    <t>b x.8.1854 WI</t>
  </si>
  <si>
    <t>consultant/special programs API Corrections</t>
  </si>
  <si>
    <t xml:space="preserve">b 22.3.1892 Odessa,Ukraine </t>
  </si>
  <si>
    <t>m Hilda C … (b c1882 Sweden)</t>
  </si>
  <si>
    <t>b 12.3.1931 Temvik ND</t>
  </si>
  <si>
    <t>farm labourer 1900, engineering worker 1920 in Preble WI</t>
  </si>
  <si>
    <t>b c1894 Austria, arrived USA 1909</t>
  </si>
  <si>
    <t>b c1888 Austria, arrived USA 1907</t>
  </si>
  <si>
    <t>lived Saint Charles MO 1920 census</t>
  </si>
  <si>
    <t>Denise Michele Heberle</t>
  </si>
  <si>
    <t>Persons in bold not counted as Heberle</t>
  </si>
  <si>
    <t>Joseph Heberlie------------</t>
  </si>
  <si>
    <t>b 25.7.1884 or 9.7.1881 Germany</t>
  </si>
  <si>
    <t>m Hazel … (b c1892 IL)</t>
  </si>
  <si>
    <t>m Laurie Ann … (b 15.8.1954)</t>
  </si>
  <si>
    <t>Herbert Heberle</t>
  </si>
  <si>
    <t>m Mathew H Hetzel Spartanburg SC29306</t>
  </si>
  <si>
    <t>Vivian Olivia Heberle</t>
  </si>
  <si>
    <t>b 5.7.1941</t>
  </si>
  <si>
    <t>Nellie(Petronilla) Heberle</t>
  </si>
  <si>
    <t>b c1854 Switzerland</t>
  </si>
  <si>
    <t>Tillie Heberle</t>
  </si>
  <si>
    <t>army 1973-1993</t>
  </si>
  <si>
    <t>in 1997 schoolteacher Augusta Georgia</t>
  </si>
  <si>
    <t>MINNESOTA STATE (MN)</t>
  </si>
  <si>
    <t>m Donald Lorenson 5.9.1981 Idylwild CA</t>
  </si>
  <si>
    <t>m Mary … 1853 (b x.11.1832 OH)</t>
  </si>
  <si>
    <t>parents arrived USA 1830</t>
  </si>
  <si>
    <t>6 children, 3 alive 1900</t>
  </si>
  <si>
    <t>Charles W Heberlee</t>
  </si>
  <si>
    <t>b x.4.1852 MI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</si>
  <si>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</si>
  <si>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SOUTH CAROLINA STATE (SC)</t>
  </si>
  <si>
    <t>b 16.11.1968</t>
  </si>
  <si>
    <t>Duplicate of USA13 Kentucky</t>
  </si>
  <si>
    <t>b = born  m=married  d=died  c=circa=approximate</t>
  </si>
  <si>
    <t>d 11.12.1962 Faribault MN OBITUARY</t>
  </si>
  <si>
    <t>b 10.10.1882 MN d 31.1.1962 New Prague MN</t>
  </si>
  <si>
    <t>m Anna Schaus 14.10.1913   PHOTO</t>
  </si>
  <si>
    <t>b 10.2.1912 Castlewood SD</t>
  </si>
  <si>
    <t>Henry Haberly</t>
  </si>
  <si>
    <t>b 22.2.1962 Washington DC   PHOTO</t>
  </si>
  <si>
    <t>b c1929 SD</t>
  </si>
  <si>
    <t>Key West FL 33040 430km S of Orlando at S tip of Florida</t>
  </si>
  <si>
    <t xml:space="preserve">US citizen 1905, arrived NY 19.9.1905 </t>
  </si>
  <si>
    <t>in Mound City SD 1899-1926</t>
  </si>
  <si>
    <t>160acres(65ha)landMcPhersoncountySD1906</t>
  </si>
  <si>
    <t>(Oshkosh branch)</t>
  </si>
  <si>
    <t>Charles Joseph Heberle--PHOTO---------------</t>
  </si>
  <si>
    <t>m Thelma Grey Miller 18.11.1928</t>
  </si>
  <si>
    <t>m ...Niemynski, b c1959,  lived in Girardville 1995-99</t>
  </si>
  <si>
    <t>b c1861</t>
  </si>
  <si>
    <t>cutter in packing company 1930 census</t>
  </si>
  <si>
    <t>d 8.1981 Aurora, Arapahoe,Colorado</t>
  </si>
  <si>
    <t>b x.3.1844 Switzerland</t>
  </si>
  <si>
    <t>labourer St Louis MO 1900</t>
  </si>
  <si>
    <t>arrived USA 1884</t>
  </si>
  <si>
    <t>b 25.12.1840 Baden d 27.6.1908</t>
  </si>
  <si>
    <t>Alexis Heberle---------------------------------------</t>
  </si>
  <si>
    <t>b 26.4.1955 Hermann MO</t>
  </si>
  <si>
    <t>human resource manager</t>
  </si>
  <si>
    <t>Rachel Marie Heberle     PHOTO</t>
  </si>
  <si>
    <t>Whitney Nicole Heberle</t>
  </si>
  <si>
    <t>m Kathryn Jean Cameron? (b c1944) PHOTO</t>
  </si>
  <si>
    <t>Christina Marie Heberle PHOTO</t>
  </si>
  <si>
    <t>Gregory Scott Heberle PHOTO</t>
  </si>
  <si>
    <t>m Judy Niphau 26.1.1972 Lodi CA</t>
  </si>
  <si>
    <t>d 12.7.2003 Vacaville CA</t>
  </si>
  <si>
    <t>b c1922 IA</t>
  </si>
  <si>
    <t>m Mary G … (b c1850 Hesse)</t>
  </si>
  <si>
    <t>b c1866 IL</t>
  </si>
  <si>
    <t>b 1870 IL</t>
  </si>
  <si>
    <t>Pontiac MI  48304 popn 71,000 (1990) 42.65degN, 83.29 W, 40km NW of Detroit</t>
  </si>
  <si>
    <t>b 8.4.1969 Bozeman MT</t>
  </si>
  <si>
    <t>m Kasper August Krutsch</t>
  </si>
  <si>
    <t>b c1867 d 7.4.1956 Kenton, KY</t>
  </si>
  <si>
    <t xml:space="preserve">Ocala FL 100km NW of Orlando in Central North Florida, </t>
  </si>
  <si>
    <t>b 19.5.1954 Bismark ND</t>
  </si>
  <si>
    <t>16.11.1885 Ettenheimweiler (b c1859)</t>
  </si>
  <si>
    <t>m 11.9.1875 Milwaukee</t>
  </si>
  <si>
    <t>Philip Heberle</t>
  </si>
  <si>
    <t>Clement King Heberle III   PHOTO</t>
  </si>
  <si>
    <t>Duplicate of USA 9 Sacramento</t>
  </si>
  <si>
    <t>in US Air National Guard 1995-</t>
  </si>
  <si>
    <t>works for Walmart</t>
  </si>
  <si>
    <t>in navy c5years, computers</t>
  </si>
  <si>
    <t>in navy c5years, railway worker</t>
  </si>
  <si>
    <t>b 17.11.1823 Reichshoffen France ?</t>
  </si>
  <si>
    <t>Justin Curry Heberle</t>
  </si>
  <si>
    <t>Wichita KS, popn 279000 (1980), 270km SW of Kansas City</t>
  </si>
  <si>
    <t>d 10.1977 Great Falls, Montana</t>
  </si>
  <si>
    <t>b 7.1.1931 Kiel d 19.2.1998 Louisville KY</t>
  </si>
  <si>
    <t>Hortensia Haeberle</t>
  </si>
  <si>
    <t>b 25.11.1987 San Diego</t>
  </si>
  <si>
    <t>b x.5.1882 SD</t>
  </si>
  <si>
    <t xml:space="preserve">b 5.2..1922 </t>
  </si>
  <si>
    <t>b 22.3.1820 St Genevieve d &lt;1900</t>
  </si>
  <si>
    <t>b c1869</t>
  </si>
  <si>
    <t>b c1871</t>
  </si>
  <si>
    <t>b c1860</t>
  </si>
  <si>
    <t>m Samuel Edward Furman</t>
  </si>
  <si>
    <t>Renee Jeanette Heberle   PHOTO</t>
  </si>
  <si>
    <t>Theresa Heberle</t>
  </si>
  <si>
    <t>m Arthur Odell 17.9.1908 Chicago IL</t>
  </si>
  <si>
    <t>Mitchell James Heberle</t>
  </si>
  <si>
    <t>Seattle WA 98101  popn 516,000 (1990) in west of State</t>
  </si>
  <si>
    <t>b c1842</t>
  </si>
  <si>
    <t>in 1999 Ford dealer, ForsythMT</t>
  </si>
  <si>
    <t>Brady Robert Heberle   PHOTO</t>
  </si>
  <si>
    <t>Brady Robert Heberle    PHOTO</t>
  </si>
  <si>
    <t>Jeanette Leann Heberle   PHOTO</t>
  </si>
  <si>
    <t>in Riverside CA 2008</t>
  </si>
  <si>
    <t>Judith Lynn Heberle   PHOTO</t>
  </si>
  <si>
    <t>James Kent Heberle   PHOTO</t>
  </si>
  <si>
    <t>b 29.6.1985 San Diego County, in Lakeside AZ 2008 ?</t>
  </si>
  <si>
    <t>Frederick John Heberle-----------------------------------</t>
  </si>
  <si>
    <t>Ronald Edward Heberle----------------------------------</t>
  </si>
  <si>
    <t>Duplicate of USA10 North Dakota</t>
  </si>
  <si>
    <t>m Janet Lively Heberle   PHOTO</t>
  </si>
  <si>
    <t>lived Cordova TN, Louisville KY in 2008</t>
  </si>
  <si>
    <t>b x.9.1836 Switzerland</t>
  </si>
  <si>
    <t>b c1868 Switzerland</t>
  </si>
  <si>
    <t>Ruth Carol Heberle</t>
  </si>
  <si>
    <t>d 10.10.1918</t>
  </si>
  <si>
    <t>b 14.12.1866 MO d 1943 St Genevieve</t>
  </si>
  <si>
    <t>Edwin Heberle (Alpirsbach branch)</t>
  </si>
  <si>
    <t>Alois George Heberle-(Rottenburg branch)</t>
  </si>
  <si>
    <t>b 20.9.1981 Dallas TX (Ettenheim branch)</t>
  </si>
  <si>
    <t>(Dambach la Ville branch)</t>
  </si>
  <si>
    <t>baker Chicago IL 1880 census</t>
  </si>
  <si>
    <t>Leonard W Heberle</t>
  </si>
  <si>
    <t>b 15.5.1964 Billings MT, art major</t>
  </si>
  <si>
    <t>b 6.6.1986 Miles City MT</t>
  </si>
  <si>
    <t>farmer</t>
  </si>
  <si>
    <t>Charles G Heberle-----------------------------------</t>
  </si>
  <si>
    <t>Wilhelm(William)AugustFHeberle/Hepley--------</t>
  </si>
  <si>
    <t>lived in Germany</t>
  </si>
  <si>
    <t>didnot migrate toUSA</t>
  </si>
  <si>
    <t>b c1790 d 1840-1850</t>
  </si>
  <si>
    <t>d &lt;1869</t>
  </si>
  <si>
    <t>b c1785 Baden,Germany</t>
  </si>
  <si>
    <t>Adaline M Heberle</t>
  </si>
  <si>
    <t>m William Randlette &lt;1850</t>
  </si>
  <si>
    <t>m George W Thomas 12.4.1862</t>
  </si>
  <si>
    <t>d 26.2.1892</t>
  </si>
  <si>
    <t>b x.3.1828</t>
  </si>
  <si>
    <t xml:space="preserve">m Mary Ellen Galvan 18.5.1850 </t>
  </si>
  <si>
    <t>b 9.4.1823 St Genevieve d 1852</t>
  </si>
  <si>
    <t>Quincy IL 62301, popn 40,000 (1990), 39.93degN, 91.39 W, in central W of OH</t>
  </si>
  <si>
    <t>Martha Lillian Heberle</t>
  </si>
  <si>
    <t>Patricia O Heberle ? (m Richard Heberle ?)</t>
  </si>
  <si>
    <t>lived Moreno Valley CA, Chino CA</t>
  </si>
  <si>
    <t>Rochester NY, Chula Vista CA</t>
  </si>
  <si>
    <t>m Polly/Paula Melnyk 1996 (b c1960)  PHOTO</t>
  </si>
  <si>
    <t>Terry Ray Heberle SEE UTAH</t>
  </si>
  <si>
    <t>Lancaster CA, La Crescenta CA, La Canada CA</t>
  </si>
  <si>
    <t>Clement King Heberle III   PHOTO----??</t>
  </si>
  <si>
    <t>Clement King Heberle ?</t>
  </si>
  <si>
    <t>b c1995</t>
  </si>
  <si>
    <t>Ormond Beach FL</t>
  </si>
  <si>
    <t>m Timothy Heberle ?</t>
  </si>
  <si>
    <t>m Stacy Lynn ... (b c1946) ?</t>
  </si>
  <si>
    <t>b 1.12.1970 St Louis MO, lived La MesaCA, Springfield MO, St Louis MO</t>
  </si>
  <si>
    <t>in Clearwater FL 1995-96, Tampa FL 2001, Ontario NY, Lakeland FL, Houston TX</t>
  </si>
  <si>
    <t>Boger TX, Clearwater FL, Lake Worth FL</t>
  </si>
  <si>
    <t>William Frank Heberle---------------------------</t>
  </si>
  <si>
    <t>in Cave Creek AZ 1997, Phoenix 1998-2005, Scottsdale AZ</t>
  </si>
  <si>
    <t>Megan Melissa Heberle</t>
  </si>
  <si>
    <t>m Yvonne Marie Melanson (b 23.7.1943)</t>
  </si>
  <si>
    <t>in Steilacoom WA, Scottsdale AZ</t>
  </si>
  <si>
    <t>Tamarac FL 33321 20km SW Deerfield Beach, 270km SSE Orlando in SE Florida</t>
  </si>
  <si>
    <t>CALIFORNIA STATE (CA)</t>
  </si>
  <si>
    <t>Duplicate of USA 10 Townsend MT</t>
  </si>
  <si>
    <t>b 28.2.1939 Plevna MT, lived Custer 1941-, Forsyth MT 1959+</t>
  </si>
  <si>
    <t>Riverside CA</t>
  </si>
  <si>
    <t>Roberta Jean Heberle</t>
  </si>
  <si>
    <t>Candace Heberle ?</t>
  </si>
  <si>
    <t>Elise Heberle</t>
  </si>
  <si>
    <t>d 4.7.2003 Bakersfield   OBITUARY</t>
  </si>
  <si>
    <t>Minnie L Heberlee</t>
  </si>
  <si>
    <t xml:space="preserve">DATA BY POSSIBLE BROAD HEBERLE FAMILY BRANCHES </t>
  </si>
  <si>
    <t>(broad branches made by combining branches which are possibly related)</t>
  </si>
  <si>
    <t>Springfield MO 65802</t>
  </si>
  <si>
    <t>b 12.9.1919 d 9.1.2001 SunCity, Riverside</t>
  </si>
  <si>
    <t>farmer SpringCk,Coffey,Kansas 1900</t>
  </si>
  <si>
    <t>m Mary A … (b x.10.1858 IL)</t>
  </si>
  <si>
    <t>Clarence Heberlee</t>
  </si>
  <si>
    <t>Nellie Heberlee</t>
  </si>
  <si>
    <t>Lara Heberlee</t>
  </si>
  <si>
    <t>m in Leadville CO</t>
  </si>
  <si>
    <t>Joseph Martin Heberle----------------------</t>
  </si>
  <si>
    <t>b 30.12.1914 Butte ? MT d 30.3.1974</t>
  </si>
  <si>
    <t>m John William Matthews 6.12.1936 Santa Cruz CA</t>
  </si>
  <si>
    <t>in Richmond KY 1972-94</t>
  </si>
  <si>
    <t xml:space="preserve">SOME GUESSWORK IS INVOLVED IN CONSTRUCTING FAMILY TREES, </t>
  </si>
  <si>
    <t>b c1873</t>
  </si>
  <si>
    <t>Peggy Heberle</t>
  </si>
  <si>
    <t>d 27.2.1988 Chelsea, Michigan</t>
  </si>
  <si>
    <t>m Jeanette Harman Bebeau 9.1.1940 Yuma AZ   PHOTO</t>
  </si>
  <si>
    <t>Winter Haven FL 33881 70km SW of Orlando in central Florida</t>
  </si>
  <si>
    <t>Homer H Heberle</t>
  </si>
  <si>
    <t>registered nurse Carolinas ? 2002</t>
  </si>
  <si>
    <t>Justin Curry Heberle   PHOTO---------------</t>
  </si>
  <si>
    <t>b 2006 Dallas TX ?</t>
  </si>
  <si>
    <t xml:space="preserve">                        </t>
  </si>
  <si>
    <t>LAST</t>
  </si>
  <si>
    <t>farm labourer 1900, shoe worker 1917</t>
  </si>
  <si>
    <t>Leonard Heberle</t>
  </si>
  <si>
    <t>b 7.3.1886</t>
  </si>
  <si>
    <t>motorman railway St Louis 1917</t>
  </si>
  <si>
    <t>carpenter Milwaukee WI 1917</t>
  </si>
  <si>
    <t>Duplicate of USA 9 Bakersfield</t>
  </si>
  <si>
    <t>Duplicate of USA 9 El Cajon</t>
  </si>
  <si>
    <t>Duplicate of Texas</t>
  </si>
  <si>
    <t>Duplicate of USA 12 Rochester NY</t>
  </si>
  <si>
    <t>Michael B Heberle--------------------------------</t>
  </si>
  <si>
    <t>m Anja .. (b c1960)</t>
  </si>
  <si>
    <t>DoctorPortland OR 2004</t>
  </si>
  <si>
    <t>m Claudia K Cantrell 4.6.1983 Dallas, divorced 14.11.1985 (b c1956)</t>
  </si>
  <si>
    <t>m Josephine ....</t>
  </si>
  <si>
    <t>John Harold Heberle---PHOTO-----------------</t>
  </si>
  <si>
    <t>b 1.12.1952   PHOTO</t>
  </si>
  <si>
    <t xml:space="preserve">   PHOTO</t>
  </si>
  <si>
    <t>Bruce Harry Heberle--------------------------------------</t>
  </si>
  <si>
    <t>b 28.9.1840 Switzerland</t>
  </si>
  <si>
    <t>b 9.6.1904 Hermann MO</t>
  </si>
  <si>
    <t>TV technician Hermann MO</t>
  </si>
  <si>
    <t>d 12.5.1997 Hermann MO</t>
  </si>
  <si>
    <t>lived MoundCity,WakpalaSD,Plevna,Custer MT</t>
  </si>
  <si>
    <t>Changes 1.1.2003-31.12.2003 in brown</t>
  </si>
  <si>
    <t>Sturgeon Bay WI 54235  popn 9,000 (1990)  44.06deg N, 87.37 W</t>
  </si>
  <si>
    <t>|-------</t>
  </si>
  <si>
    <t>Duplicate of NBW7 Bietigheim</t>
  </si>
  <si>
    <t>Joachim Heberle   PHOTO</t>
  </si>
  <si>
    <t>b 1.10.1960 Bietigheim, Germany</t>
  </si>
  <si>
    <t>Joan Heberle</t>
  </si>
  <si>
    <t>in Columbia Uni SC 1949-55</t>
  </si>
  <si>
    <t>b 14.1.2004 Puerto Rico</t>
  </si>
  <si>
    <t>m Marjorie F Canby 1991-2001 (MD)   PHOTO</t>
  </si>
  <si>
    <t>Carla Marie Heberle   PHOTO</t>
  </si>
  <si>
    <t>Assistant Professor? Political Science Toledo OH 1999</t>
  </si>
  <si>
    <t>(b10.7.1913)</t>
  </si>
  <si>
    <t>Redding CA 230km NNW of Sacramento in N CA</t>
  </si>
  <si>
    <t>b 28.1.1817 St Genevieve</t>
  </si>
  <si>
    <t>Elmer Eldon Heberle------------------------------------------</t>
  </si>
  <si>
    <t>Martin Heberle-------------------------------------</t>
  </si>
  <si>
    <t>b c1913 WI</t>
  </si>
  <si>
    <t>b c1915 WI</t>
  </si>
  <si>
    <t>dredgeman Preble WI1930 census</t>
  </si>
  <si>
    <t xml:space="preserve">LINES </t>
  </si>
  <si>
    <t>PRINTING</t>
  </si>
  <si>
    <t>UPDATED</t>
  </si>
  <si>
    <t>of</t>
  </si>
  <si>
    <t>labourer railroad 1920 census</t>
  </si>
  <si>
    <t>Genevieve M Heberle</t>
  </si>
  <si>
    <t>m Susan Dale 24.6.1978 Lodi CA  PHOTO</t>
  </si>
  <si>
    <t>m Anna Peters (b 26.7.1893 d x.10.1954)</t>
  </si>
  <si>
    <t>b 5.6.1930 Wisconsin</t>
  </si>
  <si>
    <t>Carl W Heberle</t>
  </si>
  <si>
    <t>Oscar Heberle</t>
  </si>
  <si>
    <t>Construction Loan Rep - PNC</t>
  </si>
  <si>
    <t>m Edna May Hutchinson</t>
  </si>
  <si>
    <t>GENERATION 4</t>
  </si>
  <si>
    <t>GENERATION 5</t>
  </si>
  <si>
    <t>GENERATION 6</t>
  </si>
  <si>
    <t>GENERATION 7</t>
  </si>
  <si>
    <t>Kirksville MO 63501</t>
  </si>
  <si>
    <t>b 15.1.1928 Linton ND</t>
  </si>
  <si>
    <t>Sharon Louise Heberle---PHOTO-----------------</t>
  </si>
  <si>
    <t>Marcia Lynn Heberle---PHOTO-------------------</t>
  </si>
  <si>
    <t>Scott Michael Heberle   PHOTO</t>
  </si>
  <si>
    <t>b 24.3.1977 divorced</t>
  </si>
  <si>
    <t>Karrie Lee Heberle   PHOTO</t>
  </si>
  <si>
    <t>m Ellen Vaughn Babcock  20.5.2000 (b 17.3.1978 ?)</t>
  </si>
  <si>
    <t>b 22.5.1975, lived in Hermann1997,in military1999,OrmondBeachFL 2001</t>
  </si>
  <si>
    <t>Justin Curry Heberle   PHOTO</t>
  </si>
  <si>
    <t>Blake Tallman Heberle  PHOTO</t>
  </si>
  <si>
    <t>Alois Walter Heberle------------------------------</t>
  </si>
  <si>
    <t>Duplicate of Kentucky</t>
  </si>
  <si>
    <t>Valda Heberlie</t>
  </si>
  <si>
    <t>GENERATION 3</t>
  </si>
  <si>
    <t>-----</t>
  </si>
  <si>
    <t>cooper New Orleans LA 1890-91</t>
  </si>
  <si>
    <t>Shelbyville KY 40065, popn 6,000 (1990), 38.22degN, 85.23 W, 50km E of Louisville in NW of KY</t>
  </si>
  <si>
    <t>b 23.4.1986</t>
  </si>
  <si>
    <t>m Viola Marie Leming, Hysham MT 12.8.1951 (b 3.11.1930)</t>
  </si>
  <si>
    <t>m Debra ?</t>
  </si>
  <si>
    <t>leasing specialist Nashville TN in 2006</t>
  </si>
  <si>
    <t>Hollis Nina Heberle</t>
  </si>
  <si>
    <t>b 15.9.1963 Jefferson county KY</t>
  </si>
  <si>
    <t>unknown Heberle----------------------------------</t>
  </si>
  <si>
    <t>b 16.1.1943 Los Angeles county</t>
  </si>
  <si>
    <t>works in lumber business</t>
  </si>
  <si>
    <t>John Joseph (Jay) Heberle   PHOTO</t>
  </si>
  <si>
    <t>La Crescenta CA 91200  34.23degN lat, 118.24W long, 30km NE of Los Angeles in southern CA</t>
  </si>
  <si>
    <t>Stephen D Heberle</t>
  </si>
  <si>
    <t>OBITUARY</t>
  </si>
  <si>
    <t>Long Beach CA, 30km S of Los Angeles, suburb of Los Angeles</t>
  </si>
  <si>
    <t>b c1979, in Long Beach 2008</t>
  </si>
  <si>
    <t>SO THERE WILL BE ERRORS</t>
  </si>
  <si>
    <t>References:</t>
  </si>
  <si>
    <t>Mitchell Heberle</t>
  </si>
  <si>
    <t>Carolina Henrietta Heberle</t>
  </si>
  <si>
    <t>m PaulaLee Williams 27.12.1969 Dallas   PHOTO</t>
  </si>
  <si>
    <t>b 1.11.1917 d 22.12.2000 Bakersfield</t>
  </si>
  <si>
    <t>b x.11.1897 IL</t>
  </si>
  <si>
    <t>Conrad Heberle</t>
  </si>
  <si>
    <t>b 21.7.1980 Billings ?</t>
  </si>
  <si>
    <t>b 26.9.1983 Billings ?</t>
  </si>
  <si>
    <t>b c1960 ? m Butler,lived SpruceCreek 1998</t>
  </si>
  <si>
    <t>tailor Redding CA 1930 census</t>
  </si>
  <si>
    <t>m  Wilma Lee Suistin (b c1902 Kansas)</t>
  </si>
  <si>
    <t>m Viola Marie Leming, Hysham MT 12.8.1951</t>
  </si>
  <si>
    <t>Terry  Lea Heberle</t>
  </si>
  <si>
    <t>Carole S Heberle ?</t>
  </si>
  <si>
    <t>at school Walla Walla WA in 1953</t>
  </si>
  <si>
    <t>b 24.8.1912 PA d 1.12.2004 Charlotte NC</t>
  </si>
  <si>
    <t>m Sybilla Wessell 11.5.1937 PA OBITUARY</t>
  </si>
  <si>
    <t>Deerfield Beach FL 33441 270km SSE Orlando, 60km N of Miami in SE Florida</t>
  </si>
  <si>
    <t>m Frederick Drach (b c1828)</t>
  </si>
  <si>
    <t>m Catherine .… (b c1828)</t>
  </si>
  <si>
    <t>Philippines WWII, discharg 1946</t>
  </si>
  <si>
    <t>m Rebecca Ann ..   PHOTO ?</t>
  </si>
  <si>
    <t>Mary Jo Heberle</t>
  </si>
  <si>
    <t>Duplicate of USA11 Pittsburgh PA Heberles</t>
  </si>
  <si>
    <t>m Louisa Cecelia Dufner/Duffner 22.10.1901</t>
  </si>
  <si>
    <t>m Christiana … (b c1830 Darmstadt Hesse)</t>
  </si>
  <si>
    <t>b c1830 Bohemia</t>
  </si>
  <si>
    <t>b 15.9.1906 St Genevieve</t>
  </si>
  <si>
    <t>b 4.11.1907 St Genevieve</t>
  </si>
  <si>
    <t>b 1915 St Genevieve</t>
  </si>
  <si>
    <t xml:space="preserve">b x.10.1851 MO d &gt;1900, m John Tucker </t>
  </si>
  <si>
    <t>Thomas Bernard Heberle----------------------------</t>
  </si>
  <si>
    <t>b x.10.1860 MO d 18.10.1922 St G</t>
  </si>
  <si>
    <t>m Harry Frederick Berry 20.7.1912 St G</t>
  </si>
  <si>
    <t>Francis Heberlie/Heberle</t>
  </si>
  <si>
    <t>b x.7.1895 MO d &lt;1910</t>
  </si>
  <si>
    <t>Joseph William Heberlie/Heberle</t>
  </si>
  <si>
    <t>b c1897 d x.2.1900 St Genevieve</t>
  </si>
  <si>
    <t>Trenam Heberlie/Heberle</t>
  </si>
  <si>
    <t>m Edwin M Sowder, he charged with her murder 1951</t>
  </si>
  <si>
    <t>Keyser WV 26726, popn 6,000 (1990), 39.44degN, 78.98 W, 110km SE of Pittsburgh PA, in NE of WV</t>
  </si>
  <si>
    <t>b 30.9.1915</t>
  </si>
  <si>
    <t>lived Valencia 2000, Santa Clarita CA 2001</t>
  </si>
  <si>
    <t>Changes 1.1.2009-31.12.2009 in bright green</t>
  </si>
  <si>
    <t>b 2.11.1949 Milwaukie WI</t>
  </si>
  <si>
    <t>b 6.3.1926 Milwaukie WI</t>
  </si>
  <si>
    <t>Bachelor of Arts Dayton 1954</t>
  </si>
  <si>
    <t>fireman tug Sturgeon Bay 1910 census</t>
  </si>
  <si>
    <t>b c1984</t>
  </si>
  <si>
    <t>Mission Viejo CA 92692, popn 45000 (1990), 90km SE of Los Angeles</t>
  </si>
  <si>
    <t>Tracey M Heberle</t>
  </si>
  <si>
    <t xml:space="preserve">b x.12.1885 </t>
  </si>
  <si>
    <t>Emma Heberle   PHOTO</t>
  </si>
  <si>
    <t>worked for San Francisco Port Authority</t>
  </si>
  <si>
    <t>b 4.1.1881(1880?)SturgeonBayWI</t>
  </si>
  <si>
    <t>Elizabeth Hebely</t>
  </si>
  <si>
    <t>b 7.2.1963 Washington DC</t>
  </si>
  <si>
    <t>b 5.5.1961 Washington DC</t>
  </si>
  <si>
    <t>Duplicate of USA11 Erie PA</t>
  </si>
  <si>
    <t>m Dorothea Lindsey 1958</t>
  </si>
  <si>
    <t>milleright Ford factory Chicago IL 1930census</t>
  </si>
  <si>
    <t>b c1800 Germany</t>
  </si>
  <si>
    <t xml:space="preserve">m Magdalena Meyer </t>
  </si>
  <si>
    <t>b c1802</t>
  </si>
  <si>
    <t>b c1852</t>
  </si>
  <si>
    <t>Charlotte (Lottie) Heberle</t>
  </si>
  <si>
    <t>stenographer Fairfield VA 1900</t>
  </si>
  <si>
    <t>stenographer Marshall VA 1910 census</t>
  </si>
  <si>
    <t>m Garrolt Alley c1887 lived Marshall VA 1910</t>
  </si>
  <si>
    <t>b x.1.1892 MO</t>
  </si>
  <si>
    <t xml:space="preserve">In Middletown NJ c1985-89, </t>
  </si>
  <si>
    <t xml:space="preserve">St Louis MO 1989-1995 </t>
  </si>
  <si>
    <t>b 16.11.1989 d &lt;2005 ?</t>
  </si>
  <si>
    <t>Geoffrey O Heberle----------------------</t>
  </si>
  <si>
    <t>Otto Rudolf Heberle----------------------------</t>
  </si>
  <si>
    <t>Duplicate of NG3 Clausthal-Zellerfeld</t>
  </si>
  <si>
    <t>Wilhelm Juergen Heberle---------------------</t>
  </si>
  <si>
    <t>Kristin Margaret Heberle</t>
  </si>
  <si>
    <t>IDAHO STATE (ID)</t>
  </si>
  <si>
    <t>Butte MT, 180km SE of Missoula, 140km WNW of Bozeman</t>
  </si>
  <si>
    <t>Duplicate of USA9 Bakersfield CA</t>
  </si>
  <si>
    <t>b c1984, in Alamogordo NM in 2000</t>
  </si>
  <si>
    <t>m Charles Dale Whitehead 5.11.1954 Jefferson City</t>
  </si>
  <si>
    <t>Duplicate of USA11 Philadelphia PA</t>
  </si>
  <si>
    <t>m Barbara Jean Sanford 1.4.1995 (b 9.11.1951)  PHOTO</t>
  </si>
  <si>
    <t>furniture dealer Oshkosh 1856-</t>
  </si>
  <si>
    <t>in Royal Oak MI 1969, Davisburg MI 1989?</t>
  </si>
  <si>
    <t>History Professor 1967-89</t>
  </si>
  <si>
    <t>Sport BOLD red    SEE Sport.htm</t>
  </si>
  <si>
    <t>War Service in violet SEE WarService.htm</t>
  </si>
  <si>
    <t>b c1893 WV</t>
  </si>
  <si>
    <t xml:space="preserve">m Nancy J Tocki c1982 </t>
  </si>
  <si>
    <t>b c1850 ?</t>
  </si>
  <si>
    <t xml:space="preserve">Total            </t>
  </si>
  <si>
    <t>in carpet business 2001</t>
  </si>
  <si>
    <t xml:space="preserve">Kristina Renee Heberle </t>
  </si>
  <si>
    <t>at high school Fort Worth TX 2001</t>
  </si>
  <si>
    <t>Katie Heberle ?   PHOTO</t>
  </si>
  <si>
    <t>m John F Casey 2.2.1940 St G</t>
  </si>
  <si>
    <t>Monica Hyacinth Heberlie/Heberle</t>
  </si>
  <si>
    <t>Charles Emmet Heberlie/Heberle</t>
  </si>
  <si>
    <t>Valda Gertrude Heberlie/Heberle</t>
  </si>
  <si>
    <t>b 17.12.1911 d 18.8.1935 St G</t>
  </si>
  <si>
    <t>Alloisus Heberlie/Heberle</t>
  </si>
  <si>
    <t>Ormond Beach FL 32174 10km N of Daytona Beach, 90km NE of Orlando in NE Florida</t>
  </si>
  <si>
    <t>Albert Theodor Heberle</t>
  </si>
  <si>
    <t>Edna/Gertrud Heberle</t>
  </si>
  <si>
    <t>m Emma Ernst (b x.8.1857 IL)</t>
  </si>
  <si>
    <t>b 22.12.1886 Winnebago county WI</t>
  </si>
  <si>
    <t>Hattie E Heberle</t>
  </si>
  <si>
    <t>m Lydia Donohue …   PHOTO</t>
  </si>
  <si>
    <t xml:space="preserve">in Radcliff KY 1992, Webster NY 1996, </t>
  </si>
  <si>
    <t>b 24.12.1965 Great Falls MT</t>
  </si>
  <si>
    <t>Charles M Heberle</t>
  </si>
  <si>
    <t>b x.4.1851 d &gt;1920 St Genevieve</t>
  </si>
  <si>
    <t>b 12.4.1977 Billings MT</t>
  </si>
  <si>
    <t>Custer MT 80km NE of Billings in SE Montana</t>
  </si>
  <si>
    <t>Plevna MT 90km E of Miles City in SE of MT</t>
  </si>
  <si>
    <t>Delavan MN, 80km SW of Faribault in S of MN</t>
  </si>
  <si>
    <t>Townsend MT, 130km S of Great Falls</t>
  </si>
  <si>
    <t>Lloyd S Heberle------</t>
  </si>
  <si>
    <t>b 4.11.1932 Dayton OH d 25.1.1989 Pontiac MI</t>
  </si>
  <si>
    <t>b 7.7.1958 d 22.5.1972</t>
  </si>
  <si>
    <t>Ann Mae Heberle</t>
  </si>
  <si>
    <t>carpenter Cooperstown 1910 census</t>
  </si>
  <si>
    <t>b c1896 WI</t>
  </si>
  <si>
    <t>b c1903 WI</t>
  </si>
  <si>
    <t>ferry labourer Sacramento 1920</t>
  </si>
  <si>
    <t>(Berus branch)</t>
  </si>
  <si>
    <t>m Jacqueline/Jackie Lawson  PHOTO</t>
  </si>
  <si>
    <t>b 16.10.1963</t>
  </si>
  <si>
    <t>b 24.9.1970</t>
  </si>
  <si>
    <t>b c1962</t>
  </si>
  <si>
    <t>student Devry Uni Denver CO 2005</t>
  </si>
  <si>
    <t>Duplicate of Montana</t>
  </si>
  <si>
    <t>Laverne R Heberle</t>
  </si>
  <si>
    <t>b 3.7.1930 Ohio d 9.1977 MO</t>
  </si>
  <si>
    <t>b x.6.1894 IL d 28.1.1935 Rock Is IL</t>
  </si>
  <si>
    <t>Lawrence Heberle------------------------------????</t>
  </si>
  <si>
    <t>d 5.1.1943 E St Louis IL</t>
  </si>
  <si>
    <t>b 3.6.1975</t>
  </si>
  <si>
    <t>b 1868</t>
  </si>
  <si>
    <t>b 12.4.1872 Ukraine</t>
  </si>
  <si>
    <t>Justine Heberle</t>
  </si>
  <si>
    <t>b c1926</t>
  </si>
  <si>
    <t>m Odell Lalumondire, St Genevieve</t>
  </si>
  <si>
    <t>Marcellia Heberle-------------------------------</t>
  </si>
  <si>
    <t>b c1931</t>
  </si>
  <si>
    <t>m Bernetta Martin (b c1933) St Genevieve</t>
  </si>
  <si>
    <t>m George Crosby 24.7.1971, divorced (b c1953)</t>
  </si>
  <si>
    <t>b 10.10.1954 Billings MT, m Tim Stoltz 1.9.1973 Miles City, divorced x.6.1987 (b c1952)</t>
  </si>
  <si>
    <t>b 3.5.1953 Billings, m Randy Austin 21.8.1971 Baker, divorced</t>
  </si>
  <si>
    <t>d 4.2.1987 Silver Spring, Montgomery, MD</t>
  </si>
  <si>
    <t>Nicolae (Nicki) Marie Heberle</t>
  </si>
  <si>
    <t>xxxxxxxxxxxxxxxxxxxxxxxxxxxxxxxxxxxxxxxx</t>
  </si>
  <si>
    <t>Joshua Heberle</t>
  </si>
  <si>
    <t>car repair business Riverside 1995-97</t>
  </si>
  <si>
    <t>Duplicate of California Heberle</t>
  </si>
  <si>
    <t>d 24.6.1939 Yolo CA  SEE USA9 Oregon</t>
  </si>
  <si>
    <t>SEE USA13 St Genevieve MO</t>
  </si>
  <si>
    <t>m Josie C Cheesebrough SEE USA9 Oregon</t>
  </si>
  <si>
    <t>Clifford Walter Heberlie</t>
  </si>
  <si>
    <t xml:space="preserve">prisoner in jail Yankee Hill NE </t>
  </si>
  <si>
    <t>1900 census</t>
  </si>
  <si>
    <t>xxxxxxxxxxxxxxxxxxxxxxxxxxxxxxxxxxxxxxxxxxxxxxxxxxxxxxxxxxxxxxxxxxxxxxxxxxxxxxxxxxxxxxxxxxxxxxxxxxxxxxxxxxxxxxxxxxxxxxxxxxxxxxxx</t>
  </si>
  <si>
    <t>SOUTH DAKOTA STATE (SD)</t>
  </si>
  <si>
    <t>NORTH DAKOTA STATE (ND)</t>
  </si>
  <si>
    <t xml:space="preserve">m Sophia Auch 1890 SD </t>
  </si>
  <si>
    <t xml:space="preserve">b 5.5.1875 Hartingen-Nesselwang </t>
  </si>
  <si>
    <t>m Amanda (Betty) Ober</t>
  </si>
  <si>
    <t>migrated to USA 1891</t>
  </si>
  <si>
    <t>Candace Maria Heberle</t>
  </si>
  <si>
    <t>b 7.11.1854 d 16.10.1937</t>
  </si>
  <si>
    <t>Lizzie A Heberle</t>
  </si>
  <si>
    <t>b x.12.1890</t>
  </si>
  <si>
    <t>Bernard Heberle</t>
  </si>
  <si>
    <t>Julin Hebley------------------------------------------</t>
  </si>
  <si>
    <t>b c1930, m Hans</t>
  </si>
  <si>
    <t>m Henry Keller (b c1866)</t>
  </si>
  <si>
    <t>Juvenile officer, Hermann 1983</t>
  </si>
  <si>
    <t>possibly lived in Illinois</t>
  </si>
  <si>
    <t>Heberld in 1870 census</t>
  </si>
  <si>
    <t xml:space="preserve">b 10.3.1926 Wakpala SD </t>
  </si>
  <si>
    <t>d 2.3.1986 Billings MT    OBITUARY</t>
  </si>
  <si>
    <t>d 21.2.1997 Great Falls MT  OBITUARY</t>
  </si>
  <si>
    <t>m Franziska Tonnies 6.6.24 Kiel</t>
  </si>
  <si>
    <t xml:space="preserve">Duplicate of R6 Hungary </t>
  </si>
  <si>
    <t>|</t>
  </si>
  <si>
    <t>Lisa Marie Heberle</t>
  </si>
  <si>
    <t>b 27.7.1894 d 25.1.1900</t>
  </si>
  <si>
    <t>Walter Heberle</t>
  </si>
  <si>
    <t>lived Reno NV ?</t>
  </si>
  <si>
    <t>m Suzanna Yanko 31.5.1936 Harrisburg</t>
  </si>
  <si>
    <t>b19.3.1915 Harrisburg</t>
  </si>
  <si>
    <t>lived Lenoir, Boone NC ?</t>
  </si>
  <si>
    <t>b x.12.1889 IA</t>
  </si>
  <si>
    <t>Anthony Heberlie</t>
  </si>
  <si>
    <t>Charles Heberlie</t>
  </si>
  <si>
    <t>harbour pilot</t>
  </si>
  <si>
    <t>Regional manager,WichitaKA,Indiana</t>
  </si>
  <si>
    <t>Topeka Kansas ?</t>
  </si>
  <si>
    <t xml:space="preserve">SOME GUESSWORK IS INVOLVED IN CONSTRUCTING </t>
  </si>
  <si>
    <t>Rubioux Town CA, possibly 120km NW of Bakersfield</t>
  </si>
  <si>
    <t>b 30.4.1959 Billings MT    PHOTO</t>
  </si>
  <si>
    <t>Thomas Heberle  PHOTO</t>
  </si>
  <si>
    <t>Changes 1.1.2004-31.12.2004 in lavender</t>
  </si>
  <si>
    <t>b 4.12.1957</t>
  </si>
  <si>
    <t>from Antwerp, on "Dyle"</t>
  </si>
  <si>
    <t>Matthew Eric Heberle</t>
  </si>
  <si>
    <t>b 10.3.2000 Safford AZ</t>
  </si>
  <si>
    <t>d 16.10.1918 Sturgeon Bay ?</t>
  </si>
  <si>
    <t>Leo Paul Heberle--------------------------------------</t>
  </si>
  <si>
    <t>L=landscape</t>
  </si>
  <si>
    <t>DATA</t>
  </si>
  <si>
    <t>P=portrait</t>
  </si>
  <si>
    <t>on A4</t>
  </si>
  <si>
    <t>m Thresha ? … (b x.10.1877 IA)</t>
  </si>
  <si>
    <t>laundryman E Ashland,Jackson OR1900</t>
  </si>
  <si>
    <t>Larimer CO popn 149,000 (1980), NW of Denver</t>
  </si>
  <si>
    <t>b 5.2.1952    PHOTO</t>
  </si>
  <si>
    <t>b 30.3.1984 Tigard Oregon</t>
  </si>
  <si>
    <t>US PostOffice,ownerChristian bookstore and gift store</t>
  </si>
  <si>
    <t>RaDonna Kay Heberle</t>
  </si>
  <si>
    <t>b 25.3.1955 Billings MT</t>
  </si>
  <si>
    <t>Ola E Hepley</t>
  </si>
  <si>
    <t>Rachel Elaine Heberle  PHOTO</t>
  </si>
  <si>
    <t>Rachel Heberle-Powell in Dallas TX 2007</t>
  </si>
  <si>
    <t>Heberle Homes, Harvard  WEBPAGE</t>
  </si>
  <si>
    <t>Aline Lokschin Heberle   PHOTO</t>
  </si>
  <si>
    <t>m Susan Mary McCollum   PHOTO</t>
  </si>
  <si>
    <t>Stevens Point WI, 250km NNW of Milwaukee</t>
  </si>
  <si>
    <t>Robert J Heberle</t>
  </si>
  <si>
    <t>xxxxxxxxxxxxxxxxxxxxxxxxxxxxxxxxxxxxxxxxxxxxxxxxxxxxxxxxxxxxxxxxxxxxxx</t>
  </si>
  <si>
    <t>worked in eye clinic</t>
  </si>
  <si>
    <t>SEE USA11 Philadelphia PA</t>
  </si>
  <si>
    <t>James Michael Heberle    PHOTO</t>
  </si>
  <si>
    <t>descendents in Colorado</t>
  </si>
  <si>
    <t>baptist missionery Australia 2003</t>
  </si>
  <si>
    <t>StocktonCA 1989-90, PleasantHill 1991,</t>
  </si>
  <si>
    <t>Holly Ann Heberle</t>
  </si>
  <si>
    <t>Shay Christina Heberle    PHOTO</t>
  </si>
  <si>
    <t>b 20.3.1993 Santa Cruz, at school in Chico in 2004</t>
  </si>
  <si>
    <t>Duplicate Sacramento CA</t>
  </si>
  <si>
    <t>Adolph David Heberle</t>
  </si>
  <si>
    <t>Sheet 1 Summary of numbers in family trees</t>
  </si>
  <si>
    <t>1L</t>
  </si>
  <si>
    <t>1550-</t>
  </si>
  <si>
    <t>Thomas Heberle/Heberlie-------------?????</t>
  </si>
  <si>
    <t>Charles Heberle</t>
  </si>
  <si>
    <t>Portland OR 97034 popn 437,000 (1990) 45.54 degN, 122.66 W, in NW of State</t>
  </si>
  <si>
    <t>or</t>
  </si>
  <si>
    <t>b 14.8.1963</t>
  </si>
  <si>
    <t>m Verain Huber c1816</t>
  </si>
  <si>
    <t>Joshua Heberle   PHOTO</t>
  </si>
  <si>
    <t>Dambach La Ville, Bas Rhin (Hermann MO)  20%</t>
  </si>
  <si>
    <t>m Doris Louise ..(b 21.12.1925)</t>
  </si>
  <si>
    <t>m Susan Dale 24.6.1978 Lodi CA</t>
  </si>
  <si>
    <t>NEW MEXICO STATE (NM)</t>
  </si>
  <si>
    <t>b 17.8.1960 Sacramento CA  SEE USA9</t>
  </si>
  <si>
    <t>Smyrna GA 30080, suburb of Atlanta, 30km NW of Atlanta</t>
  </si>
  <si>
    <t>Lafayette CA, 45km NE of San Francisco, suburb of San Francisco</t>
  </si>
  <si>
    <t>b 10.4.1953</t>
  </si>
  <si>
    <t>machinist auto shop 1920 census</t>
  </si>
  <si>
    <t>Laura M Heberle</t>
  </si>
  <si>
    <t>farmer 1920 ?</t>
  </si>
  <si>
    <t>Email from Frederick A Heberle Cornell University, Ithaca, NY</t>
  </si>
  <si>
    <t>b 22.1.1895 Iowa</t>
  </si>
  <si>
    <t>m James Guildford 16.12.1974, divorced (b c1951)</t>
  </si>
  <si>
    <t>Huntington Lake CA, 90km NE of Fresno, 260km SE of Sacramento, 250km E of San Jose</t>
  </si>
  <si>
    <t>works in marketing</t>
  </si>
  <si>
    <t>arrived USA 1870</t>
  </si>
  <si>
    <t>m Deborah Will/Thomas, divorced</t>
  </si>
  <si>
    <t>b 3.9.1962</t>
  </si>
  <si>
    <t>d 14.6.1998 Centertown, Cole, MO</t>
  </si>
  <si>
    <t>b 25.12.1875 Roark d 11.12.1942 St Louis MO</t>
  </si>
  <si>
    <t>or b 10.8.1881 d 5.8.1973 Jefferson City MO</t>
  </si>
  <si>
    <t>b 5.9.1878 MO d 3.1967 Hermann MO</t>
  </si>
  <si>
    <t>in Jefferson City MO/Columbia MO 2009</t>
  </si>
  <si>
    <t>m Neil Rupp, b c1946, lived Washington,MO</t>
  </si>
  <si>
    <t>b x.2.1892 MN</t>
  </si>
  <si>
    <t>Klaus Hinrich Heberle---OBITUARY------------</t>
  </si>
  <si>
    <t>Dambach La Ville, S Bas Rhin (Hermann, Missouri)</t>
  </si>
  <si>
    <t>Hazel Heberlee</t>
  </si>
  <si>
    <t>b 1892 d 12.1.1892 Chicago IL</t>
  </si>
  <si>
    <t>Kittie M Heberle</t>
  </si>
  <si>
    <t>b 2.1.1979    WEBPAGE</t>
  </si>
  <si>
    <t>b 20.8.1959, had Day Care Centre, Hermann</t>
  </si>
  <si>
    <t>b 1.9.1962 Syracuse NY   WEBPAGE</t>
  </si>
  <si>
    <t>b 1.9.1962 Syracuse NY    WEBPAGE</t>
  </si>
  <si>
    <t>Adeline/Adey Heberle   PHOTO</t>
  </si>
  <si>
    <t>in Billings 2009</t>
  </si>
  <si>
    <t>in Forsyth MT 2008, Billings 2009</t>
  </si>
  <si>
    <t>b c1982</t>
  </si>
  <si>
    <t>Fredrick Henry Heberle---------------------------------------</t>
  </si>
  <si>
    <t>Heberle Electric in Hillsboro OR</t>
  </si>
  <si>
    <t>Jacob Heberle/Haberle</t>
  </si>
  <si>
    <t>in 1928-50 with Interstate Commerce CommissionWashington DC</t>
  </si>
  <si>
    <t>m Mary Baier (b 11.2.1949)</t>
  </si>
  <si>
    <t>b 1950 Yorkshire England, migrated to USA 1979</t>
  </si>
  <si>
    <t>b 12.12.1964</t>
  </si>
  <si>
    <t>Elphina Heberle</t>
  </si>
  <si>
    <t>Robert A Heberle</t>
  </si>
  <si>
    <t>m Beverly A ...</t>
  </si>
  <si>
    <t>Joseph Heberle/Heberlie---------------------</t>
  </si>
  <si>
    <t>Aaron Heberle    PHOTO</t>
  </si>
  <si>
    <t>served Coast Guard, Korean War</t>
  </si>
  <si>
    <t>Sharon Heberle 4264Brazilia Dr,St Louis MO 63129, USA</t>
  </si>
  <si>
    <t>Livermore CA 94550 37.69deg N lat, 121.76 W long, in central CA</t>
  </si>
  <si>
    <t>m Maria Anna Pankau (b c1847)</t>
  </si>
  <si>
    <t xml:space="preserve">lived in La Crescenta CA 1995, </t>
  </si>
  <si>
    <t>m De L … (b 14.12.1968)</t>
  </si>
  <si>
    <t>m Susan A Marro (b 1.7.1959)</t>
  </si>
  <si>
    <t>b c1981</t>
  </si>
  <si>
    <t>b 21.3.1893 Williamsburg KY</t>
  </si>
  <si>
    <t>Kansas City MO 64012, popn 435,000(1990), 39.14degN 94.56 W, 210km WNW Jefferson City in central W MO</t>
  </si>
  <si>
    <t>b 9.6.1945</t>
  </si>
  <si>
    <t>Chesterfield MO 63005, popn 38,000 (1990), 38.65degN, 90.58W, 30km W of St Louis in NE MO</t>
  </si>
  <si>
    <t>Eli F Heberlee</t>
  </si>
  <si>
    <t>b x.8.1883 SD</t>
  </si>
  <si>
    <t>d 30.7.1982 Boca Raton, Florida</t>
  </si>
  <si>
    <t>Jannie Lucille Heberle ?</t>
  </si>
  <si>
    <t>b 27.8.1913</t>
  </si>
  <si>
    <t>b 10.5.1904 FL d 13.2.1981 Daytona Bch</t>
  </si>
  <si>
    <t>b 30.9.1915 d 13.5.1985 ?</t>
  </si>
  <si>
    <t>farm Temvik area until 1936</t>
  </si>
  <si>
    <t>Anna Heberle/Hebberley</t>
  </si>
  <si>
    <t>m Thomas J Murphy 20.6.1910 Jackson MN</t>
  </si>
  <si>
    <t>b 23.1.1869 Roark MO d 29.10.1919 Hermann</t>
  </si>
  <si>
    <t>FAMILY TREES, SO THERE WILL BE ERRORS</t>
  </si>
  <si>
    <t>co-owner of boat yard Tarpon Springs 1999</t>
  </si>
  <si>
    <t>Daniel B Heberle</t>
  </si>
  <si>
    <t>b c1862 VA</t>
  </si>
  <si>
    <t xml:space="preserve">b c1840, Louisiana Infantry </t>
  </si>
  <si>
    <t>Wichita Falls TX 76301, popn 96,000 (1990), 33.90degN  98.52W, in N Texas adjoins Oklahoma</t>
  </si>
  <si>
    <t>Geraldine Marie Heberle</t>
  </si>
  <si>
    <t>b c1958</t>
  </si>
  <si>
    <t>Alice Heberle</t>
  </si>
  <si>
    <t>b c1882 IL</t>
  </si>
  <si>
    <t>in Mountain View WI at 1910 census</t>
  </si>
  <si>
    <t>m Gustav Belser/Belsar (b c1858)</t>
  </si>
  <si>
    <t>lived Guyana, Washington 68-71, Panama, Honduras, USA</t>
  </si>
  <si>
    <t>b c1918</t>
  </si>
  <si>
    <t>George Heberle</t>
  </si>
  <si>
    <t>m Marie Meyer 14.9.1940 Rhineland</t>
  </si>
  <si>
    <t>mechanic, Ford car dealer</t>
  </si>
  <si>
    <t>in California 1910 ?</t>
  </si>
  <si>
    <t xml:space="preserve">b 16.8.1957 </t>
  </si>
  <si>
    <t>b 31.8.1930 Florida</t>
  </si>
  <si>
    <t>m Catharina ? … (b x.5.1859 Ukraine)</t>
  </si>
  <si>
    <t>m c1877, arrived USA 1892</t>
  </si>
  <si>
    <t>b 12.1.1948 Dallas TX</t>
  </si>
  <si>
    <t>b 17.9.1957 Billings MT</t>
  </si>
  <si>
    <t>b 7.3.1903 MO d 8.10.1976 Jefferson City</t>
  </si>
  <si>
    <t>b c1926 CA</t>
  </si>
  <si>
    <t>m Hurley Hicks 10.5.1933 Festus MO</t>
  </si>
  <si>
    <t>b 22.10.1888 River aux Vases MO d 4.4.1947</t>
  </si>
  <si>
    <t xml:space="preserve">b 21.3.1864 Rohrweiler-Hopfeu </t>
  </si>
  <si>
    <t>b c1950 Milwaukie WI</t>
  </si>
  <si>
    <t xml:space="preserve">18.10.1882 </t>
  </si>
  <si>
    <t>m Rosella Doris Lutke (b c 1934)</t>
  </si>
  <si>
    <t>m Henry Schnabel c1911 (b c1888)</t>
  </si>
  <si>
    <t>MISSISSIPPI STATE (MS)</t>
  </si>
  <si>
    <t xml:space="preserve">b 22.3.1892 Odessa? Ukraine </t>
  </si>
  <si>
    <t>Myrtle B Heberle</t>
  </si>
  <si>
    <t>legal secretary Dorsey &amp; Whitney law firm</t>
  </si>
  <si>
    <t>Irene Lillian Heberle</t>
  </si>
  <si>
    <t>d 17.11.1929 Jefferson City MO</t>
  </si>
  <si>
    <t>b 12.9.1902 Roark MO d 4.4.1917</t>
  </si>
  <si>
    <t>b 18.10.1910 Roark MO</t>
  </si>
  <si>
    <t>Joseph Anton/Anthony Heberle------------------------------</t>
  </si>
  <si>
    <t>Duplicate of USA10 St Paul MN</t>
  </si>
  <si>
    <t>in Lakewood &amp; Tacoma WA c1993</t>
  </si>
  <si>
    <t xml:space="preserve">Duplicate of USA13 Hermann Missouri </t>
  </si>
  <si>
    <t>m Joanne Rogers (b 19.7.1938)</t>
  </si>
  <si>
    <t>m Beverly A … (b 13.10.1929)</t>
  </si>
  <si>
    <t>Lydia Donohue … (b 17.7.1951)</t>
  </si>
  <si>
    <t>m Winifred O Fromknecht ? (b 15.5.1920)</t>
  </si>
  <si>
    <t>MossPointMI,OceanSpringsMI,SpringhillLA,</t>
  </si>
  <si>
    <t>Pompano Beach FL 33065, popn 5000 (1990), 60km N of Miami in SE Florida</t>
  </si>
  <si>
    <t>lived San Diego CA</t>
  </si>
  <si>
    <t>m Mary ... (b c1860 WI)</t>
  </si>
  <si>
    <t>farmer Cooperstown 1905 census</t>
  </si>
  <si>
    <t>b c1893 WI</t>
  </si>
  <si>
    <t>Lewis Heberle/Hebale</t>
  </si>
  <si>
    <t>Rosie Heberle/Hebale</t>
  </si>
  <si>
    <t>Mary Angela Heberle</t>
  </si>
  <si>
    <t>b 1.6.1959 MN</t>
  </si>
  <si>
    <t>b 27.7.1960 MN</t>
  </si>
  <si>
    <t>b 30.3.1963 MN</t>
  </si>
  <si>
    <t>m Christine Louise Scott/Paulson</t>
  </si>
  <si>
    <t>Robert Anthony Heberle--------------------------------</t>
  </si>
  <si>
    <t>Laura Marie Heberle</t>
  </si>
  <si>
    <t>Elisabeth Heberle</t>
  </si>
  <si>
    <t>Aloysius Heberlie</t>
  </si>
  <si>
    <t>Beatrice Heberlie</t>
  </si>
  <si>
    <t>Michael Patrick Heberle</t>
  </si>
  <si>
    <t>teacher</t>
  </si>
  <si>
    <t>SEE TEXAS</t>
  </si>
  <si>
    <t>b 16.7.1921 Texas</t>
  </si>
  <si>
    <t>John Aloyisus/Alois HeberleSEE TEXAS--------</t>
  </si>
  <si>
    <t>Duplicate of Hermann MO Heberles</t>
  </si>
  <si>
    <t>Terence Ray Heberle</t>
  </si>
  <si>
    <t>Austin TX 78610 popn 507,000 (1990) 30.24degN  97.69W in Travis county in S Texas, NE of Houston</t>
  </si>
  <si>
    <t>Klaus Hinrich Heberle------------------------------</t>
  </si>
  <si>
    <t>m Susan Mary McCollum</t>
  </si>
  <si>
    <t>m Sonny … (b c1866 WI)</t>
  </si>
  <si>
    <t>Carl/Charles Heberle/Haeberle---------------------</t>
  </si>
  <si>
    <t>m Agnes Schuchardt/Schuchart</t>
  </si>
  <si>
    <t>b c1859 d 29.1.1916 Bexar TX</t>
  </si>
  <si>
    <t>b 1871 Kendall TX</t>
  </si>
  <si>
    <t>Agnes Haeberle</t>
  </si>
  <si>
    <t>m Alan Robert Downs (b c1926)</t>
  </si>
  <si>
    <t>b 17.8.1960 Sacramento CA</t>
  </si>
  <si>
    <t>Roger John Heberle</t>
  </si>
  <si>
    <t>George Heberle/Heberly</t>
  </si>
  <si>
    <t>Minneapolis MN 55401 popn 368,000 (1990), 44.96degN, 93.27 W, adjoins St Paul to west</t>
  </si>
  <si>
    <t>b c1930, m ...Platt (b c1932)</t>
  </si>
  <si>
    <t>Aloysious/Albert TheodoreHeberle</t>
  </si>
  <si>
    <t>b 2.12.1901 d 2.3.1973 San Diego CA</t>
  </si>
  <si>
    <t>b x.1.1893 St Genevieve</t>
  </si>
  <si>
    <t>Deer Island OR 97054, 12km NW of St Helens, 50km N of Portland</t>
  </si>
  <si>
    <t>St Helens, OR 97051, popn 7000 (1970), 40km NW of Portland</t>
  </si>
  <si>
    <t>Tigard OR 97223  popn 29,000  45.43 degN, 122.77 W, suburb of Portland in NW of State</t>
  </si>
  <si>
    <t>Stockton CA 95202, 37.97degN 121.30degW, popn 211,000(1990), central CA, ENE San Francisco, S Sacramento</t>
  </si>
  <si>
    <t>Mary H Heberle</t>
  </si>
  <si>
    <t>History lecturer Oakland MI 1965-67</t>
  </si>
  <si>
    <t>Shirley Heberle</t>
  </si>
  <si>
    <t>and later bought lumber and building</t>
  </si>
  <si>
    <t>b x.1.1843 Philippines</t>
  </si>
  <si>
    <t>Duplicate of R11 Switzerland</t>
  </si>
  <si>
    <t>Carrie C Heberle</t>
  </si>
  <si>
    <t>Hattie A Heberle</t>
  </si>
  <si>
    <t>Mary/Marie Heberle</t>
  </si>
  <si>
    <t>b 23.1.1945 Erie PA ? (Albersweiler branch)</t>
  </si>
  <si>
    <t>Russell William Heberle (Darmstadt branch)</t>
  </si>
  <si>
    <t>m John Tressler Berish 22.3.1981 (b c1955)</t>
  </si>
  <si>
    <t>John Heberle---------------------------------------</t>
  </si>
  <si>
    <t>b 24.5.1847d1936</t>
  </si>
  <si>
    <t>m Anna K … (b c1870)</t>
  </si>
  <si>
    <t>arrived USA 1882 ?</t>
  </si>
  <si>
    <t>m May … (b 20.4.1905 Iowa)</t>
  </si>
  <si>
    <t>b c1889</t>
  </si>
  <si>
    <t>Duplicate of Sheet USA11 Pennsylvania</t>
  </si>
  <si>
    <t>Duplicate of Sheet USA10 St Paul MN</t>
  </si>
  <si>
    <t>b 2.7.1969</t>
  </si>
  <si>
    <t>b c1860 Germany</t>
  </si>
  <si>
    <t>unknown Heberle</t>
  </si>
  <si>
    <t>Charles (Chuck) Tracy Heberle IV  PHOTO (Oshkosh WI branch)</t>
  </si>
  <si>
    <t>m Marjorie F(Margie) Canby (MD)  PHOTO</t>
  </si>
  <si>
    <t>b 17.3.1966 Dr San Diego 1998</t>
  </si>
  <si>
    <t>in Charlotte NC 2007</t>
  </si>
  <si>
    <t>in Creighton, Omaha, Nebraska 2007</t>
  </si>
  <si>
    <t>Duplicate of USA 11 Harrisburg PA</t>
  </si>
  <si>
    <t>Luke Heberle   PHOTO</t>
  </si>
  <si>
    <t>b c2001 St Louis MO ?</t>
  </si>
  <si>
    <t>b c2002 St Louis MO ?</t>
  </si>
  <si>
    <t>b c1990</t>
  </si>
  <si>
    <t>m Harriet A …</t>
  </si>
  <si>
    <t>b 3.3.1895 Winnebago county WI</t>
  </si>
  <si>
    <t>James (Jim) Patrick Heberle</t>
  </si>
  <si>
    <t>d 26.4.1940 Shelbyville KY</t>
  </si>
  <si>
    <t>m Emma ….</t>
  </si>
  <si>
    <t>m Josephine … (b c1847)</t>
  </si>
  <si>
    <t>Ford car dealer</t>
  </si>
  <si>
    <t>b 12.10.1912 Butte MT</t>
  </si>
  <si>
    <t>in Butte MT 1912</t>
  </si>
  <si>
    <t>also lived in Huntington Lake CA</t>
  </si>
  <si>
    <t>worked for Western Gulf Oil Company</t>
  </si>
  <si>
    <t>m Kade Duey</t>
  </si>
  <si>
    <t>OKLAHOMA STATE (OK)</t>
  </si>
  <si>
    <t>TENNESSEE STATE (TN)</t>
  </si>
  <si>
    <t>TEXAS STATE (TX)</t>
  </si>
  <si>
    <t>maintenance HermannHighSchool</t>
  </si>
  <si>
    <t>Frank Heberlie/Heberle---------------------</t>
  </si>
  <si>
    <t>m Josie C 1897 (b x.12.1872 MO)</t>
  </si>
  <si>
    <t>m Jean Ann Bachmeier</t>
  </si>
  <si>
    <t>b c1964</t>
  </si>
  <si>
    <t>Kevin Paul Heberle--------------------------------------</t>
  </si>
  <si>
    <t>b 1.1.1920 Kansas d 18.4.2007  Los Angeles</t>
  </si>
  <si>
    <t>Robert Heberle-------------------------------------</t>
  </si>
  <si>
    <t>m Peterson, b c1871, lived PeshtigoWI c1900</t>
  </si>
  <si>
    <t>Caroline R Heberle</t>
  </si>
  <si>
    <t>b c1904 WI</t>
  </si>
  <si>
    <t>m Danielle Doud 27.4.2002 Orlando FL (b 20.2.1974)</t>
  </si>
  <si>
    <t>d 8.10.1865 St Louis MO</t>
  </si>
  <si>
    <t>m Jacob Schell 23.6.1926 Mound City SD</t>
  </si>
  <si>
    <t>b x.6.1895 Ukraine</t>
  </si>
  <si>
    <t>m Emil Vollmer 1916</t>
  </si>
  <si>
    <t>m Barbara (Schnable)Barth 12.5.1891</t>
  </si>
  <si>
    <t>Ewa Beach HI 96706, popn 8000 (1970), 10km W of Honolulu</t>
  </si>
  <si>
    <t>b 27.12.1915 Hermann  OBITUARY</t>
  </si>
  <si>
    <t>founder,co-owner of Sheldon'sCarpet Inc,Erie</t>
  </si>
  <si>
    <t>m Harriet A ... c1852 NY</t>
  </si>
  <si>
    <t>Jacob Heberle ?</t>
  </si>
  <si>
    <t>b16.3.1981 d 17.3.1981</t>
  </si>
  <si>
    <t>b c1858 WI</t>
  </si>
  <si>
    <t>farmer Cooperstown 1910 census</t>
  </si>
  <si>
    <t>Iowa Hill CA, Placer county, NE of Sacramento</t>
  </si>
  <si>
    <t>boiler maker Jefferson City 1920 census</t>
  </si>
  <si>
    <t>Anna Magdalena (Lena) Heberle</t>
  </si>
  <si>
    <t>Sulzbach-Hemsbach-Laudenbach, NW Baden-W (Rochester, New York)</t>
  </si>
  <si>
    <t>d x.7.1967 USA</t>
  </si>
  <si>
    <t>b 1894</t>
  </si>
  <si>
    <t>b 9.12.1994 SantaClaraCounty</t>
  </si>
  <si>
    <t>Laura A Heberle</t>
  </si>
  <si>
    <t>Tuczon AZ popn 330,000 (1980)  200km SE of Phoenix in SE of AZ</t>
  </si>
  <si>
    <t>John N Hebley</t>
  </si>
  <si>
    <t>m Sandra McGuire 7.6.1986 Dallas (b 1949)</t>
  </si>
  <si>
    <t>Duplicate of Canada Sheet A8</t>
  </si>
  <si>
    <t>Karen Jean Heberle</t>
  </si>
  <si>
    <t>Edward Heberle</t>
  </si>
  <si>
    <t>b 9.12.1929 Plevna MT, lived Forsyth1959+</t>
  </si>
  <si>
    <t>b 28.6.1970</t>
  </si>
  <si>
    <t>farmer 1900 Saline, Genevieve MO</t>
  </si>
  <si>
    <t>wine grower Roark 1870 census</t>
  </si>
  <si>
    <t>arrived USA 1854</t>
  </si>
  <si>
    <t>Changes 1.1.2007-31.12.2007 in violet</t>
  </si>
  <si>
    <t>Director of radiology in medical centre</t>
  </si>
  <si>
    <t>b x.9.1862 WI d c1931</t>
  </si>
  <si>
    <t>m Nellie … in 1885</t>
  </si>
  <si>
    <t>carpenter E Ashland 1910 census</t>
  </si>
  <si>
    <t>farmer 1910-1920 census</t>
  </si>
  <si>
    <t>John Heberle------------------------</t>
  </si>
  <si>
    <t>b 1880? California</t>
  </si>
  <si>
    <t>Henry Heberle</t>
  </si>
  <si>
    <t>Eugenia Heberle</t>
  </si>
  <si>
    <t>b 26.7.1985 Los Angeles</t>
  </si>
  <si>
    <t>Mary Louise Heberle</t>
  </si>
  <si>
    <t xml:space="preserve">Total           </t>
  </si>
  <si>
    <t>m Elizabeth …1880 (b x.6.1861)</t>
  </si>
  <si>
    <t>b 21.7.1950 Tarrant county TX (Fort Worth ?)</t>
  </si>
  <si>
    <t>assembler at Bermo Company</t>
  </si>
  <si>
    <t>Donald E Heberle-------------------------------</t>
  </si>
  <si>
    <t>Ida Barbara Heberle</t>
  </si>
  <si>
    <t>Fort Myers FL 33912 15km NW Cape Coral, 200km SSW Orlando in SW Florida</t>
  </si>
  <si>
    <t>service technician for Bell South</t>
  </si>
  <si>
    <t>SEE Missoula</t>
  </si>
  <si>
    <t>Aurora CO, popn 159000 (1990), 20km SE of Denver</t>
  </si>
  <si>
    <t>both were real estate agents to 2003</t>
  </si>
  <si>
    <t>ice cream shop Harvard 2003-</t>
  </si>
  <si>
    <t>Dennis C Heberle  PHOTO</t>
  </si>
  <si>
    <t>b c1827 d &gt;1910 CA ?</t>
  </si>
  <si>
    <t>m Maria/Elmira Celestine Grifford/Griffard</t>
  </si>
  <si>
    <t>John Lambert Heberle-------------------------------</t>
  </si>
  <si>
    <t>b c1935, lived Great Falls MT 1998 ?</t>
  </si>
  <si>
    <t>b 11.3.1969 Missoula MT</t>
  </si>
  <si>
    <t>Theodore Heberle</t>
  </si>
  <si>
    <t>New Orleans MO arrivals, destination unknown</t>
  </si>
  <si>
    <t>Delmore J Heberle-(Albersweiler branch)----</t>
  </si>
  <si>
    <t>Duplicate of Los Angeles</t>
  </si>
  <si>
    <t>died 6.1870 Grant county WV</t>
  </si>
  <si>
    <t>Duplicate of USA14 MA</t>
  </si>
  <si>
    <t>Matilda C Heberle</t>
  </si>
  <si>
    <t>Other branches 70%</t>
  </si>
  <si>
    <t>b c1862</t>
  </si>
  <si>
    <t>Terrence/Terry Ray Heberle--------------------??</t>
  </si>
  <si>
    <t>Terrence Ray Heberle (Dambach La Ville branch)</t>
  </si>
  <si>
    <t>lived New Haven MO</t>
  </si>
  <si>
    <t>Jason Charles Heberle</t>
  </si>
  <si>
    <t>lived Imperial MO</t>
  </si>
  <si>
    <t>b 20.4.1958 Billings MT, m Steve Hanson 18.6.1978 (b c1956)</t>
  </si>
  <si>
    <t>b 21.3.1922 MN d 9.6.1982 Los Angeles CA</t>
  </si>
  <si>
    <t>d 20.1.1998 (age 24) Daytona Beach, car accident</t>
  </si>
  <si>
    <t>Charles Joseph Heberle--PHOTO--------------</t>
  </si>
  <si>
    <t>Bothell WA, 25km NNE of Seattle, suburb of Seattle</t>
  </si>
  <si>
    <t>b 27.1.1942 MT</t>
  </si>
  <si>
    <t>m Leona L Gueydan</t>
  </si>
  <si>
    <t>Gilbert Heberle</t>
  </si>
  <si>
    <t>m Laurie Ann ...(b 15.8.1954)</t>
  </si>
  <si>
    <t>Duplicate of Sheet B2 Altusried</t>
  </si>
  <si>
    <t>b 1829</t>
  </si>
  <si>
    <t>Springfield IL, popn 1000000 (1990), 320km SW of Chicago in central IL</t>
  </si>
  <si>
    <t>Miami Beach FL 33141, popn 96000 (1970), 5km E of Miami</t>
  </si>
  <si>
    <t>Alpharetta GA 30202, popn 3000 (1970), 45km N of Atlanta</t>
  </si>
  <si>
    <t>Duluth GA 30096, popn 3000 (1970), 40km NNE of Atlanta</t>
  </si>
  <si>
    <t>Gainesville GA 30506, popn 15000 (1970), 90km NNE of Atlanta</t>
  </si>
  <si>
    <t>Palos Park IL 60464, popn 3000 (1970), 30km SW of Chicago</t>
  </si>
  <si>
    <t>m Christa J …   PHOTO</t>
  </si>
  <si>
    <t>Sheet USA9 West USA</t>
  </si>
  <si>
    <t>NORTH CAROLINA STATE (NC)</t>
  </si>
  <si>
    <t>b 14.3.1970</t>
  </si>
  <si>
    <t>did not return toRochester afterWar</t>
  </si>
  <si>
    <t>Frank B Heberle</t>
  </si>
  <si>
    <t>b c1897 WV</t>
  </si>
  <si>
    <t>boilermaker Huntington WV 1920 census</t>
  </si>
  <si>
    <t>b c1878</t>
  </si>
  <si>
    <t>m Arizona Sleeman 9.11.1903</t>
  </si>
  <si>
    <t>moved to Ocala FL in 1982</t>
  </si>
  <si>
    <t>b c1830</t>
  </si>
  <si>
    <t>bartender</t>
  </si>
  <si>
    <t>SEE USA14 New Jersey</t>
  </si>
  <si>
    <t>Radcliff KY 40160, popn 15000 (1970), 50km SSW of Louisville</t>
  </si>
  <si>
    <t>Captain in Lodi Fire Dept 2001</t>
  </si>
  <si>
    <t>Jordan Heberle ?</t>
  </si>
  <si>
    <t>b c1988</t>
  </si>
  <si>
    <t>in Grade 6, Conneaut Lake in 2000</t>
  </si>
  <si>
    <t>farmer 1860 Cooperstown WI</t>
  </si>
  <si>
    <t>b 1802 Durrenentzen, Alsace</t>
  </si>
  <si>
    <t>d 11.5.1885 Chicago IL</t>
  </si>
  <si>
    <t>m David Oscar Johnson 22.11.1947 Custer MT (b c1925)</t>
  </si>
  <si>
    <t>b 3.5.1936</t>
  </si>
  <si>
    <t>m Eileen ..</t>
  </si>
  <si>
    <t>d 29.8.1903 Henderson MN</t>
  </si>
  <si>
    <t xml:space="preserve">migrated to USA 1854 </t>
  </si>
  <si>
    <t xml:space="preserve">m Jeanne Claire Marchesseau </t>
  </si>
  <si>
    <t>28.12.1955 Baton Rouge LA</t>
  </si>
  <si>
    <t>Miles City MT 59301  popn 9,000 (1990)   46.40deg N, 105.83 W  in SE Montana, 230km NE of Billings</t>
  </si>
  <si>
    <t>Thomas Donald Heberle---------------------</t>
  </si>
  <si>
    <t>Frederick Andrew (Andy) Heberle</t>
  </si>
  <si>
    <t>Bill Heberle of Cave Ck AZ letter 12.7.1995</t>
  </si>
  <si>
    <t>Frieda Heberle</t>
  </si>
  <si>
    <t>b 28.4.1976</t>
  </si>
  <si>
    <t>Altusried, Bavaria (St Paul MN) 20%</t>
  </si>
  <si>
    <t>Friedrich Heberle/Haberly-------------------</t>
  </si>
  <si>
    <t>John George Heberle/Haberly</t>
  </si>
  <si>
    <t>b 1866 Ukraine</t>
  </si>
  <si>
    <t>b 31.12.1898 Ukraine</t>
  </si>
  <si>
    <t>lived Chalinctertha ?</t>
  </si>
  <si>
    <t>went to Castlewood South Dakota</t>
  </si>
  <si>
    <t>arrivedUSA22.4.1899on"Pennsylvania"</t>
  </si>
  <si>
    <t>b 11.1.1900 USA</t>
  </si>
  <si>
    <t>Fred Haberly</t>
  </si>
  <si>
    <t>Charles Haberly</t>
  </si>
  <si>
    <t>b 26.4.1902 Castlewood SD</t>
  </si>
  <si>
    <t>Emma Margaret Haberly</t>
  </si>
  <si>
    <t>b 12.4.1904 Castlewood SD</t>
  </si>
  <si>
    <t>Edwin Robert Haberly</t>
  </si>
  <si>
    <t>b 4.11.1906 Castlewood SD</t>
  </si>
  <si>
    <t>William Haberly</t>
  </si>
  <si>
    <t>b 25.5.1909 Castlewood SD</t>
  </si>
  <si>
    <t>Raymond Haberly</t>
  </si>
  <si>
    <t>b 20.3.1993 Santa Cruz</t>
  </si>
  <si>
    <t xml:space="preserve">1990 - </t>
  </si>
  <si>
    <t>b 27.2.1984 Lodi CA ?</t>
  </si>
  <si>
    <t>d 19.3.1946 Rock Is IL ?</t>
  </si>
  <si>
    <t>b c1921 IL</t>
  </si>
  <si>
    <t>Frederick Heberle ?</t>
  </si>
  <si>
    <t>b c1925 IL</t>
  </si>
  <si>
    <t>Viola … (b c1895 OH) milliner 1920 census</t>
  </si>
  <si>
    <t>Harlowton MT 59078  popn 1,000 (1990) 46.47deg N, 110.03 W,  in central Montana</t>
  </si>
  <si>
    <t>b x.2.1859 Ukraine ?</t>
  </si>
  <si>
    <t>farmer settled Sturgeon Bay WI</t>
  </si>
  <si>
    <t>b 23.8.1915 Illinois</t>
  </si>
  <si>
    <t>lived Keller TX 4/1997-2000</t>
  </si>
  <si>
    <t>daughter Annalisa b 8.8.1991</t>
  </si>
  <si>
    <t>b 25.6.1984 Tarrant county TX near Dallas</t>
  </si>
  <si>
    <t>Glendale CA 91214, popn 139000 (1970), 30km NW of Los Angeles</t>
  </si>
  <si>
    <t>Hemet CA 92543, popn 23000 (1970), 45km SE of Riverside</t>
  </si>
  <si>
    <t>Orange CA 40km SE of Los Angeles</t>
  </si>
  <si>
    <t>b 6.10.1965</t>
  </si>
  <si>
    <t>b c1983</t>
  </si>
  <si>
    <t>d 12.8.1972 Fort Lauderdale area FL</t>
  </si>
  <si>
    <t>in US Air National Guard 1995-98</t>
  </si>
  <si>
    <t>b 26.4.1955</t>
  </si>
  <si>
    <t>George Heberle--------------------------------------</t>
  </si>
  <si>
    <t>Whittier CA 90603, popn 69000 (1970), 30km ESE of Los Angeles</t>
  </si>
  <si>
    <t xml:space="preserve">Duplicate of USA 11 Erie PA </t>
  </si>
  <si>
    <t xml:space="preserve">Duplicate of USA 11 Pittsburgh PA </t>
  </si>
  <si>
    <t>Steven Heberle</t>
  </si>
  <si>
    <t>b c1993</t>
  </si>
  <si>
    <t>lived near San Jose CA in 2003</t>
  </si>
  <si>
    <t>Nebraska, North Dakota, South Dakota, Utah, Wisconsin, Wyoming</t>
  </si>
  <si>
    <t>Colorado, Idaho, Iowa, Kansas, Michigan, Minnesota, Montana</t>
  </si>
  <si>
    <t>b c1820, lived USA ?</t>
  </si>
  <si>
    <t>Heinrich Heberle</t>
  </si>
  <si>
    <t>Magdalena Heberle</t>
  </si>
  <si>
    <t>b c1835</t>
  </si>
  <si>
    <t>arrived New Orleans from France</t>
  </si>
  <si>
    <t>b 23.3.1873 d 1.5.1938</t>
  </si>
  <si>
    <t>b 1846 Germany</t>
  </si>
  <si>
    <t>m Steven Hamm (b c1957)</t>
  </si>
  <si>
    <t>b 25.3.1920   PHOTO</t>
  </si>
  <si>
    <t>lived Moreno Valley CA</t>
  </si>
  <si>
    <t>b 2.5.1951   PHOTO</t>
  </si>
  <si>
    <t>stenographer Marshall VA 1910 census, lived Richmond VA 1901</t>
  </si>
  <si>
    <t>Edgewater FL 32141 70km NE of Orlando, 25km S of Daytona Beach, NE Florida</t>
  </si>
  <si>
    <t>Fort Lauderdale FL 30km N of Miami, 300km S of Orlando in SE Florida</t>
  </si>
  <si>
    <t>m Harold P Peterson 20.4.1944</t>
  </si>
  <si>
    <t>in naval reserve</t>
  </si>
  <si>
    <t>homesteaded in Viola, Idaho</t>
  </si>
  <si>
    <t>Wilhelmina Heberle</t>
  </si>
  <si>
    <t>Auburn Dale, FL 33823, popn 7000 (1990), 10km NW of Winterhaven, in central FL</t>
  </si>
  <si>
    <t>Manfred Heberle   PHOTO</t>
  </si>
  <si>
    <t>(Altusried branch)</t>
  </si>
  <si>
    <t>(Clausthal-Zellerfeld branch)</t>
  </si>
  <si>
    <t>Joseph C Heberle-(Albersweiler branch)----</t>
  </si>
  <si>
    <t>real estate representative Daytona Beach 2004</t>
  </si>
  <si>
    <t>Clarence F Heberlee</t>
  </si>
  <si>
    <t>b x.3.1881 SD</t>
  </si>
  <si>
    <t>retired Colonel US Army ?</t>
  </si>
  <si>
    <t>officer US Army Fort Campbell KY in 1988</t>
  </si>
  <si>
    <t>LINK TO GREG HEBERLE HOME PAGE</t>
  </si>
  <si>
    <t>attended school in Bakersfield CA</t>
  </si>
  <si>
    <t>xxxxxxxxxxxxxxxxxxxxxxxxxxxxxxxxxxxxxxxxxxxxxxxxxxxxxxxxxxxxxxxxxxxxxxxxxxxxx</t>
  </si>
  <si>
    <t>John Heberly</t>
  </si>
  <si>
    <t>Mary Ann Heberle</t>
  </si>
  <si>
    <t>b x.10.1878 Sturgeon Bay</t>
  </si>
  <si>
    <t>d 29.3.1992 Fallon, MT</t>
  </si>
  <si>
    <t>Duplicate of USA13 Hermann MO</t>
  </si>
  <si>
    <t>lived in Cross Junction VA</t>
  </si>
  <si>
    <t>Michael Patrick Heberle   PHOTO</t>
  </si>
  <si>
    <t>Susie Jimmay Heberle   PHOTO</t>
  </si>
  <si>
    <t>Ewald M Heberle--------PHOTO---------------</t>
  </si>
  <si>
    <t>Arthur Henry Heberle---------------------------</t>
  </si>
  <si>
    <t>medical assistant at eye clinic</t>
  </si>
  <si>
    <t>Richard Thomas Heberle</t>
  </si>
  <si>
    <t>USA Social Security Administration Death Master file</t>
  </si>
  <si>
    <t>b 25.9.1867 Keyser</t>
  </si>
  <si>
    <t>railroader, carpenter-joiner</t>
  </si>
  <si>
    <t>Duplicate Bakersfield CA</t>
  </si>
  <si>
    <t>George Leo Heberle</t>
  </si>
  <si>
    <t>b 8.11.1915 Erie PA</t>
  </si>
  <si>
    <t>Robert James Heberle</t>
  </si>
  <si>
    <t>m Zita Warner12.11.1942 Rhineland</t>
  </si>
  <si>
    <t>b 27.4.1948 Los Angeles County</t>
  </si>
  <si>
    <t>Antje Elisabeth Heberle</t>
  </si>
  <si>
    <t>Edward Heberle/Heberlie----------------------------</t>
  </si>
  <si>
    <t>b c1840 Germany</t>
  </si>
  <si>
    <t>Emma Marie Heberle    PHOTO</t>
  </si>
  <si>
    <t xml:space="preserve">m Jean Owen </t>
  </si>
  <si>
    <t>Anne Marie Heberle   PHOTO</t>
  </si>
  <si>
    <t>Douglas John Heberle  PHOTO</t>
  </si>
  <si>
    <t>b 4.6.1951   PHOTO</t>
  </si>
  <si>
    <t>Law Attorney Richmond VA c1950s</t>
  </si>
  <si>
    <t>b 19.2.1918 MN, m … Olin (b c1916)</t>
  </si>
  <si>
    <t>b 19.7.1938</t>
  </si>
  <si>
    <t>Betty Jo Heberle</t>
  </si>
  <si>
    <t xml:space="preserve">Duplicate of USA11 Pennsylvania </t>
  </si>
  <si>
    <t xml:space="preserve">Duplicate of USA12 New York </t>
  </si>
  <si>
    <t>b 10.3.1926 Wakpala SD d 2.3.1986 Billings MT    OBITUARY</t>
  </si>
  <si>
    <t>Duplicate of USA 10 Plevna MT</t>
  </si>
  <si>
    <t>Duplicate of Billings MT</t>
  </si>
  <si>
    <t>lived in Ontario NY 1996, Lakeland FL 2000</t>
  </si>
  <si>
    <t>b 26.8.1937 Brazil</t>
  </si>
  <si>
    <t>Timothy J Heberle</t>
  </si>
  <si>
    <t>electrician, Chicago IL 1930 census</t>
  </si>
  <si>
    <t>Cheyenne WY 82001, popn 47000 (1970), 180km N of Denver CO, in SE of WY</t>
  </si>
  <si>
    <t>m Genevieve ....</t>
  </si>
  <si>
    <t>farmer Campbell county SD 1930 census</t>
  </si>
  <si>
    <t>IrvineCA 1995, LagunaNigel 1996-99,Aliso Viejo 2000-01, Los Gatos 2005?</t>
  </si>
  <si>
    <t>Los Gatos CA, 25km SSW of San Jose, suburb of San Jose</t>
  </si>
  <si>
    <t>b 10.6.1978</t>
  </si>
  <si>
    <t>Redlands CA 92374, 35km NE of Riverside, 20km SE of San Bernardino, 10km E of Loma Linda</t>
  </si>
  <si>
    <t>John Joseph (Jack) Heberle----------------------</t>
  </si>
  <si>
    <t>John Joseph (Jack) Heberle-----------------------------------</t>
  </si>
  <si>
    <t>b 7.5.1914 Castlewood SD</t>
  </si>
  <si>
    <t>Ida Rosa Haberly</t>
  </si>
  <si>
    <t>b 15.1.1917 Castlewood SD</t>
  </si>
  <si>
    <t>b c1810 Germany</t>
  </si>
  <si>
    <t>Charles Tracy Heberle IV-PHOTO-</t>
  </si>
  <si>
    <t>Charles Tracy Heberle IV---PHOTO----</t>
  </si>
  <si>
    <t>b 17.12.1864 Roark MO d x.7.1948</t>
  </si>
  <si>
    <t>b 13.10.1929</t>
  </si>
  <si>
    <t>Missing ?</t>
  </si>
  <si>
    <t>Total</t>
  </si>
  <si>
    <t>4L</t>
  </si>
  <si>
    <t>Gloria Jane Heberle</t>
  </si>
  <si>
    <t>Samual Heberley</t>
  </si>
  <si>
    <t>in Baton Rouge LA 1937-41</t>
  </si>
  <si>
    <t>Dallas TX 75006, popn 1,853,000 (1990), 32.77degN  96.78W, 50km E of Fort Worth in NE Texas</t>
  </si>
  <si>
    <t>m Laurie Ann ...</t>
  </si>
  <si>
    <t>Rock island IL 612011, popn 20,000 (1990), 41.48degN, 90.57 W, in NW of OH</t>
  </si>
  <si>
    <t>John(Jack) Heberle SEE TEXAS</t>
  </si>
  <si>
    <t>b 26.7.1934   PHOTO</t>
  </si>
  <si>
    <t>b 18.4.1970 Portland OR</t>
  </si>
  <si>
    <t>b 24.10.1998 Portland, Oregon</t>
  </si>
  <si>
    <t>Henry Heberle---------------------------------</t>
  </si>
  <si>
    <t>Rhodes Scholar, PhD London c1955-58</t>
  </si>
  <si>
    <t>worked in Toyah Texas</t>
  </si>
  <si>
    <t>graduated high school SacramentoCA 1977</t>
  </si>
  <si>
    <t>b 1900 NY</t>
  </si>
  <si>
    <t>arrived NY17.5.1899 on Westernland</t>
  </si>
  <si>
    <t>Friederious Heberle</t>
  </si>
  <si>
    <t>Jan Heberle</t>
  </si>
  <si>
    <t>b c1925 IA, in 11th grade San Francisco 1940 ?</t>
  </si>
  <si>
    <t>Duplicate of USA10 Iowa</t>
  </si>
  <si>
    <t>teacher Chesterfield MO 2004</t>
  </si>
  <si>
    <t>Christopher James Heberle</t>
  </si>
  <si>
    <t>truck driver Hermann MO</t>
  </si>
  <si>
    <t>Farmer, Rhineland</t>
  </si>
  <si>
    <t>Janice Heberle</t>
  </si>
  <si>
    <t>Glenn Howard Heberle---</t>
  </si>
  <si>
    <t>b 2.1.1830</t>
  </si>
  <si>
    <t>Barbara (Rosina) Heberle</t>
  </si>
  <si>
    <t>b 1.3.1967</t>
  </si>
  <si>
    <t>b c1961</t>
  </si>
  <si>
    <t>m Tracy Lynn Wilson Moch 30.5.19xx    PHOTO</t>
  </si>
  <si>
    <t>b 19.5.1898 d 15.2.1899 St G</t>
  </si>
  <si>
    <t>b 19.3.1901 d 28.4.1969 St G</t>
  </si>
  <si>
    <t>m Mary Harter (b c1903)</t>
  </si>
  <si>
    <t>Anthony J Heberlie/Heberle</t>
  </si>
  <si>
    <t>Clara Maria Heberlie/Heberle</t>
  </si>
  <si>
    <t>Beatrice Agnes Heberlie/Heberle</t>
  </si>
  <si>
    <t>Bonita Springs FL 20km SE of Cape Coral 200km SSW Orlando in SW Florida</t>
  </si>
  <si>
    <t>b 20.1.1905 FL (adopted) d 8.1985 FL</t>
  </si>
  <si>
    <t>Brooksville FL 32812 central W Florida 70km W of Orlando</t>
  </si>
  <si>
    <t>Linton ND 58552 popn 1,600 (1980)  in S of State, 80km NW of Eureka</t>
  </si>
  <si>
    <t>John J Heberle</t>
  </si>
  <si>
    <t>Richard O Heberle--------------------------????</t>
  </si>
  <si>
    <t>Audrey Louise Heberle</t>
  </si>
  <si>
    <t>Magnus Joseph Heberle</t>
  </si>
  <si>
    <t xml:space="preserve">b 23.7.1937 Rochester </t>
  </si>
  <si>
    <t>shoemaker</t>
  </si>
  <si>
    <t>d 14.8.1958 Wisconsin</t>
  </si>
  <si>
    <t>Franciscan brother</t>
  </si>
  <si>
    <t>m 29.5.1882 Dunn county WI</t>
  </si>
  <si>
    <t>m Laen S … (b x.5.1939)</t>
  </si>
  <si>
    <t>b 17.7.1951</t>
  </si>
  <si>
    <t>b 5.10.1991</t>
  </si>
  <si>
    <t>in Louisville KY 1994-98</t>
  </si>
  <si>
    <t>Pearl Anne Heberle</t>
  </si>
  <si>
    <t>Joseph Anton Heberle---PHOTO----------------</t>
  </si>
  <si>
    <t>b 28.10.1910 d 13.5.1990</t>
  </si>
  <si>
    <t>m Elizabeth Ballenger   PHOTO</t>
  </si>
  <si>
    <t>Frank Heberle</t>
  </si>
  <si>
    <t>m Rosemary G ... (b 31.12.1916)</t>
  </si>
  <si>
    <t>SEE USA 9 California</t>
  </si>
  <si>
    <t>m Judith Anne Badenhop (b 30.12.1956)</t>
  </si>
  <si>
    <t>b 16.7.1921 Joshua TX    PHOTO</t>
  </si>
  <si>
    <t>Linda Kay Heberle    PHOTO</t>
  </si>
  <si>
    <t>Susie Jimmay Heberle</t>
  </si>
  <si>
    <t>b 25.2.1967 Stillwater OK</t>
  </si>
  <si>
    <t>veteran of Civil War ?</t>
  </si>
  <si>
    <t>Charles/Carl Heberle---------------------------------</t>
  </si>
  <si>
    <t xml:space="preserve">Duplicate of F4B France DLV </t>
  </si>
  <si>
    <t>migrated to Louisville KY with 4 others</t>
  </si>
  <si>
    <t>b x.4.1870Canada, arrivedUSA 1888</t>
  </si>
  <si>
    <t>arrived USA 1899</t>
  </si>
  <si>
    <t>arrived USA 1848 ?</t>
  </si>
  <si>
    <t>OR x.11.1887 Germany</t>
  </si>
  <si>
    <t xml:space="preserve">b x.9.1830 Germany </t>
  </si>
  <si>
    <t>Santa Clarita CA 91350, NW of Los Angeles in S of CA</t>
  </si>
  <si>
    <t>xxxxxxxxxxxxxxxxxxxxxxxxxxxxxxxxxxxxxxxxxxxxxxxxxxxxxxxxxxxxxxxxxxxxxxxxxxxxxxxxxxxxx</t>
  </si>
  <si>
    <t>arrived USA 1887</t>
  </si>
  <si>
    <t>m Rebecca May White 22.5.1963 Custer MT</t>
  </si>
  <si>
    <t>b 25.8.1936 Billings MT</t>
  </si>
  <si>
    <t>m Mary Buyse 12.12.1957 Custer MT</t>
  </si>
  <si>
    <t>b 28.12.1935 Billings MT</t>
  </si>
  <si>
    <t>John Heberle--------------------------------------</t>
  </si>
  <si>
    <t>Joshua Michael Heberle</t>
  </si>
  <si>
    <t>b 14.8.1923 Erie,d 22.1.1992 Ocala FL ?</t>
  </si>
  <si>
    <t>lived Pompano Beach FL 33065</t>
  </si>
  <si>
    <t>Duplicate of USA13 Daytona Beach</t>
  </si>
  <si>
    <t>b 25.2.1906 MT</t>
  </si>
  <si>
    <t>Amalie (Huber) Heberle-----------------------------------------------</t>
  </si>
  <si>
    <t>Ashley Elizabeta Heberle</t>
  </si>
  <si>
    <t>14.4.1979</t>
  </si>
  <si>
    <t>b x.4.1824 Germany</t>
  </si>
  <si>
    <t>Mary L Heberle</t>
  </si>
  <si>
    <t>truck driver Orange CA 1930 census</t>
  </si>
  <si>
    <t>Raymond Heberle</t>
  </si>
  <si>
    <t>b c1909 NY</t>
  </si>
  <si>
    <t>m Violet … (b c1910)</t>
  </si>
  <si>
    <t>stenotyper newspaper San Jose CA 1930</t>
  </si>
  <si>
    <t>b c1895 France</t>
  </si>
  <si>
    <t>Duplicate of USA10 Montana</t>
  </si>
  <si>
    <t>SEE USA11 PA</t>
  </si>
  <si>
    <t>Duplicate of Ettenheim, Sheet SBW7 SW Baden-Wurttemburg</t>
  </si>
  <si>
    <t>carpet layer</t>
  </si>
  <si>
    <t>SheriffGasconadeCounty1956-72</t>
  </si>
  <si>
    <t>John Heberly----------------------------</t>
  </si>
  <si>
    <t>William Heberle</t>
  </si>
  <si>
    <t>Newhall CA 91321, popn 9700 (1980), 80km NW of Los Angeles, in S of CA</t>
  </si>
  <si>
    <t>Lake Hughes CA 93532, N of Los Angeles in S of CA</t>
  </si>
  <si>
    <t>Business analyst Richardson, Dallas TX 2005</t>
  </si>
  <si>
    <t>Changes 1.1.2008-31.12.2008 in green</t>
  </si>
  <si>
    <t>enlisted US army 1943</t>
  </si>
  <si>
    <t>gas/oilman 1942</t>
  </si>
  <si>
    <t>enlisted US army 1945</t>
  </si>
  <si>
    <t>m Bertha Merkel 7.6.1931 Linton ND</t>
  </si>
  <si>
    <t>Arlene Heberle</t>
  </si>
  <si>
    <t>b 11.7.1943 Compton CA</t>
  </si>
  <si>
    <t>d 17.7.1999 Milwaukee   OBITUARY</t>
  </si>
  <si>
    <t>b c1855 d 27.2.1925 Clear Creek, Indiana</t>
  </si>
  <si>
    <t>Homer Hepley</t>
  </si>
  <si>
    <t>graduated 1999 Shepherd College Shepherdson WV 25443</t>
  </si>
  <si>
    <t>Tyler Heberle ?</t>
  </si>
  <si>
    <t>under 10 soccer in Capital Valley</t>
  </si>
  <si>
    <t>SEE USA14 Massachusetts</t>
  </si>
  <si>
    <t>b c1991</t>
  </si>
  <si>
    <t>b c1963</t>
  </si>
  <si>
    <t>b c1960</t>
  </si>
  <si>
    <t>b c1965</t>
  </si>
  <si>
    <t>Wagon maker</t>
  </si>
  <si>
    <t>b 11.11.1826 Rottenburg</t>
  </si>
  <si>
    <t xml:space="preserve">Colleen Veronica Heberle </t>
  </si>
  <si>
    <t>b 17.4.1996 Richmond VA</t>
  </si>
  <si>
    <t>John Raymond Heberle</t>
  </si>
  <si>
    <t>b 22.4.1998 Charlotte NC</t>
  </si>
  <si>
    <t>accountant with govt Washington DC 1930census</t>
  </si>
  <si>
    <t>m August Kloppenberg (b c1867)</t>
  </si>
  <si>
    <t>Mark Alexander Heberle-----------------</t>
  </si>
  <si>
    <t>b 12.8.1972 Los Angeles County</t>
  </si>
  <si>
    <t>farmer Beauvais, St Genevieve MO 1900</t>
  </si>
  <si>
    <t>Ann Heberle, teacher in Harlingen TX 1944</t>
  </si>
  <si>
    <t>b c1930 ? m Richard L Aleman, b c1928, m Roland C Meyers (b c1928)</t>
  </si>
  <si>
    <t>b 21.6.1964</t>
  </si>
  <si>
    <t>d 17.10.1968 Louisville,KY</t>
  </si>
  <si>
    <t>Medical Doctor</t>
  </si>
  <si>
    <t>b c1938</t>
  </si>
  <si>
    <t>Retired 1972, moved to Florida</t>
  </si>
  <si>
    <t>arrived NY 11.5.1900 on the Lahn</t>
  </si>
  <si>
    <t>b 20.8.1943 Kern County</t>
  </si>
  <si>
    <t>b 24.7.1942 Kern County  PHOTO</t>
  </si>
  <si>
    <t>Saline MO, Genevieve county, near River Aux Vases, in SE of MO</t>
  </si>
  <si>
    <t>SOME GUESSWORK IS INVOLVED IN CONSTRUCTING</t>
  </si>
  <si>
    <t>b 23.10.1932 Plevna MT,lived Custer 1941-, Forsyth MT 1959+</t>
  </si>
  <si>
    <t>Shirley Mae Heberle</t>
  </si>
  <si>
    <t>m John Jordan Kampmeyer</t>
  </si>
  <si>
    <t>forester ?</t>
  </si>
  <si>
    <t>Wyatt Heberle   PHOTO</t>
  </si>
  <si>
    <t xml:space="preserve">lived in Scottsdale AZ </t>
  </si>
  <si>
    <t>b 4.1.1951 Bismark ND</t>
  </si>
  <si>
    <t>b 7.11.1948 Bismark ND</t>
  </si>
  <si>
    <t>Twain Harte CA 95383, popn 1500 (1990), 140km SE of Sacramento</t>
  </si>
  <si>
    <t>Brady Robert Heberle</t>
  </si>
  <si>
    <t>Duplicate of Centreville IL</t>
  </si>
  <si>
    <t>Jefferson county CO popn 371,000 (1980), adjoins Denver just west</t>
  </si>
  <si>
    <t>m Patricia .... c1982 (school teacher)   PHOTO</t>
  </si>
  <si>
    <t>b 13.8.1952 Milwaukee Wisconsin</t>
  </si>
  <si>
    <t>b 18.11.1987 Santa Cruz</t>
  </si>
  <si>
    <t>Napa county California</t>
  </si>
  <si>
    <t>b 19.5.1954 Bismark ND   PHOTO</t>
  </si>
  <si>
    <t>b 13.3.1882 Holley NY</t>
  </si>
  <si>
    <t>b 31.5.1958</t>
  </si>
  <si>
    <t>KANSAS STATE (KS)</t>
  </si>
  <si>
    <t>m Sylvester Salisbury (b c1901)</t>
  </si>
  <si>
    <t>b c1910</t>
  </si>
  <si>
    <t>6L</t>
  </si>
  <si>
    <t>d = died</t>
  </si>
  <si>
    <t>clerk insurance office 1900StPaulMN</t>
  </si>
  <si>
    <t>Alex ? Heberle</t>
  </si>
  <si>
    <t>Louis A Heberle</t>
  </si>
  <si>
    <t>b x.3.1851 MO</t>
  </si>
  <si>
    <t xml:space="preserve">Saloon keeper </t>
  </si>
  <si>
    <t>arrived USA 1890</t>
  </si>
  <si>
    <t>b 8.4.1867 Canada</t>
  </si>
  <si>
    <t>George Heberle-------------------------------</t>
  </si>
  <si>
    <t>b c1840</t>
  </si>
  <si>
    <t>Sydney Heberle</t>
  </si>
  <si>
    <t>b c1990, in Mill Creek 2008</t>
  </si>
  <si>
    <t>blacksmith Humboldt,Butte 1900</t>
  </si>
  <si>
    <t>Miranda Rae Heberle</t>
  </si>
  <si>
    <t>infant son Heberle</t>
  </si>
  <si>
    <t>b 23.2.1968 Missoula MT</t>
  </si>
  <si>
    <t>b 23.4.1996 Portland, Oregon</t>
  </si>
  <si>
    <t>St Genevieve Missouri</t>
  </si>
  <si>
    <t>m Eleonore Susan Hermann 26.11.1917RiverAuxVases</t>
  </si>
  <si>
    <t>b 30.10.1889 River Aux Vases</t>
  </si>
  <si>
    <t>Doris May Heberle</t>
  </si>
  <si>
    <t>b 24.2.1916 ? St Genevieve MO</t>
  </si>
  <si>
    <t>m Gilbert Joseph Bauman c1938</t>
  </si>
  <si>
    <t>cabinet maker Henrico VA 1880 census</t>
  </si>
  <si>
    <t>KENTUCKY STATE (KY)</t>
  </si>
  <si>
    <t>Keller TX 76092, popn 14,000 (1990), 32.93degN, 97.23W, 10km N of Forth Worth in NE Texas</t>
  </si>
  <si>
    <t>m George Hoffarth</t>
  </si>
  <si>
    <t>lived E St Louis, Belleville, O'Fallen areas</t>
  </si>
  <si>
    <t>m Paulina Beyer (b c1857)</t>
  </si>
  <si>
    <t>Citrus Heights CA 95610, popn 25000 (1980), 30km NE of Sacramento, in central CA</t>
  </si>
  <si>
    <t>McLean VA, 22km NW of Washington DC</t>
  </si>
  <si>
    <t>Harry C Heberle---------------------------------</t>
  </si>
  <si>
    <t>m Earl Willoughby</t>
  </si>
  <si>
    <t>Prof of Sociology Baton Rouge 1938-</t>
  </si>
  <si>
    <t>Oakland MI, 12km NE of Pontiac MI, 50km NNW of Detroit MI</t>
  </si>
  <si>
    <t>Royal Oak MI, 25km SE of Pontiac MI</t>
  </si>
  <si>
    <t>b 22.1.1966 m Elizabeth M Liddell 8.8.1986 Larimer CO (b c1968)</t>
  </si>
  <si>
    <t>b 6.4.1968 Los Angeles</t>
  </si>
  <si>
    <t>BROAD BRANCHES:</t>
  </si>
  <si>
    <t>Gothenburg Sweden 1995</t>
  </si>
  <si>
    <t>Duplicate of USA13 Rock Is</t>
  </si>
  <si>
    <t xml:space="preserve">parents born Germany, lived with Barbara </t>
  </si>
  <si>
    <t>Duplicate of USA13 Centreville</t>
  </si>
  <si>
    <t>b c1850 IL d 12.3.1919 East St Louis IL</t>
  </si>
  <si>
    <t>m Emma Plum 10.6.1875 Rock Island IL</t>
  </si>
  <si>
    <t>Walla Walla WA, in SE of WA on Oregon border, 450km SE of Seattle</t>
  </si>
  <si>
    <t>graduated Uni Michigan Ann Arbor MI 1954</t>
  </si>
  <si>
    <t>Marjorie A Heberle    PHOTO</t>
  </si>
  <si>
    <t>school at Mound City SD</t>
  </si>
  <si>
    <t>Le Sueur MN, 10km S of Henderson</t>
  </si>
  <si>
    <t>b 7.2.1961 Los Angeles County</t>
  </si>
  <si>
    <t>m Noe ?</t>
  </si>
  <si>
    <t>lieutenant commander US Navy Medical Corps 1992-98</t>
  </si>
  <si>
    <t>m Arlene A … (b c1964)</t>
  </si>
  <si>
    <t>in Mission Viego, Irvine, Bothell WA 2005</t>
  </si>
  <si>
    <t>b c1839 Germany</t>
  </si>
  <si>
    <t>m Alan L Hardy 16.3.1977 Bexar County TX</t>
  </si>
  <si>
    <t>m Anna Margaret Schmitt</t>
  </si>
  <si>
    <t>Other branches 50%</t>
  </si>
  <si>
    <t>floorman garage Townsend MT1930census</t>
  </si>
  <si>
    <t>teacher Townsend MT 1930 census</t>
  </si>
  <si>
    <t>Grocery store management</t>
  </si>
  <si>
    <t>Duplicate of USA 10 Billings MT</t>
  </si>
  <si>
    <t>Duplicate of USA 10 Missoula MT</t>
  </si>
  <si>
    <t>Herried SD, popn 600 (1990), 15km N Mound City, 40km NW of Eureka in central N of SD</t>
  </si>
  <si>
    <t>(New?) Leipzig ND, 120km SW of Bismarck in SW of ND</t>
  </si>
  <si>
    <t>butcher Highland, Madison IL 1880 census</t>
  </si>
  <si>
    <t>RR worker Richmond,Henrico VA 1880 census</t>
  </si>
  <si>
    <t>xxxxxxxxxxxxxxxxxxxxxxxxxxxxxxxxxxxxxxxxxxxxxxxxxxxxxxxxxxxxxxxxxxxxxxxxxxxxxxxxxxxxxxxxxxxxxxxxxxxxxxxxxxxxxxxxxxx</t>
  </si>
  <si>
    <t>Charles and John Heberle</t>
  </si>
  <si>
    <t>Naturalised Duluth MN</t>
  </si>
  <si>
    <t>Mary E Heberle ?</t>
  </si>
  <si>
    <t>m Verna Kattelmann 9.6.1945</t>
  </si>
  <si>
    <t>Ford car dealer, US Army 1962-64</t>
  </si>
  <si>
    <t>m … Mulfort (b c1891)</t>
  </si>
  <si>
    <t>b 28.12.1960 Billings MT</t>
  </si>
  <si>
    <t>Lembach-Reichshoffen, N Bas Rhin   *1</t>
  </si>
  <si>
    <t>Steven Francis Heberle-----PHOTO--------------------</t>
  </si>
  <si>
    <t>Lakefield MN 56150, popn 2000 (1970), 180km SW of Minneapolis in SW Minnesota</t>
  </si>
  <si>
    <t>Nobles county and city MN, popn 22000 91970), 230km SW of Minneapolis in SW of MN</t>
  </si>
  <si>
    <t>Round Lake MN 56167, popn 500 (1970), 230km SW of Minneapolis in SW of MN</t>
  </si>
  <si>
    <t>Arvada, CO 80005, 15km W of Denver</t>
  </si>
  <si>
    <t>lived in Round Lake, Lakefield MN, Cedar MN</t>
  </si>
  <si>
    <t>Lakewood CO 80215, popn 112000 (1970), 10km W of Denver</t>
  </si>
  <si>
    <t>b 2.10.1933 d 23.7.1989 Riverside CA</t>
  </si>
  <si>
    <t>Barbara Margaret Heberle</t>
  </si>
  <si>
    <t>Friedrich/Frederick Heberle---------------------</t>
  </si>
  <si>
    <t>Morris E Heberlee</t>
  </si>
  <si>
    <t>Buchanan MO - 3 of them</t>
  </si>
  <si>
    <t>Diane Mary Heberle</t>
  </si>
  <si>
    <t>Doctors, Professors in BOLD sky blue, SEE DoctorsProfessors.htm</t>
  </si>
  <si>
    <t>Migrations BOLD bright green, SEE Migration.htm</t>
  </si>
  <si>
    <t>Politicians BOLD indigo  SEE Politicians.htm</t>
  </si>
  <si>
    <t>Alex Heberle---------------------------------------</t>
  </si>
  <si>
    <t>m Adela … (b c1913 ND)</t>
  </si>
  <si>
    <t>Peggy Jean Heberle</t>
  </si>
  <si>
    <t>m Maurice Klott 7.4.1956 (b 16.5.1929)</t>
  </si>
  <si>
    <t>Lived in Great Falls MT in 1995</t>
  </si>
  <si>
    <t>Dana Heberle</t>
  </si>
  <si>
    <t>d 3.11.2003 Burleson TX   OBITUARY</t>
  </si>
  <si>
    <t>Dorothy Heberle</t>
  </si>
  <si>
    <t>migrated to USA before 1891</t>
  </si>
  <si>
    <t>Paul Alan Heberle</t>
  </si>
  <si>
    <t>b 4.6.1951</t>
  </si>
  <si>
    <t>b 27.6.1982 Lodi CA ?</t>
  </si>
  <si>
    <t xml:space="preserve">coal business, Gloucester Coal Company </t>
  </si>
  <si>
    <t>SEE Los Angeles</t>
  </si>
  <si>
    <t>sawmiller Attala, AL 1930 census</t>
  </si>
  <si>
    <t>Door county WI near Sturgeon Bay</t>
  </si>
  <si>
    <t>Palos Heights IL 60462 popn 11,000 (1990), 41.66degN, 87.80 W, in centre of OH</t>
  </si>
  <si>
    <t>Ryker James Heberle</t>
  </si>
  <si>
    <t>Adam Heberle</t>
  </si>
  <si>
    <t>Adolph Heberle</t>
  </si>
  <si>
    <t xml:space="preserve">Duplicate of USA 11 Pennsylvania </t>
  </si>
  <si>
    <t>California</t>
  </si>
  <si>
    <t>Agnew CA</t>
  </si>
  <si>
    <t>carpenter Milwaukee WI 1880 census</t>
  </si>
  <si>
    <t>farmer Los Nietos, Los Angeles 1880 census</t>
  </si>
  <si>
    <t>m Minnie Drusilla Luster 1904</t>
  </si>
  <si>
    <t>b c1905</t>
  </si>
  <si>
    <t>Duplicate of USA 11 Erie PA</t>
  </si>
  <si>
    <t>lived Lake Worth, Boca Raton FL,NorcrossGA</t>
  </si>
  <si>
    <t>Naperville IL 60563, popn 42,000 (1980), 50km W of Chicago in NE of OH</t>
  </si>
  <si>
    <t>cellarman City Brewery Rock Is IL 1891-92</t>
  </si>
  <si>
    <t>operated ConcertHall1973-88</t>
  </si>
  <si>
    <t>b 1957</t>
  </si>
  <si>
    <t>b 1957 (Albersweiler branch)</t>
  </si>
  <si>
    <t>Duplicate of Hermann MO</t>
  </si>
  <si>
    <t>lived in St Louis MO</t>
  </si>
  <si>
    <t>Robert John Heberle---SEE Riverside CA</t>
  </si>
  <si>
    <t>Bakersfield CA 1999</t>
  </si>
  <si>
    <t>farmer Timber Creek 1910 census</t>
  </si>
  <si>
    <t>Anthony Jay Heberle</t>
  </si>
  <si>
    <t>Jacob Heberle-------------------------------</t>
  </si>
  <si>
    <t>1860 and 1870 censuses</t>
  </si>
  <si>
    <t>m Katherine … (b c1939)</t>
  </si>
  <si>
    <t>m Anna … (b c1889)</t>
  </si>
  <si>
    <t xml:space="preserve">Duplicates of USA11 Erie PA </t>
  </si>
  <si>
    <t>b 16.2.1966 Billings MT</t>
  </si>
  <si>
    <t>Nancy Kay Heberle</t>
  </si>
  <si>
    <t>d 6.4.1997 Los Angeles CA</t>
  </si>
  <si>
    <t>Kathleen June Heberle</t>
  </si>
  <si>
    <t>b 30.3.1979 Alameda CA</t>
  </si>
  <si>
    <t>Rose Heberle</t>
  </si>
  <si>
    <t>William F Heberle SEE ARIZONA</t>
  </si>
  <si>
    <t>Adopted in to Heberle family</t>
  </si>
  <si>
    <t>Kristy A Heberle</t>
  </si>
  <si>
    <t>school teacher</t>
  </si>
  <si>
    <t>b 26.7.1934  St Paul MN ? PHOTO</t>
  </si>
  <si>
    <t>m Barbara C ..(b 30.9.1937)</t>
  </si>
  <si>
    <t>b c1827 d c1852</t>
  </si>
  <si>
    <t>b 1850 St Genevieve</t>
  </si>
  <si>
    <t>Alexander T Heberle  PHOTO</t>
  </si>
  <si>
    <t>arrived New York x.4.1900 on SS KaiserWilhelm</t>
  </si>
  <si>
    <t>Kelly Rae Heberle</t>
  </si>
  <si>
    <t>arrived USA 1912</t>
  </si>
  <si>
    <t>Patricia A Heberle ?</t>
  </si>
  <si>
    <t>Navy pilot until 1997 Hawaii ?</t>
  </si>
  <si>
    <t>In 1998 in San Diego CA</t>
  </si>
  <si>
    <t>d 12.7.2003 Vacaville CA  OBITUARY</t>
  </si>
  <si>
    <t>d 3.10.1997 Hermann  OBITUARY</t>
  </si>
  <si>
    <t>Wilhelm Juergen Heberle-(Clausthal-Z branch)---</t>
  </si>
  <si>
    <t>Columbia SC 34'00"N lat 81'00"W long, 150km S of Charlotte NC</t>
  </si>
  <si>
    <t>arrived New Orleans17.1.1854 on "Milan"</t>
  </si>
  <si>
    <t>arrived NewOrleans28.11.1853onMinerva</t>
  </si>
  <si>
    <t xml:space="preserve">m Mary Emma Arney 23.4.1895 </t>
  </si>
  <si>
    <t>b x.5.1878 d 1964 St Genevieve</t>
  </si>
  <si>
    <t>b 16.5.1892 MO d 3.4.1978 St Louis</t>
  </si>
  <si>
    <t>m Harry H Kienstra c1924, Lived St Louis MO</t>
  </si>
  <si>
    <t>Le Grand, Marshall county Iowa, popn 700 (1970), 20km SSW of Marshalltown</t>
  </si>
  <si>
    <t>Haverhill Iowa, 20km SSW of Marshalltown in central IA</t>
  </si>
  <si>
    <t>Duplicate of sheet SBW6 Rottenburg</t>
  </si>
  <si>
    <t>Ascension county LA, popn 50000 (1970), 100km WNW of New Orleans, in S of LA</t>
  </si>
  <si>
    <t>Monroe LA, popn 58000 (1970), 400km NW of New Orleans, in N of LA</t>
  </si>
  <si>
    <t>Brian S Heberle</t>
  </si>
  <si>
    <t>b 28.3.1967</t>
  </si>
  <si>
    <t>Palmdale CA 93500  34.60degN lat, 118.08W long, 60km N of Los Angeles in S CA</t>
  </si>
  <si>
    <t>Cape Coral FL 33904 15km SW Fort Myers, 200km SSW Orlando in SW Florida</t>
  </si>
  <si>
    <t>Casselberry FL 32707 in Northern Florida</t>
  </si>
  <si>
    <t>Other California</t>
  </si>
  <si>
    <t>b 15.10.1961   PHOTO</t>
  </si>
  <si>
    <t>d 2.7.2004 Panama   OBITUARY</t>
  </si>
  <si>
    <t>marble worker St Paul MN 1890-1900</t>
  </si>
  <si>
    <t xml:space="preserve">c:\homepage\Excel\h-USA.xls   </t>
  </si>
  <si>
    <t>Ann N Heberle</t>
  </si>
  <si>
    <t>b 26.11.1913 Erie PA</t>
  </si>
  <si>
    <t>b c1936</t>
  </si>
  <si>
    <t>St Paul MN 55101 popn 272,000 (1990), 44.95degN, 93.10 W, in SE MN</t>
  </si>
  <si>
    <t>HEBERLE FAMILY TREES IN WESTERN &amp; SOUTH-EAST USA</t>
  </si>
  <si>
    <t xml:space="preserve">Settled Campbell County SD 1898 </t>
  </si>
  <si>
    <t>near Mound City, Herried, Eureka</t>
  </si>
  <si>
    <t>m Deborah Hanger (b 1952)</t>
  </si>
  <si>
    <t>m Roberta … (b c1947)</t>
  </si>
  <si>
    <t>Henderson Minnesota 1856+</t>
  </si>
  <si>
    <t>m Anna Schaus 14.10.1913</t>
  </si>
  <si>
    <t>Email from Michelle Yearout Heberle</t>
  </si>
  <si>
    <t>m ...Adams (b c1972)</t>
  </si>
  <si>
    <t>stone mason 1900 in Logan IA</t>
  </si>
  <si>
    <t>b 4.7.1947, nurse, in St Louis MO 1994</t>
  </si>
  <si>
    <t>b c1879</t>
  </si>
  <si>
    <t>b c1800 France ?</t>
  </si>
  <si>
    <t>m Katharina Krehenbiehl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</si>
  <si>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</t>
  </si>
  <si>
    <t>book published 1979</t>
  </si>
  <si>
    <t>Little Berger MO</t>
  </si>
  <si>
    <t>floorman garage Townsend MN 1930census</t>
  </si>
  <si>
    <t>Irene R Smith---------------------------------------------------</t>
  </si>
  <si>
    <t>Rita A Heberle</t>
  </si>
  <si>
    <t>Duplicate of USA14 Dayton OH</t>
  </si>
  <si>
    <t>m Mary Elizabeth McHugh (b 1953)</t>
  </si>
  <si>
    <t>lived in Santa Fe NM, Richmond VA, Doylestown PA</t>
  </si>
  <si>
    <t>Duplicate of Cumberland MD</t>
  </si>
  <si>
    <t>b c1940</t>
  </si>
  <si>
    <t>lived West Burlington Iowa</t>
  </si>
  <si>
    <t>Terence/Terry Ray Heberle</t>
  </si>
  <si>
    <t>lived Leland NC, Ticonderoga NY</t>
  </si>
  <si>
    <t>b c1980, m McCarthy ?</t>
  </si>
  <si>
    <t>Karen R Heberle ?</t>
  </si>
  <si>
    <t>in Alamogordo NM 88310 in 2000-05</t>
  </si>
  <si>
    <t>La Luz NM, Walnut Creek CA</t>
  </si>
  <si>
    <t>Kade M Heberle ?</t>
  </si>
  <si>
    <t>lived in Joplin MO, Hemet CA, Anderson MO, Rancho Cucamonga CA</t>
  </si>
  <si>
    <t>lived Anderson MO, Hemet CA, RanchoCucamonga</t>
  </si>
  <si>
    <t xml:space="preserve">Stephen/Steven D Heberle </t>
  </si>
  <si>
    <t>Mark William Heberle--------------------------------???</t>
  </si>
  <si>
    <t>m Lori M Kolupski</t>
  </si>
  <si>
    <t>b 14.7.1965 Sacramento CA, lived Chico CA</t>
  </si>
  <si>
    <t>Mary Helen Heberle</t>
  </si>
  <si>
    <t>Norbert Heberle</t>
  </si>
  <si>
    <t>brakeman, conductor on rail road</t>
  </si>
  <si>
    <t>m Kenneth Spaunhorst (b c1931)</t>
  </si>
  <si>
    <t>m John Funke (b c1939)</t>
  </si>
  <si>
    <t>Duplicate of Henderson MN</t>
  </si>
  <si>
    <t>b c1893 OH, clerk St Louis MO 1920 census</t>
  </si>
  <si>
    <t>Charles L Heberle</t>
  </si>
  <si>
    <t>city sheriff Chicago IL 1930 census</t>
  </si>
  <si>
    <t>m Isabell I … 1892 (b x.4.1872 IL)</t>
  </si>
  <si>
    <t>Harvey Heberlee</t>
  </si>
  <si>
    <t>Lillie M Heberlee</t>
  </si>
  <si>
    <t>Chester Heberlee</t>
  </si>
  <si>
    <t>Nancy Heberle</t>
  </si>
  <si>
    <t>Albersweiler-Germersheim-Hoerdt-Rulzheim, Rhineland-P (Erie, PA)</t>
  </si>
  <si>
    <t>b 23.7.1958 Chicago IL</t>
  </si>
  <si>
    <t>blacksmith Kansas City MO in 1889-91</t>
  </si>
  <si>
    <t>Johann/John Heberle/Hepperle-------------------</t>
  </si>
  <si>
    <t>b 5.1.1877 Grossliebental, Ukraine ?</t>
  </si>
  <si>
    <t>b 1841 d 1947 Chicago IL</t>
  </si>
  <si>
    <t>m Adolph Staudte</t>
  </si>
  <si>
    <t>Adolphus Heberle</t>
  </si>
  <si>
    <t>b 1826 Germany</t>
  </si>
  <si>
    <t>student Norris Elementary,</t>
  </si>
  <si>
    <t>Prof Dept Sociology Uni of Louisville KY 2002</t>
  </si>
  <si>
    <t xml:space="preserve">published 2+ papers 1994- </t>
  </si>
  <si>
    <t>published 3+ papers 1974-</t>
  </si>
  <si>
    <t>Irene Heberle</t>
  </si>
  <si>
    <t>Havre MT, 160km NE of Great Falls, popn 11000 (1980)</t>
  </si>
  <si>
    <t>Moses Heberle</t>
  </si>
  <si>
    <t>general store in Havre 1928</t>
  </si>
  <si>
    <t>with 4 others on "Westernland"</t>
  </si>
  <si>
    <t xml:space="preserve">arrived NY USA 23.9.1891, </t>
  </si>
  <si>
    <t>teacher in Bismarck</t>
  </si>
  <si>
    <t>servicing salesman Universal Motors Bismarck 1956</t>
  </si>
  <si>
    <t>b c1914</t>
  </si>
  <si>
    <t>Ronald Lewis Heberle</t>
  </si>
  <si>
    <t>Pamela Jane Heberle</t>
  </si>
  <si>
    <t xml:space="preserve">b 4.10.1886 Germany </t>
  </si>
  <si>
    <t>m Roxie Mae Inman</t>
  </si>
  <si>
    <t>Jefferson KY 40220, popn 23,000 (1990), 38.21 degN, 85.57 W, adjoins Louisville in NW of KY</t>
  </si>
  <si>
    <t>Heberle Ford &amp; Mercury, Forsyth  WEBPAGE</t>
  </si>
  <si>
    <t>Faribault MN, popn 16000 (1990), 120km S of Minneapolis, in SE of MN</t>
  </si>
  <si>
    <t>b 1.9.1962 Syracuse NY</t>
  </si>
  <si>
    <t>b 21.3.1929</t>
  </si>
  <si>
    <t>b 25.2.1967 Stillwater OK   WEBPAGE</t>
  </si>
  <si>
    <t>(Rottenburg branch)</t>
  </si>
  <si>
    <t>James Paul Heberle-(Ettenheim branch)----</t>
  </si>
  <si>
    <t>MISSOURI STATE (MO)</t>
  </si>
  <si>
    <t>b 2.11.1933 Washington DC</t>
  </si>
  <si>
    <t>b 13.8.1888 PA, alive 1938</t>
  </si>
  <si>
    <t>m William Thomas Hayner</t>
  </si>
  <si>
    <t>b 6.10.1963 Los Angeles</t>
  </si>
  <si>
    <t>m Gerald Mc Dowell</t>
  </si>
  <si>
    <t>Other Florida</t>
  </si>
  <si>
    <t>Birgit Heberle</t>
  </si>
  <si>
    <t>Jerry Heberle--------------------------------------</t>
  </si>
  <si>
    <t>3 children</t>
  </si>
  <si>
    <t>went to school Farmington MO to 1972</t>
  </si>
  <si>
    <t>Duplicate of USA 13 Other Missouri</t>
  </si>
  <si>
    <t>teacher Lodi CA 2006</t>
  </si>
  <si>
    <t>mVincent Dennis Aubuchon 6.12.1953</t>
  </si>
  <si>
    <t>Changes 1.1.2005-31.12.2005 in gold</t>
  </si>
  <si>
    <t xml:space="preserve">Includes Alabama, Arkansas, Florida, Georgia, Illinois, Kentucky, </t>
  </si>
  <si>
    <t>m Adolph Staude (Standte) (b c1862)</t>
  </si>
  <si>
    <t>lived in Chicago c1930-39 ?</t>
  </si>
  <si>
    <t>Emma Heberle</t>
  </si>
  <si>
    <t>Andrea Kay Heberle</t>
  </si>
  <si>
    <t>Amelia Heberle</t>
  </si>
  <si>
    <t>Georgia Lou Heberle</t>
  </si>
  <si>
    <t>Miranda Heberle</t>
  </si>
  <si>
    <t>b 28.10.1952   PHOTO</t>
  </si>
  <si>
    <t>m Cathy Stiers 25.8.c1972 (b 8.7.1956)PHOTO</t>
  </si>
  <si>
    <t>Joyce Heberle   PHOTO</t>
  </si>
  <si>
    <t>Sonya Leigh Heberle   PHOTO</t>
  </si>
  <si>
    <t>d 17.8.1909 St Louis MO   OBITUARY</t>
  </si>
  <si>
    <t>Gottlieb naturalised 1906 St Louis MO ?</t>
  </si>
  <si>
    <t>Brandon Eldon Heberle</t>
  </si>
  <si>
    <t>b 22.9.1898 Grossliebenthal Ukraine</t>
  </si>
  <si>
    <t>b 23.10.1932 Plevna MT,lived Forsyth MT 1959+</t>
  </si>
  <si>
    <t>b 21.7.1980</t>
  </si>
  <si>
    <t>m Mary Elizabeth McHugh (b5.7.1953)</t>
  </si>
  <si>
    <t>Lauren Carola Heberle   PHOTO</t>
  </si>
  <si>
    <t>counselor Winchester VA in 2004</t>
  </si>
  <si>
    <t>b 18.1.1975</t>
  </si>
  <si>
    <t xml:space="preserve">manager wholesale coffins, </t>
  </si>
  <si>
    <t>Richard Winchester (Dick) Heberle  PHOTO</t>
  </si>
  <si>
    <t>b 17.3.1966</t>
  </si>
  <si>
    <t>Anthony (Abela) Heberle-----PHOTO-----------</t>
  </si>
  <si>
    <t>farmer 1860 Cooperstown Wisconsin</t>
  </si>
  <si>
    <t>b c1800 Wuerttemberg Germany</t>
  </si>
  <si>
    <t>/Heberle</t>
  </si>
  <si>
    <t>b 13.5.1763 d 24.6.1839 Laudenbach</t>
  </si>
  <si>
    <t>Bauer Farmer</t>
  </si>
  <si>
    <t>m Anna Maria/Francisca Seyler/Seiler</t>
  </si>
  <si>
    <t>14.2.1786 Hemsbach</t>
  </si>
  <si>
    <t>Joseph Heberle/Heberlein--------------</t>
  </si>
  <si>
    <t>Duplicate of NBW4 Laudenbach</t>
  </si>
  <si>
    <t>William T Heberlie/Heberle</t>
  </si>
  <si>
    <t>Joseph L Heberlie/Heberle</t>
  </si>
  <si>
    <t>Rosa Mable Heberlie/Heberle</t>
  </si>
  <si>
    <t>Francis Barnard Heberlie/Heberle</t>
  </si>
  <si>
    <t>Francis B Heberlie/Heberle</t>
  </si>
  <si>
    <t>Duplicate of USA13 St GenevieveMO</t>
  </si>
  <si>
    <t>Ethel Lucy Heberlie/Heberle</t>
  </si>
  <si>
    <t>William J Bryant Heberlie/Heberle</t>
  </si>
  <si>
    <t>Nicholas Raymond Heberlie/Heberle</t>
  </si>
  <si>
    <t>Lloyd B Heberlie/Heberle</t>
  </si>
  <si>
    <t>Wanda Jean Heberlie/Heberle</t>
  </si>
  <si>
    <t>Anna/Anastasia P Heberlie/Heberle</t>
  </si>
  <si>
    <t>Gemma/Germanus ? Heberlie/Heberle</t>
  </si>
  <si>
    <t>John Heberlie/Heberle</t>
  </si>
  <si>
    <t>Louis Emmet Heberlie/Heberle</t>
  </si>
  <si>
    <t>Hugh Francis Heberlie/Heberle</t>
  </si>
  <si>
    <t>Genievieve Dorothy Heberlie/Heberle</t>
  </si>
  <si>
    <t>Bibiana Nunzio Heberlie/Heberle</t>
  </si>
  <si>
    <t>Dennis Patrick Heberlie/Heberle</t>
  </si>
  <si>
    <t>Hedwigen Julia Heberlie/Heberle</t>
  </si>
  <si>
    <t>Helena Hester Heberlie/Heberle</t>
  </si>
  <si>
    <t>Nicolas Foster Heberlie/Heberle</t>
  </si>
  <si>
    <t>b x.9.1895 St GenevieveMO</t>
  </si>
  <si>
    <t>b x.6.1894 St GenevieveMO</t>
  </si>
  <si>
    <t>Elizabeth Viola Heberlie/Heberle</t>
  </si>
  <si>
    <t>b 15.10.1898 St Genevieve MO</t>
  </si>
  <si>
    <t>Joseph Ulrick Heberlie/Heberle</t>
  </si>
  <si>
    <t>Linetta Heberlie/Heberle</t>
  </si>
  <si>
    <t>Mary Estellen Heberlie/Heberle</t>
  </si>
  <si>
    <t>Inaz Martha Heberlie/Heberle</t>
  </si>
  <si>
    <t>John Thomas Heberlie/Heberle</t>
  </si>
  <si>
    <t>Mable Eleanor Heberlie/Heberle</t>
  </si>
  <si>
    <t>Louis Abraham Heberle</t>
  </si>
  <si>
    <t>b 1817 St Genevieve MO</t>
  </si>
  <si>
    <t>Karrie Lee Heberle</t>
  </si>
  <si>
    <t>Julie Nell Heberle</t>
  </si>
  <si>
    <t>Patricia Ann Heberle</t>
  </si>
  <si>
    <t>secretary Blanke Plastic Co Hermann</t>
  </si>
  <si>
    <t>Postal worker Hermann MO</t>
  </si>
  <si>
    <t xml:space="preserve">Anton Heberle </t>
  </si>
  <si>
    <t>Steven Terence Heberle</t>
  </si>
  <si>
    <t>in 1874 lived in Mount Diablo</t>
  </si>
  <si>
    <t>Charles Heberlle</t>
  </si>
  <si>
    <t>b 1858 MI</t>
  </si>
  <si>
    <t>Danville, CA 94526, popn 7000 (1970), 50km E of San Francisco</t>
  </si>
  <si>
    <t>USA census 1850, 1870, 1880, 1890, 1900, 1910, 1920, 1930</t>
  </si>
  <si>
    <t>b 5.8.1918 Joshua Texas</t>
  </si>
  <si>
    <t>m Ethel Pauline Diserens 24.12.1944</t>
  </si>
  <si>
    <t>public school music teacher</t>
  </si>
  <si>
    <t>Mary Crescentia (Grace) Heberle</t>
  </si>
  <si>
    <t>1650-</t>
  </si>
  <si>
    <t>|----------</t>
  </si>
  <si>
    <t>worked in lumber business, fought in Philippines WWII, discharged 2.5.1946 Fort Macarthur CA</t>
  </si>
  <si>
    <t>m Sarah Bashara14.2.1948 Duluth ND (b 12.10.1921)</t>
  </si>
  <si>
    <t>b 1.12.1919 Roark MO</t>
  </si>
  <si>
    <t>m Susan Lanig 30.4.1857 Hermann</t>
  </si>
  <si>
    <t>as a US citizen</t>
  </si>
  <si>
    <t>b c1861 WI , in Milwaukee 1905 census</t>
  </si>
  <si>
    <t>Hattie Heberle</t>
  </si>
  <si>
    <t>b c1895 WI</t>
  </si>
  <si>
    <t>travelling agent 1905</t>
  </si>
  <si>
    <t>teamster Milwaukee 1905</t>
  </si>
  <si>
    <t>m Mary ... (B c1861 WI)</t>
  </si>
  <si>
    <t>Hermann Heberle</t>
  </si>
  <si>
    <t>b c1899 WI</t>
  </si>
  <si>
    <t>b x.7.1857 Ettenheim ?</t>
  </si>
  <si>
    <t>b x.7.1857 Ettenheim ? OR x.6.1858</t>
  </si>
  <si>
    <t>migrated to USA c1886 or 1891</t>
  </si>
  <si>
    <t>m Ulricka Schuchart 11.3.1886 Bexar TX ?</t>
  </si>
  <si>
    <t>N Haeberle</t>
  </si>
  <si>
    <t>m Jukka Jamalainen (b c1948)</t>
  </si>
  <si>
    <t xml:space="preserve">Number above    </t>
  </si>
  <si>
    <t>butcher1900 San AntonioTX</t>
  </si>
  <si>
    <t>Herschel Heberlie</t>
  </si>
  <si>
    <t>b c1801 Germany</t>
  </si>
  <si>
    <t>St Louis Missouri</t>
  </si>
  <si>
    <t>Minnie Heberle</t>
  </si>
  <si>
    <t>mechanical engineer</t>
  </si>
  <si>
    <t>Dorothy J Heberle</t>
  </si>
  <si>
    <t>with Cutting Edge Optronics 1999</t>
  </si>
  <si>
    <t>b c1926 IL</t>
  </si>
  <si>
    <t>painter Minneapolis MN 1890-91</t>
  </si>
  <si>
    <t>b x.10.1899 OR</t>
  </si>
  <si>
    <t xml:space="preserve">..                                                           ..                                                            </t>
  </si>
  <si>
    <t>b c1875 Ohio</t>
  </si>
  <si>
    <t>Altusried, Bavaria (St Paul, Minnesota)</t>
  </si>
  <si>
    <t>Rottenburg am Neckar, SW Baden-Wurttemburg (Henderson, Minnesota)</t>
  </si>
  <si>
    <t>Albersweiler- Germersheim-Hoerdt-Rulzheim, Rhineland-P (Dayton, Ohio)</t>
  </si>
  <si>
    <t>Emil/Emmet Jules Heberlie/Heberle----------------</t>
  </si>
  <si>
    <t>m Alvin O Hansb 8.11.1947 St G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</si>
  <si>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</si>
  <si>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Other IL</t>
  </si>
  <si>
    <t>unknown Heberle------------------------------</t>
  </si>
  <si>
    <t>b21.3.1922 MN d 9.6.1982LosAngelesCA</t>
  </si>
  <si>
    <t>Rhonda Rene Heberle</t>
  </si>
  <si>
    <t>Lakeland FL 33813, popn 47000 (1990), 90km SW of Orlando, central FL</t>
  </si>
  <si>
    <t>Duplicate of USA10 Wisconsin</t>
  </si>
  <si>
    <t>unknown Heberle------------------------------------</t>
  </si>
  <si>
    <t>b Germany</t>
  </si>
  <si>
    <t>Ben Heberle</t>
  </si>
  <si>
    <t>b c1998</t>
  </si>
  <si>
    <t>guitar player, S California 2007</t>
  </si>
  <si>
    <t>m Frank Kehrle c1889 Ohio (b c1873)</t>
  </si>
  <si>
    <t>mechanical engineering student2000-01</t>
  </si>
  <si>
    <t>Clausthal-Zellerfeld, Lower Saxony 10%</t>
  </si>
  <si>
    <t>b 4.3.1912 Missouri</t>
  </si>
  <si>
    <t>war service WWII, lived in Amchitka, Alaska c1943-1945</t>
  </si>
  <si>
    <t>served in WWII</t>
  </si>
  <si>
    <t>served in Air Corps WWII</t>
  </si>
  <si>
    <t>WWII service 1941-45</t>
  </si>
  <si>
    <t>b 5.8.1918 Texas</t>
  </si>
  <si>
    <t>truck driver,bartender,watchman</t>
  </si>
  <si>
    <t>carpenter,meatworker,gardener</t>
  </si>
  <si>
    <t>Little Berger</t>
  </si>
  <si>
    <t>b x.10.1884 Ukraine ?</t>
  </si>
  <si>
    <t>b x.2.1888 Ukraine ?</t>
  </si>
  <si>
    <t>Fred ? Heberle</t>
  </si>
  <si>
    <t>b x.2.1892 Ukraine ?</t>
  </si>
  <si>
    <t>Hampton VA 23663, popn 122000 (1970), 250km SSE of Washington  DC</t>
  </si>
  <si>
    <t>b 5.7.1935 Townsend MT d 24.2.1936</t>
  </si>
  <si>
    <t>SEE Townsend MT</t>
  </si>
  <si>
    <t>Other branches 90%</t>
  </si>
  <si>
    <t>HYPERTEXT LINKS:</t>
  </si>
  <si>
    <t>OBITUARIES  in dark yellow SEE HEBERLE-B-M-D-CERTIFICATES,IMMIGRATION,OBITUARIES,GRAVES,FUNERAL-CARDS.htm</t>
  </si>
  <si>
    <t>PHOTOS in green SEE HEBERLE-IMAGES.htm</t>
  </si>
  <si>
    <t>WEBPAGES in plum SEE HEBERLE-HOUSES-BUSINESSES-WEBPAGES.htm</t>
  </si>
  <si>
    <t>m Marcia L Lansford (b12.12.1959)</t>
  </si>
  <si>
    <t>|--</t>
  </si>
  <si>
    <t>owner Heberle Meat Packing Co</t>
  </si>
  <si>
    <t>Hermann Missouri 1959-1975</t>
  </si>
  <si>
    <t xml:space="preserve">cellarmaster, sausagemaker </t>
  </si>
  <si>
    <t>b 30.3.1928</t>
  </si>
  <si>
    <t>b 14.1.1888 MI</t>
  </si>
  <si>
    <t>Frederick C Heberle</t>
  </si>
  <si>
    <t>b c1956</t>
  </si>
  <si>
    <t>Jeani Marie Heberle</t>
  </si>
  <si>
    <t>lived in hotel Harrisonville,MO 1860</t>
  </si>
  <si>
    <t>b c1845</t>
  </si>
  <si>
    <t>Duplicate of Sheet NG2A Clausthal-Z</t>
  </si>
  <si>
    <t>b 20.9.1981 Dallas TX</t>
  </si>
  <si>
    <t>student Dallas TX 1996-98</t>
  </si>
  <si>
    <t>Joplin MO 64801, popn 41,000 (1990), 37.08degN, 94.50 W, 240km SW of Jefferson City in SW of MO</t>
  </si>
  <si>
    <t>b 11.10.1918</t>
  </si>
  <si>
    <t>Jacob Heberle</t>
  </si>
  <si>
    <t>lived Powhatan VA, Richmond VA c1992</t>
  </si>
  <si>
    <t>b c1837 Hesse</t>
  </si>
  <si>
    <t>Ida C Heberle</t>
  </si>
  <si>
    <t>m Louise Schwartz</t>
  </si>
  <si>
    <t>Fritz Heberle</t>
  </si>
  <si>
    <t>m Patricia C …</t>
  </si>
  <si>
    <t>assistant vice presidentSignetBankingGroup1996</t>
  </si>
  <si>
    <t>Kyle David Heberle</t>
  </si>
  <si>
    <t>b c1953</t>
  </si>
  <si>
    <t>Melissa Heberlie/Heberle</t>
  </si>
  <si>
    <t>Mary S ? Heberlie/Heberle</t>
  </si>
  <si>
    <t>Ellenora/Nora Heberlie/Heberle</t>
  </si>
  <si>
    <t>James Heberle</t>
  </si>
  <si>
    <t>b 1852 St Genevieve</t>
  </si>
  <si>
    <t>b 25.5.1966 Massachusetts</t>
  </si>
  <si>
    <t>Duplicate of USA14 Massachusetts</t>
  </si>
  <si>
    <t>undertakers Kansas City 1889-91</t>
  </si>
  <si>
    <t>COLORADO  STATE (CO)</t>
  </si>
  <si>
    <t>b x.4.1854 CT</t>
  </si>
  <si>
    <t>b c1897 Switzerland</t>
  </si>
  <si>
    <t>b 1894 Bexar TX</t>
  </si>
  <si>
    <t>m Richard Volcker</t>
  </si>
  <si>
    <t>m Gaeney Marie Kozma 24.6.1979</t>
  </si>
  <si>
    <t>b c1904 TX</t>
  </si>
  <si>
    <t>farmer 1860-1878 Cooperstown WI</t>
  </si>
  <si>
    <t>Irvin Lyle Heberle------------------------------</t>
  </si>
  <si>
    <t>Tinley Park IL, popn 26000 (1970), 30km SW of Chicago</t>
  </si>
  <si>
    <t>Doctor in biophysics, Julich 2000</t>
  </si>
  <si>
    <t>Stuttgart1980-84, Wurzburg 1987-88, Berlin1988-93</t>
  </si>
  <si>
    <t>Tucson AZ 1991, Juelich1993+</t>
  </si>
  <si>
    <t>b x.10.1862 d &gt;1930 Perry MO</t>
  </si>
  <si>
    <t xml:space="preserve">m Lissmaid ? … </t>
  </si>
  <si>
    <t>d 20.11.1979 Los Angeles</t>
  </si>
  <si>
    <t>moved to Oregon 1983, in 1992-94 in Portland OR</t>
  </si>
  <si>
    <t>Councillor1956-64,ViceMayor58-60</t>
  </si>
  <si>
    <t>Excludes duplicates</t>
  </si>
  <si>
    <t xml:space="preserve">Number missing ? </t>
  </si>
  <si>
    <t>David B Heberle</t>
  </si>
  <si>
    <t>FAMILY TREE for NORTH CENTRAL U.S.A. HEBERLES</t>
  </si>
  <si>
    <t>Sophie Heberle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</si>
  <si>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</t>
  </si>
  <si>
    <t>b c1859</t>
  </si>
  <si>
    <t>instructor, nursing, Uni of Missouri, St Louis MO</t>
  </si>
  <si>
    <t>Shirley Ruth Heberle ?</t>
  </si>
  <si>
    <t>b 8.6.1932 Kern county</t>
  </si>
  <si>
    <t>Joseph Martin Heberle</t>
  </si>
  <si>
    <t>judge Stevens Point WI 1962</t>
  </si>
  <si>
    <t>lived Centreville, St Clair County, IL 1900</t>
  </si>
  <si>
    <t>migrated to USA June 1938</t>
  </si>
  <si>
    <t>d c23.5.1999 St Louis MO</t>
  </si>
  <si>
    <t>bartender St Louis MO 1890</t>
  </si>
  <si>
    <t>Clara Heberlie</t>
  </si>
  <si>
    <t>NewYorkInfantryenlistedRochester23.4.1861</t>
  </si>
  <si>
    <t>Irene Heberlie</t>
  </si>
  <si>
    <t>Margaret L Heberle</t>
  </si>
  <si>
    <t>Monica H Heberlie</t>
  </si>
  <si>
    <t>b c2.7.1885</t>
  </si>
  <si>
    <t>m Barbara ? c1835 Germany</t>
  </si>
  <si>
    <t>b 1873 Sturgeon Bay</t>
  </si>
  <si>
    <t>Robert Heberle</t>
  </si>
  <si>
    <t>miner Woodfords 1873</t>
  </si>
  <si>
    <t>Bernard S Heberlie/Heberle</t>
  </si>
  <si>
    <t>Robert John Heberle SEE USA 9 CALIFORNIA</t>
  </si>
  <si>
    <t>Alois George Heberle---------------------------</t>
  </si>
  <si>
    <t>Roger Alois Heberle------------------------------------------</t>
  </si>
  <si>
    <t>Charles E Heberle</t>
  </si>
  <si>
    <t>ALABAMA (AL)</t>
  </si>
  <si>
    <t>lather buildings Baltimore MD 1910 census</t>
  </si>
  <si>
    <t>farmer CampbellCounty SD 1895census</t>
  </si>
  <si>
    <t>xxxxxxxxxxxxxxxxxxxxxxxxxxxxxxxxxxxxxxxxxxxxxxxxxxxxxxxxxxxxxxxxxxxxxxxxxxxxxxxxxxxxxxxxxxxxxxxxxxxxxxxxxxxxxxxxxxxxxxxxxxxxxxxxxxxxxxxxxxxxxxxxxxxxxxxxxxxxxxxxxxxxxxxxxxxxxxxxxxxxxxxxxxxxxxxxxxxxxxxxxxxxxxxxxxxxxxxxxxxxxxxxxx</t>
  </si>
  <si>
    <t>MICHIGAN STATE (MI)</t>
  </si>
  <si>
    <t>b 26.4.1955 Hermann MO ?</t>
  </si>
  <si>
    <t>Duplicate of USA 13 Hermann MO</t>
  </si>
  <si>
    <t>John Daniel (Jack) Heberle---------------------</t>
  </si>
  <si>
    <t>Charles Martin(Mathias) Heberle-------------------</t>
  </si>
  <si>
    <t>m Melinda … (b c1888)</t>
  </si>
  <si>
    <t>b 11.12.1896 Michigan</t>
  </si>
  <si>
    <t>Katie Heberle</t>
  </si>
  <si>
    <t>Philippines WWII, discharged 2.5.1946 Fort Macarthur CA</t>
  </si>
  <si>
    <t>d 9.5.1995 Forsyth MT</t>
  </si>
  <si>
    <t>------------------------------</t>
  </si>
  <si>
    <t>b c1860 Heidelberg Germany</t>
  </si>
  <si>
    <t>migrated to USA c1895</t>
  </si>
  <si>
    <t>b 13.1.1993 Radcliff KY</t>
  </si>
  <si>
    <t>divorced Raymond L Nally 8.2.1975</t>
  </si>
  <si>
    <t>b 30.12.1936 Shelbyville KY ?</t>
  </si>
  <si>
    <t>b 23.6.1934 Shelbyville KY ?</t>
  </si>
  <si>
    <t>Anna E Heberle</t>
  </si>
  <si>
    <t>butcher St Louis 1910 census</t>
  </si>
  <si>
    <t>b c1890 MO</t>
  </si>
  <si>
    <t>Edward Raymond Hepley</t>
  </si>
  <si>
    <t>Herman Dominic Heberle</t>
  </si>
  <si>
    <t>Brent Eldon Heberle-------------------------------------</t>
  </si>
  <si>
    <t>Raymond Todd (Todd) Heberle-----------------------</t>
  </si>
  <si>
    <t>Clarence Howard Heberle------------------------------------</t>
  </si>
  <si>
    <t>Erwin  Leo Heberle--------------------------------------------</t>
  </si>
  <si>
    <t>GENERATION 8</t>
  </si>
  <si>
    <t>-------------------</t>
  </si>
  <si>
    <t>5th grade student West Elementary School</t>
  </si>
  <si>
    <t>Jefferson City 1999</t>
  </si>
  <si>
    <t>bartender, cook</t>
  </si>
  <si>
    <t>b x.5.1897 IA</t>
  </si>
  <si>
    <t>labourer 1900, farmer 1906</t>
  </si>
  <si>
    <t>m Katherina … c1878</t>
  </si>
  <si>
    <t>Louisa Heberle</t>
  </si>
  <si>
    <t>Wilhelm F Heberle</t>
  </si>
  <si>
    <t>b c1888, carpenter 1920</t>
  </si>
  <si>
    <t>b 1.12.1921 Milwaukee WI</t>
  </si>
  <si>
    <t>b 18.9.1958 Billings MT    PHOTO</t>
  </si>
  <si>
    <t>10.4.1862 Birkenfeld,Schwarzwaldkreis</t>
  </si>
  <si>
    <t>b 10.4.1862 Birkenfeld,Schwarzwaldkreis</t>
  </si>
  <si>
    <t>b 19.11.1953</t>
  </si>
  <si>
    <t>Robert Lee Heberle-------------------------------</t>
  </si>
  <si>
    <t>Thomas Donald Heberle-------------------------</t>
  </si>
  <si>
    <t>student nurse, Uni of Missouri, St Louis 2001</t>
  </si>
  <si>
    <t>Gina Heberle</t>
  </si>
  <si>
    <t>buried Olive T cemetery CascadeCounty MT</t>
  </si>
  <si>
    <t>b 1.4.1876 d 20.4.1940 St Genevieve</t>
  </si>
  <si>
    <t>m Marvin Franklin/Francis Boyd 3.6.1899 St G</t>
  </si>
  <si>
    <t>b 12.9.1901 St Genevieve</t>
  </si>
  <si>
    <t>Milton William Heberle--OBITUARY---------</t>
  </si>
  <si>
    <t>m Celira T Greene (b c1952)</t>
  </si>
  <si>
    <t>lived Daly City CA, Antioch CA, San Francisco</t>
  </si>
  <si>
    <t>m Dee Dee Rachel (b c1960)   PHOTO</t>
  </si>
  <si>
    <t>Colorado Springs CO, Gallup NM</t>
  </si>
  <si>
    <t>David Donald Heberle</t>
  </si>
  <si>
    <t>Red Bank NJ, Atlantic Highlands NJ</t>
  </si>
  <si>
    <t>Annie C Heberle ?</t>
  </si>
  <si>
    <t>b c1985</t>
  </si>
  <si>
    <t>b 10.9.1927 Wisconsin</t>
  </si>
  <si>
    <t>d 23.7.1989 or 14.11.1990 Riverside CA</t>
  </si>
  <si>
    <t>Michael James Heberle</t>
  </si>
  <si>
    <t>loans officer 2005</t>
  </si>
  <si>
    <t>Duplicate of USA9 Sacramento</t>
  </si>
  <si>
    <t>Jefferson City MO 65043, popn 35,000 (1990), 38.57degN, 92.19 W, in central MO</t>
  </si>
  <si>
    <t>Irvine CA 92630  33.66deg N lat, 117.79W long, 50km SE of Los Angeles in southern CA</t>
  </si>
  <si>
    <t>d 14.11.1990 Riverside CA</t>
  </si>
  <si>
    <t>arrived NY 26.8.1895 on the La Champagne</t>
  </si>
  <si>
    <t>arrived Galveston 1846</t>
  </si>
  <si>
    <t>Shay Christina Heberle</t>
  </si>
  <si>
    <t>m John Wilmer Hicok in California ?</t>
  </si>
  <si>
    <t>A Heberle</t>
  </si>
  <si>
    <t>Robert John Heberle----------------------------</t>
  </si>
  <si>
    <t>b c1850 d 28.1.1935 Rock Island IL</t>
  </si>
  <si>
    <t>Viola C Heberle</t>
  </si>
  <si>
    <t>b 13.8.1888 d 18.1.1900</t>
  </si>
  <si>
    <t>m Willibert J Smith (b c1884)</t>
  </si>
  <si>
    <t>WEST VIRGINIA STATE (WV)</t>
  </si>
  <si>
    <t>VIRGINIA STATE (VA)</t>
  </si>
  <si>
    <t>b x.5.1866 MO (father b France)</t>
  </si>
  <si>
    <t>Patricia Heberle</t>
  </si>
  <si>
    <t>Number missing ?</t>
  </si>
  <si>
    <t>at school Oakdale WA in 1999</t>
  </si>
  <si>
    <t>Duplicate of USA12 Olean NY</t>
  </si>
  <si>
    <t>b c1874</t>
  </si>
  <si>
    <t>Niles MI, 18km NW of Granger IN, 10km E of Buchanan MI</t>
  </si>
  <si>
    <t>Gene Heberle</t>
  </si>
  <si>
    <t>footballer in Iowa 1954</t>
  </si>
  <si>
    <t>d 20.7.1986 Port Byron ,IL</t>
  </si>
  <si>
    <t>in Louisville KY 1994</t>
  </si>
  <si>
    <t>Duplicate of USA12 RochesterNY</t>
  </si>
  <si>
    <t>arrived USA c1920</t>
  </si>
  <si>
    <t>arrived USA c1905</t>
  </si>
  <si>
    <t>arrived USA c1840</t>
  </si>
  <si>
    <t>arrived USA c1850</t>
  </si>
  <si>
    <t>arrived USA c1875</t>
  </si>
  <si>
    <t>arrived USA c1810</t>
  </si>
  <si>
    <t>mig St Louis 1853 with mother, sister</t>
  </si>
  <si>
    <t>arrived USA 1850</t>
  </si>
  <si>
    <t>moved to California 1936</t>
  </si>
  <si>
    <t>Elizabeth Ann Heberle</t>
  </si>
  <si>
    <t>Tamara Lynn Heberle</t>
  </si>
  <si>
    <t>worked in lumber business</t>
  </si>
  <si>
    <t>Megan Heberle</t>
  </si>
  <si>
    <t>Judith Ann Heberle</t>
  </si>
  <si>
    <t>b c1994</t>
  </si>
  <si>
    <t>m Heinrich/Henry Jose 16.8.1907</t>
  </si>
  <si>
    <t>Leipzig, Motron county ND (b c1885)</t>
  </si>
  <si>
    <t>Anna Maria Heberle</t>
  </si>
  <si>
    <t>b c1895</t>
  </si>
  <si>
    <t>milliner 1909 Minneapolis MN</t>
  </si>
  <si>
    <t>IrvineCA 1995, LagunaNigel 1996-99,Aliso Viejo 2000-01</t>
  </si>
  <si>
    <t>Gonzales to 1962,Dallas 1963-80,LubbochTX</t>
  </si>
  <si>
    <t>in Korean War c1950-1953</t>
  </si>
  <si>
    <t>Germany, Netherlands to 1993, AugustaGA1997</t>
  </si>
  <si>
    <t>SpruceCkFL 1998, Hephzibah GA 1999</t>
  </si>
  <si>
    <t>Daytona Beach FL 2000</t>
  </si>
  <si>
    <t>m Melissa Ann Thompson/Gibbs</t>
  </si>
  <si>
    <t>information analyst 1993,assistant vice presidentSignetBankingGroup1996</t>
  </si>
  <si>
    <t>Barbara in Herried SD 1930 with John (b 1904</t>
  </si>
  <si>
    <t>farm labourer Herreid SD 1930 census</t>
  </si>
  <si>
    <t>Ponte Vedra FL 32082 190km N of Orlando in NE Florida</t>
  </si>
  <si>
    <t>arrived USA 1919</t>
  </si>
  <si>
    <t>Ernest W Heberle</t>
  </si>
  <si>
    <t>b 27.6.1982</t>
  </si>
  <si>
    <t>Michael John Heberle</t>
  </si>
  <si>
    <t>b 27.2.1984</t>
  </si>
  <si>
    <t>b c1825 d &lt;1900</t>
  </si>
  <si>
    <t>lived in Newhall CA 2003</t>
  </si>
  <si>
    <t>Lexy Heberle</t>
  </si>
  <si>
    <t>b c1998 Los Angeles ?</t>
  </si>
  <si>
    <t>Luke Heberle</t>
  </si>
  <si>
    <t>b c2002</t>
  </si>
  <si>
    <t>m Anna … (b c1898 Switzerland)</t>
  </si>
  <si>
    <t>m Delores Laverne Acterberg</t>
  </si>
  <si>
    <t>b 28.9.1906 Sturgeon Bay, Door, WI</t>
  </si>
  <si>
    <t>d 2.4.1977 Fontana, San Bernardino, CA</t>
  </si>
  <si>
    <t xml:space="preserve">m Barbara/Bobbi  Bartlett? (b c1930)  </t>
  </si>
  <si>
    <t>b 22.6.1988 Kern County</t>
  </si>
  <si>
    <t>b 21.7.1941 LosAngeles County, in CA 1995</t>
  </si>
  <si>
    <t>m Elizabeth Blonde8.11.1905SturgeonBay</t>
  </si>
  <si>
    <t>m Pauline Cornelisseu ?</t>
  </si>
  <si>
    <t>m Andrew Westermeyer 22.11.1881 St Louis</t>
  </si>
  <si>
    <t>xxxxxxxxxxxxxxxxxxxxxxxxxxxxxxxxxxxxxxxxxxxxxxxxxxxxx</t>
  </si>
  <si>
    <t>Elizabeth Heberle</t>
  </si>
  <si>
    <t>b 2.3.1995 Los Angeles CA</t>
  </si>
  <si>
    <t>b 1960 USA</t>
  </si>
  <si>
    <t>Katharina S Heberle   PHOTO</t>
  </si>
  <si>
    <t>William A Heberle--PHOTO-----------------------</t>
  </si>
  <si>
    <t>in Arlington TX 2008</t>
  </si>
  <si>
    <t xml:space="preserve">engineer St Louis 1920, radio shop 1930 </t>
  </si>
  <si>
    <t>b 29.1.1984</t>
  </si>
  <si>
    <t>b x.5.1878 MN</t>
  </si>
  <si>
    <t>lived Tucson AZ</t>
  </si>
  <si>
    <t>m Jeanette Louise Day (b12.9.1946)</t>
  </si>
  <si>
    <t>Duplicate of USA10 Missoula MT</t>
  </si>
  <si>
    <t>she lived Tuczon AZ</t>
  </si>
  <si>
    <t>Duplicate of USA 10 Forsyth MT</t>
  </si>
  <si>
    <t>Duplicate of Baltimore MD</t>
  </si>
  <si>
    <t>Huntington WV, popn 64000 (1970), 75km W of Charleston</t>
  </si>
  <si>
    <t>Anna Heberley</t>
  </si>
  <si>
    <t>b x.7.1887 MN</t>
  </si>
  <si>
    <t>Emma Heberley</t>
  </si>
  <si>
    <t>b 21.5.1950 Los Angeles County, in CA 1995</t>
  </si>
  <si>
    <t>discharged 2.5.1946</t>
  </si>
  <si>
    <t>Philippines WWII,</t>
  </si>
  <si>
    <t>b x.12.1857 WI</t>
  </si>
  <si>
    <t>in Hardin KY 2008</t>
  </si>
  <si>
    <t>Kathleen Ann Heberle ?</t>
  </si>
  <si>
    <t>m Edward W Knowlen 16.10.1889 Chicago ?</t>
  </si>
  <si>
    <t>Gertrude Heberle</t>
  </si>
  <si>
    <t>m Daniel Schuler 17.1.1874 East St Louis IL</t>
  </si>
  <si>
    <t>b 10.5.1924 Herried SD, d 19.11.1998 Stockton CA</t>
  </si>
  <si>
    <t>b c1975</t>
  </si>
  <si>
    <t>loan manager</t>
  </si>
  <si>
    <t>Duplicate of USA12 New York</t>
  </si>
  <si>
    <t>farmer Oakdale MN 1930 census</t>
  </si>
  <si>
    <t>optician Milwaukee 1930 census</t>
  </si>
  <si>
    <t>Barbara Heberle</t>
  </si>
  <si>
    <t>Duplicate of USA 13 VA</t>
  </si>
  <si>
    <t>Other Wisconsin</t>
  </si>
  <si>
    <t>Luke Loran Heberle(Alpirsbach)---</t>
  </si>
  <si>
    <t>mTylaJunelle Tobel,GreatFallsMT</t>
  </si>
  <si>
    <t>b 23.5.1998 Safford AZ</t>
  </si>
  <si>
    <t>Chenoa Mayellan Heberle</t>
  </si>
  <si>
    <t>Mercer ND popn 9000 (1990), 100km NW of Bismarck in central W of ND</t>
  </si>
  <si>
    <t>|---------</t>
  </si>
  <si>
    <t>xxxxxxxxxxxxxxxxxxxxxxxxxxxxxxxxxxxxxxxxxxxxx</t>
  </si>
  <si>
    <t>Certified Public Accountant,</t>
  </si>
  <si>
    <t>b c1823</t>
  </si>
  <si>
    <t xml:space="preserve">m Louis Griffin/Griffar 21.9.1845 </t>
  </si>
  <si>
    <t>Chino CA 91710, popn 40000 (1970), 40km E of Los Angeles</t>
  </si>
  <si>
    <t>in US Army 1944-45</t>
  </si>
  <si>
    <t>in Memphis TN 1948-, Gonzales 1950-</t>
  </si>
  <si>
    <t>Laguna Niguel CA 92677, popn 4600 (1980), 90km SE of Los Angeles in S of CA</t>
  </si>
  <si>
    <t>Bozeman MT, popn 22000 (1980), 180km S of Great Falls</t>
  </si>
  <si>
    <t>m Bill Rose (b c1960)</t>
  </si>
  <si>
    <t>m Jonathan Lowe 1.8.1992 Jefferson KY (b c1965)</t>
  </si>
  <si>
    <t>b 20.5.1907 New York</t>
  </si>
  <si>
    <t>m Florian Mayr (b c1868) lived Brooklyn NY</t>
  </si>
  <si>
    <t>Logan IA, popn 1900 (1980), 200km W of Des Moines</t>
  </si>
  <si>
    <t>m Herbert Hahn (b c1898)</t>
  </si>
  <si>
    <t xml:space="preserve">m Barbara/Bobbi  (b c1930)  </t>
  </si>
  <si>
    <t>served in Korean War</t>
  </si>
  <si>
    <t>Veronica M Heberle</t>
  </si>
  <si>
    <t>Joseph Heberlie</t>
  </si>
  <si>
    <t>Asta Heberle   PHOTO  (Berus branch)</t>
  </si>
  <si>
    <t>Norco CA 91760, popn 21000 (1990), 70km E of Los Angeles in S of CA</t>
  </si>
  <si>
    <t>Charles F Heberle------------------------------------</t>
  </si>
  <si>
    <t>b x.12.1879 IL</t>
  </si>
  <si>
    <t>b x.3.1881 IL</t>
  </si>
  <si>
    <t>m Rosemary Catherine Loesch</t>
  </si>
  <si>
    <t>m Jared L D Heister PA ?</t>
  </si>
  <si>
    <t>b 1851 Idaho ? or PA</t>
  </si>
  <si>
    <t>7 children, 6 alive 1900</t>
  </si>
  <si>
    <t>m Winifred Reumont (b 10.5.1939)</t>
  </si>
  <si>
    <t>in St Louis 1991,Warrenton MO in 1999, Maryland Heights MO 1994</t>
  </si>
  <si>
    <t>Erwin  Leo Heberle---------</t>
  </si>
  <si>
    <t xml:space="preserve">Clement King Heberle II-----PHOTO-------------       </t>
  </si>
  <si>
    <t>Duplicate of Texas USA13</t>
  </si>
  <si>
    <t>See Randy Raymond Heberle in USA10</t>
  </si>
  <si>
    <t xml:space="preserve">b c1970 m Omer C Erickson 29.5.1993 Jefferson CO </t>
  </si>
  <si>
    <t>b c1891 USA</t>
  </si>
  <si>
    <t>b ? (c1920 ?) d 1979</t>
  </si>
  <si>
    <t>Friedrich (Joseph) Heberle</t>
  </si>
  <si>
    <t>m Sarah … (b c1967)</t>
  </si>
  <si>
    <t>b 7.9.1951</t>
  </si>
  <si>
    <t>lived Ellensburg WA 1900 census</t>
  </si>
  <si>
    <t>parents born Germany</t>
  </si>
  <si>
    <t>Christine Angela Heberle</t>
  </si>
  <si>
    <t>farmer Frene Creek Missouri USA</t>
  </si>
  <si>
    <t>Gottfried Heberle------------------</t>
  </si>
  <si>
    <t>b 12.9.1919 d 9.1.2001SunCity,Riverside</t>
  </si>
  <si>
    <t>New Port Richey FL 34655, popn 11000 (1990), 130km WSW of Orlando, central FL</t>
  </si>
  <si>
    <t>Duplicate of USA 10 St Paul MN</t>
  </si>
  <si>
    <t>Lake Worth FL 33467, popn 27000 (1990), 110km N of Miami, SE Florida</t>
  </si>
  <si>
    <t>Boca Raton FL 33433, popn 50000 (1990), 70km N of Miami, SE Florida</t>
  </si>
  <si>
    <t>b 25.10.1921 OH ? d 25.9.2002 Port St Lucie FL</t>
  </si>
  <si>
    <t>Duplicate of USA 14 Dayton OH</t>
  </si>
  <si>
    <t>Duplicate of St Paul MN</t>
  </si>
  <si>
    <t>Duplicate of Florida</t>
  </si>
  <si>
    <t xml:space="preserve">Total                </t>
  </si>
  <si>
    <t>d 13.1.1968 Ventura CA</t>
  </si>
  <si>
    <t>Abbreviations:</t>
  </si>
  <si>
    <t>arriveNY22.4.1899exHamburg onPennsylvania</t>
  </si>
  <si>
    <t>b 13.2.1864 Ukraine USSR</t>
  </si>
  <si>
    <t>farmer ? Saline, St Genevieve MO 1900</t>
  </si>
  <si>
    <t>she wrote papers at Uni of Arizona 1988-92</t>
  </si>
  <si>
    <t>b 23.8.1915 IL d 20.7.1986 Port Byron IL</t>
  </si>
  <si>
    <t>m Rosemary G Krotz 13.4.1944 Rock Is</t>
  </si>
  <si>
    <t>Naples FL 60km S of Fort Myers</t>
  </si>
  <si>
    <t>Naples FL 340103, 60km S of Fort Myers</t>
  </si>
  <si>
    <t>Alyssa N Heberle</t>
  </si>
  <si>
    <t>b 15.11.1980</t>
  </si>
  <si>
    <t>in Geneva NY in 2003, Naples FL 2007</t>
  </si>
  <si>
    <t>Duplicate of USA12 Minoa NY</t>
  </si>
  <si>
    <t>Duplicate of USA 10 Wisconsin</t>
  </si>
  <si>
    <t>Karlene Rene Heberle</t>
  </si>
  <si>
    <t>lived in Forsyth MT</t>
  </si>
  <si>
    <t>b 9.5.1925 Konigsberg</t>
  </si>
  <si>
    <t>d 1.11.1862 Mendocino CA</t>
  </si>
  <si>
    <t>m Joseph Troll 1837 Madison Co MO</t>
  </si>
  <si>
    <t>St Louis IL 62201, popn 41,000 (1990), 38.61degN, 90.13 W, in SW of OH adjoins St Louis MO</t>
  </si>
  <si>
    <t>Joseph Anton Heberle---------------------------</t>
  </si>
  <si>
    <t>owner Pauline's Beauty Shop Fontana 1969-1999</t>
  </si>
  <si>
    <t>Louis B Heberle---OBITUARY---------------------</t>
  </si>
  <si>
    <t>migrated USA c1860</t>
  </si>
  <si>
    <t>migrated to USA c1858</t>
  </si>
  <si>
    <t>migrated to USA c1875</t>
  </si>
  <si>
    <t>Ford car deale, US Army 1962-64</t>
  </si>
  <si>
    <t>m Gaylen/Gaye Sue Parks 5.7.1969 Forsyth MT</t>
  </si>
  <si>
    <t>Caroline Heberle</t>
  </si>
  <si>
    <t>m Kathleen Eid 1.10.1994     PHOTO</t>
  </si>
  <si>
    <t>b 24.4.1986 Lodi CA ?   PHOTO</t>
  </si>
  <si>
    <t>Anna Susanna Heberle</t>
  </si>
  <si>
    <t>Timothy James Heberle</t>
  </si>
  <si>
    <t>b c1845 WI</t>
  </si>
  <si>
    <t>Daniel Richard Heberle</t>
  </si>
  <si>
    <t>b c1866</t>
  </si>
  <si>
    <t>Mary Ann (Marie Antoinette) Heberle</t>
  </si>
  <si>
    <t>in Puerto Rico 1999-2006</t>
  </si>
  <si>
    <t>Changes 1.1.2006-31.12.2006 in turquoise</t>
  </si>
  <si>
    <t>lived in Detroit,Michigan 1900, 1910</t>
  </si>
  <si>
    <t>b12.6.1935 Washington DC ?</t>
  </si>
  <si>
    <t>b 26.8.1943 Washington DC ?</t>
  </si>
  <si>
    <t>Professor Psychology Westchester State Uni PA 1997</t>
  </si>
  <si>
    <t>Arlington Heights IL 60005, popn 66000 (1970), 60km NW of Chicago</t>
  </si>
  <si>
    <t>m Tracy Lynn Ciorra11.8.1995 Pittsburgh (b 29.1.1971)</t>
  </si>
  <si>
    <t>Sophia Catherine Heberle</t>
  </si>
  <si>
    <t>New Richmond WI 54017, popn 4000 (1990), 60km NE of St Paul MN in W of WI</t>
  </si>
  <si>
    <t>b 31.5.1887 Milwaukie county WI</t>
  </si>
  <si>
    <t>Mathias Heberle/Haverle---------------------------</t>
  </si>
  <si>
    <t>SEE USA14 Baltimore MD</t>
  </si>
  <si>
    <t>b 4.4.1902 St Paul d 28.4.1978</t>
  </si>
  <si>
    <t>b12.9.1904 MN d x.7.1973 Delavan MN</t>
  </si>
  <si>
    <t>b 24.6.1878 Bremen OH</t>
  </si>
  <si>
    <t>b 8.8.1906 Hassel MTd 25.5.88 Townsend</t>
  </si>
  <si>
    <t>Other Minnesota</t>
  </si>
  <si>
    <t>published 1+ papers 1988-</t>
  </si>
  <si>
    <t xml:space="preserve">published 8+ papers 1995- </t>
  </si>
  <si>
    <t>Martin Heberle-----------------------E156</t>
  </si>
  <si>
    <t>marine biologist, nature conservancy</t>
  </si>
  <si>
    <t>Mary Heberle/Huberle</t>
  </si>
  <si>
    <t>m Franz Kurka 4.4.1883 Cooperstown</t>
  </si>
  <si>
    <t>Peshtigo WI 54157 popn 3,000 (1990)  45.06deg N, 87.74 W  in NE of State, 220km N Milwaukee</t>
  </si>
  <si>
    <t>b c1872</t>
  </si>
  <si>
    <t>farmer,lived Downey, Los Angeles 1900</t>
  </si>
  <si>
    <t>xxxxxxxxxxxxxxxxxxxxxxxxxxxxxxxxxxxxxxxxxxxxxxxxxxxxxxxxxxxxxxxxxxxxxxxxxxxxxxxxxxxxxxxxxxxxxxxxxxxxxxxxxxxxx</t>
  </si>
  <si>
    <t>b 4.4.1922 (adopted ?)</t>
  </si>
  <si>
    <t>b c1883 MN (Farm labourer)</t>
  </si>
  <si>
    <t>Henry Hebley</t>
  </si>
  <si>
    <t>b x.8.1848 IL</t>
  </si>
  <si>
    <t>father born Switzerland</t>
  </si>
  <si>
    <t>John Hebley</t>
  </si>
  <si>
    <t>MISSISSIPPI (MS)</t>
  </si>
  <si>
    <t>b 26.5.1964</t>
  </si>
  <si>
    <t>published 1+ papers 1991- ?</t>
  </si>
  <si>
    <t>Psychologist Dr in Great Falls MT</t>
  </si>
  <si>
    <t>engineer, lived St Clair, E St Louis 1920 census</t>
  </si>
  <si>
    <t xml:space="preserve">m Mary … (b c1874) </t>
  </si>
  <si>
    <t>machinist 1920 census</t>
  </si>
  <si>
    <t>machinist, railroad 1920 census</t>
  </si>
  <si>
    <t>servant, New Orleans 1920 census</t>
  </si>
  <si>
    <t>Alex Heberle</t>
  </si>
  <si>
    <t>b c1990, in Cross Junction 2008</t>
  </si>
  <si>
    <t>in Lodi 2008</t>
  </si>
  <si>
    <t>in Broomfield CO 2008</t>
  </si>
  <si>
    <t>b x.5.1883 IL</t>
  </si>
  <si>
    <t xml:space="preserve">m Rene Gingold, 3.3.1864 Peoria IL </t>
  </si>
  <si>
    <t>d 28.5.2000 CA  OBITUARY</t>
  </si>
  <si>
    <t>Walter Abraham Hepley</t>
  </si>
  <si>
    <t>m Patty Ward (b c1956)</t>
  </si>
  <si>
    <t>m Denise Dodd (b c1956)</t>
  </si>
  <si>
    <t>b11.7.1845 CZ migrated USA1854</t>
  </si>
  <si>
    <t>William Oscar Hepley</t>
  </si>
  <si>
    <t>Jolee b 29.5.1957</t>
  </si>
  <si>
    <t>Dirk Heberle</t>
  </si>
  <si>
    <t>Duplicate of Utah Heberle</t>
  </si>
  <si>
    <t>b 31.5.1946 Missoula MT</t>
  </si>
  <si>
    <t>ARIZONA STATE (AZ)</t>
  </si>
  <si>
    <t>Sheperdson WV, popn 2000 (1990), 100km NW of Washington DC</t>
  </si>
  <si>
    <t>m George W Gerner (b c1894)</t>
  </si>
  <si>
    <t>graduatedWayneCentralHighRochesterNY1974</t>
  </si>
  <si>
    <t>b 3.6.1928</t>
  </si>
  <si>
    <t>teacher Townsend MN 1930 census</t>
  </si>
  <si>
    <t>b 28.9.1959 Billings MT</t>
  </si>
  <si>
    <t>b c1820 Wurttemburg</t>
  </si>
  <si>
    <t>published 2+ papers 1980-</t>
  </si>
  <si>
    <t>published 50+ papers 1999-</t>
  </si>
  <si>
    <t>published 22+books 16+papers</t>
  </si>
  <si>
    <t>published 4+ papers 1956-</t>
  </si>
  <si>
    <t>Other Washington State</t>
  </si>
  <si>
    <t>worked TacomaCommunityCollege</t>
  </si>
  <si>
    <t>b 1.6.1973 Seattle WA, lived Olalla WA</t>
  </si>
  <si>
    <t xml:space="preserve">m Judy/Judith ... 28.2.1968 Missoula MT </t>
  </si>
  <si>
    <t>b 4.6.1979</t>
  </si>
  <si>
    <t>b 30.7.1952   PHOTO</t>
  </si>
  <si>
    <t>d 11.1975 St Louis,MO</t>
  </si>
  <si>
    <t>b 26.12.1958 Sacramento CA</t>
  </si>
  <si>
    <t>graduated high school Sacramento CA 1977</t>
  </si>
  <si>
    <t>b 2.1.1979</t>
  </si>
  <si>
    <t>salesman Los Angeles1930</t>
  </si>
  <si>
    <t>South Carolina, Tennessee, Texas, Virginia, West Virginia, Tennessee</t>
  </si>
  <si>
    <t>Louisiana, Mississippi, Missouri, North Carolina, Oklahoma, Puerto Rico,</t>
  </si>
  <si>
    <t>b 12.5.1964 Miles City MT, d 1.10.1970Baker MT/CA, leukemia</t>
  </si>
  <si>
    <t>Elsie Heberle</t>
  </si>
  <si>
    <t>b c1891, teacher 1920</t>
  </si>
  <si>
    <t>Ellen Heberle</t>
  </si>
  <si>
    <t>b c1898 MO</t>
  </si>
  <si>
    <t>b c1871 MO</t>
  </si>
  <si>
    <t>in convent ? St Louis MO 1920 census</t>
  </si>
  <si>
    <t>arrived USA 1900 naturalised 1911</t>
  </si>
  <si>
    <t>milliner St Louis MO 1920 census</t>
  </si>
  <si>
    <t>Billings MT 59101 popn 81,000 (1990) 45.79deg N, 108.54 W, in SE Montana</t>
  </si>
  <si>
    <t>Josephine Heberle</t>
  </si>
  <si>
    <t>b c1942</t>
  </si>
  <si>
    <t>Sold into servitude c1880 in Massachusetts</t>
  </si>
  <si>
    <t>m Harriett Eaton King c1910 (b c1870 MA d c1935)</t>
  </si>
  <si>
    <t>lived El Sobrant 1994, Vacaville CA c1998</t>
  </si>
  <si>
    <t>Legal secretary in Orlando FL</t>
  </si>
  <si>
    <t>Stacy L  Heberle</t>
  </si>
  <si>
    <t>Judith Heberle</t>
  </si>
  <si>
    <t>Janet E Heberle</t>
  </si>
  <si>
    <t>possibly lived Denver CO, CA ?</t>
  </si>
  <si>
    <t>(Hoerdt branch)</t>
  </si>
  <si>
    <t xml:space="preserve">m Delores Laverne Acterberg </t>
  </si>
  <si>
    <t>d 24.6.2001 Fort Lauderdale FL</t>
  </si>
  <si>
    <t xml:space="preserve">Stephen D Heberle </t>
  </si>
  <si>
    <t>Duplicate of USA11 Harrisburg</t>
  </si>
  <si>
    <t>Duplicate of South Dakota</t>
  </si>
  <si>
    <t>b 24.5.1931 Temvik ND, d Spokane WA</t>
  </si>
  <si>
    <t>foreman packing house E St Louis 1910census</t>
  </si>
  <si>
    <t>Louise Theresa Heberle      PHOTO</t>
  </si>
  <si>
    <t>b x.12.1865 MA (no children by1900)</t>
  </si>
  <si>
    <t>b c1892</t>
  </si>
  <si>
    <t>deputy,Sheriff's Dept LosAngeles</t>
  </si>
  <si>
    <t>b c1968</t>
  </si>
  <si>
    <t>servant, Allen, Indiana 1920 census</t>
  </si>
  <si>
    <t>lived Hartford, Todd MN 1900</t>
  </si>
  <si>
    <t>Ronald E Heberle---------------------------------</t>
  </si>
  <si>
    <t>WEBPAGE</t>
  </si>
  <si>
    <t>Internet Emmons County data North Dakota</t>
  </si>
  <si>
    <t>b x.5.1867 Canada</t>
  </si>
  <si>
    <t>lived Duluth, Louis MN 1900</t>
  </si>
  <si>
    <t>Martin Heberley</t>
  </si>
  <si>
    <t>Marcia P Heberle</t>
  </si>
  <si>
    <t>b c1907 WI</t>
  </si>
  <si>
    <t>Line-man &amp; painter</t>
  </si>
  <si>
    <t>b 1.4.1939 Townsend MT</t>
  </si>
  <si>
    <t>Anne Heberle</t>
  </si>
  <si>
    <t>Holiday FL 34691 30kmN Clearwater 10kmN TarponSprings,40kmN Clearwater,200km WSW Orlando</t>
  </si>
  <si>
    <t>b c1879 WI</t>
  </si>
  <si>
    <t>b 22.5.1902 Hillsview, South Dakota</t>
  </si>
  <si>
    <t>b 22.5.1902 Hillsview South Dakota</t>
  </si>
  <si>
    <t>m Judy ... 28.2.1968 Missoula MT (b 22.10.1948)</t>
  </si>
  <si>
    <t>Barbara Jane Heberle</t>
  </si>
  <si>
    <t>William James Heberle----------------------------------------</t>
  </si>
  <si>
    <t>b 5.3.1971 Seattle WA</t>
  </si>
  <si>
    <t>SEE USA9 Seattle WA</t>
  </si>
  <si>
    <t>b 22.10.1948</t>
  </si>
  <si>
    <t>m Harold Frank Oglesbee 20.9.1948 Missoula MT</t>
  </si>
  <si>
    <t>Raymond Norman Heberle</t>
  </si>
  <si>
    <t>b 10.11.1942 d 12.11.1942 Missoula MT</t>
  </si>
  <si>
    <t>m Martha Jarriel (b6.10.1940)</t>
  </si>
  <si>
    <t>b 25.3.1948 LosAngelesCounty,in CA 1995</t>
  </si>
  <si>
    <t>Martin M Heberle</t>
  </si>
  <si>
    <t>Arthur Heberle</t>
  </si>
  <si>
    <t>Ella Heberle</t>
  </si>
  <si>
    <t>Ruth Heberle ?</t>
  </si>
  <si>
    <t>b 25.1.1923 Hysham MT</t>
  </si>
  <si>
    <t>worked for railroad 1920</t>
  </si>
  <si>
    <t>Fort Gordon GA, Ft Jackson SC, Fort Hood TX,</t>
  </si>
  <si>
    <t>d 9.7.1997 New Florence MO</t>
  </si>
  <si>
    <t>xxxxxxxxxxxxxxxxxxxxxxxxxxxxxxxxxxxxxxxxxxxxxxxxxx</t>
  </si>
  <si>
    <t>b 25.11.1959</t>
  </si>
  <si>
    <t>b 7.11.1962</t>
  </si>
  <si>
    <t>d 7.5.1904 Louisville KY</t>
  </si>
  <si>
    <t>Changes 1.1.2002-31.12.2002 in pink</t>
  </si>
  <si>
    <t>Email from Jim Heberle of Santa Cruz CA</t>
  </si>
  <si>
    <t>(Albersweiler branch)</t>
  </si>
  <si>
    <t>Gottfried Heberle (Liebling branch)</t>
  </si>
  <si>
    <t>(Liebling branch)</t>
  </si>
  <si>
    <t>(Darmstadt branch)</t>
  </si>
  <si>
    <t>Chico CA 95926, popn 27000 (1990), 180km N of Sacramento in N CA.</t>
  </si>
  <si>
    <t>Concord CA 94521, popn 103000 (1990), 60km NE San Francisco, in N of CA</t>
  </si>
  <si>
    <t xml:space="preserve">lived South Grants Pass Precinct, </t>
  </si>
  <si>
    <t>b x.4.1871 Alabama,cotton mill worker 1900</t>
  </si>
  <si>
    <t>Duplicate of USA12 Rochester NY</t>
  </si>
  <si>
    <t>Charles Tracy Heberle III---PHOTO------------</t>
  </si>
  <si>
    <t>Seattle 1965, Worcester MA 1965-67</t>
  </si>
  <si>
    <t>in Chicago 1955-60, Syracuse NY 1960-64</t>
  </si>
  <si>
    <t>Stillwater OK 1967, Buffalo NY 1991-96</t>
  </si>
  <si>
    <t>Munchen 1967-68, Freiburg 1974-75</t>
  </si>
  <si>
    <t>b 15.3.1888 Manitowoc county WI</t>
  </si>
  <si>
    <t>LM Heberle</t>
  </si>
  <si>
    <t>b 15.8.1880 Winnebago county WI</t>
  </si>
  <si>
    <t>Dana F Heberle</t>
  </si>
  <si>
    <t>clerk in store Los Nietos 1880</t>
  </si>
  <si>
    <t>b x.10.1897 IA</t>
  </si>
  <si>
    <t>b x.8.1899 IA</t>
  </si>
  <si>
    <t>b x.10.1895 IA</t>
  </si>
  <si>
    <t>ProfofSociologyBatonRouge 1938-</t>
  </si>
  <si>
    <t>Klaus Hinrich Heberle----</t>
  </si>
  <si>
    <t>b 3.11.1929 d 12.12.2005 St Louis</t>
  </si>
  <si>
    <t>Safford AZ, popn 7000 (1980), 180km NE of Tucson in SE of AZ</t>
  </si>
  <si>
    <t>chr 13.3.1859 Chicago IL</t>
  </si>
  <si>
    <t>m Tracy Lynn Wilson Moch 30.5.19xx (b c1961)</t>
  </si>
  <si>
    <t>m … Winchel (died before 1920 ?)</t>
  </si>
  <si>
    <t>Duplicate of USA 10 Henderson MN</t>
  </si>
  <si>
    <t>Robert John Heberle-------------------------</t>
  </si>
  <si>
    <t>NEBRASKA STATE (NE)</t>
  </si>
  <si>
    <t>Rosa M Heberle (adopted ?)</t>
  </si>
  <si>
    <t>Rosa M Heberle</t>
  </si>
  <si>
    <t>see Kentucky</t>
  </si>
  <si>
    <t>Email from Nicki Heberle of Colorado 10.11.1999</t>
  </si>
  <si>
    <t>James Edward Heberle</t>
  </si>
  <si>
    <t>Festus MO 63019, popn 8,000 (1990), 38.22degN, 90.40W, 50km S of St Louis in NE of MO</t>
  </si>
  <si>
    <t>Duplicate of USA13 Texas</t>
  </si>
  <si>
    <t>engineer in Gloucester MA 1888-91</t>
  </si>
  <si>
    <t>farm labourer 1900</t>
  </si>
  <si>
    <t>b 14.10.1929</t>
  </si>
  <si>
    <t>m Anna B … (b c1876 TX)</t>
  </si>
  <si>
    <t>b 25.5.1940 Massachusetts  WEBPAGE</t>
  </si>
  <si>
    <t>b 24.3.1967    WEBPAGE</t>
  </si>
  <si>
    <t>b 18.7.1975 Rochester   WEBPAGE</t>
  </si>
  <si>
    <t>Jesteen Marie Heberle</t>
  </si>
  <si>
    <t>m Loretta F Crowley</t>
  </si>
  <si>
    <t>farmer Timber Creek 1930 census</t>
  </si>
  <si>
    <t>b c1950</t>
  </si>
  <si>
    <t>Elise in San Francisco CA 1910 census</t>
  </si>
  <si>
    <t>waiter San Francisco CA 1910 census</t>
  </si>
  <si>
    <t>b 19.3.1915 Harrisburg</t>
  </si>
  <si>
    <t>Edwin B Heberle/Heberlie--------------------------</t>
  </si>
  <si>
    <t>Mary Heberle/Heberlie</t>
  </si>
  <si>
    <t>Accountant ? St Louis</t>
  </si>
  <si>
    <t>farmer Frene Creek MO,buried on  farm</t>
  </si>
  <si>
    <t>arrived New Orleans19.3.1852</t>
  </si>
  <si>
    <t>24.9.85 Gasconade MO</t>
  </si>
  <si>
    <t>arrived New Orleans1.3.1853</t>
  </si>
  <si>
    <t>Changes 1.1.2001-31.12.2001 in blue</t>
  </si>
  <si>
    <t xml:space="preserve">trainer,counsellor for visual impaired </t>
  </si>
  <si>
    <t>b 23.10.1932 Plevna MT</t>
  </si>
  <si>
    <t>Karl Reinhardt Heberle-(Alpirsbach branch)</t>
  </si>
  <si>
    <t>on the Zeeland</t>
  </si>
  <si>
    <t>b c1905 NY</t>
  </si>
  <si>
    <t>b 1867 Munich d before 1910 census ?</t>
  </si>
  <si>
    <t>b 21.3.1929 Redding ? Shasta County CA</t>
  </si>
  <si>
    <t>b c1914 Butte ? MT</t>
  </si>
  <si>
    <t>m Katharina … (b 1849 Germany)</t>
  </si>
  <si>
    <t>Otto B Heberle-------------------------------------</t>
  </si>
  <si>
    <t>Gertrude K Heberle</t>
  </si>
  <si>
    <t>MossPointMI,OceanSpringsMI,SpringhillLA,NewBostonTX,TiconderogaNY, Leland NC</t>
  </si>
  <si>
    <t>lived SanAntonio,Bexar,TX 1890, 1900</t>
  </si>
  <si>
    <t>arrived USA 1875</t>
  </si>
  <si>
    <t>arrived USA 1878</t>
  </si>
  <si>
    <t>Sheet USA10 North central USA</t>
  </si>
  <si>
    <t>assists in electrical business of husband</t>
  </si>
  <si>
    <t>Edwin Heberle</t>
  </si>
  <si>
    <t>d 21.11.2007 Hermann</t>
  </si>
  <si>
    <t>in Jefferson City 1997, 2007, St Louis 1999</t>
  </si>
  <si>
    <t>in Front Royal VA 2007</t>
  </si>
  <si>
    <t>Erwin Philip Heberle-----------------------------</t>
  </si>
  <si>
    <t>Physical education teacher</t>
  </si>
  <si>
    <t>Psychologist</t>
  </si>
  <si>
    <t>Nicholas Patrick (Nick) Heberle   PHOTO</t>
  </si>
  <si>
    <t>inmate Agnew Hospital, insane 1930</t>
  </si>
  <si>
    <t>Wilma Lee Heberle</t>
  </si>
  <si>
    <t>PLACES where Heberles have lived:</t>
  </si>
  <si>
    <t>b c1900</t>
  </si>
  <si>
    <t>August Heberle</t>
  </si>
  <si>
    <t>b 9.3.1926 Herried SD d 27.9.1988 Lodi CA</t>
  </si>
  <si>
    <t>in navy WWII</t>
  </si>
  <si>
    <t>arrrived USA 1906</t>
  </si>
  <si>
    <t>farmer, Jaggy WA in 1920&amp;1930 census</t>
  </si>
  <si>
    <t>d 2.7.2003 Hermann MO</t>
  </si>
  <si>
    <t>Katharina Heberle</t>
  </si>
  <si>
    <t xml:space="preserve">owner of car wash in Lodi CA 1956 - ? </t>
  </si>
  <si>
    <t>lived Bismarck ND, Lodi 1956-, SanJoaquin CA</t>
  </si>
  <si>
    <t>b 1876 Whiteboro TX</t>
  </si>
  <si>
    <t>Lloyd Heberle----------------------------------------</t>
  </si>
  <si>
    <t>Rachel Heberle</t>
  </si>
  <si>
    <t>b 1856 St Genevieve MO</t>
  </si>
  <si>
    <t>b 10.4.1990 San Joaquin County</t>
  </si>
  <si>
    <t>m Sarah Ann Bloom</t>
  </si>
  <si>
    <t>Frederick John Heberle--(Alpirsbach brch)</t>
  </si>
  <si>
    <t xml:space="preserve">benefits specialist school district </t>
  </si>
  <si>
    <t>Lakeside AZ 2004-2005</t>
  </si>
  <si>
    <t>MossPointMS,OceanSpringsMS,SpringhillLA</t>
  </si>
  <si>
    <t>Springhill LA 71075, popn 7000 (1970), 450km NW of New Orleans in NW of LA</t>
  </si>
  <si>
    <t>Tampa FL 33626, popn 272000 (1970), 300km NW of Miami, central W of FL</t>
  </si>
  <si>
    <t>WYOMING (WY)</t>
  </si>
  <si>
    <t>Beauvais MO, Genevieve county, near River Aux Vases, in SE of MO</t>
  </si>
  <si>
    <t>Chicago IL 60068 popn 2,784,000 (1990), 41.84degN, 87.68 W, in NE of OH</t>
  </si>
  <si>
    <t>HTM VERSION MAY HAVE CONVERSION ERRORS</t>
  </si>
  <si>
    <t>b 19.5.1859 Roark MO d 26.12.1917</t>
  </si>
  <si>
    <t>b x.1.1877 MI</t>
  </si>
  <si>
    <t>Joe ? Heberley</t>
  </si>
  <si>
    <t>b x.5.1897 MO d 9.2.1976 San Diego CA</t>
  </si>
  <si>
    <t>b c1859 OR</t>
  </si>
  <si>
    <t>b 1847 Hannover</t>
  </si>
  <si>
    <t>b 1824 Baden</t>
  </si>
  <si>
    <t>b 9.6.1995 Sacramento</t>
  </si>
  <si>
    <t>Vacaville CA popn 43000 (1980) 70km NE San Francisco, 50km WSW Sacramento</t>
  </si>
  <si>
    <t>Tarpon Springs FL 34689 30km N Clearwater 10km S Holiday, 200km WSW Orlando in central W FL</t>
  </si>
  <si>
    <t>Marie/Mary A Heberle</t>
  </si>
  <si>
    <t>Changes 1.3.2000-31.12.2000 in red</t>
  </si>
  <si>
    <t>b 15.2.1976</t>
  </si>
  <si>
    <t>Harrisonville MO 64701, popn 8,000 (1990), 38.66degN, 94.35 W, 50km SE of Kansas City in central W of MO</t>
  </si>
  <si>
    <t>Michael Kenneth Heberle---PHOTO------</t>
  </si>
  <si>
    <t>Emily/Emilie Heberle</t>
  </si>
  <si>
    <t>Albersweiler-Germersheim-Hoerdt-Rulzheim, Rhineland-P (Erie PA) 10%</t>
  </si>
  <si>
    <t>b 22.1.1920 PA</t>
  </si>
  <si>
    <t>b 30.7.1891 Rochester</t>
  </si>
  <si>
    <t>Catherine (Katie) Heberle</t>
  </si>
  <si>
    <t>bank teller</t>
  </si>
  <si>
    <t>farmer Roark MO 1910 census</t>
  </si>
  <si>
    <t>Ignacio Heberle</t>
  </si>
  <si>
    <t xml:space="preserve">at school in O'Fallon MO 63366 </t>
  </si>
  <si>
    <t>in 2004</t>
  </si>
  <si>
    <t>b c1875 NY</t>
  </si>
  <si>
    <t>Mormon IGI data</t>
  </si>
  <si>
    <t>Mary Heberle</t>
  </si>
  <si>
    <t>b 18.7.1990 Los Angeles</t>
  </si>
  <si>
    <t>Mitchell Lawrence Heberle</t>
  </si>
  <si>
    <t>Anna(Ann) Heberle</t>
  </si>
  <si>
    <t>b 30.9.1955 Los Angeles CA</t>
  </si>
  <si>
    <t>b Ramsey County Minnesota ?</t>
  </si>
  <si>
    <t>m Emil Adix 22.10.1892</t>
  </si>
  <si>
    <t>Ramsey County Minnesota</t>
  </si>
  <si>
    <t>Logan Louis Heberle</t>
  </si>
  <si>
    <t>remote sensing,PacificSierraResearchCorp</t>
  </si>
  <si>
    <t>Clarence Albert Heberle-----------------------</t>
  </si>
  <si>
    <t>John J Heberle----------------------------------</t>
  </si>
  <si>
    <t>Larry Heberle-------------------------------------</t>
  </si>
  <si>
    <t>John Arthur Heberle-----------------------------</t>
  </si>
  <si>
    <t>b x.9.1853 MI</t>
  </si>
  <si>
    <t>m Dora … 1882 (b x.1.1866)</t>
  </si>
  <si>
    <t>Roy Heberlee</t>
  </si>
  <si>
    <t>Michael Heberle</t>
  </si>
  <si>
    <t>Saline, St Genevieve County, Missouri</t>
  </si>
  <si>
    <t>Hy Heberle-------------------------------------</t>
  </si>
  <si>
    <t>Franz (Frank) Seraphin Heberle</t>
  </si>
  <si>
    <t>chairmaker Oshkosh 1886</t>
  </si>
  <si>
    <t>travelling salesman Oshkosh 1886</t>
  </si>
  <si>
    <t>SEE St Paul MN</t>
  </si>
  <si>
    <t>Duplicate of Oshkosh WI</t>
  </si>
  <si>
    <t xml:space="preserve">in Chicago 1989, New Brunswick NJ 1997-9, </t>
  </si>
  <si>
    <t>Highland Park NJ, Louisville KY 2000</t>
  </si>
  <si>
    <t>Randall/Randell John Heberle</t>
  </si>
  <si>
    <t>Gerald S Heberle</t>
  </si>
  <si>
    <t>Jamie L Heberle</t>
  </si>
  <si>
    <t>b 4.11.1892 Illinois</t>
  </si>
  <si>
    <t>Clearwater FL 34624 30km S Tarpon Springs and Holiday, 200km WSW Orlando</t>
  </si>
  <si>
    <t>b 31.3.1950</t>
  </si>
  <si>
    <t>b 22.1.1956</t>
  </si>
  <si>
    <t>Charles G Heberle/Haeberle</t>
  </si>
  <si>
    <t>b c1847</t>
  </si>
  <si>
    <t>m Nicholas Kessler 25.4.1865 Jasper county IL</t>
  </si>
  <si>
    <t>b c1825 France</t>
  </si>
  <si>
    <t>Duplicate of USA12 Jamestown NY</t>
  </si>
  <si>
    <t>b4.6.1972, in Charlotte NC in 1999, Mathews NC</t>
  </si>
  <si>
    <t>Dexter R Heberlee</t>
  </si>
  <si>
    <t>b x.12.1854 MI</t>
  </si>
  <si>
    <t>John Heberlee</t>
  </si>
  <si>
    <t>b x.3.1866 MI</t>
  </si>
  <si>
    <t>lived Sherman, St Joseph MI 1900</t>
  </si>
  <si>
    <t>m Edward Kolodziej1959 4children</t>
  </si>
  <si>
    <t>in Sacramento CA 1994, in Woodland CA 1997</t>
  </si>
  <si>
    <t>TOTALS</t>
  </si>
  <si>
    <t>THIS SHEET IS AVAILABLE IN EXCEL, PDF AND HTM</t>
  </si>
  <si>
    <t>PDF AND HTM MAY BE OUT OF DATE</t>
  </si>
  <si>
    <t>b 18.8.1907 MO d 18.5.1985</t>
  </si>
  <si>
    <t>m Elenora Haskins (b c1906)</t>
  </si>
  <si>
    <t>murdered 14.11.1857 by Rady, Boomerang Saloon, Iowa Hill CA</t>
  </si>
  <si>
    <t>Scottsdale AZ 85259, popn 88000 (1980), 30km SE of Phoenix, in central AZ</t>
  </si>
  <si>
    <t>San Jose CA, popn 637000 (1980), 120km SE of San Francisco in N of CA</t>
  </si>
  <si>
    <t>Darla J Heberle</t>
  </si>
  <si>
    <t>Duplicate of Sacramento CA</t>
  </si>
  <si>
    <t>m Susan A Marro</t>
  </si>
  <si>
    <t>b 1.7.1959</t>
  </si>
  <si>
    <t>Hephzibah, GA 30815, popn 1500 (1990), 250km ESE of Atlanta</t>
  </si>
  <si>
    <t>Seguin TX, popn 18000 (1990), 60km ENE of San Antonio in SE Texas</t>
  </si>
  <si>
    <t>A (Adam ?) Heberle</t>
  </si>
  <si>
    <t>b x.4.1854 d 2.3.1930 St Genevieve</t>
  </si>
  <si>
    <t>b x.11.1859 MO d &gt;1900</t>
  </si>
  <si>
    <t>Ernst Joseph Heberlie/Heberle</t>
  </si>
  <si>
    <t>b 16.8.1864 d &gt;1883</t>
  </si>
  <si>
    <t>Cora Ann Heberle</t>
  </si>
  <si>
    <t>m Catharin Galvin/Calvin19.9.1848</t>
  </si>
  <si>
    <t>b 4.1832 MO d &gt;1900</t>
  </si>
  <si>
    <t>Kalamazoo MI, popn 80000 (1970), 180km ENE of Chicago</t>
  </si>
  <si>
    <t>b 8.5.1955 Gonzales county TX</t>
  </si>
  <si>
    <t>29.8.1891 Bexar TX</t>
  </si>
  <si>
    <t>Whitney Heberle</t>
  </si>
  <si>
    <t>b c1944, graduated Bakersfield CA 1961 ?</t>
  </si>
  <si>
    <t>xxxxxxxxxxxxxxxxxxxxxxxxxxxxx</t>
  </si>
  <si>
    <t>x</t>
  </si>
  <si>
    <t>b 27.8.1889 Door county WI</t>
  </si>
  <si>
    <t>b c1865</t>
  </si>
  <si>
    <t>b c1855</t>
  </si>
  <si>
    <t>student North Central Illinois Uni ? 1999</t>
  </si>
  <si>
    <t>b &amp; d 10.12.1997</t>
  </si>
  <si>
    <t>b 14.12.1968</t>
  </si>
  <si>
    <t>d 31.12.1955 Lodi CA</t>
  </si>
  <si>
    <t>m Rosina Schuler 1.3.1920</t>
  </si>
  <si>
    <t>m Zula Irene Reinhart 6.1.1933 Tuscumbia</t>
  </si>
  <si>
    <t>Fort Macarthur CA in Los Angeles</t>
  </si>
  <si>
    <t>Renee Jeanette Heberle   PHOTO------------------------</t>
  </si>
  <si>
    <t>Hannah Heberle-Rose</t>
  </si>
  <si>
    <t>m Louisa Adeline Heimbuch</t>
  </si>
  <si>
    <t>Donald E Heberle-(Laudenbach branch)------</t>
  </si>
  <si>
    <t>Timothy J Heberle (Laudenbach branch)</t>
  </si>
  <si>
    <t>farmer Beauvais, St Genievieve MO 1900</t>
  </si>
  <si>
    <t>Theresa M Heberle</t>
  </si>
  <si>
    <t>b 14.8.1923 d 19.1.1992 Marion FL</t>
  </si>
  <si>
    <t>Louis J Heberle-(Oshkosh WI branch)--</t>
  </si>
  <si>
    <t>Jeffrey L Heberle-(Liebling branch)-----------</t>
  </si>
  <si>
    <t>b 1.12.1970 St Louis MO   WEBPAGE</t>
  </si>
  <si>
    <t>GENERATION 1</t>
  </si>
  <si>
    <t>GENERATION 2</t>
  </si>
  <si>
    <t>Michael J Heberle</t>
  </si>
  <si>
    <t>farmer Beauvais, Genevieve MO in 1900</t>
  </si>
  <si>
    <t>Sturgeon Bay area</t>
  </si>
  <si>
    <t>Michel Heberle</t>
  </si>
  <si>
    <t>John Russell (JR) Heberle   PHOTO</t>
  </si>
  <si>
    <t>b 1834,Missouri Infantry c1863 ?</t>
  </si>
  <si>
    <t>Stacy L Heberle</t>
  </si>
  <si>
    <t>b c1902 TX</t>
  </si>
  <si>
    <t>b c1910 TX</t>
  </si>
  <si>
    <t xml:space="preserve">1930 - </t>
  </si>
  <si>
    <t>1960 -</t>
  </si>
  <si>
    <t xml:space="preserve">1900 - </t>
  </si>
  <si>
    <t xml:space="preserve">1870 - </t>
  </si>
  <si>
    <t xml:space="preserve">1840 - </t>
  </si>
  <si>
    <t>Attalia AL, popn 8000 (1990), 10km W of Gasden, 120km NE of Birmingham</t>
  </si>
  <si>
    <t>Kim Michelle Heberle (Laudenbach branch)</t>
  </si>
  <si>
    <t>m Kim Miller (b 18.8.1959)</t>
  </si>
  <si>
    <t>2 daughters see sheet USA9 California</t>
  </si>
  <si>
    <t>Samsula/Spruce Creek FL 32124 20km SE Daytona Beach,70km NE Orlando,in NE Florida</t>
  </si>
  <si>
    <t>m Jayne A … (b c1969)</t>
  </si>
  <si>
    <t xml:space="preserve">Duplicate of USA11 Erie PA </t>
  </si>
  <si>
    <t xml:space="preserve">Duplicate of USA11 Harrisburg PA </t>
  </si>
  <si>
    <t>John Cameron Heberle PHOTO</t>
  </si>
  <si>
    <t>mMargaretElaineManning(Bootsie)1.3.1952HyshamMT</t>
  </si>
  <si>
    <t>SHEET USA9</t>
  </si>
  <si>
    <t>SHEET USA10</t>
  </si>
  <si>
    <t>SHEET USA13</t>
  </si>
  <si>
    <t>Anna Patricia Heberle</t>
  </si>
  <si>
    <t>Duplicate of USA14 Ohio</t>
  </si>
  <si>
    <t>b 14.5.1916 MN d 20.7.1967 LosAngeles</t>
  </si>
  <si>
    <t>they lived in Hooper CO</t>
  </si>
  <si>
    <t>Jason E Heberle</t>
  </si>
  <si>
    <t>b 28.3.1974 Rochester</t>
  </si>
  <si>
    <t>m Ho Suk Song 15.9.1994 El Paso CO(or 17.12.1995)</t>
  </si>
  <si>
    <t>b c1976</t>
  </si>
  <si>
    <t>buried Haverhill,MarshallCounty,Iowa</t>
  </si>
  <si>
    <t>?</t>
  </si>
  <si>
    <t>Joseph Heberle</t>
  </si>
  <si>
    <t>at James Madison Uni Harrisonburg VA 22807</t>
  </si>
  <si>
    <t>b 1862 St Genevieve</t>
  </si>
  <si>
    <t>b 12.2.1865 St Genevieve</t>
  </si>
  <si>
    <t>b 31.10.1878 St Genevieve</t>
  </si>
  <si>
    <t>St Genevieve County, MO</t>
  </si>
  <si>
    <t>b c1880 d 10.7.1911 Alameda CA</t>
  </si>
  <si>
    <t>b 1904 CA</t>
  </si>
  <si>
    <t>b 23.6.1906 Butte CA</t>
  </si>
  <si>
    <t>building material businessGloucester1994</t>
  </si>
  <si>
    <t>in Lakewood WA 2001-2004</t>
  </si>
  <si>
    <t>Other branches, some may be from above branches</t>
  </si>
  <si>
    <t>Albe-Obernai, S Bas Rhin   *2</t>
  </si>
  <si>
    <t>migrated to USA 1887</t>
  </si>
  <si>
    <t>Anna (Ann) Heberle</t>
  </si>
  <si>
    <t>water engineer Tucson AZ 1997-99</t>
  </si>
  <si>
    <t>Compton CA, popn 81000, in Los Angeles</t>
  </si>
  <si>
    <t>La Canada Flintridge, CA, popn 20000 (1990), NW suburb of Los Angeles</t>
  </si>
  <si>
    <t>Bexar county Texas, surrounds San Antonio in SE Texas</t>
  </si>
  <si>
    <t>farmer Emmons ND 1930 census</t>
  </si>
  <si>
    <t>b c1905 SD</t>
  </si>
  <si>
    <t>farmer Mercer ND 1930 census</t>
  </si>
  <si>
    <t>b 7.11.1932 Jackson Mississippi</t>
  </si>
  <si>
    <t>Julia Franziska Heberle</t>
  </si>
  <si>
    <t>Doctor of optometry Gonzales Texas</t>
  </si>
  <si>
    <t>b 26.6.1935 Kiel</t>
  </si>
  <si>
    <t>m Florence Schultz nee Smith (b c1890) ?</t>
  </si>
  <si>
    <t>Suzanne Heberle</t>
  </si>
  <si>
    <t>m Jennifer ... (b c1978)</t>
  </si>
  <si>
    <t>Duplicate of USA10 Minnesota</t>
  </si>
  <si>
    <t>m David Wardell Stahl 14.10.1934 Ventura ?</t>
  </si>
  <si>
    <t>b c1946</t>
  </si>
  <si>
    <t>m Steven Rudzki (b c1961)</t>
  </si>
  <si>
    <t>m Claude W Bailey (b c1927)</t>
  </si>
  <si>
    <t>m Brian Ramsey (b c1941)</t>
  </si>
  <si>
    <t>Pearl Hebley</t>
  </si>
  <si>
    <t>b c1886</t>
  </si>
  <si>
    <t>Joe Hebley</t>
  </si>
  <si>
    <t>b 16.61867 Germany</t>
  </si>
  <si>
    <t>d 23.11.1883 Knob Noster MO</t>
  </si>
  <si>
    <t>b 1960 USA (Clausthal-Z branch)</t>
  </si>
  <si>
    <t>now Kalingrad USSR</t>
  </si>
  <si>
    <t>m unknown</t>
  </si>
  <si>
    <t>enlisted US army 1944</t>
  </si>
  <si>
    <t>published 1 book, 4+ papers 1956-</t>
  </si>
  <si>
    <t>in Vietnam &lt;1973, army to 1992</t>
  </si>
  <si>
    <t>CertifiedPublicAccount,ManagmentConsultant</t>
  </si>
  <si>
    <t>b 3.8.1982 Wichita KA</t>
  </si>
  <si>
    <t>Bachelor of Science, Louisville KY</t>
  </si>
  <si>
    <t>with Estopinal Group in Jeffersonville IN in 2007</t>
  </si>
  <si>
    <t>Duplicate of USA14 Jeffersonville IN</t>
  </si>
  <si>
    <t>Albersweiler-Germersheim-Hoerdt-Rulzheim, Rhineland-Palatinate (Brazil)</t>
  </si>
  <si>
    <t>b 26.12.1900 Eureka SD</t>
  </si>
  <si>
    <t>m Rosina Barbara … (b c1868)</t>
  </si>
  <si>
    <t>Laen lived Midlothian VA 23113</t>
  </si>
  <si>
    <t>brewery worker Rock Is 1917</t>
  </si>
  <si>
    <t>married 1917</t>
  </si>
  <si>
    <t>molder East St Louis iL 1917</t>
  </si>
  <si>
    <t>b 12.12.1890 IL, in East St Louis 1908</t>
  </si>
  <si>
    <t>George Fred Heberle</t>
  </si>
  <si>
    <t>b 12.12.1890 IL, in East St Louis 1908-1917</t>
  </si>
  <si>
    <t>electrician, East St Louis 1917, Chicago IL 1930 census</t>
  </si>
  <si>
    <t>Laura K Heberle</t>
  </si>
  <si>
    <t>Professor of physics Buffalo NY 1989</t>
  </si>
  <si>
    <t>at Columbia Uni 1949-55, Yale Uni 1956-57</t>
  </si>
  <si>
    <t xml:space="preserve">m John P Lovincz 1990 Amherst NY </t>
  </si>
  <si>
    <t>in Argonne IL 1957-65, Worcester MA 1965-67</t>
  </si>
  <si>
    <t>in 1996,1 child lived in Canada</t>
  </si>
  <si>
    <t>in Buffalo NY 1968-96</t>
  </si>
  <si>
    <t>Registered WWI draft Detroit c1916</t>
  </si>
  <si>
    <t>b 11.11.1887 Ettenheim,Germany ?</t>
  </si>
  <si>
    <t>Henry John Heberle/Heberlie-----------------------</t>
  </si>
  <si>
    <t>in Louisville KY 1994, Reading PA 2004</t>
  </si>
  <si>
    <t>Frederick John Heberle----------------------------------</t>
  </si>
  <si>
    <t>Alderman in Hermann</t>
  </si>
  <si>
    <t>Salesman, dry goods Chicago 1880-1900</t>
  </si>
  <si>
    <t>m Joseph Vogt (b c1857)</t>
  </si>
  <si>
    <t>m Peter Anthea (b c1857)</t>
  </si>
  <si>
    <t xml:space="preserve">b = born </t>
  </si>
  <si>
    <t xml:space="preserve">c = circa = approximate </t>
  </si>
  <si>
    <t>John William Heberle----SEE USA 12 Jamestown NY</t>
  </si>
  <si>
    <t>labourer Marshallburg 1917</t>
  </si>
  <si>
    <t>Florence Policy wife of Walter V Heberle------</t>
  </si>
  <si>
    <t>adopted b c1940</t>
  </si>
  <si>
    <t>b 1832 France</t>
  </si>
  <si>
    <t>Canyon Country CA 91351, popn 16000 (1970), 50km NW of Los Angeles</t>
  </si>
  <si>
    <t>Mill Creek CA, 100km NNE of Chico, 100km SE of Redding</t>
  </si>
  <si>
    <t>b c1924 d 13.5.2009 San Diego CA</t>
  </si>
  <si>
    <t>Aaron A Heberle    PHOTO-------------------</t>
  </si>
  <si>
    <t>b c2007</t>
  </si>
  <si>
    <t>in USA military in Iraq 2007</t>
  </si>
  <si>
    <t>m Laurie Peterson from Anchorage Alaska</t>
  </si>
  <si>
    <t>Mary M Heberle ?</t>
  </si>
  <si>
    <t>lived in Anchorage AK, Alison Park PA,</t>
  </si>
  <si>
    <t>Fort Myers FL</t>
  </si>
  <si>
    <t>related to Russell William Heberle b 5.5.1918</t>
  </si>
  <si>
    <t>New Orleans LA 70053, popn 497,000 (1990), 30.07degN, 89.93 W, 130km ESE Baton Rouge in SE of LA</t>
  </si>
  <si>
    <t>electrician Milwaukie WI 1920 census</t>
  </si>
  <si>
    <t>Laura Heberle</t>
  </si>
  <si>
    <t>Illinois Artillery c1863</t>
  </si>
  <si>
    <t>Tallahassee FL 32300 360km NW of Orlando in NW Florida</t>
  </si>
  <si>
    <t>Louis Heberle</t>
  </si>
  <si>
    <t>m ? 27.9.1896 Sturgeon Bay</t>
  </si>
  <si>
    <t>Elizabeth Heberle/Heberly</t>
  </si>
  <si>
    <t xml:space="preserve">b 10.12.1899 Washington DC </t>
  </si>
  <si>
    <t>Columbia MO, 35km NNW of Jefferson City MO</t>
  </si>
  <si>
    <t xml:space="preserve">b 27.12.1919 MO d 7.5.1984 Jefferson City </t>
  </si>
  <si>
    <t>m Mary Eilenburger 2.4.1964 Jefferson City</t>
  </si>
  <si>
    <t>Raphael Heberle</t>
  </si>
  <si>
    <t>in Jefferson City/Columbia 2009</t>
  </si>
  <si>
    <t>Worthington MN 2009</t>
  </si>
  <si>
    <t>b c1911 Wisconsin d c15.2.2001 Fontana CA</t>
  </si>
  <si>
    <t>divorced 1987</t>
  </si>
  <si>
    <t>Duplicate of USA 12 Niagara Falls NY</t>
  </si>
  <si>
    <t>b 7.3.1945</t>
  </si>
  <si>
    <t>m Don Zeigler, b c1943, lived in Liberty</t>
  </si>
  <si>
    <t>m Cyril Pottebaum, b c1933, lived in Cuba</t>
  </si>
  <si>
    <t>b 9.8.1949 Washington MO d 29.8.1986 Columbia MO</t>
  </si>
  <si>
    <t>m Randy Livingstone, b c1949, lived Shelbyville IN</t>
  </si>
  <si>
    <t>in Inland Empire CA 2009</t>
  </si>
  <si>
    <t>m Margaret Elaine Manning (Bootsie) 1.3.1952 Hysham MT</t>
  </si>
  <si>
    <t>b 20.3.1927 Mound City SD, d 28.1.1975 Los Angeles CA</t>
  </si>
  <si>
    <t>Rottenburg am Neckar, SW Baden-W  10%</t>
  </si>
  <si>
    <t xml:space="preserve">farmer Saline, Genevieve MO </t>
  </si>
  <si>
    <t>1939-69 lumber worker Missoula MT</t>
  </si>
  <si>
    <t>Greg A Heberle (adopted)</t>
  </si>
  <si>
    <t>she taught English in Ukraine &amp; Belarus c2000</t>
  </si>
  <si>
    <t>Lawrence Heberle-------???</t>
  </si>
  <si>
    <t>WilhelmJuergenHeberle(Clausthal-Z branch)---</t>
  </si>
  <si>
    <t>press feeder lead works Detroit 1910 census</t>
  </si>
  <si>
    <t>b c1877 MN</t>
  </si>
  <si>
    <t>m Julia … (b c1874)</t>
  </si>
  <si>
    <t>machinist St Paul MN 1910 census</t>
  </si>
  <si>
    <t>b 18.4.1959 Jefferson City MO</t>
  </si>
  <si>
    <t>b 28.10.1870 Grossliebenthal</t>
  </si>
  <si>
    <t>b 27.7.1909 d 28.7.1909 Eureka SD</t>
  </si>
  <si>
    <t>m Allen Roger Braken/Brauen 9.1.1988 (b c1964)</t>
  </si>
  <si>
    <t>Warrenton MO 63383, popn 3,600 (1990), 38.82degN, 91.14 W, 90km E of Jefferson City, 30km NE Hermann</t>
  </si>
  <si>
    <t>Washington MO - 10 of them</t>
  </si>
  <si>
    <t>b 7.5.1971</t>
  </si>
  <si>
    <t>b 20.5.1900 Cumminsville OH</t>
  </si>
  <si>
    <t>b x.3.1866 Germany</t>
  </si>
  <si>
    <t>labourer, arrived USA 1887</t>
  </si>
  <si>
    <t>b 8.11.1965 Billings MT, nurse</t>
  </si>
  <si>
    <t>WISCONSIN STATE (WI)</t>
  </si>
  <si>
    <t>TOTAL</t>
  </si>
  <si>
    <t>Duplicate of USA 14 Massachusetts</t>
  </si>
  <si>
    <t>b 21.6.1909 VA d 29.4.1989 Richmond VA</t>
  </si>
  <si>
    <t>b 5.7.1907 Washington DC or VA</t>
  </si>
  <si>
    <t>m Emil Kadlec 16.7.1955 Milwaukee</t>
  </si>
  <si>
    <t>b  28.9.1870 Switzerland d Peshtigo WI</t>
  </si>
  <si>
    <t>Fort Worth TX 76008, popn 448,000 (1990), 32.75degN 97.34W, in Tarrant County in NE Texas adjoins Dallas</t>
  </si>
  <si>
    <t>b 15.8.1954</t>
  </si>
  <si>
    <t>m Lara Gabrielle Szmaj</t>
  </si>
  <si>
    <t>(b1.2.1970ColumbusOH) PHOTO, WEBPAGE</t>
  </si>
  <si>
    <t>m Patricia Kathleen Caime</t>
  </si>
  <si>
    <t>(b 17.3.1958) divorced</t>
  </si>
  <si>
    <t>Regan Heberle</t>
  </si>
  <si>
    <t>b c2003</t>
  </si>
  <si>
    <t>Daytona Beach to 1973, Seoul &amp; Tong du Chon S Korea, Kansas</t>
  </si>
  <si>
    <t>SpruceCreek FL 1998, Hephzibah GA 1999</t>
  </si>
  <si>
    <t>on George Hurlbut</t>
  </si>
  <si>
    <t>arrivedNewOrleans20.1.1872 on "Germania"</t>
  </si>
  <si>
    <t>arrived New Orleans2.6.1852 on "Brunswick"</t>
  </si>
  <si>
    <t>Duplicate of USA 12</t>
  </si>
  <si>
    <t>Duplicate of A6 Brazil</t>
  </si>
  <si>
    <t>m Fouad Salem -divorced (b c1935)</t>
  </si>
  <si>
    <t>b x.10.1870 MO</t>
  </si>
  <si>
    <t>b x.10.1878 MO</t>
  </si>
  <si>
    <t>b 13.8.1882 Winson, Huron, MI</t>
  </si>
  <si>
    <t>m Barbara … (b c1857)</t>
  </si>
  <si>
    <t>b c1890</t>
  </si>
  <si>
    <t>m Bobbi Martinek 25.10.1978 (b c1960)</t>
  </si>
  <si>
    <t>Alamogordo NM 88310 popn 28,000 (1990) in south of State</t>
  </si>
  <si>
    <t>m ...Smith (b c1912)</t>
  </si>
  <si>
    <t>b 27.4.1903 St Paul MN d 17.8.1991 Fort Wayne IN</t>
  </si>
  <si>
    <t>b c1888 St Paul d c1888 age 3 months</t>
  </si>
  <si>
    <t>b 29.2.1896 St Paul d 20.4.1985</t>
  </si>
  <si>
    <t>b 16.12.1898 St Paul d 21.12.1968</t>
  </si>
  <si>
    <t>Philomena (Mina) Heberle</t>
  </si>
  <si>
    <t xml:space="preserve">b 19.5.1870 Rohrweiler-Hopfeu </t>
  </si>
  <si>
    <t>b 4.1.1868 Rohrweiler-Hopfeu d x.12.1917 NY</t>
  </si>
  <si>
    <t>b 16.9.1893 St Paul d 14.1.1980</t>
  </si>
  <si>
    <t>b 14.4.1892 St Paul d 17.4.1991 St Paul MN</t>
  </si>
  <si>
    <t>Harriet Heberle ?</t>
  </si>
  <si>
    <t>IM Heberle ?</t>
  </si>
  <si>
    <t>b c1865, in Sedgwick KS census</t>
  </si>
  <si>
    <t>b c1867, in Sedgwick KS census</t>
  </si>
  <si>
    <t>b c1837, in Sedgwick KS census</t>
  </si>
  <si>
    <t>Joseph Heberle--------------------------???</t>
  </si>
  <si>
    <t>Russel Heberle</t>
  </si>
  <si>
    <t>Thears Heberle ?</t>
  </si>
  <si>
    <t>b c1869, in Sedgwick KS census</t>
  </si>
  <si>
    <t>m MA Heberle ?</t>
  </si>
  <si>
    <t xml:space="preserve">CC Heberle </t>
  </si>
  <si>
    <t xml:space="preserve">CM Heberle </t>
  </si>
  <si>
    <t>b c1839, in Sedgwick KS census</t>
  </si>
  <si>
    <t>m Cyntha Heberle ?</t>
  </si>
  <si>
    <t>CW Heberle ?--------------------------??</t>
  </si>
  <si>
    <t>b c1873, in Sedgwick KS census</t>
  </si>
  <si>
    <t>Elizabeth (Lisa) Heberle</t>
  </si>
  <si>
    <t>lived Minneapolis, Coffey KS in 1900</t>
  </si>
  <si>
    <t>Cyntha Heberle</t>
  </si>
  <si>
    <t>b c1871, in Sedgwick KS census</t>
  </si>
  <si>
    <t>b 16.1.1905 Henderson d 10.1.1992 Townsend</t>
  </si>
  <si>
    <t>b c1882 Russia (Ukraine ?)</t>
  </si>
  <si>
    <t>b c1886 Russia (Ukraine ?)</t>
  </si>
  <si>
    <t>b c1888 Russia (Ukraine ?)</t>
  </si>
  <si>
    <t>in Mercer ND census 1915, 1925</t>
  </si>
  <si>
    <t>m Sofia ... (b c1870)</t>
  </si>
  <si>
    <t>b c1901</t>
  </si>
  <si>
    <t>Martha Heberle</t>
  </si>
  <si>
    <t>b c1907</t>
  </si>
  <si>
    <t>m Dale Christian Streyle 14.11.1948 Linton SD</t>
  </si>
  <si>
    <t>Gerald Clarence Heberle</t>
  </si>
  <si>
    <t>b 1844 Germany</t>
  </si>
  <si>
    <t>b x.7.1879 MI</t>
  </si>
  <si>
    <t>possibly Charles G Heberle of West Virginia</t>
  </si>
  <si>
    <t>Craig Heberle</t>
  </si>
  <si>
    <t>Electricity utility worker</t>
  </si>
  <si>
    <t>b c1865 ?</t>
  </si>
  <si>
    <t>Loretta Dorothy Heberle</t>
  </si>
  <si>
    <t>m Lora Hutchens, Grand Rapids MI c1925</t>
  </si>
  <si>
    <t xml:space="preserve">Milwaukee WI popn 965,000 (1980) on SE coast </t>
  </si>
  <si>
    <t>b 2.4.1984 LosAngeles</t>
  </si>
  <si>
    <t>Seattle WA 1965, Worcester MA 1965-67</t>
  </si>
  <si>
    <t>b 9.11.1991 RiversideCounty</t>
  </si>
  <si>
    <t>b 19.10.1988 Harris county (Houston?), in Houston 2008</t>
  </si>
  <si>
    <t>b 30.1.1992 Harris county (Houston?)</t>
  </si>
  <si>
    <t>in Portland OR 2008</t>
  </si>
  <si>
    <t>Randall/Randell John Heberle--??</t>
  </si>
  <si>
    <t>b 8.2.1976 Billings MT, in Forsyth 2008</t>
  </si>
  <si>
    <t>Sun City CA 92586, popn 6000 (1970), 35km SE of Riverside</t>
  </si>
  <si>
    <t>Santa Fe NM 87501, popn 49000 (1970), 100km NE of Albuquerque</t>
  </si>
  <si>
    <t>Federal Way WA 98023, popn 18000 (1970), 15km NW of Tacoma</t>
  </si>
  <si>
    <t>Doloras D Heberle</t>
  </si>
  <si>
    <t>worked for NASA 14 years ?</t>
  </si>
  <si>
    <t>in 1998 worked for Universal Space Network</t>
  </si>
  <si>
    <t>1580-</t>
  </si>
  <si>
    <t>1610-</t>
  </si>
  <si>
    <t>b 28.7.1907 d 3.4.2005 Davisburg</t>
  </si>
  <si>
    <t>in Chico CA 1999, Hemet 2000</t>
  </si>
  <si>
    <t>San Francisco CA 94100, popn 679000 (1990), 150km SW of Sacramento, in N of CA</t>
  </si>
  <si>
    <t>Public Works Director Show Low City 2003</t>
  </si>
  <si>
    <t>Karl Reinhardt Heberle----------------------------------------</t>
  </si>
  <si>
    <t>b c1948</t>
  </si>
  <si>
    <t>m … Trash (b c1963)</t>
  </si>
  <si>
    <t>tailor Bakersfield 1920 census</t>
  </si>
  <si>
    <t>Ferdinand Heberle</t>
  </si>
  <si>
    <t>IOWA STATE (IA)</t>
  </si>
  <si>
    <t>b x.5.1894 IA</t>
  </si>
  <si>
    <t>b x.12.1895 IA</t>
  </si>
  <si>
    <t>b c1917 IL</t>
  </si>
  <si>
    <t>John Heberle</t>
  </si>
  <si>
    <t>Emails from Mary S Zwiefelhofer  mzwief@att.net   April 2000</t>
  </si>
  <si>
    <t>b 28.2.1888 Olean NY</t>
  </si>
  <si>
    <t>NEVADA STATE (NV)</t>
  </si>
  <si>
    <t>b 18.4.1871 Winona MN</t>
  </si>
  <si>
    <t>TOTAL USA</t>
  </si>
  <si>
    <t>see MONTANA HEBERLES</t>
  </si>
  <si>
    <t>Johann Heberle/Hepperle</t>
  </si>
  <si>
    <t xml:space="preserve">b c1862 Ukraine </t>
  </si>
  <si>
    <t>m Magdalena ...</t>
  </si>
  <si>
    <t>m Thomas Barrett 1898 Peshtigo WI</t>
  </si>
  <si>
    <t>m Pauline Cornelisseu ? OBITUARY</t>
  </si>
  <si>
    <t>b x.2.1895 MO d 14.9.1963 Los Angeles CA</t>
  </si>
  <si>
    <t>Blake Tallman Heberle</t>
  </si>
  <si>
    <t>James Paul Heberle SEE TEXAS</t>
  </si>
  <si>
    <t>Joseph Heberle---------------------------</t>
  </si>
  <si>
    <t>Denver CO  80010 popn 468,000 (1990) 39.77degN, 104.87 W, in central CO</t>
  </si>
  <si>
    <t>then Sales manager Ford dealer Miles City MT</t>
  </si>
  <si>
    <t>m Nicholas Duffner 1.6.1897 (b 22.10.1853)</t>
  </si>
  <si>
    <t>b x.8.1891 IA</t>
  </si>
  <si>
    <t>b x.8.1882 IA, farm labourer</t>
  </si>
  <si>
    <t>b x.3.1887 IA</t>
  </si>
  <si>
    <t>Alisha A Heberle ?</t>
  </si>
  <si>
    <t>m Jessica Ann  Nable  PHOTO</t>
  </si>
  <si>
    <t>m Michael J Heberle ?</t>
  </si>
  <si>
    <t>Andreas/Andrew Heberle------------------------</t>
  </si>
  <si>
    <t>SEE South Dakota</t>
  </si>
  <si>
    <t>lived Powhatan VA</t>
  </si>
  <si>
    <t>Jacqueline Heberle</t>
  </si>
  <si>
    <t>b x.7.1886 MO</t>
  </si>
  <si>
    <t xml:space="preserve">m Lucy Genevieve Horn </t>
  </si>
  <si>
    <t>b 4.11.1874 MO d 22.8.1941 Butte CA</t>
  </si>
  <si>
    <t>William Ernest Heberle/Heberlie-------------------</t>
  </si>
  <si>
    <t>b 28.2.1895 St G</t>
  </si>
  <si>
    <t>b 12.7.1897 CA d 7.12.1902 Sacramento CA</t>
  </si>
  <si>
    <t>b 15.2.1899 Butte CA d 10.9.1975 Butte CA</t>
  </si>
  <si>
    <t>m Iola A … (b c1901)</t>
  </si>
  <si>
    <t>power plant worker Le Suer, Henderson</t>
  </si>
  <si>
    <t>b 7.9.1911 PA d 10.1985 Fort Myers FL</t>
  </si>
  <si>
    <t>Bernard Sebastian Heberle/Heberlie---------------</t>
  </si>
  <si>
    <t>b 25.3.1885 St Genevieve</t>
  </si>
  <si>
    <t>b 10.10.1870 St G d 13.11.1956 Butte CA</t>
  </si>
  <si>
    <t>b x.12.1872 d 15.3.1906 Butte CA</t>
  </si>
  <si>
    <t>Francis Heberle/Heberlie---------------------------</t>
  </si>
  <si>
    <t>b 16.10.1899 OR d 9.8.1983 Sacramento CA</t>
  </si>
  <si>
    <t>Joseph Bertram Heberle/Heberlie-----------------</t>
  </si>
  <si>
    <t>b 7.11.1867 St G d 17.9.1947 Butte CA</t>
  </si>
  <si>
    <t>m Mary Elizabeth Cheesebrough c1891 MO</t>
  </si>
  <si>
    <t>b 22.4.1871 MO d 22.3.1949 Butte CA</t>
  </si>
  <si>
    <t>b 22.1.1892 MO d 14.4.1971 Butte CA</t>
  </si>
  <si>
    <t>m Lois R Platt c1920 CA</t>
  </si>
  <si>
    <t>b 24.4.1894 MO d 21.10.1988 Butte CA</t>
  </si>
  <si>
    <t>m Wilbur T Hicok</t>
  </si>
  <si>
    <t>Nicholas Heberle/Heberlie--------------------------</t>
  </si>
  <si>
    <t>b c1800 d31.3.1907MonitowacCounty</t>
  </si>
  <si>
    <t>m17.10.97divorced15.7.1998, m Randy Unger 22.5.2000</t>
  </si>
  <si>
    <t>m Jerome Bucker 25.8.2001</t>
  </si>
  <si>
    <t>b c1840,Tennessee Infantry c1863</t>
  </si>
  <si>
    <t>b x.6.1869 Germany</t>
  </si>
  <si>
    <t>arrived USA 1885</t>
  </si>
  <si>
    <t>Howard J Heberle</t>
  </si>
  <si>
    <t>shoe factory worker Jefferson1930census</t>
  </si>
  <si>
    <t>b 5.9.1878 MO d 21.3.1967 Hermann MO</t>
  </si>
  <si>
    <t>shoe factory worker 1930 census</t>
  </si>
  <si>
    <t>architect Springfield IL 1910 census</t>
  </si>
  <si>
    <t>Clausthal-Zellerfeld, Lower Saxony (Australia)</t>
  </si>
  <si>
    <t>Clausthal-Zellerfeld, Lower Saxony (various USA   )</t>
  </si>
  <si>
    <t>Sister,St Vincents hospital Birmingham AL 1936</t>
  </si>
  <si>
    <t>Temvik ND, 15km N of Linton, 15km S of Hazelton</t>
  </si>
  <si>
    <t>Colleen Veronica Heberle  PHOTO</t>
  </si>
  <si>
    <t>John Raymond Heberle  PHOTO</t>
  </si>
  <si>
    <t>(Oshkosh MN branch)</t>
  </si>
  <si>
    <t>d 27.8.1983 Daytona Beach area</t>
  </si>
  <si>
    <t>Charles Elmer Heberle (Darmstadt branch)</t>
  </si>
  <si>
    <t>Erwin  Leo Heberle-(Alpirsbach branch)-------------------</t>
  </si>
  <si>
    <t>Laura Michelle Heberle  PHOTO</t>
  </si>
  <si>
    <t>Laura Michelle Heberle   PHOTO</t>
  </si>
  <si>
    <t>Cameron Dale Heberle   PHOTO</t>
  </si>
  <si>
    <t>Duplicate of SBW4 Heidelberg</t>
  </si>
  <si>
    <t>FAMILY TREES SO THERE WILL BE ERRORS</t>
  </si>
  <si>
    <t>in 1999 Ford dealer,ForsythMT</t>
  </si>
  <si>
    <t xml:space="preserve">lived in N Indiana, enlisted in Union army </t>
  </si>
  <si>
    <t>or Johnson county TX ?</t>
  </si>
  <si>
    <t>in Lincoln, Lancaster, Nebraska 1900</t>
  </si>
  <si>
    <t>b 28.2.1939 Plevna MT, lived Forsyth MT 1959+</t>
  </si>
  <si>
    <t>Frieda Loraine Merkel (adopted Heberle)</t>
  </si>
  <si>
    <t>m Wendi Lesser (b 26.4.1955)</t>
  </si>
  <si>
    <t>m Anita Rae Koller 22.5.1993 Deer Is OR</t>
  </si>
  <si>
    <t>Fresno CA 93700, popn 515000 (1980), 300km SE of San Francisco in central CA</t>
  </si>
  <si>
    <t>Kemah TX 77565, popn 1,100 (1990), 29.53degN  95.02W, 40km SE of Houston in SE Texas</t>
  </si>
  <si>
    <t>b 1877 Sturgeon Bay</t>
  </si>
  <si>
    <t>Julius Heberle</t>
  </si>
  <si>
    <t>Duplicate of USA 9 Los Angeles</t>
  </si>
  <si>
    <t>m Elise … (b c1875 Germany)</t>
  </si>
  <si>
    <t>Kevin Paul Heberle-(Albersweiler branch)----</t>
  </si>
  <si>
    <t>(Alpirsbach branch)</t>
  </si>
  <si>
    <t>(Ettenheim branch)</t>
  </si>
  <si>
    <t>Branches on this sheet:</t>
  </si>
  <si>
    <t>Robert John Heberle-(Rottenburg branch)--</t>
  </si>
  <si>
    <t>worked in lumber business, fought in</t>
  </si>
  <si>
    <t>Maryland Height MO 63043, popn 14000 (1970), 18km W of St Louis</t>
  </si>
  <si>
    <t>Durham NC 27713, popn 100000 (1970), 100km E of Greensboro</t>
  </si>
  <si>
    <t>Hurst TX 76053, popn 31000 91970), 30km W of Dallas</t>
  </si>
  <si>
    <t>Irving TX 75038, popn 110000 (1970), 5km W of Dallas</t>
  </si>
  <si>
    <t>Centreville VA 20120, popn 1000 (1970), 25km WSW of Washington DC</t>
  </si>
  <si>
    <t>Front Royal VA, popn 11000 (1970), 110km W of Washington DC</t>
  </si>
  <si>
    <t>Truman James Heberle PHOTO</t>
  </si>
  <si>
    <t>Mason Taylor Heberle PHOTO</t>
  </si>
  <si>
    <t>b c1992</t>
  </si>
  <si>
    <t>owner Daniel Boone Cigar Company</t>
  </si>
  <si>
    <t>7 children, 6 living 1900</t>
  </si>
  <si>
    <t>lived Belgrade MT 59714, Manhattan (1992)</t>
  </si>
  <si>
    <t>Manhattan MT 59741, popn 1000 (1970), 40km NW of Bozeman in SW of MT</t>
  </si>
  <si>
    <t>Terry D Heberlee</t>
  </si>
  <si>
    <t>b x.6.1888 SD</t>
  </si>
  <si>
    <t>River Falls WI 54022, popn 9000 (1990), 50km SE of St Paul MN, in W of WI</t>
  </si>
  <si>
    <t>d 22.11.1950 Eureka SD</t>
  </si>
  <si>
    <t>d 3.12.1926 buried Herreid SD</t>
  </si>
  <si>
    <t>b 22.4.1904 Hills View near Eureka SD ?</t>
  </si>
  <si>
    <t>b 8.10.1924 Mound City SD</t>
  </si>
  <si>
    <t>SEE North Dakota</t>
  </si>
  <si>
    <t>SEE Montana</t>
  </si>
  <si>
    <t>b 1896 Ukraine d 1.3.1910</t>
  </si>
  <si>
    <t>m Joseph Eberhardt (b c1887)</t>
  </si>
  <si>
    <t>lived West Allis WI 1920</t>
  </si>
  <si>
    <t>b c1864 Ukraine</t>
  </si>
  <si>
    <t>Magdalena Heberle/Hepperle</t>
  </si>
  <si>
    <t>Duplicate of R12 Ukraine</t>
  </si>
  <si>
    <t>b 7.4.1893 IL, d 10.1975 Milan, Rock Is IL</t>
  </si>
  <si>
    <t>b16.3.1981 d 17.3.1981  OBITUARY</t>
  </si>
  <si>
    <t>m Leora C Beul 8.6.1946 Marion MO</t>
  </si>
  <si>
    <t>Jessica Jean Heberle</t>
  </si>
  <si>
    <t>Robert Anthony Heberle--(Altusried branch)--------------</t>
  </si>
  <si>
    <t>Robert Carl Heberle--(Dambach La Ville br)---</t>
  </si>
  <si>
    <t>Walter J Heberle---(Hoerdt branch)-------------</t>
  </si>
  <si>
    <t>Ford car dealerForsyth, MT  and  BakerMT</t>
  </si>
  <si>
    <t>Malvern IA, popn 1200 (1980), 90km SE of Omaha NE</t>
  </si>
  <si>
    <t>house painter Henderson MN 1900</t>
  </si>
  <si>
    <t>b c1873, m … Green</t>
  </si>
  <si>
    <t>conducted adult education courseForsyth1999</t>
  </si>
  <si>
    <t>Heppenheim-Darmstadt, Hesse (Pittsburgh, Pennsylvania)</t>
  </si>
  <si>
    <t>Tokay High School science teacher</t>
  </si>
  <si>
    <t xml:space="preserve">Duplicate of USA12 Pittsburgh PA </t>
  </si>
  <si>
    <t>Duplicate of USA11 Pittsburgh PA</t>
  </si>
  <si>
    <t>management consultant</t>
  </si>
  <si>
    <t>lived Saline,St Genevieve</t>
  </si>
  <si>
    <t>Kenton KY 41006, popn 142,000 (1990), 38.93degN, 84.54 W, in N of KY, 30km S of Cincinnati OH</t>
  </si>
  <si>
    <t>b 27.9.1944</t>
  </si>
  <si>
    <t>lived in Riverside county CA c1997</t>
  </si>
  <si>
    <t>student North Campus High 1997</t>
  </si>
  <si>
    <t>near TravisAirForceBase,Fairfield,Vacaville,CA</t>
  </si>
  <si>
    <t>b 18.9.1954 Paramount CA</t>
  </si>
  <si>
    <t>airline pilot  Puerto Rico 2004</t>
  </si>
  <si>
    <t>SEE USA13 Puerto Rico</t>
  </si>
  <si>
    <t>grad Uni of Central FL, Orlando c1982</t>
  </si>
  <si>
    <t>In family tree</t>
  </si>
  <si>
    <t>b 1884 Budapesh, Hungary ?</t>
  </si>
  <si>
    <t>UTAH STATE (UT)</t>
  </si>
  <si>
    <t>Frank Anthony Heberle</t>
  </si>
  <si>
    <t>labourer Rock Is 1917</t>
  </si>
  <si>
    <t>m John William Matthews</t>
  </si>
  <si>
    <t>6.12.1936 Santa Cruz CA</t>
  </si>
  <si>
    <t>lived Lakeshore CA</t>
  </si>
  <si>
    <t>Raymond Heberle---PHOTO----------------------------------</t>
  </si>
  <si>
    <t>(Dambach La Ville branch)</t>
  </si>
  <si>
    <t>Susie Jimmay Heberle (Alpirsbach branch)</t>
  </si>
  <si>
    <t>Mark A Heberle--(Altusried branch)----</t>
  </si>
  <si>
    <t>lived Tucson AZ, Hamburg PA 2006</t>
  </si>
  <si>
    <t>apprentice cooper New Orleans 1870 census</t>
  </si>
  <si>
    <t>Duplicate of UK Heberle, see Sheet R15</t>
  </si>
  <si>
    <t>lived Fairfield, Henrico VA in 1880-1900</t>
  </si>
  <si>
    <t>Jacob Heberle--------------------------------</t>
  </si>
  <si>
    <t>Duplicate of USA11 Erie PA ?</t>
  </si>
  <si>
    <t xml:space="preserve">Duplicate of USA11 Pittsburgh PA </t>
  </si>
  <si>
    <t>b 7.7.1958 Rochester</t>
  </si>
  <si>
    <t>b 24.3.1894 MO</t>
  </si>
  <si>
    <t>b x.11.1867 MO</t>
  </si>
  <si>
    <t>m Elizabeth … (b x.4.1871 MO)</t>
  </si>
  <si>
    <t>m Carolina I .… c1880</t>
  </si>
  <si>
    <t>b x.8.1855 WI</t>
  </si>
  <si>
    <t>Duplicate of Wisconsin</t>
  </si>
  <si>
    <t>Marie Heberle</t>
  </si>
  <si>
    <t>Annette Heberle</t>
  </si>
  <si>
    <t>adopted b c1935</t>
  </si>
  <si>
    <t>b x.8.1882 IA</t>
  </si>
  <si>
    <t>b c1825,Missouri Infantry c1863?</t>
  </si>
  <si>
    <t>b c1888 Ettenheim,Germany ?</t>
  </si>
  <si>
    <t>b x.5.1870 MI</t>
  </si>
  <si>
    <t>m Maud … 1894 (b x.8.1872 IO)</t>
  </si>
  <si>
    <t>Donna Heberlee</t>
  </si>
  <si>
    <t>Shiner TX 77984, popn 4,000 (1990), 29.43degN  97.14W, 25km SE of Gonzales in S Texas</t>
  </si>
  <si>
    <t>William J Heberlie</t>
  </si>
  <si>
    <t>Port Byron IL 61275, popn 1,000 (1990), 41.62degN, 90.32 W, in NW of OH</t>
  </si>
  <si>
    <t>in Deerfield Bch 1995, Boca Raton 2001</t>
  </si>
  <si>
    <t>Theresia Heberle</t>
  </si>
  <si>
    <t>USA1</t>
  </si>
  <si>
    <t>USA9</t>
  </si>
  <si>
    <t>USA10</t>
  </si>
  <si>
    <t xml:space="preserve">   USA13</t>
  </si>
  <si>
    <t xml:space="preserve">FAMILY TREE for WEST USA HEBERLES </t>
  </si>
  <si>
    <t>b 9.10.1956 Sacramento CA</t>
  </si>
  <si>
    <t>Annie Heberle</t>
  </si>
  <si>
    <t>Heberle Motor Co, St Paul 1920</t>
  </si>
  <si>
    <t>Worked on tugboats, later owned tugboat, sold it 1903 to buy</t>
  </si>
  <si>
    <t>Mary R Hebley</t>
  </si>
  <si>
    <t>b x.9.1862 Iowa</t>
  </si>
  <si>
    <t>b 7.6.1874 Henderson MN    PHOTO</t>
  </si>
  <si>
    <t>d11.12.1962 Faribault MN OBITUARY</t>
  </si>
  <si>
    <t>Duplicate of USA9 Los Angeles CA</t>
  </si>
  <si>
    <t>Reidsville NC 27320, popn 112,000 (1990), 36.35degN, 79.67 W, in N of NC</t>
  </si>
  <si>
    <t>Easley SC 29640, popn 15,000 (1990), 34.82degN, 82.59 W, 160km NW of Columbia in NW of SC</t>
  </si>
  <si>
    <t>b 3.10.1952</t>
  </si>
  <si>
    <t>d 19.1.1965 Tarrant County TX ?</t>
  </si>
  <si>
    <t>b 17.3.1958</t>
  </si>
  <si>
    <t>farmer, settled Texas ?</t>
  </si>
  <si>
    <t>Catherine Heberle</t>
  </si>
  <si>
    <t>b x.7.1890 MO</t>
  </si>
  <si>
    <t>m John Manning</t>
  </si>
  <si>
    <t>m Sandra J … (b c1947) check</t>
  </si>
  <si>
    <t>in 2004 lived PetrozavodskRussia8 months</t>
  </si>
  <si>
    <t>Heidi J Heberle</t>
  </si>
  <si>
    <t>b 30.7.1961</t>
  </si>
  <si>
    <t>m John Nestler 8.10.1901 Nez, Perce, Idaho</t>
  </si>
  <si>
    <t>Caledonia MN 55921, popn 3000 (1990), 300km SE of St Paul in SE MN</t>
  </si>
  <si>
    <t>b 23.2.1945</t>
  </si>
  <si>
    <t>d 14.4.1922 Bloomington IN    PHOTO</t>
  </si>
  <si>
    <t>b 12.7.1840 Clausthal-Zellerfeld ,Germany</t>
  </si>
  <si>
    <t>b x.3.1886 MO</t>
  </si>
  <si>
    <t>ILLINOIS STATE (IL)</t>
  </si>
  <si>
    <t>b 18.1.1761 Hemsbach d 11.1.1829 Laud</t>
  </si>
  <si>
    <t>b 10.3.1962 Riverside County</t>
  </si>
  <si>
    <t>m Gaeney Marie Kozma ? 24.6.1979</t>
  </si>
  <si>
    <t>Jack Irvin Heberle----------------------------??</t>
  </si>
  <si>
    <t>m … Heck (b c1890)</t>
  </si>
  <si>
    <t>m … Jones (b c1918)</t>
  </si>
  <si>
    <t>Adeline Heberle</t>
  </si>
  <si>
    <t>Santee CA 92020  32.85degN lat, 116.98W long in southern CA</t>
  </si>
  <si>
    <t>Ventura CA 93001  34.26degN lat, 119.26W long in southern CA</t>
  </si>
  <si>
    <t>Tyler Robert Heberle</t>
  </si>
  <si>
    <t>Helen Heberle</t>
  </si>
  <si>
    <t>b c1970</t>
  </si>
  <si>
    <t>b 21.7.1994  Yolo</t>
  </si>
  <si>
    <t xml:space="preserve">m Edward Warren Hayner </t>
  </si>
  <si>
    <t>Larry John Heberle</t>
  </si>
  <si>
    <t>b 1920 ?</t>
  </si>
  <si>
    <t>Edna Heberle</t>
  </si>
  <si>
    <t>Ashland OR, popn 15000 (1980), 430km S of Portland</t>
  </si>
  <si>
    <t>Grants Pass OR, 400km S of Portland</t>
  </si>
  <si>
    <t>Anton Heberle</t>
  </si>
  <si>
    <t>Lakewood WA 98499, popn 51000 (1970), 20km SW of Tacoma</t>
  </si>
  <si>
    <t>Logan county ND, 130km SE of Bismarck</t>
  </si>
  <si>
    <t xml:space="preserve">m Minnie Kate … </t>
  </si>
  <si>
    <t>b 2.10.1865 MO d 1.7.1949 Sacramento CA</t>
  </si>
  <si>
    <t>m Margaret M Sneider 17.2.1896 Jefferson KY</t>
  </si>
  <si>
    <t>b 6.1856 KY</t>
  </si>
  <si>
    <t>stone mason TimberCreek 1910census</t>
  </si>
  <si>
    <t>Alois George Heberle--------------------------</t>
  </si>
  <si>
    <t>Roger Alois Heberle--------------</t>
  </si>
  <si>
    <t>in Baton Rouge 1938-1997</t>
  </si>
  <si>
    <t>OR b 1892 Baden Baden</t>
  </si>
  <si>
    <t>dentist, moved to Texas 1915</t>
  </si>
  <si>
    <t>in Oklahoma 1967</t>
  </si>
  <si>
    <t>in Chicago 1956-58, Syracuse 1960-62</t>
  </si>
  <si>
    <t>fuels system worker USAF 2005</t>
  </si>
  <si>
    <t xml:space="preserve">m Tyla Junelle Tobel 25.4.1997 Great Falls MT </t>
  </si>
  <si>
    <t>Chenoa Mayellan Heberle  PHOTO</t>
  </si>
  <si>
    <t xml:space="preserve">m Tyla Junelle Tobel 25.4.1977 Great Falls MT </t>
  </si>
  <si>
    <t>b 10.6.1978 Great Falls MT</t>
  </si>
  <si>
    <t>Riverside CA 92500  33.94degN lat, 117.40W long, 70km E of Los Angeles in S CA</t>
  </si>
  <si>
    <t>Francis Heberle</t>
  </si>
  <si>
    <t>b 4.10.1945 SanAntonio, Bexar county TX</t>
  </si>
  <si>
    <t>CaliforniaInstituteTechnologyPasadena</t>
  </si>
  <si>
    <t>b c1913 Erie PA d 17.3.2000 Kodak TN</t>
  </si>
  <si>
    <t>Joseph C Heberle</t>
  </si>
  <si>
    <t>(Laudenbach branch)</t>
  </si>
  <si>
    <t>(branch) in brackets in aqua</t>
  </si>
  <si>
    <t>m Esther R Jenkins (b c1930), divorced in Almeda CA</t>
  </si>
  <si>
    <t>b 12.9.1962</t>
  </si>
  <si>
    <t>Duplicate of Connecticut Sheet USA14</t>
  </si>
  <si>
    <t>Bram Conan Heberle</t>
  </si>
  <si>
    <t>b 2.11.1995 Rochester area</t>
  </si>
  <si>
    <t>Max Heberle</t>
  </si>
  <si>
    <t>b c1997</t>
  </si>
  <si>
    <t>graduated Webster University</t>
  </si>
  <si>
    <t>St Louis MO 1912</t>
  </si>
  <si>
    <t>m … Shaffrey (b c1888)</t>
  </si>
  <si>
    <t>--</t>
  </si>
  <si>
    <t>b 1.8.1986 Riverside</t>
  </si>
  <si>
    <t xml:space="preserve">b 26.9.1913 Pittsburgh </t>
  </si>
  <si>
    <t>d 25.3.1997 Charlotte NC  OBITUARY</t>
  </si>
  <si>
    <t>enlisted 21.12.1861</t>
  </si>
  <si>
    <t>b x.8.1887 Germany</t>
  </si>
  <si>
    <t>children were Heberly ?</t>
  </si>
  <si>
    <t>moved to Texas 1913, worked in Toyah Texas</t>
  </si>
  <si>
    <t>dentist</t>
  </si>
  <si>
    <t>Maxie Heberle</t>
  </si>
  <si>
    <t>in Grade 4, Conneaut Lake in 2000</t>
  </si>
  <si>
    <t>Judith Mary Heberle</t>
  </si>
  <si>
    <t>m Clara Foltz(b 1916)</t>
  </si>
  <si>
    <t>lived in Chesterfield MO,  Rolla MO</t>
  </si>
  <si>
    <t>b 1886 Bexar TX</t>
  </si>
  <si>
    <t>Walter George Haeberle</t>
  </si>
  <si>
    <t>bap 12.5.1890 San Antonio TX d 25.10.1968 Bradenton FL</t>
  </si>
  <si>
    <t>FLORIDA STATE (FL)</t>
  </si>
  <si>
    <t>GEORGIA STATE (GA)</t>
  </si>
  <si>
    <t>Ellsworth WI 54011 (1992?)</t>
  </si>
  <si>
    <t>Belgrade MT 57914, popn 2000 (1970), 30km NW of Bozeman in SW of MT</t>
  </si>
  <si>
    <t>Midlothian VA 23113, popn 1000 (1970), 20km W of Richmond</t>
  </si>
  <si>
    <t>farm labourer, Rockwood, La Plata, CO 1900</t>
  </si>
  <si>
    <t>xxxxxxxxxxxxxxxxxxxxxxxxxxxxxxxxxxxxxxxxxxxxxxxx</t>
  </si>
  <si>
    <t>Barba. Heberle</t>
  </si>
  <si>
    <t>Dorothy O Heberle</t>
  </si>
  <si>
    <t>b c1894 IL</t>
  </si>
  <si>
    <t>Rosa Heberle</t>
  </si>
  <si>
    <t>b c1941</t>
  </si>
  <si>
    <t>b 6.10.1965 Georgetown Guyana</t>
  </si>
  <si>
    <t>River Aux Vases MO, 210km SE of Jefferson City in SE of MO</t>
  </si>
  <si>
    <t>b 12.4.1962</t>
  </si>
  <si>
    <t>b c1840 ?</t>
  </si>
  <si>
    <t>Naturalised Crow Wing MN</t>
  </si>
  <si>
    <t>Augusta DA Heberle</t>
  </si>
  <si>
    <t>Goshen Indiana 1852-1856</t>
  </si>
  <si>
    <t>b c1902 ?</t>
  </si>
  <si>
    <t>Dr in San Diego 1998</t>
  </si>
  <si>
    <t>b c1850 Baden, Germany</t>
  </si>
  <si>
    <t>Charles G Heberle of West Virginia ?</t>
  </si>
  <si>
    <t>Randy Raymond Heberle-------------------------------</t>
  </si>
  <si>
    <t>MossPointMI,OceanSpriingsMI,SpringhillLA,NewBostonTX,TiconderogaNY</t>
  </si>
  <si>
    <t>had 165 acres land Logan county ND in 1908 ?</t>
  </si>
  <si>
    <t>in army, retired</t>
  </si>
  <si>
    <t>migrated to USA June 1851</t>
  </si>
  <si>
    <t>Anne Christina Heberle</t>
  </si>
  <si>
    <t>b 18.9.1907 Missouri</t>
  </si>
  <si>
    <t>Karl Heberle----------------------------------------</t>
  </si>
  <si>
    <t>b 19.9.1998</t>
  </si>
  <si>
    <t>b 25.5.2000</t>
  </si>
  <si>
    <t>John Craig Heberle---PHOTO-----------------??</t>
  </si>
  <si>
    <t>Publications in BOLD grey, SEE Books-Papers.htm</t>
  </si>
  <si>
    <t>ReligiousProfessionals in rose, SEE ReligiousProfessionals.htm</t>
  </si>
  <si>
    <t>d 11.2.1992 St Louis MO</t>
  </si>
  <si>
    <t>Other Missouri</t>
  </si>
  <si>
    <t>m Magnus Schweizer (b c1898)</t>
  </si>
  <si>
    <t>b 16.11.1960 Syracuse NY</t>
  </si>
  <si>
    <t>m George Kalley (b c1828)</t>
  </si>
  <si>
    <t>Eureka South Dakota</t>
  </si>
  <si>
    <t>Christine Heberle</t>
  </si>
  <si>
    <t>b 10.8.1887 Ukraine, d x.6.1924 ND ?</t>
  </si>
  <si>
    <t>lived in Stark County ND 1914</t>
  </si>
  <si>
    <t>lived in Santa Fe NM</t>
  </si>
  <si>
    <t>b c1934, lived in Santa Fe NM</t>
  </si>
  <si>
    <t>Duplicate of USA13 Virginia</t>
  </si>
  <si>
    <t>lived Cordova TN</t>
  </si>
  <si>
    <t>m Karl H Stein, 18.11.1900 Eureka</t>
  </si>
  <si>
    <t>LOUISIANA STATE (LA)</t>
  </si>
  <si>
    <t>b c1929 IL</t>
  </si>
  <si>
    <t>b 29.12.1889 d 11.4.1924 San Antonio</t>
  </si>
  <si>
    <t>m Gus T Richter 1.7.1919 San Antonio</t>
  </si>
  <si>
    <t>m Nora Caroline Cook 8.8.1929 Los Angeles</t>
  </si>
  <si>
    <t>b 18.5.1896 Driftwood OK d 20.5.1978 Bradenton FL</t>
  </si>
  <si>
    <t>b c1930</t>
  </si>
  <si>
    <t>b 8.2.1976 Billings MT</t>
  </si>
  <si>
    <t>Anton (Anthony) A  Heberle---------------------</t>
  </si>
  <si>
    <t>b c1880 OH</t>
  </si>
  <si>
    <t>painter in New Trier IL, 1930 census</t>
  </si>
  <si>
    <t>m Martha … (b c1900 TN)</t>
  </si>
  <si>
    <t>Martha A Heberle</t>
  </si>
  <si>
    <t>lived Kemper county MS in 1896</t>
  </si>
  <si>
    <t>WASHINGTON STATE (WA)</t>
  </si>
  <si>
    <t>m Dagmar Wincek 19.6.1987 El Paso TX</t>
  </si>
  <si>
    <t>Everton De Mello Heberle</t>
  </si>
  <si>
    <t>b 26.1.1987, in Santa Maria RS, Texas USA 2008</t>
  </si>
  <si>
    <t xml:space="preserve">James Michael Heberle   PHOTO </t>
  </si>
  <si>
    <t>MONTANA STATE (MT)</t>
  </si>
  <si>
    <t>actress in TV series 1975-78 LosAngelesCA</t>
  </si>
  <si>
    <t>Patricia W Heberle</t>
  </si>
  <si>
    <t>Laura Hay Heberle</t>
  </si>
  <si>
    <t>farmer 1900 Idalia, Araphoe county</t>
  </si>
  <si>
    <t>Gottlieb Heberle</t>
  </si>
  <si>
    <t>b 9.10.1936</t>
  </si>
  <si>
    <t>Lucille Catherine Heberle</t>
  </si>
  <si>
    <t>Clara Heberle</t>
  </si>
  <si>
    <t>1680-</t>
  </si>
  <si>
    <t>1720-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</si>
  <si>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</si>
  <si>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</si>
  <si>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</si>
  <si>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</si>
  <si>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</si>
  <si>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</si>
  <si>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</si>
  <si>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</si>
  <si>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</si>
  <si>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total</t>
  </si>
  <si>
    <t>m Sarah Catherine Clement? PHOTO</t>
  </si>
  <si>
    <t>John Frank Joseph (Jack) Heberle   PHOTO</t>
  </si>
  <si>
    <t>b 30.8.1921 St Louis MO</t>
  </si>
  <si>
    <t>d 8.7.1997 Farmington MO</t>
  </si>
  <si>
    <t>m Walter Robert Babb</t>
  </si>
  <si>
    <t>b 7.10.1892 Lautenthal, Hannover, Germany</t>
  </si>
  <si>
    <t>m Henriette .. (b 1868)</t>
  </si>
  <si>
    <t>father in US Air Force ?</t>
  </si>
  <si>
    <t>in Vietnam War until 1.4.1972</t>
  </si>
  <si>
    <t>d 24.11.1958 Garvin Ridge Carter County KY</t>
  </si>
  <si>
    <t>Chelsea MI, popn 4000 (1990), 20km W of Ann Arbor in SE Michigan</t>
  </si>
  <si>
    <t>b 25.8.1988 (twin)</t>
  </si>
  <si>
    <t>Carrie Heberle</t>
  </si>
  <si>
    <t>Marian Heberle</t>
  </si>
  <si>
    <t>b 24.1.1903 Pennsylvania</t>
  </si>
  <si>
    <t>b c1985 ?</t>
  </si>
  <si>
    <t xml:space="preserve">Charles G Heberle </t>
  </si>
  <si>
    <t>b ? (c1840?)</t>
  </si>
  <si>
    <t>Mary Heberly</t>
  </si>
  <si>
    <t>b x.4.1888 IL</t>
  </si>
  <si>
    <t>m Patricia Kathleen Caime (b 17.3.1958) divorced</t>
  </si>
  <si>
    <t>Adelheit (Adelaide) Heberle</t>
  </si>
  <si>
    <t>b 24.9.1970 Erie PA</t>
  </si>
  <si>
    <t>b c1920</t>
  </si>
  <si>
    <t>Darlene M Heberle</t>
  </si>
  <si>
    <t>b 21.10.1940</t>
  </si>
  <si>
    <t>Mary Frances Heberle</t>
  </si>
  <si>
    <t>Catherine Ann Heberle</t>
  </si>
  <si>
    <t>m Joanne Rogers</t>
  </si>
  <si>
    <t>Monitowok WI  popn 83,000 (1980), on east coast of State, 120km N of Milwaukee</t>
  </si>
  <si>
    <t>Wanda Heberle</t>
  </si>
  <si>
    <t>b x.3.1895 IL</t>
  </si>
  <si>
    <t>Duplicate of USA9 Bakersfield</t>
  </si>
  <si>
    <t>b c1830,Missouri Cavalry c1863</t>
  </si>
  <si>
    <t>d 15.12.1868 Orleans parish,Louisiana ?</t>
  </si>
  <si>
    <t>28.10.1866 Buchanan MO</t>
  </si>
  <si>
    <t>Linda Kay Heberle    PHOTO  (Ettenheim branch)</t>
  </si>
  <si>
    <t>Robert John Heberle-(Rottenburg branch)</t>
  </si>
  <si>
    <t>Laura A Heberle  (Rottenburg branch)</t>
  </si>
  <si>
    <t>b c1859 Cooperstown WI</t>
  </si>
  <si>
    <t>Wilhelmine Heberle/Hepperle</t>
  </si>
  <si>
    <t>Lidia Heberle/Hepperle</t>
  </si>
  <si>
    <t>she lived Oshkosh 1856-c1881</t>
  </si>
  <si>
    <t>Richmond VA c1881-1901</t>
  </si>
  <si>
    <t>b 1850 St Genevieve MO</t>
  </si>
  <si>
    <t>Robert Anthony Heberle---------------------------------</t>
  </si>
  <si>
    <t>b 3.10.1966</t>
  </si>
  <si>
    <t>b c1975, in Young America MN 2008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</si>
  <si>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</si>
  <si>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b 4.5.1984</t>
  </si>
  <si>
    <t>in Big Bar CA, USA in 2009 ?</t>
  </si>
  <si>
    <t>Duplicate of A6 Sao Gabriel, Brazil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</si>
  <si>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</si>
  <si>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Elen Heberle ?</t>
  </si>
  <si>
    <t>b c17.12.1979, in Gilroy 2008</t>
  </si>
  <si>
    <t>Gottfried Heberle</t>
  </si>
  <si>
    <t>b 6.10.1971</t>
  </si>
  <si>
    <t>b 27.11.1933</t>
  </si>
  <si>
    <t>Anna Heberle</t>
  </si>
  <si>
    <t>Grand Rapids MI 49503 popn 189,000 (1990) 42.96deg N, 85.66 W, 200km WNW of Detroit in central MI</t>
  </si>
  <si>
    <t>Julia Franziska Heberle  PHOTO</t>
  </si>
  <si>
    <t>d 9.1983 Florida</t>
  </si>
  <si>
    <t>she worked Hammermill Paper Co, Erie</t>
  </si>
  <si>
    <t>worked in hardware store</t>
  </si>
  <si>
    <t xml:space="preserve">Duplicate of USA12 Rochester NY </t>
  </si>
  <si>
    <t>d x.11.2003 TX</t>
  </si>
  <si>
    <t>Norwalk CA, 40km SE of Los Angeles, suburb of Los Angeles ?</t>
  </si>
  <si>
    <t>St Charles, St Louis County, MO</t>
  </si>
  <si>
    <t>b 29.3.1895 MO</t>
  </si>
  <si>
    <t>James H (Jim) Heberle---------------------------</t>
  </si>
  <si>
    <t xml:space="preserve">m = married </t>
  </si>
  <si>
    <t>Dates: xx.yy.zzzz = day.month.year</t>
  </si>
  <si>
    <t>Friedrich Heberle----------------------------</t>
  </si>
  <si>
    <t>b 1871 Los Angeles CA</t>
  </si>
  <si>
    <t>b 1.1.1904 CA</t>
  </si>
  <si>
    <t>deserted Annapolis MD 1.9.1863</t>
  </si>
  <si>
    <t>Altadena, CA 91001, popn 4000 (1970), 30km N of Los Angeles, suburb of Los Angeles</t>
  </si>
  <si>
    <t>James H (Jim) Heberle---PHOTO---------------</t>
  </si>
  <si>
    <t>b 13.8.1952 Milwaukee WI</t>
  </si>
  <si>
    <t xml:space="preserve">Duplicate of USA14 Dayton Ohio </t>
  </si>
  <si>
    <t>m Richard Strike</t>
  </si>
  <si>
    <t>d 9.1972 Le Grand, Marshall, Iowa</t>
  </si>
  <si>
    <t>Alma Heberle</t>
  </si>
  <si>
    <t>b c1917 IA</t>
  </si>
  <si>
    <t>Roark MO near Hermann</t>
  </si>
  <si>
    <t>b c1876 WI</t>
  </si>
  <si>
    <t>b c1877 WI</t>
  </si>
  <si>
    <t>farmer Seguin TX in 1930 census</t>
  </si>
  <si>
    <t>Ida Grace Heberle</t>
  </si>
  <si>
    <t>b 22.12.1886 Oshkosh WI d 21.7.1970 Spokane WA</t>
  </si>
  <si>
    <t>Ruth Marie Heberle</t>
  </si>
  <si>
    <t>b 1937</t>
  </si>
  <si>
    <t>b x.10.1867 IL</t>
  </si>
  <si>
    <t>motorman, Alton, Madison IL in 1900</t>
  </si>
  <si>
    <t>Yolo CA 60km N of Sacramento, central CA</t>
  </si>
  <si>
    <t>b 14.7.1965 Sacramento CA</t>
  </si>
  <si>
    <t>GENERATION 9</t>
  </si>
  <si>
    <t>GENERATION 10</t>
  </si>
  <si>
    <t>GENERATION 11</t>
  </si>
  <si>
    <t>GENERATION 12</t>
  </si>
  <si>
    <t>GENERATION 13</t>
  </si>
  <si>
    <t>GENERATION 14</t>
  </si>
  <si>
    <t>GENERATION 15</t>
  </si>
  <si>
    <t xml:space="preserve">1650 - </t>
  </si>
  <si>
    <t xml:space="preserve">1680 - </t>
  </si>
  <si>
    <t>b = born, ch = christened</t>
  </si>
  <si>
    <t xml:space="preserve">Number above   </t>
  </si>
  <si>
    <t>USA15</t>
  </si>
  <si>
    <t>SHEET USA15</t>
  </si>
  <si>
    <t>FAMILY TREE for PLACE UNKNOWN USA HEBERLE</t>
  </si>
  <si>
    <t>Sheet USA15 Place unknown USA</t>
  </si>
  <si>
    <t>Meredith Langley</t>
  </si>
  <si>
    <t>b c1974</t>
  </si>
  <si>
    <t>Jantzen Heberle</t>
  </si>
  <si>
    <t>in Cypress Creek Elementary 2009</t>
  </si>
  <si>
    <t>Robert (Bob) Heberle</t>
  </si>
  <si>
    <t>b c1949</t>
  </si>
  <si>
    <t>teacher Chico c 2009</t>
  </si>
  <si>
    <t>Scott Erwin Heberle   PHOTO</t>
  </si>
  <si>
    <t>Shawn Nikolas Heberle   PHOTO</t>
  </si>
  <si>
    <t>b 3.5.1980 Rochester  WEBPAGE</t>
  </si>
  <si>
    <t>in Tampa Bay FL 2009, Largo FL 2009</t>
  </si>
  <si>
    <t>b 11.7.1943 Compton CA, in Aguanda CA 2009 ?</t>
  </si>
  <si>
    <t>Dominique Heberle</t>
  </si>
  <si>
    <t>b c1978, in Kissimmee 2009</t>
  </si>
  <si>
    <t>in Port Orange 2009</t>
  </si>
  <si>
    <t>m Jolee Cole Lee 28.10.1983 Tarrant, divorced 8.8.86</t>
  </si>
  <si>
    <t>m ... Bulcken ? In Lakeside CA 2009 ?</t>
  </si>
  <si>
    <t>Elisabeth (Betty) Lee Heberle</t>
  </si>
  <si>
    <t>b c1925</t>
  </si>
  <si>
    <t>m Robert Joseph Stuecken</t>
  </si>
  <si>
    <t>lived Cahokia IL</t>
  </si>
  <si>
    <t>Susan Heberle    PHOTO</t>
  </si>
  <si>
    <t>Robert Earl Heberle    PHOTO</t>
  </si>
  <si>
    <t>b 19.6.1983 San Diego County, in Tempe AZ 2008 ?</t>
  </si>
  <si>
    <t>in Charlotte NC 2009</t>
  </si>
  <si>
    <t>b 11.1.1970 Pittsburgh</t>
  </si>
  <si>
    <t>m Heberle, in Greensboro NC 2009</t>
  </si>
  <si>
    <t>Judy Heberle ?</t>
  </si>
  <si>
    <t>Catrina (Kate?) Rae Heberle</t>
  </si>
  <si>
    <t>m Sam Morales 17.2.1990 (b c1957)</t>
  </si>
  <si>
    <t>m Lance Preston Larsen 1.9.1979 (b c1958)</t>
  </si>
  <si>
    <t>went to Oklahoma Baptist University</t>
  </si>
  <si>
    <t>Kelly Heberle ?</t>
  </si>
  <si>
    <t>b c1979, in Dallas TX c2009</t>
  </si>
  <si>
    <t>b 12.9.1919 d 9.1.2001 Sun City, Riverside</t>
  </si>
  <si>
    <t>lived Chicago, Cook,IL 1860 &amp; 1870</t>
  </si>
  <si>
    <t>m Christiane Siegele ? (b c1839)</t>
  </si>
  <si>
    <t>b 14.4.1941 Compton CA</t>
  </si>
  <si>
    <t>Russell H Heberle</t>
  </si>
  <si>
    <t>Duplicate of USA14 Reistertown MD</t>
  </si>
  <si>
    <t>Kadia Heberle</t>
  </si>
  <si>
    <t xml:space="preserve">Kaleigh Heberle </t>
  </si>
  <si>
    <t>Robert William Heberle-------------------------</t>
  </si>
  <si>
    <t>Robert William Heberle-(Laudenbach br)-----</t>
  </si>
  <si>
    <t>lived in Philadelphia PA, Pittsburgh</t>
  </si>
  <si>
    <t>b c2008</t>
  </si>
  <si>
    <t>in Cordova TN, Germantown TN, Memphis TN</t>
  </si>
  <si>
    <t>b 1.8.1871 Roark MO d 4.3.1946 Frene Creek</t>
  </si>
  <si>
    <t>b 11.8.1933</t>
  </si>
  <si>
    <t>b 14.12.1934</t>
  </si>
  <si>
    <t>b 1.3.xx  c1948</t>
  </si>
  <si>
    <t>in Oakdale WA 2008, Riverbank CA 2009</t>
  </si>
  <si>
    <t>Lakeside AZ</t>
  </si>
  <si>
    <t>in Hurst 1999-2002, Arlington 2003-09</t>
  </si>
  <si>
    <t>Duplicate of USA13 Hurst TX</t>
  </si>
  <si>
    <t>in Rubioux c2009</t>
  </si>
  <si>
    <t>Duplicate of Riverside</t>
  </si>
  <si>
    <t>b c1986, in Cool Ridge WV 2008-09</t>
  </si>
  <si>
    <t>Laura Heberle--------------------------------------------??</t>
  </si>
  <si>
    <t>Matic Heberle</t>
  </si>
  <si>
    <t>b 24.3.1990, in Young America MN 2009</t>
  </si>
  <si>
    <t>Duplicate of R9 Slovenia ?</t>
  </si>
  <si>
    <t>in Roanoke VA 2009 ?</t>
  </si>
  <si>
    <t>b 8.7.1906 St Paul d 7.9.1988 Alameda CA</t>
  </si>
  <si>
    <t>b 12.6.1935 Washington DC ?</t>
  </si>
  <si>
    <t>David B Heberle---------------------????</t>
  </si>
  <si>
    <t>Daniel John Heberle</t>
  </si>
  <si>
    <t>b 22.1.1966</t>
  </si>
  <si>
    <t>b c1990, at school Niagara c2007, in Sanborn 2008</t>
  </si>
  <si>
    <t>T/Sgt US Army in Niagara Falls NY</t>
  </si>
  <si>
    <t>m Elizabeth M Liddell 8.8.1986</t>
  </si>
  <si>
    <t>Brad Heberle   PHOTO</t>
  </si>
  <si>
    <t>Larimer CO (b c1968)</t>
  </si>
  <si>
    <t xml:space="preserve">lived Sanborn NY, Antelope CA, </t>
  </si>
  <si>
    <t>at school Niagara 2007, Sanborn 2009</t>
  </si>
  <si>
    <t>Cheyenne WY, Bemus Point NY</t>
  </si>
  <si>
    <t xml:space="preserve">Tucson AZ, Buffalo NY, </t>
  </si>
  <si>
    <t xml:space="preserve">Cheektowaga NY, </t>
  </si>
  <si>
    <t>Sacramento CA 2001</t>
  </si>
  <si>
    <t>Niagara Falls 2003-09</t>
  </si>
  <si>
    <t>Julie Heberle----------------------------------</t>
  </si>
  <si>
    <t>b c1957</t>
  </si>
  <si>
    <t>went to Maple Grove High School, MN</t>
  </si>
  <si>
    <t>m ... Woolston</t>
  </si>
  <si>
    <t>in North Tonawanda 2001, Buffalo NY</t>
  </si>
  <si>
    <t>Duplicate of USA 12 North Tonawanda NY</t>
  </si>
  <si>
    <t>b c1967</t>
  </si>
  <si>
    <t>Changes 1.1.2010-31.12.2010 in orange</t>
  </si>
  <si>
    <t>Ilton Heberle</t>
  </si>
  <si>
    <t>b c1963, in Teutonia 1983, in Alabama USA 2009</t>
  </si>
  <si>
    <t>Polly Heberle ?</t>
  </si>
  <si>
    <t>in Marysville WA 98270 in 2009</t>
  </si>
  <si>
    <t>lived in Seattle WA ?</t>
  </si>
  <si>
    <t>Cypress Creek FL 180km E of Tallahassee</t>
  </si>
  <si>
    <t>b 17.1.1911 PA d 2.2.1992 Clearwater FL</t>
  </si>
  <si>
    <t>d 20.3.1987 Clearwater FL</t>
  </si>
  <si>
    <t>b 7.10.1931 FL d 25.11.1994 Daytona Bch</t>
  </si>
  <si>
    <t>Maria Heberle ?</t>
  </si>
  <si>
    <t>Latia Heberle ?</t>
  </si>
  <si>
    <t>b 5.10.1983, in Germantown WI 2009</t>
  </si>
  <si>
    <t>b 5.7.1953</t>
  </si>
  <si>
    <t xml:space="preserve">m Mary Elizabeth (Beth) McHugh </t>
  </si>
  <si>
    <t>in Chico 2004-9, LosGatos CA, SanJose CA</t>
  </si>
  <si>
    <t>baby</t>
  </si>
  <si>
    <t>unknown Heberle--------------------</t>
  </si>
  <si>
    <t>2005-08</t>
  </si>
  <si>
    <t xml:space="preserve">Business analyst Richardson, Dallas TX </t>
  </si>
  <si>
    <t>Kayden Heberle</t>
  </si>
  <si>
    <t>b 13.12.1983, in Georgia 2009, Kennewick WA 2010</t>
  </si>
  <si>
    <t>in Kennewick WA 2010</t>
  </si>
  <si>
    <t>Hope Heberle ?</t>
  </si>
  <si>
    <t>b c1980, in Baltimore 2009</t>
  </si>
  <si>
    <t>b 3.11.1946 Wichita Falls TX d 7.6.2009</t>
  </si>
  <si>
    <t>b 26.1.1923 WI, d 27.7.1986 Santa Clara CA</t>
  </si>
  <si>
    <t>Duplicate of Stockton CA</t>
  </si>
  <si>
    <t>divorced 16.3.1987 Travis (b c1948)</t>
  </si>
  <si>
    <t>Bradley Heberle   PHOTO</t>
  </si>
  <si>
    <t>in Sanborn NY 2008-10</t>
  </si>
  <si>
    <t>b c1990, at school Niagara c2007</t>
  </si>
  <si>
    <t>in Niagara 2007, Sanborn 2009</t>
  </si>
  <si>
    <t>in Castroville TX 2010</t>
  </si>
  <si>
    <t>David B Heberle----------------------------</t>
  </si>
  <si>
    <t>b 23.2.1984, in Vacaville 2008, Forest Grove Oregon 2009</t>
  </si>
  <si>
    <t>Duplicate of VacavilleCA</t>
  </si>
  <si>
    <t>lived Lake Worth, Boca Raton FL,NorcrossGA, Lombard IL, FL 2010</t>
  </si>
  <si>
    <t>Duplicate of USA12 Ontario NY</t>
  </si>
  <si>
    <t>b 10.5.1924 HerriedSD</t>
  </si>
  <si>
    <t>d 19.11.1998 Stockton CA</t>
  </si>
  <si>
    <t>b 9.3.1926 Herried SD d 27.9.1988 Lodi</t>
  </si>
  <si>
    <t>b 9.7.1944, in 1999 lived in Saint Louis MO</t>
  </si>
  <si>
    <t>b 10.10.1954 Billings MT, m Tim Stoltz 1.9.1973</t>
  </si>
  <si>
    <t>m Dana Ann Boehm (orGolladay) 11.11.94</t>
  </si>
  <si>
    <t>divorced 8.8.96 (b 5.9.1958)</t>
  </si>
  <si>
    <t>Michael W Heberle--------------------------</t>
  </si>
  <si>
    <t>Duplicate of USA11 EriePA</t>
  </si>
  <si>
    <t>in Broomfield CO 2008, Northglenn CO</t>
  </si>
  <si>
    <t>Aurora CA</t>
  </si>
  <si>
    <t>Jason lived Buffalo NY, Cumberland RI, Colorado Springs CO, Fort Carson CO</t>
  </si>
  <si>
    <t>Dennis in Fort Myers FL 2008, Cape Coral</t>
  </si>
  <si>
    <t>Jessica Marie Heberle</t>
  </si>
  <si>
    <t>Maryland Heights MO 1994, Phoenix AZ</t>
  </si>
  <si>
    <t>b 6.10.1971, m Grant ?</t>
  </si>
  <si>
    <t>Pamela S Heberle ?</t>
  </si>
  <si>
    <t>m … Griffith</t>
  </si>
  <si>
    <t>she lived in Brucetown Mills WV, Holden WV, Morgantown WV</t>
  </si>
  <si>
    <t>Duplicate of Sheet USA11 Erie PA</t>
  </si>
  <si>
    <t>Duplicate of USA14 Baltimore MD</t>
  </si>
  <si>
    <t>Gloria J ...</t>
  </si>
  <si>
    <t>b c1961, in St Mary MO, Uniontown MO</t>
  </si>
  <si>
    <t>m ... Heberle</t>
  </si>
  <si>
    <t>Dambach La Ville branch</t>
  </si>
  <si>
    <t xml:space="preserve">lived in Cheyenne WY c1992 ? Also Bemus Point NY, Antelope CA, </t>
  </si>
  <si>
    <t>Tucson AZ, Cheektowaga NY</t>
  </si>
  <si>
    <t>Tuczon AZ 85704, popn 330,000 (1980)  200km SE of Phoenix in SE of AZ</t>
  </si>
  <si>
    <t>Other Arizona</t>
  </si>
  <si>
    <t xml:space="preserve">in St Louis 1991,Warrenton MO in 1999, </t>
  </si>
  <si>
    <t>m Lester Hackman 7.5.1960 Hermann (b c1935)</t>
  </si>
  <si>
    <t>Robert Carl Heberle---------------------------??</t>
  </si>
  <si>
    <t>b 1.6.1959 MN, in Minneapolis MN</t>
  </si>
  <si>
    <t>b 18.9.1887 St Paul d 10.10.1961 MN</t>
  </si>
  <si>
    <t>m Josephine Leopold (b 6.12.1885 St Paul MN d 16.3.1961)  PHOTO</t>
  </si>
  <si>
    <t>Michael S Heberle</t>
  </si>
  <si>
    <t>b c1961, in Minneapolis MN, Miami FL, New York City NY</t>
  </si>
  <si>
    <t>in Lodi &lt;1996, Mesa AZ, Richmond CA</t>
  </si>
  <si>
    <t>m Mary E ... ?</t>
  </si>
  <si>
    <t>Paul W Heberle (Albersweiler branch)</t>
  </si>
  <si>
    <t>b 10.10.1965</t>
  </si>
  <si>
    <t>m Christine Lee … (b 2.2.1966)</t>
  </si>
  <si>
    <t>m ... Heberle ?</t>
  </si>
  <si>
    <t xml:space="preserve">in Scottsdale AZ, Cordova TN, Memphis TN, </t>
  </si>
  <si>
    <t>Germantown TN</t>
  </si>
  <si>
    <t>Bobette J ...</t>
  </si>
  <si>
    <t>published book c2003</t>
  </si>
  <si>
    <t>army1980s,management traing Russia2004</t>
  </si>
  <si>
    <t xml:space="preserve">in Virginia Beach VA, Steilacoom WA, </t>
  </si>
  <si>
    <t xml:space="preserve">Parsonfield ME, </t>
  </si>
  <si>
    <t>in TacomaWA 1993, 1999 Salem MA 1998</t>
  </si>
  <si>
    <t>Burlington MA, Reading MA, Olympia WA</t>
  </si>
  <si>
    <t>Loesch ... m ... Heberle</t>
  </si>
  <si>
    <t>b c1989</t>
  </si>
  <si>
    <t>Sweet Home OR, St Bernardino CA</t>
  </si>
  <si>
    <t>San Jacinto CA, Riverside CA, Fallbrook CA</t>
  </si>
  <si>
    <t>Maureen T Anderson m ... Heberle</t>
  </si>
  <si>
    <t>b c1958, in Lancaster c2009, with Randell J Heberle ?</t>
  </si>
  <si>
    <t xml:space="preserve">San Ysidro CA, Rohnert Park CA, Tecate CA, </t>
  </si>
  <si>
    <t>in Louisville KY, Collinsville IL, Ayer MA, Fort Walton Bch FL</t>
  </si>
  <si>
    <t>b c1960 divorced  Catherine E ... 20.8.1986 JeffersonCO</t>
  </si>
  <si>
    <t>divorced  Catherine E Rogers? 20.8.1986 Jefferson CO (b c1962)</t>
  </si>
  <si>
    <t>she in Pacific City OR, Lincoln City OR, Gleneden Beach OR, Denver CO, Rose Lodge OR</t>
  </si>
  <si>
    <t>Theresa A ...</t>
  </si>
  <si>
    <t>b c1938, m ... Heberle</t>
  </si>
  <si>
    <t>in Sarasota FL, Pensacola FL, Phillipsburg NJ, Glen Gardner NJ</t>
  </si>
  <si>
    <t>Atlanta GA 2010</t>
  </si>
  <si>
    <t>b 9.5.1967, in Key West 2009</t>
  </si>
  <si>
    <t>b 8.3.1922 d 3.9.2009 Spring Hill</t>
  </si>
  <si>
    <t>b 15.5.1915 d 30.8.1999 Ocala FL</t>
  </si>
  <si>
    <t>Retired 1975,went to Cape Coral FL</t>
  </si>
  <si>
    <t>Spring Hill FL 34609, 40km NE of Port Richey, 200km W of Orlando</t>
  </si>
  <si>
    <t>Odile Heberle   PHOTO</t>
  </si>
  <si>
    <t>b 25.3.1977 Paris</t>
  </si>
  <si>
    <t>student 1994</t>
  </si>
  <si>
    <t>Duplicate of A4 Algeria</t>
  </si>
  <si>
    <t xml:space="preserve">C:\homepage\Excel\h-amafoc.xls   </t>
  </si>
  <si>
    <t xml:space="preserve">C:\homepage\Excel\h-amafoc.xls </t>
  </si>
  <si>
    <t>in Phoenix AZ, Scottsdale AZ, Chandler AZ, Glendale AZ</t>
  </si>
  <si>
    <t>Lexie Heberle</t>
  </si>
  <si>
    <t>b c2000, in Phoenix AZ 2010</t>
  </si>
  <si>
    <t>Lisa ...  -----------------------------???</t>
  </si>
  <si>
    <t>Morgan Heberle</t>
  </si>
  <si>
    <t>d 11.11.1954 Milwaukie WI</t>
  </si>
  <si>
    <t>b 4.1.1880 SturgeonBay Wisc</t>
  </si>
  <si>
    <t>b 28.9.1906 Sturgeon Bay, Door, Wisc</t>
  </si>
  <si>
    <t>b 1.1.1920 Kansas d 18.4.2007 Los Angeles</t>
  </si>
  <si>
    <t>Kearneysville WV, 100km NW of Silver Spring MD</t>
  </si>
  <si>
    <t>b 6.1.1980 Baltimore MD, in Clarksburg WV, Kearneysville WV 2009</t>
  </si>
  <si>
    <t>Kimberly H Basore</t>
  </si>
  <si>
    <t>lived in Arlington Hts c1982-1992, Harvard IL 1992-2003, Elk Grove Village IL, Fort Myers FL 2010</t>
  </si>
  <si>
    <t>Philip E Heberle</t>
  </si>
  <si>
    <t>m Roberta/Bobette J Eberhardt (b c1947)</t>
  </si>
  <si>
    <t>Robert W Heberle----------------------------------------------</t>
  </si>
  <si>
    <t>b 3.10.1952, educated Milwaukee WI ?</t>
  </si>
  <si>
    <t>Mark Heberle</t>
  </si>
  <si>
    <t>b 18.6.1974 Freiburg</t>
  </si>
  <si>
    <t>Customer Service Executive Neu-Isenburg 63263 in 2008-10</t>
  </si>
  <si>
    <t>Duplicate SBW7 Freiburg</t>
  </si>
  <si>
    <t>SEE Palmdale CA</t>
  </si>
  <si>
    <t>m Rebecca E Loney 13.4.1963 Great Falls MT</t>
  </si>
  <si>
    <t>in army at Palmdale 2010</t>
  </si>
  <si>
    <t>Randall/Randell John Heberle-----</t>
  </si>
  <si>
    <t>at San Diego University c1988</t>
  </si>
  <si>
    <t>m Nicholas Kirsch (b c1888)</t>
  </si>
  <si>
    <t>m ... Mootz</t>
  </si>
  <si>
    <t>George Heberle----------------------</t>
  </si>
  <si>
    <t>no children</t>
  </si>
  <si>
    <t>d &lt;1908 Miamisburg, Dayton OH</t>
  </si>
  <si>
    <t>m 21.9.2001, b c1958</t>
  </si>
  <si>
    <t>Luke/Lucas Heberle   PHOTO</t>
  </si>
  <si>
    <t>Leonard William Heberle</t>
  </si>
  <si>
    <t>lived Anderson MO, Hemet CA, Flushing MI</t>
  </si>
  <si>
    <t>d x.1.1880 Alpine CA</t>
  </si>
  <si>
    <t>Frances ...</t>
  </si>
  <si>
    <t>b c1766 Virginia d x.7.1860 Surry NC</t>
  </si>
  <si>
    <t>b c1830 Prussia</t>
  </si>
  <si>
    <t>m David Clayton Blackwell (b c1974)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</si>
  <si>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</t>
  </si>
  <si>
    <t>Gary Edmund Heberle</t>
  </si>
  <si>
    <t>d 11.11.1982 Fort Worth, Texas</t>
  </si>
  <si>
    <t>b 5.5.1918 Pittsburgh PA</t>
  </si>
  <si>
    <t>Henry Martin Heberle--------------------------------</t>
  </si>
  <si>
    <t>b 1905 Carter County KY d 1964 near Olive Hill, KY</t>
  </si>
  <si>
    <t>b c1973, m ... Owczarzak ?</t>
  </si>
  <si>
    <t>Randy Raymond Heberle----------------------------------</t>
  </si>
  <si>
    <t>Luke Loran Heberle-----------------------------------------</t>
  </si>
  <si>
    <t>xxxxxxxxxxxxxxxxxxxxxxxxxxxxxxxxxxxxxxxxxxxxxxxxxxxxxxxxxxxxxxxxxxxxxxxxxxxxxxxxxxxxxxxxxxxxxxxxxxxxxxxxxxxxxxxxxxxxxxxxxxxxxxxxxxxxxxxxxxxxxxxxxxxxxxxxxxxxxxxxxxxxxxxxxxx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</si>
  <si>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</si>
  <si>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2020-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</si>
  <si>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</t>
  </si>
  <si>
    <t>Prescott WI, Ellsworth WI, Colby WI (2010)</t>
  </si>
  <si>
    <t>b 21.7.1980 Billings ?  PHOTO</t>
  </si>
  <si>
    <t>Kyleigh Heberle</t>
  </si>
  <si>
    <t>m Delores Ann  Devener 5.9.1954 Custer MT, divorc1985</t>
  </si>
  <si>
    <t>m ... Bulcken  In Lakeside CA 2009 ?</t>
  </si>
  <si>
    <t>b 21.9.1915 Aspinwall PA d 5.8.1991 Orlando</t>
  </si>
  <si>
    <t>b 1830 Germany d 22.6.1905 USA</t>
  </si>
  <si>
    <t>in Wilmington DE until 1981, in Brooksville FL 1997, Spring Hill FL 2010</t>
  </si>
  <si>
    <t>m ... Woodley</t>
  </si>
  <si>
    <t>b 11.4.1917 Roark MO - PHOTO</t>
  </si>
  <si>
    <t>b 12.12.1949, lived St Louis 1985</t>
  </si>
  <si>
    <t>b 12.8.1951</t>
  </si>
  <si>
    <t>b 12.2.1873 Roark MO</t>
  </si>
  <si>
    <t>b 25.6.1907 d 11.9.1990 Hermann MO</t>
  </si>
  <si>
    <t>m Hyacinth Kath Wilding 14.10.1930</t>
  </si>
  <si>
    <t>b 30.1.1907 Roark MO d 4.2.1960</t>
  </si>
  <si>
    <t>20.12.1904 Roark d 1.1.1969 Hermann MO</t>
  </si>
  <si>
    <t>b 23.2.1917 Hermann</t>
  </si>
  <si>
    <t>b 12.10.1912 Roark d 21.4.1996 Hermann</t>
  </si>
  <si>
    <t>b 7.12.1861 d 15.7.1918 East St Louis IL ?</t>
  </si>
  <si>
    <t>b 25.2.1876 New York</t>
  </si>
  <si>
    <t>Donna A Heberle</t>
  </si>
  <si>
    <t>b c1947</t>
  </si>
  <si>
    <t>m Orion A Larsen 25.9.1971 San Diego</t>
  </si>
  <si>
    <t>Duplicate of USA10 Bismark ND</t>
  </si>
  <si>
    <t>m Jack Dongelwick 10.6.1979 (b c1947)</t>
  </si>
  <si>
    <t xml:space="preserve">m Steven D Mueller/Moeller 6.6.1970 </t>
  </si>
  <si>
    <t>m Shelley Louise Shaw  24.8.1985  PHOTO</t>
  </si>
  <si>
    <t>b 31.8.1836 Meunsinger Wurttemburg</t>
  </si>
  <si>
    <t>d 1.4.1921 Redondo Beach CA OBITUARY</t>
  </si>
  <si>
    <t>b c1827</t>
  </si>
  <si>
    <t>b 17.6.1853 Rottenburg d 15.6.1926 New Orleans</t>
  </si>
  <si>
    <t>b c1841 d 5.12.1909 New Orleans</t>
  </si>
  <si>
    <t>d 15.6.1943 Vancouver WA</t>
  </si>
  <si>
    <t>d 20.4.1984 Seattle Washington</t>
  </si>
  <si>
    <t>d 17.3.1911 Minneapolis MN</t>
  </si>
  <si>
    <t>b 16.2.1890 St Paul d 24.1.1980 St Paul MN</t>
  </si>
  <si>
    <t>b 12.9.1904 MN d x.7.1973 Delavan MN</t>
  </si>
  <si>
    <t>b 6.6.1904 St Paul d 28.11.1940</t>
  </si>
  <si>
    <t>b 20.5.1911 St Paul d 26.11.1993</t>
  </si>
  <si>
    <t xml:space="preserve">m Suzanne Elizabeth Orem,Washington DC </t>
  </si>
  <si>
    <t>b 1.8.1960 Pittsburgh</t>
  </si>
  <si>
    <t>b 14.5.1916 MN d 20.7.1967 Los Angeles CA</t>
  </si>
  <si>
    <t>David A Heberle</t>
  </si>
  <si>
    <t>m Betty K Voss 24.7.1976 Murray MN</t>
  </si>
  <si>
    <t>m Margaret Elaine Manning (Bootsie)</t>
  </si>
  <si>
    <t>1.3.1952 Hysham MT</t>
  </si>
  <si>
    <t xml:space="preserve">Cindy Kaye Heberle </t>
  </si>
  <si>
    <t>divorced 8.1964 Volusia FL</t>
  </si>
  <si>
    <t>b 6.2.1910 Pittsburgh d 5.4.1999 Orlando FL</t>
  </si>
  <si>
    <t>b 11.8.1918 Erie? d 3.5.2000 Ocala FL</t>
  </si>
  <si>
    <t>b 16.11.1969</t>
  </si>
  <si>
    <t>Daniel Heberle</t>
  </si>
  <si>
    <t>b c1970, m Tiffany Skovron 8.10.2004 Dare NC</t>
  </si>
  <si>
    <t>160 acres land Moody countySD1882</t>
  </si>
  <si>
    <t>Carl Heberle</t>
  </si>
  <si>
    <t>Peter Heberle</t>
  </si>
  <si>
    <t>m Carla J Crocker c1965 divorced 10.1974</t>
  </si>
  <si>
    <t>Judith L Heberle</t>
  </si>
  <si>
    <t>m Robert C Moore 27.6.1980 Stanislaus CA</t>
  </si>
  <si>
    <t>Patricia L Heberle</t>
  </si>
  <si>
    <t>m Robin V Vandorst 26.2.1983 Solano CA</t>
  </si>
  <si>
    <t>b c1959</t>
  </si>
  <si>
    <t>b 18.12.1914 Henderson MN d 29.12.2000 Le Suer MN</t>
  </si>
  <si>
    <t xml:space="preserve">m Claire Mosher c1925 </t>
  </si>
  <si>
    <t xml:space="preserve">b 21.3.1922 MN d 9.6.1982 LosAngeles </t>
  </si>
  <si>
    <t>b 21.3.1922 MN d 9.6.1982 Los Angeles</t>
  </si>
  <si>
    <t>b c1830 Germany?</t>
  </si>
  <si>
    <t>d before 1871 ?</t>
  </si>
  <si>
    <t>m Katherine Rau 1848 Wellington</t>
  </si>
  <si>
    <t>b c1832 d before 1871 ?</t>
  </si>
  <si>
    <t>migrated to Canada c1864</t>
  </si>
  <si>
    <t>Brigitta Heberle</t>
  </si>
  <si>
    <t>b Germany 1853 in ON 1871</t>
  </si>
  <si>
    <t>Rosina Heberle</t>
  </si>
  <si>
    <t xml:space="preserve">b 1857 USA d 12.12.1900 </t>
  </si>
  <si>
    <t>Margaret Heberle/Heaverily</t>
  </si>
  <si>
    <t>b 15.2.1859 Detroit USA d 30.6.1909 Waterloo Ont</t>
  </si>
  <si>
    <t>Elisa Heberle</t>
  </si>
  <si>
    <t>b 1861 USA in ON 1871</t>
  </si>
  <si>
    <t>Cath/Katherine Heberle</t>
  </si>
  <si>
    <t>b 1863 USA in ON 1871</t>
  </si>
  <si>
    <t>Duplicate of A8 Canada</t>
  </si>
  <si>
    <t>Andreas/Andrew Heberle-------------------</t>
  </si>
  <si>
    <t>arrived USA c1855</t>
  </si>
  <si>
    <t>m Roger Lowry Dobbs ?</t>
  </si>
  <si>
    <t>b c1833</t>
  </si>
  <si>
    <t>Aug. Heberle</t>
  </si>
  <si>
    <t>b 1877</t>
  </si>
  <si>
    <t>arrived Baltimore29.11.1881onBraunsweig</t>
  </si>
  <si>
    <t>Barbara Heberle-------------------------------------</t>
  </si>
  <si>
    <t>m Jakob Goetzinger 1881</t>
  </si>
  <si>
    <t>b 21.11.1856 Baden d 30.10.1912 Chicago</t>
  </si>
  <si>
    <t xml:space="preserve">m Frank Edward Rechtsteiner </t>
  </si>
  <si>
    <t>d 30.11.1952 Los Angeles</t>
  </si>
  <si>
    <t>Alvena Barbara Beatrice Heberle</t>
  </si>
  <si>
    <t>m Bertram Jesse Lines 15.5.1903 Minneapolis MN</t>
  </si>
  <si>
    <t>Joseph Henry Heberle------------------------------</t>
  </si>
  <si>
    <t>Dorothy Matilda Heberle</t>
  </si>
  <si>
    <t>b 22.2.1924 Laurel VA, in 11th grade San Francisco 1940 ?</t>
  </si>
  <si>
    <t>d 14.12.1951 Marshalltown IA</t>
  </si>
  <si>
    <t xml:space="preserve">Faye Rupert/Rupard Holland </t>
  </si>
  <si>
    <t>b 7.3.1925 d 13.5.2009 San Diego CA</t>
  </si>
  <si>
    <t>Joseph Martin Heberle-----------------------</t>
  </si>
  <si>
    <t>Duplicate of Bakersfield CA</t>
  </si>
  <si>
    <t>b c1952 d 30.3.1974 Portland OR</t>
  </si>
  <si>
    <t>unknown Heberle-----------------------???</t>
  </si>
  <si>
    <t>m Elizabeth Sophia Christina Bradameyer</t>
  </si>
  <si>
    <t>b 11.3.1838 Bavaria</t>
  </si>
  <si>
    <t>d 21.8.1922 Lockwood MO</t>
  </si>
  <si>
    <t>in Port Washington WI 1870</t>
  </si>
  <si>
    <t>b 1899 Butte CA</t>
  </si>
  <si>
    <t>Nicholas Raymond Heberle</t>
  </si>
  <si>
    <t>Frances Ann Heberle</t>
  </si>
  <si>
    <t>m Bill Marino</t>
  </si>
  <si>
    <t>b 1847 d 13.7.1932 Nobles County MN</t>
  </si>
  <si>
    <t xml:space="preserve">m Walburga Reichart 19.7.1887 St Paul </t>
  </si>
  <si>
    <t xml:space="preserve">b 8.6.1867 Bidings d 29.5.1911 St Paul </t>
  </si>
  <si>
    <t>m David L Anderson 28.8.1971 Sacramento ?</t>
  </si>
  <si>
    <t>m Errol F Brown 21.3.1964 Los Angeles</t>
  </si>
  <si>
    <t>teacher, m Albert J Stoller</t>
  </si>
  <si>
    <t>m Virgil Pagel 21.8.1965 San Joaquin</t>
  </si>
  <si>
    <t xml:space="preserve">m Douglas Eugene Sterling 29.8.1964, divorced </t>
  </si>
  <si>
    <t>m  John A Capelleti 8.12.1977, m Ray Garcia</t>
  </si>
  <si>
    <t>m Timothy J Thompson 19.8.1972, in Stockton 2009</t>
  </si>
  <si>
    <t>m Manuela G Rauls 14.2.1985 (b c1958)</t>
  </si>
  <si>
    <t>Faye R Heberle</t>
  </si>
  <si>
    <t>b 7.3.1900</t>
  </si>
  <si>
    <t>in Losa Angeles 1993, Lake Forest CA 1996</t>
  </si>
  <si>
    <t>m Clara M Foltz (b 15.4.1916)</t>
  </si>
  <si>
    <t>b 2.6.1919</t>
  </si>
  <si>
    <t>b 8.10.1924/1925 Mound City SD</t>
  </si>
  <si>
    <t>b 23.10.1932/15.10.1932 Plevna MT,lived Forsyth MT 1959+</t>
  </si>
  <si>
    <t>b 2.11.1933/23.11.1933 Washington DC</t>
  </si>
  <si>
    <t>m Delores/Deloras Ann Devener 5.9.1954 Custer MT, divorced 1985</t>
  </si>
  <si>
    <t>b 2.10.1933/1.9.1934 d 23.7.1989 Riverside CA</t>
  </si>
  <si>
    <t>b 9.8.1937</t>
  </si>
  <si>
    <t>b 28.2.1939/15.2.1939 Plevna MT, lived Forsyth MT 1959+</t>
  </si>
  <si>
    <t>Lawrence/Larry Stanley Heberle------------------------------</t>
  </si>
  <si>
    <t>m Mary D Baier (b 11.2.1949/15.5.1942)</t>
  </si>
  <si>
    <t>b 2.4.1943</t>
  </si>
  <si>
    <t>b 22.2.1962</t>
  </si>
  <si>
    <t>b 21.11.1946</t>
  </si>
  <si>
    <t>m Keith Coulter, b c1944, lived Hermann</t>
  </si>
  <si>
    <t>b 1.9.1946</t>
  </si>
  <si>
    <t>m Barbara Jean Sanford 1.4.1995 (b 11.9.1951)  PHOTO</t>
  </si>
  <si>
    <t>m Judy D Niphau 26.1.1972 Lodi CA</t>
  </si>
  <si>
    <t>m Sarah Bashara 14.2.1948 Duluth ND</t>
  </si>
  <si>
    <t>b 4.1.1951 Bismark ND   PHOTO</t>
  </si>
  <si>
    <t>b 1.9.1952, in Lodi 1996</t>
  </si>
  <si>
    <t>Sara Heberle ?</t>
  </si>
  <si>
    <t>m Ruth Ann Baird 16.4.1977 (b 16.8.53)PHOTO</t>
  </si>
  <si>
    <t>m Bobbi/Bobbee Martinek 25.10.1978 (b 1.9.1954)</t>
  </si>
  <si>
    <t>m Gay Rozanne Brimeyer 22.9.84 Harris Cty TX</t>
  </si>
  <si>
    <t>m Patricia Lucile Baker (b 26.9.1957)</t>
  </si>
  <si>
    <t>b 26.9.1957</t>
  </si>
  <si>
    <t>b 30.4.1959/15.4.1958 Billings MT    PHOTO</t>
  </si>
  <si>
    <t>b 18.9.1958/15.6.1959 Billings MT    PHOTO</t>
  </si>
  <si>
    <t>m Michelle A Yearout, Great Falls (b 1.9.1961)   PHOTO</t>
  </si>
  <si>
    <t>b 22.2.1962/1.2.1962 Washington DC</t>
  </si>
  <si>
    <t>b 25.3.1966/1.9.1963 Massachusetts</t>
  </si>
  <si>
    <t>b 25.5.1963/24.5.1963</t>
  </si>
  <si>
    <t>m Anja Hoffman (b 13.2.1964)     PHOTO</t>
  </si>
  <si>
    <t>m Kathleen Eid 1.10.1994 (b 7.1.64)PHOTO</t>
  </si>
  <si>
    <t>b 7.1.1964 Geneva Switzerland</t>
  </si>
  <si>
    <t>Nicki H Heberle</t>
  </si>
  <si>
    <t>Midlothian VA, Arlington Heights IL, Richmond VA, Penfield NY 1992</t>
  </si>
  <si>
    <t>m Catherine Coates (b 4.12.1965)</t>
  </si>
  <si>
    <t>Laen S Heberle ?</t>
  </si>
  <si>
    <t>b 18.7.1965, in Richmond VA 1993-96</t>
  </si>
  <si>
    <t>b 8.4.1969/15.11.1968 Bozeman MT</t>
  </si>
  <si>
    <t>b 12.7.1969 Kern County</t>
  </si>
  <si>
    <t>teacher Bakersfield CA 1997-2005, in Vancouver WA 1994</t>
  </si>
  <si>
    <t>b 11.3.1969/15.3.1969 Missoula MT</t>
  </si>
  <si>
    <t>m Jayne A Shaw ? (b 23.2.1969)</t>
  </si>
  <si>
    <t>in Glendale CA 1993</t>
  </si>
  <si>
    <t>b 28.10.1970</t>
  </si>
  <si>
    <t>b 12.10.1973 Daytona Beach FL</t>
  </si>
  <si>
    <t>b 1.9.1975, in Whittier CA 1990</t>
  </si>
  <si>
    <t>b c1873 MN, in MN 1905</t>
  </si>
  <si>
    <t>b c1874 MN, in MN 1905</t>
  </si>
  <si>
    <t>b c1879 WI, in MN 1895</t>
  </si>
  <si>
    <t>b 1.9.1979</t>
  </si>
  <si>
    <t>Fairfield CA 2010</t>
  </si>
  <si>
    <t>Fairfield CA 94533, 38'15"N lat  122'03"W long, 61km from San Francisco, popn 108000 (2000)</t>
  </si>
  <si>
    <t>Sacramento CA 2001, Livermore CA, Pomona CA</t>
  </si>
  <si>
    <t>m Elizabeth Rigaret/Richards 31.12.1891 Rock Island IL</t>
  </si>
  <si>
    <t>Joseph John Heberle</t>
  </si>
  <si>
    <t>Duplicate of USA14 CT</t>
  </si>
  <si>
    <t>m Kathleen J Demmit 12.7.1987</t>
  </si>
  <si>
    <t>Fort Worth TX 76132, popn 385000 (1990), 60km W of Dallas in NE of Texas</t>
  </si>
  <si>
    <t>Other Texas</t>
  </si>
  <si>
    <t>farmer, married</t>
  </si>
  <si>
    <t>Anton Heberle----------------------------------</t>
  </si>
  <si>
    <t>b c1825</t>
  </si>
  <si>
    <t>m May Spair (b c1827)</t>
  </si>
  <si>
    <t>may have stayed in Germany</t>
  </si>
  <si>
    <t>b c1911 PA</t>
  </si>
  <si>
    <t>d 15.11.1953 Fort Worth TX</t>
  </si>
  <si>
    <t>Thomas Logan Heberle---</t>
  </si>
  <si>
    <t>b 31.7.1849 Alsace d 26.12.1924 Fort Worth, m ... Heberle</t>
  </si>
  <si>
    <t>m Matilda Gettel (b c1875)</t>
  </si>
  <si>
    <t>may not have lived in USA</t>
  </si>
  <si>
    <t>m Kathryn Ingebrandt/Engelrand</t>
  </si>
  <si>
    <t>Mary T Heberle</t>
  </si>
  <si>
    <t>b 13.6.1865 Los Angeles CA</t>
  </si>
  <si>
    <t>d 18.1.1939 Dayton OH</t>
  </si>
  <si>
    <t>b 18.10.1865 ? Los Angeles CA</t>
  </si>
  <si>
    <t>d 28.5.1919 Miamisburg OH</t>
  </si>
  <si>
    <t>East St Louis IL 62201, popn 41,000 (1990), 38.61degN, 90.13 W, in SW of OH adjoins St Louis MO</t>
  </si>
  <si>
    <t>b c1848 Germany</t>
  </si>
  <si>
    <t>m Andrew Flinspach, in Danvers IL 1872</t>
  </si>
  <si>
    <t>b c1850 Germany ?</t>
  </si>
  <si>
    <t>m Josephine Evilenbuch (b c1852)</t>
  </si>
  <si>
    <t>Raymond Heberle------------------------------------</t>
  </si>
  <si>
    <t>Leana Heberle</t>
  </si>
  <si>
    <t>b 28.9.1876 Germany d 15.12.1919 Chicago IL</t>
  </si>
  <si>
    <t>Lawrence Victor Heberle--------------------------??</t>
  </si>
  <si>
    <t>Duplicate of USA13 Florida</t>
  </si>
  <si>
    <t>Clement Heberle II-----------------------------</t>
  </si>
  <si>
    <t>b 8.2.1929 IL</t>
  </si>
  <si>
    <t>Clement King Heberle I---------------------------</t>
  </si>
  <si>
    <t>b 20.1.1905 MA</t>
  </si>
  <si>
    <t>adopted (Clement E King)</t>
  </si>
  <si>
    <t>d 8.1985 Florida</t>
  </si>
  <si>
    <t>in Chicago IL 1930 census</t>
  </si>
  <si>
    <t xml:space="preserve">Clement Heberle </t>
  </si>
  <si>
    <t>m Margaret Lamson/Winchester      PHOTO</t>
  </si>
  <si>
    <t>b x.11.1865 Germany/Alsace</t>
  </si>
  <si>
    <t>d 28.1.1935/19.3.1946 Rock Is IL ?</t>
  </si>
  <si>
    <t>26.5.1863 Montgomery County OH</t>
  </si>
  <si>
    <t>b 1842  Bavaria ?</t>
  </si>
  <si>
    <t>m John Swank 13.9.1899/1897 Ohio  (b c1875)</t>
  </si>
  <si>
    <t>24.11.1896 Dayton OH</t>
  </si>
  <si>
    <t>b 3.5.1953 Billings, m Randy Austin 21.8.1971 Baker,divorc</t>
  </si>
  <si>
    <t>b 1876 Sturgeon Bay, m Robert C Bellack 22.12.1913 Menominee MI</t>
  </si>
  <si>
    <t>m Joseph Doyle, in Alabama 1867</t>
  </si>
  <si>
    <t>Tatum Heberle</t>
  </si>
  <si>
    <t>Seth Heberle</t>
  </si>
  <si>
    <t>Duke Heberle</t>
  </si>
  <si>
    <t>b c2000</t>
  </si>
  <si>
    <t>b c2005</t>
  </si>
  <si>
    <t>Angelo Heberle</t>
  </si>
  <si>
    <t>Clinton Waylon Heberle---------------------------------??</t>
  </si>
  <si>
    <t>Hannah Heberle</t>
  </si>
  <si>
    <t>Shannon Heberle</t>
  </si>
  <si>
    <t>b 13.5.1942 Hardin MT</t>
  </si>
  <si>
    <t>b 26.12.1866 Ukraine, d 22.4.1956 Bismark SD</t>
  </si>
  <si>
    <t>arrive NY 22.4.1899 ex Hamburg on Pennsylvania</t>
  </si>
  <si>
    <t xml:space="preserve">m Gregory Corwin Wubben </t>
  </si>
  <si>
    <t>m Michelle Tipton</t>
  </si>
  <si>
    <t>Christopher Lewis Heberle--------------------------------</t>
  </si>
  <si>
    <t>Lacey George Heberle</t>
  </si>
  <si>
    <t>Ray George Heberle</t>
  </si>
  <si>
    <t>b c2004</t>
  </si>
  <si>
    <t>Altha Dodson</t>
  </si>
  <si>
    <t>b c1872 MO, m ... Heberle</t>
  </si>
  <si>
    <t>lived Bakersfield CA</t>
  </si>
  <si>
    <t>Elyssa Heberle ?</t>
  </si>
  <si>
    <t>b c1881 Germany</t>
  </si>
  <si>
    <t>child</t>
  </si>
  <si>
    <t>b 18.5.1920 Chicago, Cook IL</t>
  </si>
  <si>
    <t>Margaret Hertha Heberle</t>
  </si>
  <si>
    <t>Arthur Chester Heberle------------------------------</t>
  </si>
  <si>
    <t>m Margaret Heinighen (b c1897)</t>
  </si>
  <si>
    <t>Changes 1.1.2011-31.12.2011 in purple</t>
  </si>
  <si>
    <t>m Gottlieb Knuppe</t>
  </si>
  <si>
    <t>d 1.9.1955 Battle Ground WA</t>
  </si>
  <si>
    <t xml:space="preserve">she in Corvallis OR, Springfield OR, </t>
  </si>
  <si>
    <t>b c28.10.1985</t>
  </si>
  <si>
    <t>Marcas/Marcus Noah Heberle</t>
  </si>
  <si>
    <t>m Danielle ...    PHOTO</t>
  </si>
  <si>
    <t>she in Fort Richardson, near Anchorage AK in 2009</t>
  </si>
  <si>
    <t>Prescott WI, Hudson WI, Burnsville MN 2005</t>
  </si>
  <si>
    <t>engaged to Danielle Detert, in St Louis MO 2010</t>
  </si>
  <si>
    <t>Clinton Waylon Heberle---------------??</t>
  </si>
  <si>
    <t>b 18.4.1996</t>
  </si>
  <si>
    <t>b c1990 France</t>
  </si>
  <si>
    <t>in Waco Texas 2010</t>
  </si>
  <si>
    <t>Duplicate of F8 France</t>
  </si>
  <si>
    <t>b 20.7.1941</t>
  </si>
  <si>
    <t>went to Fundy High School, New Brunswick ?</t>
  </si>
  <si>
    <t>graduated 1967 University of Central Missouri ?</t>
  </si>
  <si>
    <t>m William Hoffman 2.8.1881 St Louis MO (b c1858)</t>
  </si>
  <si>
    <t>b 15.8.1860 Roark MO d 1.10.1905</t>
  </si>
  <si>
    <t>in Baltimore MD c June-July 1938</t>
  </si>
  <si>
    <t>Duplicate of NG2B Clausthal-Zellerfeld</t>
  </si>
  <si>
    <t>b 3.7.1896 Lubeck d 20.4.1991 Baton Rouge</t>
  </si>
  <si>
    <t>b 1900 Altona Germany, d 21.12.1997 Baton Rouge</t>
  </si>
  <si>
    <t>b 17.12.1917 d 11.6.2010 Fairfax VA</t>
  </si>
  <si>
    <t xml:space="preserve">m Beatrice M … </t>
  </si>
  <si>
    <t>Duplicate of USA9 Los Angeles</t>
  </si>
  <si>
    <t>b 18.1.1975/15.1.1975 Richmond VA ?</t>
  </si>
  <si>
    <t>Duplicate of VA</t>
  </si>
  <si>
    <t>b 13.11.1970 Pittsburgh</t>
  </si>
  <si>
    <t>b c1970, in Richmond VA 2010</t>
  </si>
  <si>
    <t>b 21.3.1955 ?</t>
  </si>
  <si>
    <t>m Robert Peterson c1982</t>
  </si>
  <si>
    <t>Steven Robert Heberle  PHOTO----------------</t>
  </si>
  <si>
    <t>b 12.3.1992 Sacramento, UCLA 2010</t>
  </si>
  <si>
    <t>in Seoul Korea 2010, in Honolulu 2010 ?</t>
  </si>
  <si>
    <t>m Robert Michael Brian 28.6.1969 Travis, b c1946, 4 children</t>
  </si>
  <si>
    <t>b c1989, in Keller TX 2006</t>
  </si>
  <si>
    <t>Hans Heberle</t>
  </si>
  <si>
    <t>migrated to USA 1854</t>
  </si>
  <si>
    <t>Dorothea Margaretha Heberle</t>
  </si>
  <si>
    <t>b 17.8.1823 Haberschlacht</t>
  </si>
  <si>
    <t>Johann Adam Heberle</t>
  </si>
  <si>
    <t>chr 14.11.1824 Haberschlacht</t>
  </si>
  <si>
    <t>Duplicate of NBW4 Haberschlacht</t>
  </si>
  <si>
    <t>Ludwig Heinrich Heberle/Haberle</t>
  </si>
  <si>
    <t>m Wilhelmina Sophie Duenne</t>
  </si>
  <si>
    <t>12.3.1863 Peoria IL</t>
  </si>
  <si>
    <t>b 13.4.1843 Kalldorf,  Lippe-Detmold, Germany</t>
  </si>
  <si>
    <t>d 13.11.1922 Morton IL</t>
  </si>
  <si>
    <t>m James Blunt</t>
  </si>
  <si>
    <t>New Richmond 1999, ClaytonWI, StarPrairieWI</t>
  </si>
  <si>
    <t>Nicki Jo Heberle--------------------------------------------</t>
  </si>
  <si>
    <t>in Ellsworth WI 2010</t>
  </si>
  <si>
    <t>in Rubioux 2010</t>
  </si>
  <si>
    <t>m Lynn Suzette Odell (b 28.2.1966)</t>
  </si>
  <si>
    <t>Matthew Heberle--------------------------</t>
  </si>
  <si>
    <t>b 9.1.1983 New Haven MO</t>
  </si>
  <si>
    <t>Ethan Heberle</t>
  </si>
  <si>
    <t>b 2010</t>
  </si>
  <si>
    <t>in Costa Mesa CA, Irvine CA 2010 ?</t>
  </si>
  <si>
    <t>lived Mission Viego, Irvine, Bothell WA 2005</t>
  </si>
  <si>
    <t>m Arlene Ann Weekley (b c1964)</t>
  </si>
  <si>
    <t>b 9.10.1993, in Rubioux Town 2008</t>
  </si>
  <si>
    <t>Steven Francis Heberle-----PHOTO-----------------------</t>
  </si>
  <si>
    <t>Katherine/Katie Ann Heberle (adopted)</t>
  </si>
  <si>
    <t>in military 1999</t>
  </si>
  <si>
    <t>Ormond Beach FL 2001, Sunny Isles Beach FL</t>
  </si>
  <si>
    <t>Houston TX, Port Orange FL, Daytona Beach FL</t>
  </si>
  <si>
    <t xml:space="preserve">Camp Lejeune NC 1999, Allandale FL 2009, </t>
  </si>
  <si>
    <t>m Ellen Vaughn Babcock  20.5.2000</t>
  </si>
  <si>
    <t>b 17.3.1978 ?</t>
  </si>
  <si>
    <t>m Maureen T Monahan</t>
  </si>
  <si>
    <t>b 27.6.1985, m Cameron Heberle x.6.2009, in Stockton CA 2009</t>
  </si>
  <si>
    <t>in Frisco TX 2010</t>
  </si>
  <si>
    <t>Ronald Lewis Heberle---------------</t>
  </si>
  <si>
    <t>in Newhall CA 2010</t>
  </si>
  <si>
    <t>b 9.12.1994/1989 SantaClaraCounty</t>
  </si>
  <si>
    <t>Sacramento CA 2010</t>
  </si>
  <si>
    <t>b 9.12.1994/9.12.1989 SantaClaraCounty, in Chico 2008</t>
  </si>
  <si>
    <t>b c1993 AZ ? At school in Scottsdale AZ 2010</t>
  </si>
  <si>
    <t>Jean Luc Christophe Heberle</t>
  </si>
  <si>
    <t>in Chico 2004-2010</t>
  </si>
  <si>
    <t>Alois George Heberle-(Rottenburg branch)---</t>
  </si>
  <si>
    <t xml:space="preserve">d 19.1.1965 Fort Worth TX </t>
  </si>
  <si>
    <t>Rudolph Heberle-------------------------------------</t>
  </si>
  <si>
    <t>b 29.10.1952</t>
  </si>
  <si>
    <t>m Roberta/Bobette  J Eberhardt (b 9.7.1949)</t>
  </si>
  <si>
    <t>m Francisco Banuelos c2010</t>
  </si>
  <si>
    <t>Pheonix Heberle</t>
  </si>
  <si>
    <t>b c1980, schooled Halethorpe 1997</t>
  </si>
  <si>
    <t>in Morgantown WV 2010</t>
  </si>
  <si>
    <t>in Erie PA 2011</t>
  </si>
  <si>
    <t>Female Heberle ? Possibly not born Heberle</t>
  </si>
  <si>
    <t>xxxxxxxxxxxxxxxxxxxxxxxxxxxxxxxxxxxxxxxxxxxxxxxxxxxxxxxxxxxxxxxxxxxxxxxxxxxxxxxxxxxxxxxxxxxxxxxxxxxxxxxxxxxxxxxxxxxxxxxxxxx</t>
  </si>
  <si>
    <t>xxxxxxxxxxxxxxxxxxxxxxxxxxxxxxxxxxxxxxxxxxxxxxxxxxxxxxxxxxxxxxxxxxxxxxxxxxxxxxxxxxxxxxxxxxxxxxxxxxxxxxxxxxxxxxxxxxxxxxxxxxxxxxx</t>
  </si>
  <si>
    <t>xxxxxxxxxxxxxxxxxxxxxxxxxxxxxxxxxxxxxxxxxxxxxxxxxxxxxxxxxxxxxxxxxxxxxxxxxxxxxxxxxxxxxxxxxxxxxxxxxxxxxxxxxxxxxxxxxxxxxxxxxxxxxx</t>
  </si>
  <si>
    <t>xxxxxxxxxxxxxxxxxxxxxxxxxxxxxxxxxxxxxxxxxxxxxxxxxxxxxxxxxxxxxxxxxxxxxxxxxxxxxxxxxxxxxxxxxxx</t>
  </si>
  <si>
    <t>Burleson TX, Georgetown/Yale, Des Moines IA 2010</t>
  </si>
  <si>
    <t>b 16.11.1989 Rochester</t>
  </si>
  <si>
    <t>lived in Twain Harte CA, Sonora CA, Ceres CA</t>
  </si>
  <si>
    <t>Modesto CA, Red Bluff CA, Redding CA, Vallecito CA</t>
  </si>
  <si>
    <t>Duplicate of TwainHarte CA</t>
  </si>
  <si>
    <t>Irvin Lyle Heberle-------</t>
  </si>
  <si>
    <t>m Oliver Sanders, in Miles City MT 2010</t>
  </si>
  <si>
    <t>m Sheldon Bell</t>
  </si>
  <si>
    <t>Donna ...--------------------------------------</t>
  </si>
  <si>
    <t>in Haskell OK 2010-11</t>
  </si>
  <si>
    <t>d 9.4.2011 OK</t>
  </si>
  <si>
    <t>Chris/Christopher James  Heberle</t>
  </si>
  <si>
    <t>now Lynn Lewis</t>
  </si>
  <si>
    <t>b c1987, lived in Cleveland OH, in Masters CA 2010</t>
  </si>
  <si>
    <t>Duplicate of USA14 Cleveland OH</t>
  </si>
  <si>
    <t>b 14.7.1934 Charlotte SC</t>
  </si>
  <si>
    <t>she in New Auburn WI 2010</t>
  </si>
  <si>
    <t>m Virginia Lee Lineberry ?-------------------------</t>
  </si>
  <si>
    <t>Duplicate of USA 14 Baltimore MD</t>
  </si>
  <si>
    <t>in San Diego CA 2002, 2011, Frankfurt 2010 ?</t>
  </si>
  <si>
    <t>Joanna (Amanda?) Heberle----------------------------------------------------</t>
  </si>
  <si>
    <t>m ... Preston ?</t>
  </si>
  <si>
    <t>in Lodi &lt;1996, Mesa AZ, Richmond CA, El Sobrante CA, Vallejo CA</t>
  </si>
  <si>
    <t>m Marni Merrill 11.4.2011</t>
  </si>
  <si>
    <t>b c1986</t>
  </si>
  <si>
    <t>in Forsyth 2010 ?</t>
  </si>
  <si>
    <t>b 16.7.1949, in Santa Fe Springs 1963-67</t>
  </si>
  <si>
    <t>m Patricia Kathleen Caime(b 17.3.1958)divorc</t>
  </si>
  <si>
    <t>b 27.4.1948, in Santa Fe Springs CA 1962-66</t>
  </si>
  <si>
    <t>m Joseph Isom (b c1959), m ... Hamm ?</t>
  </si>
  <si>
    <t>Oakton VA, Centreville VA, Fredricksburg VA 1985-89</t>
  </si>
  <si>
    <t>in Arlington VA 1996, Redlands CA 1981-83</t>
  </si>
  <si>
    <t>at school Baker MT 1968-72</t>
  </si>
  <si>
    <t>m Delores Ann Devener 5.9.1954 CusterMT, divorc1985</t>
  </si>
  <si>
    <t>at school Mishawka IN 1997-2001</t>
  </si>
  <si>
    <t>b 16.2.1966 Billings MT, at school Forsyth 1980-84</t>
  </si>
  <si>
    <t>m ... Brauer</t>
  </si>
  <si>
    <t>m John Mark Finnegan 15.8.1987 JeffersonKY, 3children (b c1956)</t>
  </si>
  <si>
    <t>at school Richmond KY 1972-76</t>
  </si>
  <si>
    <t>at school Daytona Beach 1972-76</t>
  </si>
  <si>
    <t>b 17.9.1957 Billings MT, at school Forsyth MT 1971-75</t>
  </si>
  <si>
    <t>Lauren Carola Heberle   PHOTO---------</t>
  </si>
  <si>
    <t>Renee Jeanette Heberle   PHOTO---------</t>
  </si>
  <si>
    <t xml:space="preserve">in New Brunswick NJ 1999, </t>
  </si>
  <si>
    <t xml:space="preserve">m John Mark Finnegan 15.8.1987 </t>
  </si>
  <si>
    <t>Jefferson KY, 3children (b c1956)</t>
  </si>
  <si>
    <t>m John Carpenter (b c1958)</t>
  </si>
  <si>
    <t xml:space="preserve">2 children, Philadelphia PA 1999 </t>
  </si>
  <si>
    <t>in Louisville KY 1994, Greenfield MA 1997</t>
  </si>
  <si>
    <t>Chelsea MI, Toledo OH, PotsdamNY</t>
  </si>
  <si>
    <t xml:space="preserve">Ann Arbor MI, West Whately MA, </t>
  </si>
  <si>
    <t>Holyoke MA, Belchertown MA</t>
  </si>
  <si>
    <t xml:space="preserve">m Jonathan Lowe 1.8.1992 Jefferson KY </t>
  </si>
  <si>
    <t>Joey (Joseph ?) Heberle</t>
  </si>
  <si>
    <t>Jamie (James ?) Heberle</t>
  </si>
  <si>
    <t>b c1996</t>
  </si>
  <si>
    <t>Michael Heberle----------------------------------</t>
  </si>
  <si>
    <t>m ... Kunkler (b c1842)</t>
  </si>
  <si>
    <t>Marie Margaret Heberle</t>
  </si>
  <si>
    <t>m James Henry Halliday 14.7.1908 TN</t>
  </si>
  <si>
    <t>David Heberle</t>
  </si>
  <si>
    <t>m Dorothea Schiestel/Scheislet</t>
  </si>
  <si>
    <t>2.12.1858 Brown MN</t>
  </si>
  <si>
    <t>b x.5.1838 Richmond VA d 25.2.1902 Oshkosh</t>
  </si>
  <si>
    <t>m Josephine Gipperick/Grippich</t>
  </si>
  <si>
    <t>Cooperstown WI, 54227 Manitowoc county, 75km SSW of Sturgeon Bay, 40km N of Manitowoc</t>
  </si>
  <si>
    <t xml:space="preserve">Milwaukee WI popn 965,000 (1980), 110km E of Madison, on SE coast </t>
  </si>
  <si>
    <t>Henry Heberle--------------------------------</t>
  </si>
  <si>
    <t>Tinley Park IL, popn 26000 (1970), 30km SW of Chicago, suburb of Chicago</t>
  </si>
  <si>
    <t>m Leita/Letha/Leah Anna Brown/Beard</t>
  </si>
  <si>
    <t>m Thresha/Theresa Timbush (b x.10.1877 IA)</t>
  </si>
  <si>
    <t>b c1824 Wurttemberg OR Austria</t>
  </si>
  <si>
    <t>b c1860 Bohemia d 25.4.1890 Cooperstown</t>
  </si>
  <si>
    <t>Robert James Heberle-----------------</t>
  </si>
  <si>
    <t>m Desiree Uniatowski 28.12.2005 Dallas (b 30.1.1980)   PHOTO</t>
  </si>
  <si>
    <t>m Aaron J Powell 1.1.2007 Johnston county TX</t>
  </si>
  <si>
    <t>b 1846 d 9.2.1901 Monroe Co, Indiana</t>
  </si>
  <si>
    <t>m Mary Elizabeth Greenwood 23.7.1866 Monroe</t>
  </si>
  <si>
    <t>b 5.5.1937 Hermann, d 15.12.1991 Morrison MO</t>
  </si>
  <si>
    <t>Adolph G Heberle</t>
  </si>
  <si>
    <t>b 1884 d 1944 Adrian MN</t>
  </si>
  <si>
    <t>m John Mark Finnegan 15.8.1987 Jefferson KY, 3children (b c1956)</t>
  </si>
  <si>
    <t>4.11.1857 on RL Gillchrist</t>
  </si>
  <si>
    <t>b x.8.1880 Oshkosh WI</t>
  </si>
  <si>
    <t>Los Angeles 1892</t>
  </si>
  <si>
    <t>Henri Heberle-----------???</t>
  </si>
  <si>
    <t>b c1799 France ?</t>
  </si>
  <si>
    <t>arrived New Orleans LA</t>
  </si>
  <si>
    <t>12.3.1849</t>
  </si>
  <si>
    <t>arrived 12.3.1849</t>
  </si>
  <si>
    <t>naturalised 30.12.1913 Seattle WA</t>
  </si>
  <si>
    <t>b 11.2.1877 Freidrichsbach, Ukraine ?</t>
  </si>
  <si>
    <t>d 24.3.1908 Los Angeles</t>
  </si>
  <si>
    <t>b c1843 Bavaria, in Los Angeles 1871</t>
  </si>
  <si>
    <t>m Margaret K(r)uppinger, Cumberland MD</t>
  </si>
  <si>
    <t>Lived Maysville/Keyser area,West Virginia</t>
  </si>
  <si>
    <t>Leonhard Heberle</t>
  </si>
  <si>
    <t>b c1826</t>
  </si>
  <si>
    <t>arrived 16.12.1851 New Orleans, LA</t>
  </si>
  <si>
    <t>m Michel Alber Blum, lived Pilots Knob MO 1861</t>
  </si>
  <si>
    <t>Susanna Heberle</t>
  </si>
  <si>
    <t>b c1832, arrived 12.3.1849</t>
  </si>
  <si>
    <t>unknown Heberle b c1858 d &lt;1920-------------------</t>
  </si>
  <si>
    <t>Raymond Todd (Todd) Heberle----------------------------</t>
  </si>
  <si>
    <t>Brent Eldon Heberle-------------------------------------------</t>
  </si>
  <si>
    <t>b 6.8.1936 Plevna MT, lived Forsyth MT 1959+</t>
  </si>
  <si>
    <t>Wilhelm Juergen Heberle, SEE USA12 Buffalo NY</t>
  </si>
  <si>
    <t>Rudolph Heberle--------------------------------------</t>
  </si>
  <si>
    <t>m Anna Lois Beauchamp,    PHOTO</t>
  </si>
  <si>
    <t>Alexandre Heberle</t>
  </si>
  <si>
    <t>b 7.1.1979 Brazil, lived Porto Alegre RS in 2003</t>
  </si>
  <si>
    <t>student Engenharia de Producao (Mechanica) in 1999</t>
  </si>
  <si>
    <t xml:space="preserve">Universidade de SantoCruz doSul RS </t>
  </si>
  <si>
    <t>Uni of New Mexico ?</t>
  </si>
  <si>
    <t>Duplicate of A6 Porto Alegre</t>
  </si>
  <si>
    <t>Randy Raymond Heberle-----------------------------------</t>
  </si>
  <si>
    <t>Christopher Lewis Heberle-----------------------------------</t>
  </si>
  <si>
    <t>in Stevensville, 40km S of Missoula 2007-11</t>
  </si>
  <si>
    <t>m Oscar H Will 26.10.1941 Linton SD (b c1920)</t>
  </si>
  <si>
    <t>b 12.7.1857 Gueldendorf, Ukraine</t>
  </si>
  <si>
    <t xml:space="preserve">d 9.2.1930 Streeter </t>
  </si>
  <si>
    <t>North Dakota USA</t>
  </si>
  <si>
    <t>m Gottfried Grenz 20.10.1880 (b c1855)</t>
  </si>
  <si>
    <t>Gueldendorf</t>
  </si>
  <si>
    <t>migrated to USA c1860</t>
  </si>
  <si>
    <t>James Charles (Ester ?) Heberle-------------------</t>
  </si>
  <si>
    <t>Robert Carl Heberle---------------------------------</t>
  </si>
  <si>
    <t>m Philip A Grant 24.5.2003 Grant county TX</t>
  </si>
  <si>
    <t>m Laura Handy 26.9.1912 Monroe Co, Indiana</t>
  </si>
  <si>
    <t>b 4.7.1885 d 14.3.1971</t>
  </si>
  <si>
    <t>m Joseph Hollen 26.12.1888 Grant,West Virginia (b c1864)</t>
  </si>
  <si>
    <t>b 25.2.1866 Keyser West Virginia</t>
  </si>
  <si>
    <t>b 1.12.1870 Monroe d 25.4.1897 Clear Creek, Monroe, IN</t>
  </si>
  <si>
    <t>b 9.4.1880 Monroe d 31.7.1952 Bloomington, Monroe, IN</t>
  </si>
  <si>
    <t>b 14.10.1914 Roark d 1.2.1993 Hermann</t>
  </si>
  <si>
    <t>b 11.3.1921 d 3.10.2005 Hermann OBITUARY</t>
  </si>
  <si>
    <t>male child</t>
  </si>
  <si>
    <t>Jackson MI c2000, San Diego 2006, 2011, Cincinnati OH 2010</t>
  </si>
  <si>
    <t>Salisbury MD 2010, Dover DE</t>
  </si>
  <si>
    <t>MossPointMS,OceanSpringsMS,SpringhillLA,</t>
  </si>
  <si>
    <t>Jackson MS, San Diego 2006, 2011, Cincinnati OH 2010</t>
  </si>
  <si>
    <t>graduated Wayne Central High Rochester NY 1974</t>
  </si>
  <si>
    <t>m Valerie Gunn (b c1968)</t>
  </si>
  <si>
    <t>Arthur Henry Heberle----------</t>
  </si>
  <si>
    <t>b 22.5.1961, in Minneapolis MN 1973-77</t>
  </si>
  <si>
    <t>b c1984, in Sioux Falls, SD 1976-80, 2009</t>
  </si>
  <si>
    <t>m … Van Westen</t>
  </si>
  <si>
    <t>m Michael Paul Heberle, divorced 2010</t>
  </si>
  <si>
    <t>m Sonja … 1980 ? (b c1957)</t>
  </si>
  <si>
    <t>enlisted US army St Louis MO 1942</t>
  </si>
  <si>
    <t>in Washington DC 2008, Charlotte NC, Greensboro NC</t>
  </si>
  <si>
    <t>worked for Paychex, in Charlotte NC 2009-10</t>
  </si>
  <si>
    <t>in McLean VA 2005, Charlotte NC 2010</t>
  </si>
  <si>
    <t>in Fairfax VA 1984-85, 95, 2004, Washington DC1997-98</t>
  </si>
  <si>
    <t>Bethel, MN 55005, 70km NNE of St Paul</t>
  </si>
  <si>
    <t>Cedar MN 55011, 60km NW of St Paul</t>
  </si>
  <si>
    <t>Delavan MN, 80km SW of Faribault, 150km SSW of St Paul, in S of MN</t>
  </si>
  <si>
    <t>Hunter MN, 330km SW of St Paul, 150km E of Sioux Falls</t>
  </si>
  <si>
    <t>Maple Grove MN, popn 50000 (2000), 40km NW of St Paul</t>
  </si>
  <si>
    <t>St Paul MN 55101 popn 272,000 (1990), 44.95degN, 93.10 W, 10km E of Minneapolis, 150km W of Eau Claire</t>
  </si>
  <si>
    <t>Harlowton MT 59078  popn 1,000 (1990) 46.47deg N, 110.03 W,  240km W of Forsyth, in central Montana</t>
  </si>
  <si>
    <t>Sturgeon Bay WI 54235  popn 9,000 (1990)  44.06deg N, 87.37 W, 180km N of Milwaukee</t>
  </si>
  <si>
    <t>Casselberry FL 32707, 30km N of Orlando, 120km SW of Daytona Beach in Northern Florida</t>
  </si>
  <si>
    <t>Kissimmee, FL, 20km S of Orlando, 140km NE of Tampa</t>
  </si>
  <si>
    <t>Tampa FL 33626, popn 272000 (1970), 300km NW of Miami, central W of FL, on W coast, 30km E of Clearwater</t>
  </si>
  <si>
    <t>Centreville IL, popn 10000 (1970), 16km SE of St Louis, suburb of East St Louis</t>
  </si>
  <si>
    <t>Madison IL, popn 6000 (1970), suburb of East St Louis, 10km N of East St Louis</t>
  </si>
  <si>
    <t>Palos Heights IL 60462 popn 11,000 (1990), 41.66degN, 87.80 W, suburb of Chicago, see Chicago</t>
  </si>
  <si>
    <t>Palos Park IL 60464, popn 3000 (1970), 30km SW of Chicago, suburb of Chicago, see Chicago</t>
  </si>
  <si>
    <t>Port Byron IL 61275, popn 1,000 (1990), 41.62degN, 90.32 W, 35km ENE of Rock Island, in NW of IL</t>
  </si>
  <si>
    <t>Quincy IL 62301, popn 40,000 (1990), 39.93degN, 91.39 W, 440km SW of Chicago, on central W boundary of IL</t>
  </si>
  <si>
    <t>Rock Island IL 61201, popn 20,000 (1990), 41.48degN, 90.57 W, 25km SW of Port Byron, 180km W of Chicago</t>
  </si>
  <si>
    <t>Kansas City MO 64012, popn 435,000(1990), 39.14degN 94.56 W, 210km WNW Jefferson City,central W MO</t>
  </si>
  <si>
    <t>Galveston TX, 90km SE of Houston</t>
  </si>
  <si>
    <t>Discharged 1.5.1865 Harpers Ferry W Virginia</t>
  </si>
  <si>
    <t>related to Karl H Heberle</t>
  </si>
  <si>
    <t>August H Heberle---------------------------</t>
  </si>
  <si>
    <t>John Heberle--------------------------------</t>
  </si>
  <si>
    <t>Dick Heberle---------------------------------</t>
  </si>
  <si>
    <t>lived Sevastopol 9 children 8 alive 1900</t>
  </si>
  <si>
    <t>b 7.5.1882 Dunn county, WI</t>
  </si>
  <si>
    <t>d 31.5.1948 Union, WI</t>
  </si>
  <si>
    <t>b c1855 Germany</t>
  </si>
  <si>
    <t>lived in Lodi CA, Stockton CA</t>
  </si>
  <si>
    <t>d 28.8.1951 Castlewood SD</t>
  </si>
  <si>
    <t>m Cecelia/Cecilia Angela De Marzo 6.9.1967</t>
  </si>
  <si>
    <t>m Judy Niphau/Nipkau 26.1.1972 Lodi CA</t>
  </si>
  <si>
    <t>(b 22.2.1918) in CA</t>
  </si>
  <si>
    <t>d 3.11.1986 Gonzales,Texas</t>
  </si>
  <si>
    <t>Wilhelm/William Heberle</t>
  </si>
  <si>
    <t>enlisted Iowa WWI</t>
  </si>
  <si>
    <t>b 21.2.1880 Germany d 22.10.1944 Nobles Cty MN</t>
  </si>
  <si>
    <t>b 15.11.1876 Germany d 19.11.1941 Nobles MN</t>
  </si>
  <si>
    <t>Duplicate of NBW4 Grombach</t>
  </si>
  <si>
    <t>enlisted WWI</t>
  </si>
  <si>
    <t>Lawrence Heberle/Heppler-----------------------------</t>
  </si>
  <si>
    <t>d  5.1969 St Louis MO</t>
  </si>
  <si>
    <t>unknown Heberle, died before 1920 ?-------------</t>
  </si>
  <si>
    <t>unknown Heberle, died before 1920 ?--------------</t>
  </si>
  <si>
    <t xml:space="preserve">in Cobb Is MD, La Plata MD, Clinton MD, Bowie MD, </t>
  </si>
  <si>
    <t>b 15.8.1880 WI</t>
  </si>
  <si>
    <t>Louis Heberle--------------------------------</t>
  </si>
  <si>
    <t xml:space="preserve">in Webster NY 1968, Tarpon Springs FL 1998-2010, </t>
  </si>
  <si>
    <t>Groom TX, Rochester NY, St Petersburg FL, Brownfield ME</t>
  </si>
  <si>
    <t>b 20.2.c1970</t>
  </si>
  <si>
    <t>in San Diego 2010, Porto Alegre, Brazil 2011</t>
  </si>
  <si>
    <t>Frank A Heberle--------------------------------------</t>
  </si>
  <si>
    <t>m Barbara Beck 16.3.1858 Kossuth WI</t>
  </si>
  <si>
    <t>m Anna K Young 15.1.1925 Waterloo (b c1870)</t>
  </si>
  <si>
    <t>Ronald Patrick Heberle   PHOTO</t>
  </si>
  <si>
    <t>m Yuwen Dai 19.7.2011, Herndon VA (b c1978)</t>
  </si>
  <si>
    <t>Changes 1.1.2012-31.12.2012 in dark blue</t>
  </si>
  <si>
    <t>b 27.5.1905 MT d 7.7.1970 Missoula MT</t>
  </si>
  <si>
    <t>b 14.9.1908 Temvik ND</t>
  </si>
  <si>
    <t>Raymond Todd (Todd) Heberle-----------------------------</t>
  </si>
  <si>
    <t>Luke Loran Heberle--------------------------------------------</t>
  </si>
  <si>
    <t>m Eva Dickhof (b c1845)</t>
  </si>
  <si>
    <t>b 18.9.1887/21.9.1887 St Paul d 10.10.1961 MN</t>
  </si>
  <si>
    <t>enlisted WWI, in WWII draft</t>
  </si>
  <si>
    <t>Otto Heberle</t>
  </si>
  <si>
    <t>b 11.10.1891 Gais, Switzerland</t>
  </si>
  <si>
    <t>in California USA draft WWII</t>
  </si>
  <si>
    <t>b c1991, in Miami FL 2011</t>
  </si>
  <si>
    <t>Chandra (Jenny ?) Heberle</t>
  </si>
  <si>
    <t>b 28.9.1959 Billings MT, in Arlington TX 1990-2011</t>
  </si>
  <si>
    <t>b 31.12.1929  d 19.12.2011 TX</t>
  </si>
  <si>
    <t>m Josephine/Josepha Strickler</t>
  </si>
  <si>
    <t>b 3.1.1824 DLV d 4.6.1895</t>
  </si>
  <si>
    <t>she b 17.6.1863 d 30.11.1945 St Louis MO</t>
  </si>
  <si>
    <t>b 7.8.1920 IL</t>
  </si>
  <si>
    <t>m Minnie F Rehling 24.6.1933 Iron MO</t>
  </si>
  <si>
    <t>21.11.1935 Summit county OH</t>
  </si>
  <si>
    <t>d 8.1.1931 Germany</t>
  </si>
  <si>
    <t>George Fred Heberle------------------------------------</t>
  </si>
  <si>
    <t>Harold Heberle----------------------------------------------</t>
  </si>
  <si>
    <t>m Patrick Wm Harry Turvey</t>
  </si>
  <si>
    <t>Judy/Judith A Heberle</t>
  </si>
  <si>
    <t>m Larry Edwards 8.9.1962 Hermann (b c1939, lived in  Columbia)</t>
  </si>
  <si>
    <t>m Mary Delores Baier (b 11.2.1949/15.5.1942)</t>
  </si>
  <si>
    <t xml:space="preserve">m Clara Lillian … </t>
  </si>
  <si>
    <t>b c1842 d 24.11.1917 Washington County MN?</t>
  </si>
  <si>
    <t>Maurice Edwin Heberle</t>
  </si>
  <si>
    <t>Baker MT, 30km E of Plevna, 150km E of Miles City</t>
  </si>
  <si>
    <t>b 12.6.1979 San Jose, Costa Rica</t>
  </si>
  <si>
    <t>Mark Alexander Heberle-----PHOTO------------------------</t>
  </si>
  <si>
    <t xml:space="preserve">b c1850 </t>
  </si>
  <si>
    <t>m Mary Eilenburger 2.4.1964 Jefferson City MO</t>
  </si>
  <si>
    <t>Gregory Scott Heberle PHOTO-------????</t>
  </si>
  <si>
    <t>b 1823 Germany ?</t>
  </si>
  <si>
    <t>b c1824</t>
  </si>
  <si>
    <t>in Chicago 1860</t>
  </si>
  <si>
    <t>m Christine …</t>
  </si>
  <si>
    <t>John Heberle-----------------------------------------</t>
  </si>
  <si>
    <t>b 1852</t>
  </si>
  <si>
    <t>b 1854</t>
  </si>
  <si>
    <t>b 1856</t>
  </si>
  <si>
    <t>Albert Heberle</t>
  </si>
  <si>
    <t>b 1858</t>
  </si>
  <si>
    <t>divorced 8.8.1996 (b 5.9.1958)</t>
  </si>
  <si>
    <t>GRAVE = image of grave on Heberle BMD certificates, immigration etc webpage</t>
  </si>
  <si>
    <t>buried Vancouver WA - GRAVE</t>
  </si>
  <si>
    <t>buried Defiance OH - GRAVE</t>
  </si>
  <si>
    <t>b 30.4.1919 Aurora d 9.11.2006 GRAVE</t>
  </si>
  <si>
    <t>GRAVE</t>
  </si>
  <si>
    <t>RockyMountNC,RiegelwoodNC,BurlesonTX,FortWorthTX,CrowleyTX,GrayTN,MidvaleUT,SaltLakeUT</t>
  </si>
  <si>
    <t>in Clearwater FL 1995-96, Tampa FL 2001, Concord CA, Odessa FL,LakeWorthFL</t>
  </si>
  <si>
    <t>OntarioNY,LakelandFL,HoustonTX,Borger TX,LafayetteCA,OrlandoFL,StPetersburgFL</t>
  </si>
  <si>
    <t>m … Rudzki, in Navarre FL 2012</t>
  </si>
  <si>
    <t>m … Hamm, in Spring Lake Park MN 2012</t>
  </si>
  <si>
    <t>Otto Rudolf/Rudolph Heberle--------------------------------</t>
  </si>
  <si>
    <t>in Townsend 1940</t>
  </si>
  <si>
    <t>William H Heberle-(Alpirsbach branch)--</t>
  </si>
  <si>
    <t>b 27.5.1905 Montana</t>
  </si>
  <si>
    <t>William H Heberle-----------------------------------</t>
  </si>
  <si>
    <t>b 14.9.1908 Temvik ND d 15.11.1996 GreatFalls</t>
  </si>
  <si>
    <t>Joseph Heberle--------------------------------------------</t>
  </si>
  <si>
    <t>b c1896 SD, in Missoula MT 1940</t>
  </si>
  <si>
    <t>m Bertha … (b c1909 ND)</t>
  </si>
  <si>
    <t>Norene Heberle</t>
  </si>
  <si>
    <t>b c1932 ND</t>
  </si>
  <si>
    <t>b 23.10.1932 Plevna MT,lived Custer 1940-, Forsyth MT 1959+</t>
  </si>
  <si>
    <t>b 28.2.1939 Plevna MT, lived Custer 1940-, Forsyth MT 1959+</t>
  </si>
  <si>
    <t>lived WakpalaSD,Plevna,Custer MT 1940-</t>
  </si>
  <si>
    <t>in San Francisco CA 2012</t>
  </si>
  <si>
    <t>in Jacksonville NC 2010-12</t>
  </si>
  <si>
    <t>Duplicate of Houston TX</t>
  </si>
  <si>
    <t>FAMILY TREE for SOUTH CENTRAL, SOUTH EAST USA HEBERLE</t>
  </si>
  <si>
    <t>b c1872 NJ</t>
  </si>
  <si>
    <t>in Groton City, SD 1940</t>
  </si>
  <si>
    <t>Dupliocate of USA14 NJ</t>
  </si>
  <si>
    <t>in Long Island NY 1936, Westover Hills VA 1940</t>
  </si>
  <si>
    <t>Robert John Heberle-----------------------------------</t>
  </si>
  <si>
    <t>b 29.10.1934 (Laudenbach branch)</t>
  </si>
  <si>
    <t>in Long Island NY 1936, Westover Hills 1940</t>
  </si>
  <si>
    <t>Barbara S Heberle</t>
  </si>
  <si>
    <t>b c1938 NY, in Westover Hills VA 1940</t>
  </si>
  <si>
    <t>Duplicate of USA14 Washington DC</t>
  </si>
  <si>
    <t>Westover Hills VA, suburb of Richmond VA</t>
  </si>
  <si>
    <t>Groton City, SD 57445, 360km SE of Bismarck ND, 400km WNW of Minneapolis MN</t>
  </si>
  <si>
    <t>b 4.3.1922 Mound City SD in Bismarck ND 1940</t>
  </si>
  <si>
    <t>b 3.11.1885 Erie PA d 3.1978 Inglewood CA</t>
  </si>
  <si>
    <t>Mary Lee Heberle</t>
  </si>
  <si>
    <t>b 1904 NJ</t>
  </si>
  <si>
    <t>in Los Angeles CA 1940</t>
  </si>
  <si>
    <t>Betty/Elisabeth Heberle</t>
  </si>
  <si>
    <t>b 1916 NJ</t>
  </si>
  <si>
    <t>Duplicate of USA14 NJ</t>
  </si>
  <si>
    <t>b 9.7.1881 Germany</t>
  </si>
  <si>
    <t>Orange CA 40km SE of Los Angeles, suburb of LA, see Los Angeles</t>
  </si>
  <si>
    <t>John George Heberle</t>
  </si>
  <si>
    <t>b 24.10.1880 CT, in WWII draft</t>
  </si>
  <si>
    <t>in New Hampton, Iowa 1940</t>
  </si>
  <si>
    <t>Duplicate of USA14 Torrington CT</t>
  </si>
  <si>
    <t>in Hunter MN 1910, Marshalltown 1940</t>
  </si>
  <si>
    <t>in Vancouver 1917, Walnut Grove 1940</t>
  </si>
  <si>
    <t>m Katherine … (b c1875 OH) in Sandusky OH 1940</t>
  </si>
  <si>
    <t>in Erie PA 1940</t>
  </si>
  <si>
    <t>xxxxxxxxxxxxxxxxxxxxxxxxxxxxxxxxxxxxxxxxxxxxxxxxxxxxxxxxxxxxxxxxxxxxxxxxxxxxxxxxxxxxxxxxxxxxxxxxxxxxxxxxxxxxxxxxxxxxxxxxxxxx</t>
  </si>
  <si>
    <t>Josephine F Heberle</t>
  </si>
  <si>
    <t>Mary (Marie) Therese Heberle</t>
  </si>
  <si>
    <t>Theresia (Terese) Marie Heberle</t>
  </si>
  <si>
    <t>in Preble = Green Bay 1940</t>
  </si>
  <si>
    <t>Green Bay (previously Preble) WI 54302, popn 12000 (1964)</t>
  </si>
  <si>
    <t>in Olive Hill KY 1940</t>
  </si>
  <si>
    <t>in Lexington KY 1940</t>
  </si>
  <si>
    <t>Lexington KY, 160km E of Louisville KY</t>
  </si>
  <si>
    <t>Olive Hill, KY 41164, 38'18"N lat  83'10"W long, 160km SE of Cincinnati OH</t>
  </si>
  <si>
    <t>Karl/Carl H Heberle---------------------------???????</t>
  </si>
  <si>
    <t>George Edward Heberle</t>
  </si>
  <si>
    <t>b 6.11.1885 d 26.11.1961 Cincinatti (not married)</t>
  </si>
  <si>
    <t>farmer, Batavia OH 1920 &amp; 1930 census</t>
  </si>
  <si>
    <t>in Boone KY 1940 ?</t>
  </si>
  <si>
    <t>Duplicate of USA14 Cincinnati Ohio</t>
  </si>
  <si>
    <t>Boone county KY 41005, 20km SW of Cincinnati OH, popn 119000 (2010)</t>
  </si>
  <si>
    <t>Flaherty KY 40175, 55km SW of Louisville</t>
  </si>
  <si>
    <t>Garvin Ridge KY, 200km E of Louisville, 200km SE of Cincinnati</t>
  </si>
  <si>
    <t>in Milwaukie WI 1995</t>
  </si>
  <si>
    <t>Theodore Heberle-----------------------------------------</t>
  </si>
  <si>
    <t>b c1900 WI</t>
  </si>
  <si>
    <t>b c1903 NE</t>
  </si>
  <si>
    <t>m Hildreth …</t>
  </si>
  <si>
    <t>Farmer, Spring Branch NE 1940</t>
  </si>
  <si>
    <t>Lawrence Heberle</t>
  </si>
  <si>
    <t>b c1928 NE</t>
  </si>
  <si>
    <t>Richard Heberle</t>
  </si>
  <si>
    <t>b c1932 NE</t>
  </si>
  <si>
    <t>in St Louis MO 2012</t>
  </si>
  <si>
    <t>m Anna Rokos/Rokas 21.6.1930 Cook IL</t>
  </si>
  <si>
    <t>SEE USA14 Cumberland MD</t>
  </si>
  <si>
    <t>Marshalltown IA 50158, 100km NE of Des moines, 150km NW of Iowa City</t>
  </si>
  <si>
    <t>New Hampton IA 50659, 250km NNE of Des Moines, 250km SSE of Minneapolis MN</t>
  </si>
  <si>
    <t>m Peter Beissel 10.6.1855 StLouis MO</t>
  </si>
  <si>
    <t>b 13.1.1891 IL/OH</t>
  </si>
  <si>
    <t>in Cincinnati OH 1940</t>
  </si>
  <si>
    <t>in Chicago 1891, 1930-35, Cincinnati OH 1940</t>
  </si>
  <si>
    <t>Durango 81301, La Plata copunty, CO, 37.3W lat  107.8W long, 400km SW of Denver CO</t>
  </si>
  <si>
    <t>Idalia CO, 110km SE of Yuma, 300km E of Denver</t>
  </si>
  <si>
    <t>b c1865 IL</t>
  </si>
  <si>
    <t>Anna …-------------------------------------------</t>
  </si>
  <si>
    <t>m Frank W Lechner, in Durango 1940</t>
  </si>
  <si>
    <t>Cathrine Heberle</t>
  </si>
  <si>
    <t>in Durango CO 1935-40</t>
  </si>
  <si>
    <t>b c1896 CO</t>
  </si>
  <si>
    <t>in St Louis MO 1940</t>
  </si>
  <si>
    <t>b c1875 MO</t>
  </si>
  <si>
    <t xml:space="preserve">m Rose … </t>
  </si>
  <si>
    <t>b c1868 MO</t>
  </si>
  <si>
    <t>Frank Heberle-------------------------------------------------</t>
  </si>
  <si>
    <t>b c1905 MO</t>
  </si>
  <si>
    <t>m John Weatherall, in St Louis MO 1940</t>
  </si>
  <si>
    <t>Genevieve Heberle</t>
  </si>
  <si>
    <t>lived in New Orleans</t>
  </si>
  <si>
    <t>nurse St Louis MO 1940</t>
  </si>
  <si>
    <t>St Joseph MO 64505, 100km N of Kansas City</t>
  </si>
  <si>
    <t>b 1890 Stuttgart Germany ?</t>
  </si>
  <si>
    <t>m Emma ... b 1888</t>
  </si>
  <si>
    <t>arrived NY 21.10.1904 on Deutschland</t>
  </si>
  <si>
    <t>arrived NY 2.12.1923 on Hansa</t>
  </si>
  <si>
    <t>m Belle … (b c1892 MO)</t>
  </si>
  <si>
    <t>in St Joseph MO 1940</t>
  </si>
  <si>
    <t>m Minnie … , in St Louis 1940</t>
  </si>
  <si>
    <t>Violet Heberle</t>
  </si>
  <si>
    <t>b c1900 MO</t>
  </si>
  <si>
    <t>d 16.4.1996 St Louis, MO</t>
  </si>
  <si>
    <t>in Glaze MO 1910, Osage MO 1920, Jefferson City 1940</t>
  </si>
  <si>
    <t>b 27.9.1913 MO</t>
  </si>
  <si>
    <t>b 21.9.1915 MO, in St Louis MO 1940</t>
  </si>
  <si>
    <t>d 1991 USA</t>
  </si>
  <si>
    <t>Edna M Heberle</t>
  </si>
  <si>
    <t>Albert W Heberle-------------------------------------</t>
  </si>
  <si>
    <t>b c1906 MO</t>
  </si>
  <si>
    <t>m Mary I … (b c1906 MO)</t>
  </si>
  <si>
    <t>in St louis 1940</t>
  </si>
  <si>
    <t>b c1919 MO</t>
  </si>
  <si>
    <t>b c1931 MO</t>
  </si>
  <si>
    <t>Betty Lee Heberle</t>
  </si>
  <si>
    <t>m Olivia M Nagel 23.5.1936 Hermann</t>
  </si>
  <si>
    <t>in St Genevieve 1935, Pacific MO 1940</t>
  </si>
  <si>
    <t>Frank Xavier Heberle----------------------------------</t>
  </si>
  <si>
    <t>b c1939, married</t>
  </si>
  <si>
    <t>unknown Heberle---------------------------------------------</t>
  </si>
  <si>
    <t>in Quincy IL 1940</t>
  </si>
  <si>
    <t>m Blanche … (b c1881 MO)</t>
  </si>
  <si>
    <t>Blanche C Heberle</t>
  </si>
  <si>
    <t>b c1915 MO</t>
  </si>
  <si>
    <t>b c1885 Slovakia</t>
  </si>
  <si>
    <t>in Chicago IL, USA 1940</t>
  </si>
  <si>
    <t>in Fort Worth 1940</t>
  </si>
  <si>
    <t>William Lewis Heberle---------------------------------------</t>
  </si>
  <si>
    <t>Duplicate of Palos Park IL</t>
  </si>
  <si>
    <t>in Chicago IL 1940</t>
  </si>
  <si>
    <t>b 24.3.1901 Germany d 26.6.1991 Cumberland MD</t>
  </si>
  <si>
    <t>Harold Heberle-----</t>
  </si>
  <si>
    <t>Sebastian Heberle</t>
  </si>
  <si>
    <t>b c1903 IL</t>
  </si>
  <si>
    <t>m Frances … (b c1901 IL)</t>
  </si>
  <si>
    <t>in Springfield 1940</t>
  </si>
  <si>
    <t>Elizabet A Heberle</t>
  </si>
  <si>
    <t>b 1948</t>
  </si>
  <si>
    <t>Gecy G Heberle</t>
  </si>
  <si>
    <t>b 1930</t>
  </si>
  <si>
    <t>m Charles M Miller 27.1.1979 Los Angeles</t>
  </si>
  <si>
    <t>Dulcie Heberle</t>
  </si>
  <si>
    <t>Curtis Heberle  PHOTO</t>
  </si>
  <si>
    <t>b c1985, graduated uni 2012, Claremont CA</t>
  </si>
  <si>
    <t>Claremont CA  34'6"N lat  117'43"W long, popn 35000 (2010), 52km E of Los Angeles</t>
  </si>
  <si>
    <t>Duplicate of USA14 Botkins OH</t>
  </si>
  <si>
    <t>Randall/Randell John Heberle--------</t>
  </si>
  <si>
    <t>Moreno Valley CA 92551, 20km S of Loma Linda, 20km E of Riverside, 90km E of Los Angeles</t>
  </si>
  <si>
    <t>buried Adrian MN      GRAVE</t>
  </si>
  <si>
    <t>Joseph Charles Heberle-------------------------------</t>
  </si>
  <si>
    <t>m Josephine ...</t>
  </si>
  <si>
    <t>Hilma Heberle</t>
  </si>
  <si>
    <t>b 1881 d 1906 Marshalltown IA</t>
  </si>
  <si>
    <t>b 15.5.1915 d 30.8.1999 Ocala FL   GRAVE</t>
  </si>
  <si>
    <t>Carl Harrison Heberle</t>
  </si>
  <si>
    <t>b 23.6.1934 KY d 5.10.1977 Great Falls, buried Great Falls  GRAVE</t>
  </si>
  <si>
    <t>m Rita Ann Smith</t>
  </si>
  <si>
    <t>b c1946 d 29.3.2012 Great Falls MT   GRAVE</t>
  </si>
  <si>
    <t>m Goldie H Perkins (b c1902)</t>
  </si>
  <si>
    <t xml:space="preserve">b 18.4.1914 Shelbyville KY </t>
  </si>
  <si>
    <t>d 29.8.1973 Louisville KY</t>
  </si>
  <si>
    <t>m Nathaniel Boan (b c1962), m … Higgs ?</t>
  </si>
  <si>
    <t>Spotsylvania MD, Cobb Is MD 2012</t>
  </si>
  <si>
    <t>Duplicate of Arizona</t>
  </si>
  <si>
    <t>Laura Danielle Heberle</t>
  </si>
  <si>
    <t>d 1951, buried Jack county TX</t>
  </si>
  <si>
    <t>Jane Luana Heberle</t>
  </si>
  <si>
    <t>Oakdale WA, 100km NNW of Walla Walla</t>
  </si>
  <si>
    <t>Malaga WA 98828, 16km SE of Wenatchee, 120km SE of Seattle, 270km E of Tacoma</t>
  </si>
  <si>
    <t>in Savannah GA 2012</t>
  </si>
  <si>
    <t>at school Niagara 2007, Sanborn 2009, Castroville TX 2010</t>
  </si>
  <si>
    <t>at Airfoce academy Colorado Springs CO 2011</t>
  </si>
  <si>
    <t>Brandon Eldon Heberle--------------------</t>
  </si>
  <si>
    <t>Amanda Peterson-Preston</t>
  </si>
  <si>
    <t>Neamiah Heberle/Lemerand</t>
  </si>
  <si>
    <t>partner Danielle Detert (b c1981), in St Louis MO 2010</t>
  </si>
  <si>
    <t>b c1855 MI d 18.12.1877 Bayfield, Huron, Canada</t>
  </si>
  <si>
    <t>m Fay E … 1893 (b x.12.1870 IL)</t>
  </si>
  <si>
    <t>Fred J Heberle/Heberly</t>
  </si>
  <si>
    <t>James Heberle/Heberly</t>
  </si>
  <si>
    <t>George Heberle/Heberly-----------------------------------</t>
  </si>
  <si>
    <t>b x.10.1875 IL, in Alton 1900</t>
  </si>
  <si>
    <t>Lena Heberle</t>
  </si>
  <si>
    <t>b x.10.1831 France, from Canada</t>
  </si>
  <si>
    <t>Elias B Heberle/Heberlee------------??????</t>
  </si>
  <si>
    <t>b x.1.1885 Michigan, in Sherman 1900</t>
  </si>
  <si>
    <t>m Mary Magdalene Kienzle/Kunzlis/Keinzlic</t>
  </si>
  <si>
    <t>b x.1.1885 Michigan, in Sherman MI 1900</t>
  </si>
  <si>
    <t>Duplicate of Havre MT</t>
  </si>
  <si>
    <t>b c1867, in WV1870</t>
  </si>
  <si>
    <t>Franz Joseph Heberle/Haberle</t>
  </si>
  <si>
    <t>d 2.1.1944 St Paul MN</t>
  </si>
  <si>
    <t>William/Wilhelm Heberle----------------------------------</t>
  </si>
  <si>
    <t>Barrington IL, 80km NW of Chicago</t>
  </si>
  <si>
    <t>New Trier MN, 60km SE of St Paul MN</t>
  </si>
  <si>
    <t>Navarre FL 32566, 30km E of Pensacola in SW Florida</t>
  </si>
  <si>
    <t>Moss Point MS, popn 19000 (1980), 150km ENE of New Orleans, on coast</t>
  </si>
  <si>
    <t>Ocean Springs, MS 39564, popn 15000 (1970), 25km W of Moss Point,120km WNW of New Orleans, on coast</t>
  </si>
  <si>
    <t xml:space="preserve">m Antonie Zeman/Seeman 7.7.1885 </t>
  </si>
  <si>
    <t>Manitowoc County (b c1838)</t>
  </si>
  <si>
    <t>d 1907 Cooperstown</t>
  </si>
  <si>
    <t>m Christian L Tscharuer 21.10.1896 Winona</t>
  </si>
  <si>
    <t>m Charles Miller 28.12.1867 Winona</t>
  </si>
  <si>
    <t>m John Bohn 10.10.1868 Winona</t>
  </si>
  <si>
    <t>b 1862</t>
  </si>
  <si>
    <t>m John Warner, Junction City KS</t>
  </si>
  <si>
    <t>Agnes Louise Heberle</t>
  </si>
  <si>
    <t>Moss Point MI, 200km NE of New Orleans, 150km W of Pensacola</t>
  </si>
  <si>
    <t>Winona MN  200km SE of Minneapolis, 130km S of Eau Claire</t>
  </si>
  <si>
    <t>Worthington MN, 300km SW of Minneapolis</t>
  </si>
  <si>
    <t>Young America MN, 80km SW of Minneapolis</t>
  </si>
  <si>
    <t>Oakdale MN  13km E of St Paul, suburb of St Paul</t>
  </si>
  <si>
    <t>b 30.4.1886 Chicago IL</t>
  </si>
  <si>
    <t>Sopfi/Sophie Heberle</t>
  </si>
  <si>
    <t>in Vida Lewis FL 1945?</t>
  </si>
  <si>
    <t>b 5.8.1968, in Eagan MN 2012</t>
  </si>
  <si>
    <t>m Jennifer Wininger 2008 (b c1986)</t>
  </si>
  <si>
    <t>on beef cattle ranch Show Low NM 2012</t>
  </si>
  <si>
    <t>b 24.10.1998/1997 Portland, Oregon</t>
  </si>
  <si>
    <t>Agnew CA, suburb of San Jose, 15km NW of San jose, 110km SE of San Francisco</t>
  </si>
  <si>
    <t>Atwood CA 92811, 50km SE of Los Angeles</t>
  </si>
  <si>
    <t>Big Bar CA, 2 of them, one is 100km W of Redding, other is 70km SE of Sacramento</t>
  </si>
  <si>
    <t>Butte CA, 45km SE of Chico</t>
  </si>
  <si>
    <t>El Sobrante, CA 94803, suburb of San Francisco, 30km N of San Francisco, see San Francisco</t>
  </si>
  <si>
    <t>Gilroy CA, 50km E of Santa Cruz</t>
  </si>
  <si>
    <t>Glendale CA 91214, popn 139000 (1970), 30km NW of Los Angeles, suburb, see Los Angeles</t>
  </si>
  <si>
    <t>Iowa Hill CA 95713, Placer county, 120km NE of Sacramento</t>
  </si>
  <si>
    <t>Lakeside CA, 25km NE of San Diego</t>
  </si>
  <si>
    <t>Lancaster CA 93536, 100km N of Los Angeles</t>
  </si>
  <si>
    <t>Livermore CA 94550 37.69deg N lat, 121.76 W long, 40km NE of San Jose in central CA</t>
  </si>
  <si>
    <t>Rubioux Town CA, suburb of Riverside</t>
  </si>
  <si>
    <t>Santa Clarita CA 91350, 50km NW of Los Angeles in S of CA</t>
  </si>
  <si>
    <t>Santee CA 92020  32.85degN lat, 116.98W long, 20km NE of San Diego in southern CA</t>
  </si>
  <si>
    <t>Stockton CA 95202, 37.97degN 121.30degW, popn 211,000(1990),  30km S of Lodi, 70km S Sacramento</t>
  </si>
  <si>
    <t>Valencia CA 91354, 12km NW of Santa Clarita, 70km NW of Los Angeles</t>
  </si>
  <si>
    <t>Ventura CA 93001  34.26degN lat, 119.26W long, 70km W of Los Angeles, on coast in southern CA</t>
  </si>
  <si>
    <t>Luise = Lum Heberle</t>
  </si>
  <si>
    <t>in White Lakes AZ 2012</t>
  </si>
  <si>
    <t>m Patricia Lynette Ward 30.7.1978 Reno NV</t>
  </si>
  <si>
    <t>b 1.12.1952, she remarried 2000 Clark NV</t>
  </si>
  <si>
    <t xml:space="preserve">m Faye Rupert/Rupard Holland 30.6.1972 Las Vegas NV </t>
  </si>
  <si>
    <t>m Rosella Doris Lutke/Wahl 9.9.1990 (b c 1.9.1937)</t>
  </si>
  <si>
    <t>b 6.8.1936 Plevna MT, lived Custer 1940-, Forsyth MT 1959+</t>
  </si>
  <si>
    <t>b 6.8.1936 Plevna MT, lived Custer 1941-, Forsyth MT 1959+</t>
  </si>
  <si>
    <t>SEE Billings MT</t>
  </si>
  <si>
    <t>migrated to USA c1891, in Louisville 1910</t>
  </si>
  <si>
    <t>in Jefferson KY 1920</t>
  </si>
  <si>
    <t>m Katherine … (b c1891 OR)</t>
  </si>
  <si>
    <t>b c1900 OR</t>
  </si>
  <si>
    <t>Evelyn Heberle</t>
  </si>
  <si>
    <t>b c1918 CA</t>
  </si>
  <si>
    <t>Elenor Heberle</t>
  </si>
  <si>
    <t>b c1920 CA</t>
  </si>
  <si>
    <t>in Eaglewood CA 1920</t>
  </si>
  <si>
    <t>b x.7.1856 MO d 1939</t>
  </si>
  <si>
    <t>Hershel Marcellus Heberlie/Heberle------------------</t>
  </si>
  <si>
    <t>m Odelia Leonilda Larose 21.4.1891 St Genievieve</t>
  </si>
  <si>
    <t>b 1907 Perryville MO d 1.8.1926 St Louis MO</t>
  </si>
  <si>
    <t>b 31.8.1904 St Genevieve d x.1.1981 St Genevieve</t>
  </si>
  <si>
    <t>b 19.11.1906 St Genevieve d 15.6.2001 Park Hills MO</t>
  </si>
  <si>
    <t>b 29.3.1909 St Genevieve d 26.3.1989 Bonne Terre MO</t>
  </si>
  <si>
    <t xml:space="preserve">b 14.7.1912 d 31.10.1992 St Louis MO, m Richard J Alleman </t>
  </si>
  <si>
    <t>b 22.2.1915 St Genevieve d x.1.1978 St Louis MO</t>
  </si>
  <si>
    <t>unknown Heberle-----------------------------------------------</t>
  </si>
  <si>
    <t>m Anna Elizabeth Harlin</t>
  </si>
  <si>
    <t>b x.3.1893 KY d 1997 KY</t>
  </si>
  <si>
    <t>Frederick Heberle</t>
  </si>
  <si>
    <t>b 1929 d 1999</t>
  </si>
  <si>
    <t>d 30.10.1912 Otter Creek WI</t>
  </si>
  <si>
    <t>m Barbara Vogel</t>
  </si>
  <si>
    <t>Charles Louis/Lewis Heberle---------------------------------</t>
  </si>
  <si>
    <t>b 19.2.1859 d 30.10.1926 St G</t>
  </si>
  <si>
    <t>unknown Heberle/Heberlie</t>
  </si>
  <si>
    <t>m Vila M Randall</t>
  </si>
  <si>
    <t>b 9.3.1891 MN d 18.8.1978 Marysville WA</t>
  </si>
  <si>
    <t>b 5.7.1844 Grombach</t>
  </si>
  <si>
    <t>b 15.11.1846 d 13.7.1932 NoblesCountyMN</t>
  </si>
  <si>
    <t>c1859, d 14.4.1922 Clear Creek, Monroe Co, IA</t>
  </si>
  <si>
    <t>b 7.1.1901 Perryville MO d 1938 Iron MO</t>
  </si>
  <si>
    <t>b x.10.1862 d 1940 Perryville MO</t>
  </si>
  <si>
    <t>d 1896 Minneapolis MN</t>
  </si>
  <si>
    <t>m Nellie Isabelle Fairchild</t>
  </si>
  <si>
    <t>b 9.9.1873 MN d 5.6.1948</t>
  </si>
  <si>
    <t>b 21.3.1922 MN d 9.6.1982 Whittier, LosAngeles CA</t>
  </si>
  <si>
    <t>in Whittier California 1955</t>
  </si>
  <si>
    <t>b 27.5.1922 St Genevieve d 1.2.1966 Randolph IL</t>
  </si>
  <si>
    <t>b 9.6.1869 d 15.7.1918 E St Louis</t>
  </si>
  <si>
    <t>b x.8.1890 MO, d x.10.1985 Jefferson MO, m Joseph Leiterman 15.11.1915</t>
  </si>
  <si>
    <t>Percy/Percell Mark Heberlie/Heberle</t>
  </si>
  <si>
    <t>b 15.9.1883 MO d 3.3.1902</t>
  </si>
  <si>
    <t>Maria Grace Heberlie/Heberle</t>
  </si>
  <si>
    <t>Rita/Zitam Philomena Heberlie/Heberle</t>
  </si>
  <si>
    <t>b 26.12.1884 MO d 19.4.1969</t>
  </si>
  <si>
    <t>Scholastics Leocelia/eocadia ? Heberlie/Heberle</t>
  </si>
  <si>
    <t>b 10.2.1892 MO d 5.3.1972 San Diego CA</t>
  </si>
  <si>
    <t>b x 4.1893 MO d 26.2.1908</t>
  </si>
  <si>
    <t>b x.2.1899 MO d 18.1.1931 St G, m Andrew Rudloff x.10.1923</t>
  </si>
  <si>
    <t>b 5.8.1906 St Genevieve d x.8.1895 St Genevieve</t>
  </si>
  <si>
    <t>Walter Bernard Heberle---------------------------------------</t>
  </si>
  <si>
    <t>m Louise Boland 27.9.1911 (b c1892)</t>
  </si>
  <si>
    <t>b x.7.1849 MO d 25.11.1904</t>
  </si>
  <si>
    <t>b 1853 d x.8.1886 St Genevieve</t>
  </si>
  <si>
    <t>b x.8.1861 MO d 29.5.1922 St Genevieve</t>
  </si>
  <si>
    <t>b 19.11.1873 d 26.10.1947 St Francois MO</t>
  </si>
  <si>
    <t>b 21.11.1856 Baden Wurttemberg Germany</t>
  </si>
  <si>
    <t>Caroline Heberle/Haberly</t>
  </si>
  <si>
    <t>Georg Heberle/Haberly----------------------------------</t>
  </si>
  <si>
    <t>m Katherine Neuchurch/Neukirch</t>
  </si>
  <si>
    <t>b c1906 IL d 10.9.1982</t>
  </si>
  <si>
    <t xml:space="preserve">m Mercelite Griffan/Griffar 24.10.1848 </t>
  </si>
  <si>
    <t>Louis Abraham Heberle/Heberlie</t>
  </si>
  <si>
    <t>m Lizzie Burnett (b c1853)</t>
  </si>
  <si>
    <t>b 1851 St Genevieve d 19.3.1913 Josephine OR</t>
  </si>
  <si>
    <t>Mary Leana Heberlie/Heberle</t>
  </si>
  <si>
    <t>b 1874 St Genevieve d 3.10.1936 Sacramento CA</t>
  </si>
  <si>
    <t>b 1906 Butte CA</t>
  </si>
  <si>
    <t>b 22.10.1916 NY? d 15.6.1998 San Diego</t>
  </si>
  <si>
    <t>in Jefferson 1925, Marshalltown IA 1940</t>
  </si>
  <si>
    <t>Lorraine F Heberle</t>
  </si>
  <si>
    <t>m Harold F Oglesbee 19.9.1948 Missoula MT</t>
  </si>
  <si>
    <t>b x.5.1895 MO d c1980 St Louis MO</t>
  </si>
  <si>
    <t>b x.11.1876 Germany d 19.11.1941 Nobles MN</t>
  </si>
  <si>
    <t>b x.7.1843 Bavaria  Germany d 1924 Iowa</t>
  </si>
  <si>
    <t>m Caroline Bruening c1872</t>
  </si>
  <si>
    <t>b x.2.1880 Germany d 22.10.1944 Nobles Cty MN</t>
  </si>
  <si>
    <t>m Emmett Alvin Wilkinson</t>
  </si>
  <si>
    <t>b 11.5.1897 Marshall IA d 2.9.1994</t>
  </si>
  <si>
    <t>William Ernest Heberle</t>
  </si>
  <si>
    <t>b 1874</t>
  </si>
  <si>
    <t>d 3.10.1936 Sacramento CA</t>
  </si>
  <si>
    <t>Andrew Heberle--------------------------------------</t>
  </si>
  <si>
    <t>m Harriet Mann (b x.3.1845 MD d 1907)</t>
  </si>
  <si>
    <t>Edmund A Heberle, SEE USA12 Rochester NY</t>
  </si>
  <si>
    <t>m May W …</t>
  </si>
  <si>
    <t>b 24.5.1931 d 11.6.1995 Spokane WA</t>
  </si>
  <si>
    <t>m Larry Voss 1967, b c1938, lived Hermann</t>
  </si>
  <si>
    <t>b 9.2.1940 d 25.11.2007 Union MO</t>
  </si>
  <si>
    <t xml:space="preserve">in Malaga WA 1999-2001 </t>
  </si>
  <si>
    <t>b 23.12.1892 Joliet IL d 12.5.1960 Bakersfield CA</t>
  </si>
  <si>
    <t>Joseph Martin Heberle------------------------------</t>
  </si>
  <si>
    <t>b 9.7.1881 Bavaria, Germany</t>
  </si>
  <si>
    <t>Alois Walter Heberle----------------------------------</t>
  </si>
  <si>
    <t>b 25.2.1906 MN d 1977 Auburn WA  GRAVE</t>
  </si>
  <si>
    <t>b c1965, m Steven Joseph Dahms 8.2.1992 Volusia FL</t>
  </si>
  <si>
    <t>m Linda F Culian 7.5.1988 (b 26.2.1960)</t>
  </si>
  <si>
    <t>m Albert E Parsons 19.8.1919 Spokane WA ?</t>
  </si>
  <si>
    <t>in El Dorado CA 1867, Alpine CA 1873-77</t>
  </si>
  <si>
    <t>in Los Angeles 1875</t>
  </si>
  <si>
    <t>Charles W Heberlee----------------</t>
  </si>
  <si>
    <t>b c1858 IL, in Osage KS 1915 census</t>
  </si>
  <si>
    <t>b c1855 Michigan, in Osage KS census</t>
  </si>
  <si>
    <t>Jno/John Heberle ?</t>
  </si>
  <si>
    <t>b c1883 Iowa, in Osage KS census</t>
  </si>
  <si>
    <t>b c1884 Iowa, in Osage KS census</t>
  </si>
  <si>
    <t>b c1891 Iowa, in Osage KS 1915 census</t>
  </si>
  <si>
    <t>b c1911 KS, in Osage KS 1915 census</t>
  </si>
  <si>
    <t>b c1913 KS, in Osage KS 1915 census</t>
  </si>
  <si>
    <t>Johann/John Heberle----------------------------</t>
  </si>
  <si>
    <t>Fred Heberle----------------------------------</t>
  </si>
  <si>
    <t>Duplicate of Milwaukee WI</t>
  </si>
  <si>
    <t>m Minnie T... (b c1863 VA)</t>
  </si>
  <si>
    <t>m Judith Anne Badenhop 20.8.1983 (b 30.12.1956)</t>
  </si>
  <si>
    <t>Nicholas A Heberlie/Heberle---------------------------</t>
  </si>
  <si>
    <t>m Anna Rosina Voglin 16.12.1850 St Louis</t>
  </si>
  <si>
    <t>m August Heckler/Hecker 25.3.1882 (b c1858)</t>
  </si>
  <si>
    <t>m Nellie Burroughs 9.6.1911 St Louis MO</t>
  </si>
  <si>
    <t>m Bridget O'Connor 27.12.1893  OBITUARY</t>
  </si>
  <si>
    <t>Jessie Heberle</t>
  </si>
  <si>
    <t>m Andrew Westemeyer-Scheetz 27.6.1899</t>
  </si>
  <si>
    <t>m Louise Schwartz 25.2.1902</t>
  </si>
  <si>
    <t>b c1893 IL</t>
  </si>
  <si>
    <t>Anna Marie Heberle</t>
  </si>
  <si>
    <t>b c1908</t>
  </si>
  <si>
    <t>in Los Angeles CA 1994</t>
  </si>
  <si>
    <t>m Douglas Eugene Sterling, divorced 11.1969</t>
  </si>
  <si>
    <t>m Jeanette Harman Bebeau, divorced 6.1971</t>
  </si>
  <si>
    <t>b 12.9.1919 Berkley CA d 9.1.2001 Sun City CA, divorced 6.1971</t>
  </si>
  <si>
    <t>m Esther R Jenkins 7.12.1983 NV (b c1930), divorced in Almeda CA 1.1974</t>
  </si>
  <si>
    <t>m John Cappelletti 8.12.1977 Los Angeles, divorced 12.1977</t>
  </si>
  <si>
    <t>m Ronald D Dudick, divorced 8.1977</t>
  </si>
  <si>
    <t>b c1956, divorced 9.3.1981</t>
  </si>
  <si>
    <t>Elizabeth in Nuevo 2011, Robert in Hemet 2011</t>
  </si>
  <si>
    <t>Friedrich/Frederick Heberle-------------------</t>
  </si>
  <si>
    <t>teacher, m Albert J Stoller, Virgil Pagel 21.8.1965 CA</t>
  </si>
  <si>
    <t>m Vincent A Romo 9.12.1968 Los Angeles</t>
  </si>
  <si>
    <t>m Manuela G Rauls/Lange 14.2.1985 (b 1.9.1959)</t>
  </si>
  <si>
    <t>chr 22.4.1901 Grossliebental</t>
  </si>
  <si>
    <t>m Louie Weber 3.1.1960 San Joaquim, CA, USA ?</t>
  </si>
  <si>
    <t>Duplicate of R12 Grossliebental</t>
  </si>
  <si>
    <t>in Norte de Santander, Colombia 2012</t>
  </si>
  <si>
    <t>Changes 1.1.2013-31.12.2013 in grey</t>
  </si>
  <si>
    <t>b1812 Germany</t>
  </si>
  <si>
    <t>b 15.1.1928 Linton ND ,in ElSobrant CA 1994</t>
  </si>
  <si>
    <t>m Bobbi/Barbara  Bartlett (b c1930), in Vacaville CA c1998</t>
  </si>
  <si>
    <t>Guilherme Alessandro Heberle</t>
  </si>
  <si>
    <t>in BelAlton MD 1995, WinchesterVA 1996, CrossJunction VA 2004</t>
  </si>
  <si>
    <t>Alex Heberle (female)</t>
  </si>
  <si>
    <t>b c1989, in US navy 2012</t>
  </si>
  <si>
    <t>Gallup NM  230km W of Albuquerque, 280km W of Santa Fe NM, popn 22000 (2010)</t>
  </si>
  <si>
    <t>Eric/Erik P Heberle   PHOTO-----???</t>
  </si>
  <si>
    <t>Gilford Heberle</t>
  </si>
  <si>
    <t>b c2000, in Gallup NM 2012</t>
  </si>
  <si>
    <t>Duplicate of Alamogordo NM</t>
  </si>
  <si>
    <t>in Riverside county CA c1997</t>
  </si>
  <si>
    <t>in Riverside, Hemet CA</t>
  </si>
  <si>
    <t>b 1.8.1986 Hemet ?</t>
  </si>
  <si>
    <t>in Norco CA 1994</t>
  </si>
  <si>
    <t>Duplicate of Riverside CA</t>
  </si>
  <si>
    <t>m Elizabeth Denise Dodd  c1982 (b 4.3.1957)</t>
  </si>
  <si>
    <t>now Rebecca Lane</t>
  </si>
  <si>
    <t>Brandy Lea Heberle ?</t>
  </si>
  <si>
    <t>m Elizabeth Denise Dodd c1985 (b 4.3.1957)</t>
  </si>
  <si>
    <t>m Rebecca ? Wheeler c1995 (b 12.6.c1967)</t>
  </si>
  <si>
    <t>b c1996 (mother Rebecca Lane)</t>
  </si>
  <si>
    <t>mother Patricia Ward</t>
  </si>
  <si>
    <t>b 1.8.1986 Hemet ? (mother Elizabeth Denise Dodd)</t>
  </si>
  <si>
    <t>b 14.10.1990 Riverside (mother Lynn Odell)</t>
  </si>
  <si>
    <t>b 9.11.1991 Riverside (mother Lynn Odell)</t>
  </si>
  <si>
    <t>b 9.10.1993 Riverside (mother Lynn Odell)</t>
  </si>
  <si>
    <t>James Paul Heberle-----------------------------------</t>
  </si>
  <si>
    <t>David Paul Heberle------------------------------------</t>
  </si>
  <si>
    <t>C L Heberle------------------------------------------------</t>
  </si>
  <si>
    <t>John Harold Heberle---PHOTO-----------------------</t>
  </si>
  <si>
    <t>James Paul Heberle------------------------------------</t>
  </si>
  <si>
    <t>Manitu Heberle</t>
  </si>
  <si>
    <t>b c1980</t>
  </si>
  <si>
    <t>school Torgelow 1997, Uni Berkeley 2005</t>
  </si>
  <si>
    <t>Duplicate of NG4 Torgelow, Germany</t>
  </si>
  <si>
    <t>b 26.11.1972, in Forsyth MT 1999</t>
  </si>
  <si>
    <t>Erwin  Leo Heberle--------------------------------------------------</t>
  </si>
  <si>
    <t>m Margaret Elaine Manning(Bootsie) 1.3.1952 HyshamMT</t>
  </si>
  <si>
    <t>lived in Baker MT, d 18.12.2012 Ekalaka</t>
  </si>
  <si>
    <t>in Tigard OR 1996, Hillsboro OR 1999-01, Edmond OK</t>
  </si>
  <si>
    <t>Lex E Heberle</t>
  </si>
  <si>
    <t>she in Martinsville VA 2012 ?</t>
  </si>
  <si>
    <t>m Patria Hundley (b c1982)</t>
  </si>
  <si>
    <t>in Louisville KY 1896-,naturalised 27.9.1897</t>
  </si>
  <si>
    <t xml:space="preserve">in Radcliff KY 1990-2, Webster NY 1996, </t>
  </si>
  <si>
    <t>lived near Regensburg, Germany 1999</t>
  </si>
  <si>
    <t>Fort Knox KY 2000-, Flaherty KY c2009</t>
  </si>
  <si>
    <t>Rodney Heberle</t>
  </si>
  <si>
    <t>Herndon VA 2010, Louisville KY 2013</t>
  </si>
  <si>
    <t>Vine Grove KY, White Plains MD</t>
  </si>
  <si>
    <t>in Bay Village OH 2010</t>
  </si>
  <si>
    <t>Robert Heberle/---</t>
  </si>
  <si>
    <t>Heberlein</t>
  </si>
  <si>
    <t>in Hawaii 1996-2013</t>
  </si>
  <si>
    <t>in Buffalo NY 2001</t>
  </si>
  <si>
    <t>attorney, in Toledo OH 1997-99, Ann Arbor MI 2002</t>
  </si>
  <si>
    <t>Oliver Heberle</t>
  </si>
  <si>
    <t>b c2010</t>
  </si>
  <si>
    <t>Michael Heberle--------------------------------</t>
  </si>
  <si>
    <t>b 25.6.1973 Stuttgart</t>
  </si>
  <si>
    <t>in Berlin c1994</t>
  </si>
  <si>
    <t>migrated to USA 1997</t>
  </si>
  <si>
    <t>in Brooklyn, New York USA 1999</t>
  </si>
  <si>
    <t>worked for Custom Research Inc</t>
  </si>
  <si>
    <t>in Chicago 2012</t>
  </si>
  <si>
    <t>Duplicate of NBW3 Stuttgart</t>
  </si>
  <si>
    <t>b 3.11.1930, in Forsyth MT 1959+</t>
  </si>
  <si>
    <t>in Los Angeles 1951-1975</t>
  </si>
  <si>
    <t>Erwin  Leo Heberle------------------------------------------------</t>
  </si>
  <si>
    <t>Raymond Heberle---PHOTO---------------------------------------</t>
  </si>
  <si>
    <t>d 30.1.2013 Billings MT   OBITUARY</t>
  </si>
  <si>
    <t>in River Falls WI 1995, New Richmond 1999</t>
  </si>
  <si>
    <t>Joanna in Ladysmith WI, La Crosse WI, Prescott WI</t>
  </si>
  <si>
    <t>b 12.1.1991</t>
  </si>
  <si>
    <t>in Daytona Beach 1995</t>
  </si>
  <si>
    <t>in Daytona Beach FL 1997</t>
  </si>
  <si>
    <t>Ford Heberle ?</t>
  </si>
  <si>
    <t>in Portland OR 2012</t>
  </si>
  <si>
    <t>b 12.6.1979 San Jose, Costa Rica, in Port Republic MD 2004</t>
  </si>
  <si>
    <t>Cathy Wolfe-Heberle---------------------------------</t>
  </si>
  <si>
    <t>daughter b c2006</t>
  </si>
  <si>
    <t>xxxxxxxxxxxxxxxxxxxxxxxxxxxxxxxxxxxxxxxxxxxxxxxxxxxxxxxxxxxxxxx</t>
  </si>
  <si>
    <t>m George Early, c1890 Ohio (b c1871)</t>
  </si>
  <si>
    <t>m CT James ? in Los Angeles 1939</t>
  </si>
  <si>
    <t>in Palos Park IL 1997</t>
  </si>
  <si>
    <t>in Port Byron IL 1997</t>
  </si>
  <si>
    <t>in Port Byron 2006</t>
  </si>
  <si>
    <t>b 31.12.1916 d 21.2.2006  GRAVE</t>
  </si>
  <si>
    <t>Philip E Heberle---------------------------------------</t>
  </si>
  <si>
    <t>Edward C Heberle---------------------------------------</t>
  </si>
  <si>
    <t>Harold Heberle-------------------------------------------</t>
  </si>
  <si>
    <t>William Heberle-----------------------------------------</t>
  </si>
  <si>
    <t>Robert Anthony Heberle------------------------------------------</t>
  </si>
  <si>
    <t>m Paul Wolf 22.6.1991 FL, in Minneapolis MN 1995</t>
  </si>
  <si>
    <t>b 13.2.1943 MT ? m Gerald Meyer 20.4.1965</t>
  </si>
  <si>
    <t>b 30.7.1952    PHOTO</t>
  </si>
  <si>
    <t>m Margaret Elaine Manning(Bootsie)1.3.1952HyshamMT</t>
  </si>
  <si>
    <t>b 31.3.1903 Herreid SD d 31.5.2000 ForsythMT</t>
  </si>
  <si>
    <t>in Le Sueur MN 1903-06, Henderson 1906-</t>
  </si>
  <si>
    <t>Atamis Heberle</t>
  </si>
  <si>
    <t>b c1935</t>
  </si>
  <si>
    <t>m Jose Guillermo Luna</t>
  </si>
  <si>
    <t>child b 1960 St Louis MN</t>
  </si>
  <si>
    <t>Other MT</t>
  </si>
  <si>
    <t>b 1903 d 31.5.2000 Rosebud county MT</t>
  </si>
  <si>
    <t>m Mark Fenstermaker 11.11.2011 Scottsdale AZ</t>
  </si>
  <si>
    <t>in Charlotte NC 1997-</t>
  </si>
  <si>
    <t>Professor Uni NCarolina, Charlotte NC</t>
  </si>
  <si>
    <t>in BelAlton MD 1995, Winchester VA 1996, Cross Junction VA 2004</t>
  </si>
  <si>
    <t>d c26.3.2013 Ekalaka MT</t>
  </si>
  <si>
    <t xml:space="preserve">m John A Doyle </t>
  </si>
  <si>
    <t>mother Margaret D Super</t>
  </si>
  <si>
    <t>partner Margaret D Super</t>
  </si>
  <si>
    <t>m Patti Ann Staubus (b 1.9.1959)</t>
  </si>
  <si>
    <t>m Daniel Brunstetter, in Irvine CA 2012</t>
  </si>
  <si>
    <t>Stockton CA 1989-90, PleasantHill 1991,</t>
  </si>
  <si>
    <t>Irvine CA 1995, Laguna Nigel 1996-99,Aliso Viejo 2000-01, Los Gatos 2005?</t>
  </si>
  <si>
    <t>Julius Heberle family in Sturgeon Bay 1931</t>
  </si>
  <si>
    <t>m ? 7.1.1897 Sturgeon Bay</t>
  </si>
  <si>
    <t>Joseph Heberle/Haberlie/Heberly---------------</t>
  </si>
  <si>
    <t>Kelli Heberle</t>
  </si>
  <si>
    <t>b c1973, m … Brand, schooled in Seattle WA</t>
  </si>
  <si>
    <t>Donlan Allen Heberle----------------------------------</t>
  </si>
  <si>
    <t>in Glendale/La Crescenta CA 1995</t>
  </si>
  <si>
    <t>Jesteen Marie Heberle-----------------</t>
  </si>
  <si>
    <t>mother is Melanie Perez, see Twaine Harte CA</t>
  </si>
  <si>
    <t>b 17.5.1897 PA</t>
  </si>
  <si>
    <t>d 8.1.1971 Ft Lauderdale Florida   GRAVE</t>
  </si>
  <si>
    <t>US Navy WWII</t>
  </si>
  <si>
    <t>buried San Francisco  GRAVE</t>
  </si>
  <si>
    <t>US Navy Korean war</t>
  </si>
  <si>
    <t>in US Airforce in Vietnam</t>
  </si>
  <si>
    <t>b 20.12.1941 d 15.3.2010, buried Prescott AZ  GRAVE</t>
  </si>
  <si>
    <t>buried Olive Hill KY  GRAVE</t>
  </si>
  <si>
    <t>buried Ormond Beach FL  GRAVE</t>
  </si>
  <si>
    <t>b 3.7.1896 Lubeck d 20.4.1991 BatonRouge</t>
  </si>
  <si>
    <t>b 1900 Altona Germany, d 21.12.1997 BatonR</t>
  </si>
  <si>
    <t>in Cincinnati OH 1900</t>
  </si>
  <si>
    <t>d 20.4.1942 St Paul   GRAVE</t>
  </si>
  <si>
    <t xml:space="preserve">d 2.7.2004 Panama  OBITUARY </t>
  </si>
  <si>
    <t>buried Winchester VA   GRAVE</t>
  </si>
  <si>
    <t>Ernest Heberle-------------------------------------</t>
  </si>
  <si>
    <t>Roger Alois Heberle------------------</t>
  </si>
  <si>
    <t>buried Forsyth MT   GRAVE</t>
  </si>
  <si>
    <t>in Miles City MT 1996-98</t>
  </si>
  <si>
    <t>in Augusta, Bracken county KY 1900</t>
  </si>
  <si>
    <t>m Olive/Opal Tabor ?</t>
  </si>
  <si>
    <t>buried Missoula   GRAVE</t>
  </si>
  <si>
    <t>buried Miles City MT   GRAVE</t>
  </si>
  <si>
    <t>in St Paul Minnesota 1920</t>
  </si>
  <si>
    <t>Joseph Anton Heberle---------------------------------</t>
  </si>
  <si>
    <t>m Josephine Leopold (b 6.12.1885 St Paul d 16.3.1961)  PHOTO</t>
  </si>
  <si>
    <t>buried St Paul   GRAVE</t>
  </si>
  <si>
    <t>b 14.8.1923 Erie, d 22.1.1992 Ocala FL ?</t>
  </si>
  <si>
    <t xml:space="preserve">m Theresia Szulinski (she married Gool before) </t>
  </si>
  <si>
    <t>buried Ocala   GRAVE</t>
  </si>
  <si>
    <t>b 25.4.1891/26.4.1891 Hartford CT</t>
  </si>
  <si>
    <t xml:space="preserve">in Winchester 1900 </t>
  </si>
  <si>
    <t>d 9.7.1951 San Marcos TX  GRAVE</t>
  </si>
  <si>
    <t>machinist New Haven CT 1910 census</t>
  </si>
  <si>
    <t>machinist, tool company Evansville IN 1920</t>
  </si>
  <si>
    <t>m Altha Bagley (b c1893)</t>
  </si>
  <si>
    <t>buried San Marcos TX   GRAVE</t>
  </si>
  <si>
    <t>chr 18.9.1854 Horb m 19.4.1868</t>
  </si>
  <si>
    <t>migrated to USA 1871</t>
  </si>
  <si>
    <t>Duplicate of SBW7 Horb</t>
  </si>
  <si>
    <t>d 14.2.1905 Princeton   OBITUARY</t>
  </si>
  <si>
    <t>chr 22.7.1863 Horb</t>
  </si>
  <si>
    <t>migrated to USA c1886</t>
  </si>
  <si>
    <t>served in Franco-Prussian war 1870</t>
  </si>
  <si>
    <t>in Noblesville IN, Princeton KY 1885-</t>
  </si>
  <si>
    <t>Princeton KY, 160km NW of Nashville TN, 300km SW of Louisville KY</t>
  </si>
  <si>
    <t>m Anna Hailer 27.6.1891 Manhattan</t>
  </si>
  <si>
    <t>b 30.12.1856 Ingelfingen</t>
  </si>
  <si>
    <t>d 13.11.1891 Princeton KY</t>
  </si>
  <si>
    <t>d 20.9.1924 Savannah GA</t>
  </si>
  <si>
    <t>m Lena ...</t>
  </si>
  <si>
    <t>in Houston TX 1992-2000, Lubbock TX 2013</t>
  </si>
  <si>
    <t>in Galesburg IL 2012</t>
  </si>
  <si>
    <t>Jordan Heberle</t>
  </si>
  <si>
    <t>b 1998</t>
  </si>
  <si>
    <t>xxxxxxxxxxxxxxxxxxxxxxxxxxxxxxxxxxxxxxxxxxxxxxxxxxxxxxxxxxxxxxxxx</t>
  </si>
  <si>
    <t>Nicholas Randell Heberle-------------------------------</t>
  </si>
  <si>
    <t>xxxxxxxxxxxxxxxxxxxxxxxxxxxxxxxxxxxxxxxxxxxxxxxxxxxxxxxxxxxxx</t>
  </si>
  <si>
    <t>m Anja … 1.10.2011</t>
  </si>
  <si>
    <t>Matthew Heberle--------------------------------------</t>
  </si>
  <si>
    <t>Ivy Heberle Photography, Puerto Rico</t>
  </si>
  <si>
    <t>m Mary Catherine (Kitty) De Vault Naeger-Heberle</t>
  </si>
  <si>
    <t>m Rachel Brandon-Heberle</t>
  </si>
  <si>
    <t>moved to Oregon 1983, in Portland OR 1992-94</t>
  </si>
  <si>
    <t>in Hillsboro OR 2012</t>
  </si>
  <si>
    <t>JL Heberle Consulting</t>
  </si>
  <si>
    <t>m Melanie Perez (b c1962) lived in Modesto</t>
  </si>
  <si>
    <t>b 27.8.1971, in Seattle area 2010</t>
  </si>
  <si>
    <t>engaged to Max Fitzsimons</t>
  </si>
  <si>
    <t>sister of Kaylin Joubert b 27.8.1971 ?</t>
  </si>
  <si>
    <t>William Heberle/Hebale----------------------</t>
  </si>
  <si>
    <t>Friedrich/Frederick Heberle---------------------------</t>
  </si>
  <si>
    <t>Alois Walter Heberle---------------------------------</t>
  </si>
  <si>
    <t>Friedrich/Frederick Heberle------------------------</t>
  </si>
  <si>
    <t>Dexter R Heberlee-----------------</t>
  </si>
  <si>
    <t>John Heberle------------------------------------------</t>
  </si>
  <si>
    <t>William Heberle-------------------------------------</t>
  </si>
  <si>
    <t>Norman Raymond Heberle---------------------------------------</t>
  </si>
  <si>
    <t>Lawrence S Heberle-(Rottenburg branch)---------------------</t>
  </si>
  <si>
    <t>William James Heberle-------------------------------------------</t>
  </si>
  <si>
    <t>Fredrick Henry Heberle-----------------------------------------</t>
  </si>
  <si>
    <t>Elmer Eldon Heberle---------------------------------------------</t>
  </si>
  <si>
    <t>Clarence Howard Heberle---------------------------------------</t>
  </si>
  <si>
    <t>Fredrick Henry Heberle------------------------------------------</t>
  </si>
  <si>
    <t>Karl Reinhardt Heberle-------------------------------------------</t>
  </si>
  <si>
    <t>Erwin  Leo Heberle-----------------------------------------------</t>
  </si>
  <si>
    <t>Martin Heberley-------------------</t>
  </si>
  <si>
    <t>Louis J Heberle------------------------------</t>
  </si>
  <si>
    <t>Anton (Anthony) A  Heberle------------------------</t>
  </si>
  <si>
    <t>Alois George Heberle-------------------------------</t>
  </si>
  <si>
    <t>Lloyd S Heberle--------------------------------------</t>
  </si>
  <si>
    <t>Roger Alois Heberle---------------------------------------------</t>
  </si>
  <si>
    <t>m Eispius Schaedle 1853, in Stephenson county IL 1900</t>
  </si>
  <si>
    <t>Fort Leavenworth KA, 20km NW of Kansas City</t>
  </si>
  <si>
    <t>Badger IA, 20km N of Fort Dodge, 180km NNW of Des Moines</t>
  </si>
  <si>
    <t>Clarkston MI 48346, 24km NW of Pontiac, 75km NW of Detroit</t>
  </si>
  <si>
    <t>Davisburg MI 48350, 16km W of Clarkston, 90km NW of Detroit</t>
  </si>
  <si>
    <t>Carbondale GA 1989, Milledgeville GA 1989</t>
  </si>
  <si>
    <t>Carbondale GA 30044, 40km NE of Atlanta, 30km SE of Alpharetta</t>
  </si>
  <si>
    <t>Milledgeville GA, 130km SW of Augusta, 170km SE of Atlanta</t>
  </si>
  <si>
    <t>Cordova TN 38018, 20km E of Memphis</t>
  </si>
  <si>
    <t>Germantown TN 38138, 20km E of Memphis</t>
  </si>
  <si>
    <t>Kodak TN, 40km E of Knoxville, 600km E of Nashville</t>
  </si>
  <si>
    <t>Castroville TX, 40km W of San Antonio</t>
  </si>
  <si>
    <t>Reliance VA, 40km S of Winchester, 160km W of Washington DC</t>
  </si>
  <si>
    <t>Cool Ridge WV, 120km SE of Charleston</t>
  </si>
  <si>
    <t>Deborah in Smyrna GA in 2005</t>
  </si>
  <si>
    <t>schoolteacher Augusta Georgia 1997</t>
  </si>
  <si>
    <t>in Easley SC 1998, Atlanta GA 1990-92, Alpharetta GA 1992-98</t>
  </si>
  <si>
    <t>Rhonda (Lawlis ? Sanchez ?) Heberle ?</t>
  </si>
  <si>
    <t>b 12.5.1968</t>
  </si>
  <si>
    <t>in Lafayette 2001-08, San Francisco 2005</t>
  </si>
  <si>
    <t>Alfredia Heberle</t>
  </si>
  <si>
    <t>b 25.7.1960</t>
  </si>
  <si>
    <t>in Alpharetta 2013</t>
  </si>
  <si>
    <t>b 12.10.1921/1919 d 26.7.2013</t>
  </si>
  <si>
    <t>Bradley Jameson Heberle</t>
  </si>
  <si>
    <t>near Travis Air Force Base</t>
  </si>
  <si>
    <t>Fairfield, Vacaville CA</t>
  </si>
  <si>
    <t>daughter b c2004</t>
  </si>
  <si>
    <t>from Yreka, in Oakland 2013</t>
  </si>
  <si>
    <t>Theodor Gottlieb August Heberle---------------------------</t>
  </si>
  <si>
    <t>b 3.11.1867 Lautenthal, Germany</t>
  </si>
  <si>
    <t>Kyle David Heberle---------------------------</t>
  </si>
  <si>
    <t>she m Doug Sruttman ?</t>
  </si>
  <si>
    <t xml:space="preserve">m  Mary M Riley, 1938 Brooke WV </t>
  </si>
  <si>
    <t>in Capr Coral FL 1997</t>
  </si>
  <si>
    <t>Santa Ana CA  33'44"N lat  117'53"W long, 10km NW of Irvine, 50km SE of Los Angeles, popn 330000 (2012)</t>
  </si>
  <si>
    <t>b 22.9.1898 IL d 19.1.1969 Rock Is IL</t>
  </si>
  <si>
    <t>b 22.3.1893 Caberry IL d 29.12.1948 Rock Is</t>
  </si>
  <si>
    <t>Lawrence Edward Heberle</t>
  </si>
  <si>
    <t>b 12.6.1894 IL d 1946 Rock Is IL GRAVE</t>
  </si>
  <si>
    <t>d 8.12.1948 Rock Is  GRAVE</t>
  </si>
  <si>
    <t>d 14.12.1938 Rock Island IL  GRAVE</t>
  </si>
  <si>
    <t>in Minneapolis MN 1997</t>
  </si>
  <si>
    <t>d 6.9.2013  OBITUARY</t>
  </si>
  <si>
    <t xml:space="preserve">d 17.5.1923 New Brunswick NJ  </t>
  </si>
  <si>
    <t>Duplicate of St Louis MO</t>
  </si>
  <si>
    <t>Geoffrey O Heberle--------------------------</t>
  </si>
  <si>
    <t>Changes 1.1.2014-31.12.2014 in light red</t>
  </si>
  <si>
    <t>in Joplin MO 1999</t>
  </si>
  <si>
    <t>in Palos Park IL 1997, Flushing MI 2000s</t>
  </si>
  <si>
    <t>GRAVE Hermann</t>
  </si>
  <si>
    <t>b 6.10.1874 Germany d 6.10.1965 Nobles  MN</t>
  </si>
  <si>
    <t>GRAVE Marshalltown</t>
  </si>
  <si>
    <t>teacher in Mexico 1966-68</t>
  </si>
  <si>
    <t xml:space="preserve">m Heather Noel Buschmeyer 5.5.2008 </t>
  </si>
  <si>
    <t>Donnell Heberle</t>
  </si>
  <si>
    <t>b 7.11.1988</t>
  </si>
  <si>
    <t xml:space="preserve">b 18.9.1900 Chicago IL </t>
  </si>
  <si>
    <t>d 7.1967 Cumberland MD  OBITUARY</t>
  </si>
  <si>
    <t>b 30.10.1931 d 17.7.1971   GRAVE</t>
  </si>
  <si>
    <t>m Esther Pearl Spencer 1.7.1953</t>
  </si>
  <si>
    <t xml:space="preserve">GRAVE </t>
  </si>
  <si>
    <t>b 24.3.1888</t>
  </si>
  <si>
    <t>d 3.5.1930 Richmond VA</t>
  </si>
  <si>
    <t>Nicholas Heberle---------------------------------</t>
  </si>
  <si>
    <t>d 15.9.1989 Hermann MO   GRAVE</t>
  </si>
  <si>
    <t>Clarence Charles Heberle--------------------------</t>
  </si>
  <si>
    <t>Walter Nicholaus Heberle---------------------------</t>
  </si>
  <si>
    <t>John Patrick Heberlie/Heberle--------------------------</t>
  </si>
  <si>
    <t>in Glaze MO 1910, Osage MO 1920</t>
  </si>
  <si>
    <t>m Henry Hesse/Hess (b c1864)</t>
  </si>
  <si>
    <t>GRAVE San Jose CA</t>
  </si>
  <si>
    <t>GRAVE Farmington</t>
  </si>
  <si>
    <t>d 26.8.2001 MO   GRAVE</t>
  </si>
  <si>
    <t>in Eureka SD 1903</t>
  </si>
  <si>
    <t>GRAVE Eureka</t>
  </si>
  <si>
    <t>Frene Creek MO, buried Hermann</t>
  </si>
  <si>
    <t>GRAVE Jefferson City</t>
  </si>
  <si>
    <t>m … McVey</t>
  </si>
  <si>
    <t>in St Louis 1966+</t>
  </si>
  <si>
    <t>in St Louis 1991,Warrenton MO 1999, Maryland Heights MO 1994</t>
  </si>
  <si>
    <t>in Quincy IL 1997, Kirksville MO 1999, Houston TX</t>
  </si>
  <si>
    <t>b 22.8.1970, in Fenton MO 1999, Maryland Height 1994</t>
  </si>
  <si>
    <t xml:space="preserve">Anna Getshall </t>
  </si>
  <si>
    <t>m Heberle, SEE USA14 Baltimore MD</t>
  </si>
  <si>
    <t>Madeleine Heberle</t>
  </si>
  <si>
    <t>b 23.9.1819 Reichshoffen</t>
  </si>
  <si>
    <t>d 23.9.1882 Le Locle Nebraska</t>
  </si>
  <si>
    <t>m Joseph Cordelier</t>
  </si>
  <si>
    <t>Duplicate of F2 Guebwiller France</t>
  </si>
  <si>
    <t>m Garrolt Alley c1887, in Marshall VA 1910</t>
  </si>
  <si>
    <t xml:space="preserve">b x.8.1855 WI </t>
  </si>
  <si>
    <t>d 1944 St Paul MN</t>
  </si>
  <si>
    <t>d 5.5.2013 Foster, Oregon</t>
  </si>
  <si>
    <t>m Bertha May Ware/Hollingsworth</t>
  </si>
  <si>
    <t>b 16.9.1891 TN/KS d 1964 Gibson county TN</t>
  </si>
  <si>
    <t>in Duluth 1901-03</t>
  </si>
  <si>
    <t>m Bertha Lewis 1901 Duluth</t>
  </si>
  <si>
    <t>b c 1881</t>
  </si>
  <si>
    <t>with Fire Department Duluth</t>
  </si>
  <si>
    <t>in Webster NY 1996, in Duluth GA 2001</t>
  </si>
  <si>
    <t>in Minneapolis 1950, St Paul MN c1955-61</t>
  </si>
  <si>
    <t>Jeanette in Berkley CA 1990, Chino CA 1995</t>
  </si>
  <si>
    <t>Kenter Heberle</t>
  </si>
  <si>
    <t>b c1951, at Uni in Nevada 1971</t>
  </si>
  <si>
    <t>in Duluth MN 1914</t>
  </si>
  <si>
    <t>Duluth MN  46.8'N lat  92.1'W long,  250km NNE of St Paul, popn 86000 (2010)</t>
  </si>
  <si>
    <t>in Payson AZ, in Conyers GA 2014</t>
  </si>
  <si>
    <t>Duplicate of USA9 Seattle WA</t>
  </si>
  <si>
    <t>czndidate Chesterfield MO city council 2013</t>
  </si>
  <si>
    <t>in Atlanta GA 1994, Cleveland OH 2014</t>
  </si>
  <si>
    <t>Roy Edward Heberle-------------------------------------</t>
  </si>
  <si>
    <t>29.10.1896 Rochester</t>
  </si>
  <si>
    <t>d 13.9.1963 Niles MI</t>
  </si>
  <si>
    <t>b 12.12.1924 Chicago IL</t>
  </si>
  <si>
    <t>Served in WWII and Korean War</t>
  </si>
  <si>
    <t>d 26.2.2002 Rock Is  GRAVE</t>
  </si>
  <si>
    <t>d 22.12.2011 Port Byron IL</t>
  </si>
  <si>
    <t>b 7.2.1936 Rock Is IL</t>
  </si>
  <si>
    <t>in Deer Island OR 1997, St Helens, OR 1999</t>
  </si>
  <si>
    <t>Catrina/Katrina Rae Heberle</t>
  </si>
  <si>
    <t>in Great Falls MT 1999</t>
  </si>
  <si>
    <t>in San Simon AZ 1997-2005</t>
  </si>
  <si>
    <t>in Great Falls MT1998 - 2007</t>
  </si>
  <si>
    <t>b c1935, in Great Falls MT 1998 ?</t>
  </si>
  <si>
    <t>in Harlowton MT 1998</t>
  </si>
  <si>
    <t>in Forsyth MT 1998</t>
  </si>
  <si>
    <t>Richard Orem Heberle-------------------------??</t>
  </si>
  <si>
    <t>b 21.6.1909 Hamlet NC</t>
  </si>
  <si>
    <t>Suzanne Elisabeth Heberle</t>
  </si>
  <si>
    <t>in Centuria WI 1962, d 15.6.2006 Centuria</t>
  </si>
  <si>
    <t>b c1902 ? Gossliebenthal</t>
  </si>
  <si>
    <t>Jeanette in Berkeley 1990, Chino 1995, Sun City 2000</t>
  </si>
  <si>
    <t>in SantaCruz CA 1974-99</t>
  </si>
  <si>
    <t>in Bonita Springs FL 1998-2000, in Dachau Germany also ? See sheet B3</t>
  </si>
  <si>
    <t>in Gainesville GA 1999,Alpharetta 2001</t>
  </si>
  <si>
    <t>b c1867 d 9.7.1964 Mobile AL</t>
  </si>
  <si>
    <t>m Joseph Doyle</t>
  </si>
  <si>
    <t>Elisabeth Ann Heberle</t>
  </si>
  <si>
    <t>b 1.9.1898 Erie d 1964</t>
  </si>
  <si>
    <t>in Broomfield CO 1999</t>
  </si>
  <si>
    <t>in White Plains MD 1995, New Port Richey FL</t>
  </si>
  <si>
    <t>in Reliance Virginia 1995-2004</t>
  </si>
  <si>
    <t>in  Richmond VA 1988-1997, Charlotte NC 1997-2003</t>
  </si>
  <si>
    <t>in Port Republic MD 1995-2004</t>
  </si>
  <si>
    <t>in Lakewood CO 1992, Minneapolis 1995-99</t>
  </si>
  <si>
    <t>Susan Jean Heberle</t>
  </si>
  <si>
    <t>buried Bloomington MN</t>
  </si>
  <si>
    <t>m Paul Wolf, in Minneapolis MN 1995</t>
  </si>
  <si>
    <t>in Minneapolis MN 1900-1909</t>
  </si>
  <si>
    <t>in Denver Colorado 1940s</t>
  </si>
  <si>
    <t>in La Plata CO 1935</t>
  </si>
  <si>
    <t>m Bernard H Sassen, in Hunter MN 1910</t>
  </si>
  <si>
    <t>Servant, in Chicago 1891, Chicago 1930-35</t>
  </si>
  <si>
    <t>m Elizabeth … (b c1895 Il d 8.12.1948 Rock Is)</t>
  </si>
  <si>
    <t>in Chicago IL 1879-1900 ?</t>
  </si>
  <si>
    <t>m Dana Ann Boehm (or Golladay) 11.11.94</t>
  </si>
  <si>
    <t>b c1979</t>
  </si>
  <si>
    <t xml:space="preserve">Claire Boyle </t>
  </si>
  <si>
    <t>Marketing &amp; Market Research consultant</t>
  </si>
  <si>
    <t>in Berlin 2009, Chicago c2013</t>
  </si>
  <si>
    <t>Duplicate of NG4 Berlin</t>
  </si>
  <si>
    <t>m Michael Heberle ?</t>
  </si>
  <si>
    <t>lived in PA, in Brooksville FL 1995</t>
  </si>
  <si>
    <t>in White Plains MD 1995, Holiday FL 1998, New Port Richey FL 2001</t>
  </si>
  <si>
    <t>in Gainesville GA 1999, Alpharetta 2001</t>
  </si>
  <si>
    <t>in Ontario NY 1996, Lakeland FL 2000</t>
  </si>
  <si>
    <t>b 5.3.1903 EriePA, in Tamarac FL 1995</t>
  </si>
  <si>
    <t>in Arlington Hts c1982-1992, Harvard IL 1992-2003, Elk Grove Village IL</t>
  </si>
  <si>
    <t>retired 1977, moved to Clearwater 8.1986</t>
  </si>
  <si>
    <t>in Auburn Dale FL 1997, Winter Haven 2001</t>
  </si>
  <si>
    <t>in Livermore CA 1996</t>
  </si>
  <si>
    <t>in Cave Junction OR 1993-95</t>
  </si>
  <si>
    <t>in Korea 1987-1990, Cave Junction OR, Kerby OR</t>
  </si>
  <si>
    <t xml:space="preserve">Idyllwild CA, Placentia CA, </t>
  </si>
  <si>
    <t>South Lake Tahoeca, Hemet CA</t>
  </si>
  <si>
    <t>Corvallis OR, Pomona CA</t>
  </si>
  <si>
    <t>in Bakersfield CA 1996</t>
  </si>
  <si>
    <t>in Bakersfield CA 1997-2014</t>
  </si>
  <si>
    <t>in Erie PA 1994, Edinboro PA, Tempe AZ</t>
  </si>
  <si>
    <t>in Forsyth MT 1997 ? Scottsdale AZ</t>
  </si>
  <si>
    <t>in Atwood CA 1996, Murrieta CA, Temecula CA, Newport Beach CA</t>
  </si>
  <si>
    <t>in Bakersfield CA 1994-2003</t>
  </si>
  <si>
    <t>in Forsyth MT 1959+</t>
  </si>
  <si>
    <t>in Riverside, Hemet CA, Nuevo 2014</t>
  </si>
  <si>
    <t>engaged to Ben Conner 12.2013</t>
  </si>
  <si>
    <t>in Norwalk CA 1988-</t>
  </si>
  <si>
    <t>Jennifer Heberle</t>
  </si>
  <si>
    <t>in USA 2014 ?</t>
  </si>
  <si>
    <t>b 29.10.1952 d 25.4.2014</t>
  </si>
  <si>
    <t>in Stockton CA 8.1903</t>
  </si>
  <si>
    <t>Lawrence Taylor</t>
  </si>
  <si>
    <t>Roger Perkins</t>
  </si>
  <si>
    <t>Cheryl Peterson</t>
  </si>
  <si>
    <t>Christina Renee Heberle    PHOTO</t>
  </si>
  <si>
    <t>b c1968, in Seattle 2006</t>
  </si>
  <si>
    <t>in Iowa 1900</t>
  </si>
  <si>
    <t>in Kansas 1900</t>
  </si>
  <si>
    <t>in Nebraska 1900</t>
  </si>
  <si>
    <t>in Washington DC 1936</t>
  </si>
  <si>
    <t>in Ottawa county MI 1929</t>
  </si>
  <si>
    <t>in Niles MI 1945-1950, SEE Indiana</t>
  </si>
  <si>
    <t>b 23.4.1994 Hennepin MN, in Eagan 2014</t>
  </si>
  <si>
    <t>b 27.4.1996 Hennepin MN, in Eagan 2014</t>
  </si>
  <si>
    <t>in Minneapolis MN 1910 census</t>
  </si>
  <si>
    <t>b 23.4.1863 Roark d 19.1.1944 St Louis MO</t>
  </si>
  <si>
    <t>Louis B Heberle</t>
  </si>
  <si>
    <t>b c1895 d 1912 St Louis MO</t>
  </si>
  <si>
    <t>in New York 1851</t>
  </si>
  <si>
    <t>in Tarrant county Texas 1900</t>
  </si>
  <si>
    <t>in Olean NY 1936</t>
  </si>
  <si>
    <t>in Hermann 2000, St Louis MO, Orlando FL ?</t>
  </si>
  <si>
    <t>Leona in Springfield MO in 2005</t>
  </si>
  <si>
    <t>in Hermann 2004</t>
  </si>
  <si>
    <t>in Washington MO 1997, in Hermann 2000?</t>
  </si>
  <si>
    <t>in Hermann 1985</t>
  </si>
  <si>
    <t>in Chesterfield MO 1999</t>
  </si>
  <si>
    <t>b 3.12.1943, in Festus MO 1992-94</t>
  </si>
  <si>
    <t>in Raleigh NC 2004</t>
  </si>
  <si>
    <t>in Durham NC 1995</t>
  </si>
  <si>
    <t>in Louisville KY 1972-98</t>
  </si>
  <si>
    <t>in Tigard OR 1996, in Hillsboro OR 1999-2001, Edmond OK</t>
  </si>
  <si>
    <t xml:space="preserve">in Easley SC 1998, Alpharetta GA 1992-98 </t>
  </si>
  <si>
    <t>b c1970, in Shawnee OK 1999</t>
  </si>
  <si>
    <t>in London UK c1972</t>
  </si>
  <si>
    <t>in Irving TX 1996, Keller TX 4/1997-2000, Fort Worth</t>
  </si>
  <si>
    <t>in Burleson TX 1956-2003</t>
  </si>
  <si>
    <t>Dana in Arlington TX 2000, Tinley Park IL</t>
  </si>
  <si>
    <t>in Medford Oregon 1999</t>
  </si>
  <si>
    <t>Jolee in Hurst TX 1996</t>
  </si>
  <si>
    <t>in Canandaigua NY 1996</t>
  </si>
  <si>
    <t>in Fairfax VA in 1984-94</t>
  </si>
  <si>
    <t>in Washington DC area 1933-1965</t>
  </si>
  <si>
    <t>in Georgetown Guyana 1965-1968</t>
  </si>
  <si>
    <t>in Washington DC area 1968-1971</t>
  </si>
  <si>
    <t>in Panama City Panama 1971-1973</t>
  </si>
  <si>
    <t>in Tegucigalpa Honduras 1973-1975</t>
  </si>
  <si>
    <t>in Front Royal VA 1975-c1995</t>
  </si>
  <si>
    <t>m Sarah ..., in Reliance VA 1995</t>
  </si>
  <si>
    <t>in Richmond VA 1992-1997</t>
  </si>
  <si>
    <t>in Charlotte NC 1997-2003</t>
  </si>
  <si>
    <t>in Chicago c1930-39 ?</t>
  </si>
  <si>
    <t>in Ripon CA 1986-2000</t>
  </si>
  <si>
    <t xml:space="preserve">b 31.3.1903 Herreid SD </t>
  </si>
  <si>
    <t>d 31.5.2000 Forsyth MT</t>
  </si>
  <si>
    <t>in Custer 1940-, Forsyth MT 1959+</t>
  </si>
  <si>
    <t>in Malaga WA 1999-2001</t>
  </si>
  <si>
    <t>b c1892 IL d 1991 St Paul MN</t>
  </si>
  <si>
    <t xml:space="preserve">m Hazel Marie Theresa Gorrie </t>
  </si>
  <si>
    <t>at Cornell University, Ithaca NY 1997</t>
  </si>
  <si>
    <t>m Dan Toenjes 19.6.1982, in Aurora CO 1999 (b c1951)</t>
  </si>
  <si>
    <t>m Mary Eilenberger (b c1875)</t>
  </si>
  <si>
    <t xml:space="preserve">in Attala, AL 1930 </t>
  </si>
  <si>
    <t>in Louisville KY 1960</t>
  </si>
  <si>
    <t>Jefferson KY, in Los Angeles CA 1994 ?</t>
  </si>
  <si>
    <t>SEE USA10 Great Falls MT</t>
  </si>
  <si>
    <t>Johann/John Aloyisus/Alois Heberle-----------------</t>
  </si>
  <si>
    <t>in Louisville KY 1910</t>
  </si>
  <si>
    <t>in Houston TX 1887-90</t>
  </si>
  <si>
    <t>he lived in Shiner TX 1992-2001</t>
  </si>
  <si>
    <t>in Brooksville FL 1995</t>
  </si>
  <si>
    <t>in Buffalo NY 1998, Honolulu HI</t>
  </si>
  <si>
    <t>in Hawaii 1996-2005, Snohomish WA</t>
  </si>
  <si>
    <t>in Tacoma, WA 1998</t>
  </si>
  <si>
    <t>in Cave Junction OR 1993-95, Corvallis OR</t>
  </si>
  <si>
    <t>in Livermore CA 1996, also in Pomona CA, South Lake Tahoe CA, San Jacinto CA, Hurley NY</t>
  </si>
  <si>
    <t>in Deer Island OR 1997, St Helens OR 1999-2004</t>
  </si>
  <si>
    <t>in San Francisco 1996</t>
  </si>
  <si>
    <t>in Sacramento CA 1995, Citrus Heights</t>
  </si>
  <si>
    <t>in Concord CA 1993, Loma Linda CA, Citrus Heights CA</t>
  </si>
  <si>
    <t>in Reno NV c1960 ?</t>
  </si>
  <si>
    <t>in Redlands 1984-5, Fairfax VA 1988-</t>
  </si>
  <si>
    <t>on farm W of Hazelton 1929-1935</t>
  </si>
  <si>
    <t xml:space="preserve">on farm Herried SD 1924-1929, </t>
  </si>
  <si>
    <t>in Lodi CA 1997-2001</t>
  </si>
  <si>
    <t>Clara in La Canada CA 1995</t>
  </si>
  <si>
    <t>in Palmdale CA 1996, Santa Clarita, Lake Hughes</t>
  </si>
  <si>
    <t>in Vacaville CA c1998</t>
  </si>
  <si>
    <t>in El Sobrant 1994</t>
  </si>
  <si>
    <t xml:space="preserve">in La Crescenta CA 1995, </t>
  </si>
  <si>
    <t>Jeanette in Berkeley 1990, Chino 1995</t>
  </si>
  <si>
    <t>in Pelotas 2001</t>
  </si>
  <si>
    <t>in San Simon AZ 1997-2005, Benson AZ 2008</t>
  </si>
  <si>
    <t>b 10.6.1980, in Cave Creek AZ 2005</t>
  </si>
  <si>
    <t>m Felicitas Helena Lanie Cheesebrough 8.10.1900</t>
  </si>
  <si>
    <t>from New York State ?</t>
  </si>
  <si>
    <t>Alexis Paige Heberle</t>
  </si>
  <si>
    <t>in Bethel MN 1999</t>
  </si>
  <si>
    <t>in Lodi CA 1997</t>
  </si>
  <si>
    <t>in Forsyth MT 1997 ?</t>
  </si>
  <si>
    <t>(b c1929) in Leeds 1998</t>
  </si>
  <si>
    <t>m John Hegel, in Dickinson ND 1919</t>
  </si>
  <si>
    <t>on farm NW of Linton 1934</t>
  </si>
  <si>
    <t xml:space="preserve">inShortsville NY 1996, Bethany OK 1999-2001, UpperMarlboro MD2003 </t>
  </si>
  <si>
    <t>in Webster NY 1996</t>
  </si>
  <si>
    <t>in Orlando FL 1999, Rochester 2001, Orlando FL 2004</t>
  </si>
  <si>
    <t>b 24.3.1977 divorced, in Hermann 2000, St Louis MO, Orlando FL 2008</t>
  </si>
  <si>
    <t>m Linda F .. , divorced 12.2.1991</t>
  </si>
  <si>
    <t>m Jennifer L Garmon c1994, divorced 6.1.1998</t>
  </si>
  <si>
    <t>in Spruce Ck 1998, worked in DaytonaBch</t>
  </si>
  <si>
    <t xml:space="preserve">Clint had children with Tara Rutledge </t>
  </si>
  <si>
    <t>&amp; Shanna Fulkerson</t>
  </si>
  <si>
    <t xml:space="preserve">in New Richmond WI 1999, Ellsworth WI, </t>
  </si>
  <si>
    <t>in La Crescenta CA 1995</t>
  </si>
  <si>
    <t>in Chico CA 1997</t>
  </si>
  <si>
    <t>in Palmdale CA 1996, Santa Clarita CA, Lake Hughes CA</t>
  </si>
  <si>
    <t>in Atwood CA 1996, Murrieta CA</t>
  </si>
  <si>
    <t>in Newhall CA 2003</t>
  </si>
  <si>
    <t>m Carol Elain Doyle 4.7.1986 NV</t>
  </si>
  <si>
    <t>m William Dean Ross 7.12.1983 NV</t>
  </si>
  <si>
    <t>in CA 1872-73</t>
  </si>
  <si>
    <t>b c1917, in Badger 1920 census</t>
  </si>
  <si>
    <t>b c1908 IA, in Malvern IA 1920 census</t>
  </si>
  <si>
    <t>in Kalamazoo MI 1930 census</t>
  </si>
  <si>
    <t>from Minas Gerais, Brazil</t>
  </si>
  <si>
    <t>b 24.2.1854 Germany, d 29.4.1913 Fort Worth TX</t>
  </si>
  <si>
    <t>d 29.3.1924 Timber Creek, IA</t>
  </si>
  <si>
    <t>GRAVE Haverhill IA</t>
  </si>
  <si>
    <t>b 7.2.1954/27.6.1956 d 27.6.1956 Hermann</t>
  </si>
  <si>
    <t>in Reidsville NC 1994-9, Greensboro NC, Raleigh NC, Williamsburg VA</t>
  </si>
  <si>
    <t>in Greensboro NC 1998-2009</t>
  </si>
  <si>
    <t>b 30.9.1915 PA, d 5.1985 Deerfield Beach FL</t>
  </si>
  <si>
    <t>in Spartanburg SC 1988</t>
  </si>
  <si>
    <t>d 1.1964   GRAVE Pompano Beach FL</t>
  </si>
  <si>
    <t>in Kemah TX 1996</t>
  </si>
  <si>
    <t>Kansas City 1977, Elkhardt IN 1991</t>
  </si>
  <si>
    <t>Nicolas Heberley--------------</t>
  </si>
  <si>
    <t>m Gerald McComb, in Forsyth MT b1986(b c1953)</t>
  </si>
  <si>
    <t>Duplicate of USA9 Millcreek CA</t>
  </si>
  <si>
    <t>b 3.9.c1990, in Mill Creek 2008</t>
  </si>
  <si>
    <t>in Erie PA 2011, Edmond OK 2014</t>
  </si>
  <si>
    <t>Charles Heberle V</t>
  </si>
  <si>
    <t>m LeRoy Ruediger 23.7.2007 Hermann</t>
  </si>
  <si>
    <t>m Karen Geisel, in Rocky Mount NC 2007</t>
  </si>
  <si>
    <t xml:space="preserve">attended school Fairfax VA, in McLean VA 2005, Greensboro NC </t>
  </si>
  <si>
    <t>in Quincy IL 1997, Houston TX, Lindale TX</t>
  </si>
  <si>
    <t>in Chantilly/Centreville VA 1992</t>
  </si>
  <si>
    <t>in FairviewPA 1994,CasselberryFL 1995,Charlotte NC 1997, Conneaut LakePA 1999</t>
  </si>
  <si>
    <t>b 10.4.1951, in EdgewaterFL 1998</t>
  </si>
  <si>
    <t>b 22.10.1946, in Key West FL 1995</t>
  </si>
  <si>
    <t>in Orlando FL 1997-99</t>
  </si>
  <si>
    <t>in Tallahassee FL 1995-2003</t>
  </si>
  <si>
    <t>she lived in Lancaster OH 1999</t>
  </si>
  <si>
    <t>in Naperville IL 1997</t>
  </si>
  <si>
    <t>in Gainesville GA 1999</t>
  </si>
  <si>
    <t>in Champaign-Urbana IL 1996</t>
  </si>
  <si>
    <t>bookkeeper, in Arvarda CO 1999</t>
  </si>
  <si>
    <t>m Gerald McComb, in Forsyth MT 1986 (b c1953)</t>
  </si>
  <si>
    <t>in Deer Island OR 1997, St Helens OR 1999, San Francis CA, Ravalli MT</t>
  </si>
  <si>
    <t>In Cornell University,Ithaca NY 1997-2006</t>
  </si>
  <si>
    <t>Ford dealer, Forsyth MT 1999</t>
  </si>
  <si>
    <t>lived Cordova TN, Louisville KY 2008</t>
  </si>
  <si>
    <t>m Patricia Kathleen Caime (b 17.3.1958) in Salt Lake city UT 1999-2001, Ocean Springs MI</t>
  </si>
  <si>
    <t>in Korea 1987-1990</t>
  </si>
  <si>
    <t>b 1.9.1964, in River Falls 1996</t>
  </si>
  <si>
    <t>in Cheyenne WY c1992 ? Also Bemus Point NY, Antelope CA, Tucson AZ, Cheektowaga NY</t>
  </si>
  <si>
    <t>in Grand Canyon CO 2007</t>
  </si>
  <si>
    <t>in Ann Arbor MI 2008</t>
  </si>
  <si>
    <t>attorney, in Toledo OH 1997-99, Ann Arbor MI 2002, Chadds Ford PA, Immokalee FL</t>
  </si>
  <si>
    <t>in Caledonia MN 1999</t>
  </si>
  <si>
    <t>in El Sobrant 1994, Vacaville CA c1998</t>
  </si>
  <si>
    <t>Clara in LaCanada CA 1995</t>
  </si>
  <si>
    <t>Aaron in Raleigh NC (2004), Cary NC, Anchorage AK (2009)</t>
  </si>
  <si>
    <t>Winson/Winston MI, location unknown</t>
  </si>
  <si>
    <t>in Great Falls Montana 1989</t>
  </si>
  <si>
    <t>in Cave Creek AZ 1997</t>
  </si>
  <si>
    <t>in Great Falls MT 1992-94, with John ?</t>
  </si>
  <si>
    <t>b 6.1.1945 Montana ?</t>
  </si>
  <si>
    <t>b 22.5.1975, in Hermann1997</t>
  </si>
  <si>
    <t>Nicole, Kole, Khloe in Bellingham WA 2014, Boulder CO 2014</t>
  </si>
  <si>
    <t>Boulder CO  40'01"N lat  16'47"W long, popn 101000 (2012), 40km NW of Denver CO</t>
  </si>
  <si>
    <t>in Lakewood CO 1992, Minneapolis 1995-99,Denver</t>
  </si>
  <si>
    <t>in Port Republic MD 1995, Littleton CO</t>
  </si>
  <si>
    <t xml:space="preserve">Kole Heberle </t>
  </si>
  <si>
    <t xml:space="preserve">Khole/Khloe Heberle </t>
  </si>
  <si>
    <t>Nicole, Kole, Khloe in Bellingham WA 2014,</t>
  </si>
  <si>
    <t>Boulder CO 2014</t>
  </si>
  <si>
    <t>Kyle David Heberle----------------------------------------</t>
  </si>
  <si>
    <t>in La Canada CA 1995</t>
  </si>
  <si>
    <t>in Rochester 2001, Grand Junction CO</t>
  </si>
  <si>
    <t>Lisa Heberle</t>
  </si>
  <si>
    <t>in Sacramento 1994, inWoodland 1997-2014</t>
  </si>
  <si>
    <t>in Grand Canyon CO 2007, Redlands CO 2014</t>
  </si>
  <si>
    <t>in Redlands CO 2014</t>
  </si>
  <si>
    <t>in Bronx New York 2014 ?</t>
  </si>
  <si>
    <t>b 14.4.2014 Jefferson City</t>
  </si>
  <si>
    <t>Jackson heberle</t>
  </si>
  <si>
    <t>in Murphysboro IL 2014</t>
  </si>
  <si>
    <t>b 9.10.1945, in Warrenton MO 1999</t>
  </si>
  <si>
    <t>in Shawnee OK 1999, Forsyth 2008</t>
  </si>
  <si>
    <t>b 13.5.1942 Hardin MT, m Richard Lee Stevens 21.3.1964</t>
  </si>
  <si>
    <t>Wendi in Brunswick GA 2014</t>
  </si>
  <si>
    <t>m … Larcher</t>
  </si>
  <si>
    <t>d 1962 buried Elmhurst IL   GRAVE</t>
  </si>
  <si>
    <t>d x.2.1971 buried Elmhurst IL    GRAVE</t>
  </si>
  <si>
    <t>Barbara Edna Heberle------------------------------------------</t>
  </si>
  <si>
    <t>in Chicago, Cook, IL 1860</t>
  </si>
  <si>
    <t>b x.8.1854 WI d 1929 St Paul MN</t>
  </si>
  <si>
    <t>in Cave Junction OR 1993</t>
  </si>
  <si>
    <t>in Davisburg MI 1990?, Clarkston MI</t>
  </si>
  <si>
    <t>b x.5.1883 Iowa, in Hunter MN 1910 census</t>
  </si>
  <si>
    <t>Other Iowa</t>
  </si>
  <si>
    <t>d 20.5.1958 Marshalltown</t>
  </si>
  <si>
    <t>Pearl Stauffer</t>
  </si>
  <si>
    <t>b c1908 d 21.7.1978 Marshalltown IA</t>
  </si>
  <si>
    <t>m … Heberle</t>
  </si>
  <si>
    <t>d 16.3.1938 OBITUARY</t>
  </si>
  <si>
    <t xml:space="preserve">b x.6.1866 or 1868 WI   </t>
  </si>
  <si>
    <t>m Maud E Phillips 12.9.1894 Alleghany PA</t>
  </si>
  <si>
    <t>b 20.1.1860 Berlin, Germany ?</t>
  </si>
  <si>
    <t>d 18.1.1918 MN</t>
  </si>
  <si>
    <t>b x.5.1871 Le Sueur MN</t>
  </si>
  <si>
    <t>d 25.3.1948 Los Angeles</t>
  </si>
  <si>
    <t xml:space="preserve">b x.2.1891 Minneapolis MN </t>
  </si>
  <si>
    <t>m Paul John Murphy 28.5.1889 Minneapolis</t>
  </si>
  <si>
    <t>SEE USA9 Lodi CA</t>
  </si>
  <si>
    <t>Michael Edward John? Heberle--------------</t>
  </si>
  <si>
    <t>Isaac Heberle</t>
  </si>
  <si>
    <t>b c2014, in Lodi area 2014</t>
  </si>
  <si>
    <t>in Bismarck ND,Lodi 1956-,SanJoaquin</t>
  </si>
  <si>
    <t>in Santee CA 1994, El Cajon 2000</t>
  </si>
  <si>
    <t>she in Altadena 1997-2008</t>
  </si>
  <si>
    <t>at school Murrieta 2005, in Israel 2005 ?</t>
  </si>
  <si>
    <t>in Sun City 2000</t>
  </si>
  <si>
    <t>in Concord CA 1993, Loma Linda, Moreno Valley CA</t>
  </si>
  <si>
    <t>in Sacramento 1994-2000, Fresno</t>
  </si>
  <si>
    <t>b 5.8.1977, in River Falls WI 1995</t>
  </si>
  <si>
    <t>in St Paul MN 1901</t>
  </si>
  <si>
    <t>in Belgrade 1992? Great Falls MT1995</t>
  </si>
  <si>
    <t>in ThousandOaksCA1992,BendOR 1999 (b c1962)</t>
  </si>
  <si>
    <t>m Alice Louise North 17.6.1930 Niles MI</t>
  </si>
  <si>
    <t>d 18.8.2014  OBITUARY</t>
  </si>
  <si>
    <t>in Billings MT 1992, Broomfield 1999, Denver Colorado</t>
  </si>
  <si>
    <t>Holly Ann Heberle-------------------------------------------------------------</t>
  </si>
  <si>
    <t>Travis Allen Austin</t>
  </si>
  <si>
    <t>Travis Allen Austin adopted name Heberle   OBITUARY</t>
  </si>
  <si>
    <t>b 20.3.1927 Mound City SD, d 28.1.1975 LosAngelesCA</t>
  </si>
  <si>
    <t>b 12.5.1964 Miles City/Forsyth MT, d 1.10.1970 Baker MT/CA, leukemia</t>
  </si>
  <si>
    <t>in Custer MT c1940-53, Billings 1953-60, Forsyth 1960-65</t>
  </si>
  <si>
    <t>Baker 1965-71, Miles City 1980s, Forsyth 1990s</t>
  </si>
  <si>
    <t>m Heberle, in Great Falls MT in 1993</t>
  </si>
  <si>
    <t>in Great Falls MT 1994, with William</t>
  </si>
  <si>
    <t>in Great Falls MT 1994, with John</t>
  </si>
  <si>
    <t>b 28.12.1920 TX d 17.11.1980 Gonzales TX</t>
  </si>
  <si>
    <t>Joseph Arthur Heberle</t>
  </si>
  <si>
    <t>b 29.6.1994 Rochester area</t>
  </si>
  <si>
    <t>in San Diego 2006, 2011, Cincinnati OH 2010</t>
  </si>
  <si>
    <t>in IrvineCA 1995, LagunaNigel 1996-99,Aliso Viejo 2000-01</t>
  </si>
  <si>
    <t>William M Heberle</t>
  </si>
  <si>
    <t>b 15.12.1931 d 25.9.2014 Hermann MO</t>
  </si>
  <si>
    <t>m Hazel Marie Theresa Gorrie 25.7.1911</t>
  </si>
  <si>
    <t>Leadville Colorado</t>
  </si>
  <si>
    <t>in Minneapolis MN 1950, c1955-61 St Paul MN</t>
  </si>
  <si>
    <t>m Aaron Barnett 1.9.2014</t>
  </si>
  <si>
    <t>Carrol Frances Heberle</t>
  </si>
  <si>
    <t>in Lincoln OR 2014</t>
  </si>
  <si>
    <t>Michael Heberle ?</t>
  </si>
  <si>
    <t>Robert Anthony Heberle---------------------????</t>
  </si>
  <si>
    <t>in Erie PA 1994, Blanca CO</t>
  </si>
  <si>
    <t>b 31.1.1948 d 17.10.2013 Blanca CO</t>
  </si>
  <si>
    <t>Blanca CO  250km S of Denver, popn 400 (2013)</t>
  </si>
  <si>
    <t>Lillian Gertrude Heberle</t>
  </si>
  <si>
    <t>m Lillian … ?</t>
  </si>
  <si>
    <t>Cameron John Dale? Heberle--------------------</t>
  </si>
  <si>
    <t>Duplicate of Lodi CA</t>
  </si>
  <si>
    <t>Luke Ronald Heberle</t>
  </si>
  <si>
    <t>b 30.10.2014 Stockton CA</t>
  </si>
  <si>
    <t>Stockton CA 1989-90, Pleasant Hill 1991,</t>
  </si>
  <si>
    <t xml:space="preserve">m Clara Tyler 1878 </t>
  </si>
  <si>
    <t xml:space="preserve">in Oshkosh(Winnebago)WI </t>
  </si>
  <si>
    <t>in Carnegie, Pittsburgh PA 1900-10</t>
  </si>
  <si>
    <t>d 1965, buried Everett, Snohomish county  GRAVE</t>
  </si>
  <si>
    <t>m Marie Augusta Kerber</t>
  </si>
  <si>
    <t>b 21.11.1888 Steinwage, Culm, Poland</t>
  </si>
  <si>
    <t>Duplicate of R7 Culm, Poland</t>
  </si>
  <si>
    <t>in Canyon Country 1997, North Hollywood 1997</t>
  </si>
  <si>
    <t>in Valencia 2000, Santa Clarita CA 2001</t>
  </si>
  <si>
    <t>in Fontana CA 1996</t>
  </si>
  <si>
    <t>m Bishop-Schmock, in Fontana 2001 (b c1940)</t>
  </si>
  <si>
    <t>in Cleveland OH 1900</t>
  </si>
  <si>
    <t>in Concord CA 1993, Loma Linda</t>
  </si>
  <si>
    <t>in Encinitas, La Jolla 1997, San Diego 1997</t>
  </si>
  <si>
    <t>b 27.6.1985, in Stockton CA 2009</t>
  </si>
  <si>
    <t>in Sacramento CA 1994, Woodland CA1997-2009</t>
  </si>
  <si>
    <t>in Milwaukee 1920</t>
  </si>
  <si>
    <t>in Milwaukie WI 1936</t>
  </si>
  <si>
    <t>b c1854 WI d x.4.1933 Milwaukee</t>
  </si>
  <si>
    <t>b 1855 Austria d 1931</t>
  </si>
  <si>
    <t xml:space="preserve">m Catherine A Klump </t>
  </si>
  <si>
    <t>Ida Heberle/Haeberle</t>
  </si>
  <si>
    <t>arrived USA 23.9.1881</t>
  </si>
  <si>
    <t xml:space="preserve">m Karlina Caroline Hugelmann 1872 </t>
  </si>
  <si>
    <t>Freiburg (b 1849 d 1928 USA)</t>
  </si>
  <si>
    <t>b 6.3.1926 Milwaukie WI d 2007</t>
  </si>
  <si>
    <t>m Anna Peters (b 26.7.1893)</t>
  </si>
  <si>
    <t>in St Louis MO 1920s</t>
  </si>
  <si>
    <t>Ruth Carol Heberle (Laudenbach branch)</t>
  </si>
  <si>
    <t>b 26.1.1923 WI ,d 27.7.1986 Santa Clara CA</t>
  </si>
  <si>
    <t>Robert Lee Heberle---------------------------------</t>
  </si>
  <si>
    <t>b 1.11.1884 Koenuter/Koernst, Croatia ?</t>
  </si>
  <si>
    <t>b 3.9.1889 St Stephen, Austria</t>
  </si>
  <si>
    <t>m Frances Mente</t>
  </si>
  <si>
    <t>d 3.3.1976</t>
  </si>
  <si>
    <t>in Great Falls MT 1995</t>
  </si>
  <si>
    <t>b 24.12.1965 Great Falls MT, in Manhattan c1992</t>
  </si>
  <si>
    <t>in Bloomfield Hill 48304 (1989?)</t>
  </si>
  <si>
    <t>m Roy Olson 10.6.1935, in Auburn WA 1962 (b c1904)</t>
  </si>
  <si>
    <t>b 28.7.1900 Melbourne, Marshall, Iowa</t>
  </si>
  <si>
    <t>Honolulu HI 96821, S coast of main island of Hawaii</t>
  </si>
  <si>
    <t>Manoa, HI 96822, suburb of Honolulu</t>
  </si>
  <si>
    <t>Haiku, HI 96708, 200km ESE of Honolulu</t>
  </si>
  <si>
    <t>Changes 1.1.2015-31.12.2015 in aqua</t>
  </si>
  <si>
    <t>migrated to USA 1913</t>
  </si>
  <si>
    <t>in Baltimore MD 1920</t>
  </si>
  <si>
    <t>b c1883 Austria Hungary (Roumania ?)</t>
  </si>
  <si>
    <t>Laura Margaret Heberle</t>
  </si>
  <si>
    <t>John Heberle------------------------------------</t>
  </si>
  <si>
    <t>Margaret Rose Heberle</t>
  </si>
  <si>
    <t>b 15.2.1899 d 18.1.1932 Galveston TX</t>
  </si>
  <si>
    <t>m James Elby Fuller c1919</t>
  </si>
  <si>
    <t>in Woodland 1994-2000, at school Whittier CA 1955-59</t>
  </si>
  <si>
    <t>b 14.4.1941 Compton CA/Los Angeles</t>
  </si>
  <si>
    <t>Mary Elisabeth Heberle</t>
  </si>
  <si>
    <t>b 1910</t>
  </si>
  <si>
    <t>m Charles Clay Clements</t>
  </si>
  <si>
    <t>xxxxxxxxxxxxxxxxxxxxxxxxxxxxxxxxxxxxxxxxxxxxxxxxxxxxxxxxxxxxxx</t>
  </si>
  <si>
    <t>------------------------------------------</t>
  </si>
  <si>
    <t>in Plevna 1927, also near Billings MT ?</t>
  </si>
  <si>
    <t>m Jacob Goetzinger 29.5.1882 Dunn WI</t>
  </si>
  <si>
    <t>arrived NewYork 8.4.1876</t>
  </si>
  <si>
    <t>d 19.11.2011 Louisville KY</t>
  </si>
  <si>
    <t>Duplicate of NG2 Clausthal-Zellerfeld</t>
  </si>
  <si>
    <t>d Port Orange FL 15.10.2014 OBITUARY</t>
  </si>
  <si>
    <t>John William Heberle---------------------------------</t>
  </si>
  <si>
    <t>b c1906, in Monroe LA 1920 census</t>
  </si>
  <si>
    <t>in New Orleans LA 2002 ?</t>
  </si>
  <si>
    <t>Tyler Heberle   PHOTO----------------------------------</t>
  </si>
  <si>
    <t>in Grade 4, Conneaut Lake 2000</t>
  </si>
  <si>
    <t>pharmacist Lake Charles LA 2014</t>
  </si>
  <si>
    <t>engaged to Brandy Harvey</t>
  </si>
  <si>
    <t>b c1918 d 26.1.1918 Battle Creek, MI</t>
  </si>
  <si>
    <t>m Edith Catherine Day 21.11.1916 Cadillac MI</t>
  </si>
  <si>
    <t>Georg Fred Heberle-----------------------------------------</t>
  </si>
  <si>
    <t>b 1898 St Marys OH</t>
  </si>
  <si>
    <t>Duplicate of USA10 Michigan</t>
  </si>
  <si>
    <t>m Bertha May Ware/Hollingsworth 18.3.1912 Chicago</t>
  </si>
  <si>
    <t>she m Shannon Jackson 1993 NV</t>
  </si>
  <si>
    <t>b c1965, divorced c1992</t>
  </si>
  <si>
    <t>divorced 12.5.1977</t>
  </si>
  <si>
    <t>m Lois Jean Brust 1951 Volusia FL</t>
  </si>
  <si>
    <t>m Jan L Wartman x.11.1964 St Johns FL</t>
  </si>
  <si>
    <t>b c1931, divorced 11.4.1984</t>
  </si>
  <si>
    <t>m Karen Jean Cox 31.3.1978 Volusia FL</t>
  </si>
  <si>
    <t>m David Clark Butler 27.9.1980 Volusia FL</t>
  </si>
  <si>
    <t>b c1960 ?, in SpruceCreek 1998, Port Orange FL 2010</t>
  </si>
  <si>
    <t>she m Paul Wolf 22.6.1991 FL</t>
  </si>
  <si>
    <t>m Ruth Marie Austin</t>
  </si>
  <si>
    <t>m … Wollaston 4.3.1995 Volusia FL, m Gilbert  Espy 4.3.1995</t>
  </si>
  <si>
    <t>b 5.3.1903 Erie PA, in Tamarac FL 1995</t>
  </si>
  <si>
    <t>in Miami Beach FL 1996-98</t>
  </si>
  <si>
    <t>m Natalie Marie Disabitino 31.4.1996 Miami FL</t>
  </si>
  <si>
    <t>m Patricia J Wheeler</t>
  </si>
  <si>
    <t>b c2011</t>
  </si>
  <si>
    <t>in Jefferson City 1999</t>
  </si>
  <si>
    <t>in Washington State c1920 ?</t>
  </si>
  <si>
    <t>Margaret in Grant WV 1870</t>
  </si>
  <si>
    <t>in Santa Clarita CA 2001</t>
  </si>
  <si>
    <t>in Alaska c1943-1945 WWII</t>
  </si>
  <si>
    <t>in Burleson TX 1995</t>
  </si>
  <si>
    <t>b 8.4.1951, in San Antonio TX 1996</t>
  </si>
  <si>
    <t>b 22.1.1966/20.12.1965</t>
  </si>
  <si>
    <t>Larimer CO (b c1968) divorced 2007</t>
  </si>
  <si>
    <t>m Valerie R Nelson 21.4.2008 Texas</t>
  </si>
  <si>
    <t>same person ?</t>
  </si>
  <si>
    <t>Duplicate of USA12 Niagara Falls</t>
  </si>
  <si>
    <t>m O'Lone/O\lone, in Clearwater FL 1992</t>
  </si>
  <si>
    <t>in Erie 1999, earlier lived Winter HavenFL</t>
  </si>
  <si>
    <t>OR d 4.2.1898 Deadwood SD GRAVE</t>
  </si>
  <si>
    <t>in Clinton Iowa 1900 census</t>
  </si>
  <si>
    <t>in Waveland, Iowa 1900</t>
  </si>
  <si>
    <t>farm labourer,Waveland, Iowa 1900</t>
  </si>
  <si>
    <t>in Creston, Union IA in 1900</t>
  </si>
  <si>
    <t>m Margaret Kohler c1856</t>
  </si>
  <si>
    <t>b c1918 Pittsburgh PA d 26.1.1918 Battle Creek, MI</t>
  </si>
  <si>
    <t>at school Mars Hill, Maine 1941</t>
  </si>
  <si>
    <t>at school Norman, OK 1959</t>
  </si>
  <si>
    <t>Marianna Heberle</t>
  </si>
  <si>
    <t>b c1944</t>
  </si>
  <si>
    <t>at school in Lynchburg vA 1964</t>
  </si>
  <si>
    <t>in Atlanta GA 1968</t>
  </si>
  <si>
    <t>b c1892 d 1974</t>
  </si>
  <si>
    <t>Katherine Marie Heberle</t>
  </si>
  <si>
    <t>b 19.1.1912 d 11.6.1981 Miami FL</t>
  </si>
  <si>
    <t>Norman OK  35.22N lat  97.44W long, 350km N of Dallas TX, popn 111000 (2010)</t>
  </si>
  <si>
    <t>Oklahoma City OK, 180km SW of Tulsa, 420km N of Dallas</t>
  </si>
  <si>
    <t>Shawnee, OK 74801, popn 27000 (1970), 60km E of Oklahoma City</t>
  </si>
  <si>
    <t>Stillwater OK, popn 38000 (1970), 100km NE of Oklahoma City</t>
  </si>
  <si>
    <t>Westville OK, 350km NE of Oklahoma City, 500km WNW of Memphis</t>
  </si>
  <si>
    <t>Bethany, OK 73008, popn 22000 (1970), 20km NW of Oklahoma City, suburb of Oklahoma City</t>
  </si>
  <si>
    <t>Coweta OK, 40km SE of Tulsa, 200km NE of Oklahoma City</t>
  </si>
  <si>
    <t>Edmond OK, 20km N of Oklahoma City</t>
  </si>
  <si>
    <t>Haskell, OK 74436, 50km SE of Tulsa, 200km ENE of Oklahoma City</t>
  </si>
  <si>
    <t>Atlanta GA 30096, popn 497000 (1970), 600km ENE of New Orleans</t>
  </si>
  <si>
    <t>Lynchburg VA 37.40N lat  79.17W long, 180km W of Richmond, popn 78000 (2013)</t>
  </si>
  <si>
    <t>m John G Schwenger ?</t>
  </si>
  <si>
    <t>m Tim Tompson/Thompson 19.8.1972 CA (b c1946)</t>
  </si>
  <si>
    <t>Ronald Edward Heberle----------------------------</t>
  </si>
  <si>
    <t>m … Mulcahy</t>
  </si>
  <si>
    <t>Frederick John Heberle-------------------------------</t>
  </si>
  <si>
    <t>b 9.6.1926 d 28.1.2015 Hermann MO</t>
  </si>
  <si>
    <t>m Eleanor Mary  Klott 27.9.1947 Little Berger</t>
  </si>
  <si>
    <t>he lived in 685 Route de Bailly, Carlepont, France, in 2007</t>
  </si>
  <si>
    <t>in St Genevieve 2005</t>
  </si>
  <si>
    <t>m Robert Whitmore/Whitacre</t>
  </si>
  <si>
    <t>27.4.1957 Niles MI</t>
  </si>
  <si>
    <t>b c1933 IN, in Ann Arbor MI 1957</t>
  </si>
  <si>
    <t>b c1990 Palmdale ? In Los Angeles 2015</t>
  </si>
  <si>
    <t>Jeffrey L Heberle-(Liebling branch)-----------------</t>
  </si>
  <si>
    <t>in Vermillion county IL 1883-1891</t>
  </si>
  <si>
    <t>Mathilda H Heberle</t>
  </si>
  <si>
    <t>m William A Retting</t>
  </si>
  <si>
    <t>b c1902 d 24.1.1986 East St Louis</t>
  </si>
  <si>
    <t>b c1897</t>
  </si>
  <si>
    <t xml:space="preserve">b c1899 d 20.2.1964 East St Louis </t>
  </si>
  <si>
    <t>m Katherine M Howard</t>
  </si>
  <si>
    <t>Richard Thomas Heberle ---------------------------</t>
  </si>
  <si>
    <t>in Moreno Valley CA 2015</t>
  </si>
  <si>
    <t>Yreka CA 96097, 41'44"N lat  122'38"W long, popn 8000 (2013), 460km N of Sacramento, 230km N of Redding</t>
  </si>
  <si>
    <t>m Cynthia … (b c1995)</t>
  </si>
  <si>
    <t>lived Hemet, Riverside, in Dallas GA 2015</t>
  </si>
  <si>
    <t xml:space="preserve">now Patricia Van Dorst </t>
  </si>
  <si>
    <t>m Mary Elizabeth McHugh (b 5.7.1953)</t>
  </si>
  <si>
    <t>Josephine County, OR 1900-12</t>
  </si>
  <si>
    <t>m Andrew Nink, in St Louis 1856</t>
  </si>
  <si>
    <t>Nora/Norah Heberle</t>
  </si>
  <si>
    <t>b 1877 Los Angeles CA/1879 Miamisburg OH</t>
  </si>
  <si>
    <t>b c1893 East St Louis IL</t>
  </si>
  <si>
    <t>Nellie Heberle</t>
  </si>
  <si>
    <t>Mary A Henson ? --------------------------------?????</t>
  </si>
  <si>
    <t>Arizona</t>
  </si>
  <si>
    <t>Alaska</t>
  </si>
  <si>
    <t>Payson AZ, 150km NE of Phoenix</t>
  </si>
  <si>
    <t>b 28.8.1944</t>
  </si>
  <si>
    <t>m Mary Elizabeth/Beth Sousa ?</t>
  </si>
  <si>
    <t>b 5.9.1951     PHOTO</t>
  </si>
  <si>
    <t>in Lake City PA 1994-2005, Payson AZ 2015</t>
  </si>
  <si>
    <t>William J Heberle---PHOTO--</t>
  </si>
  <si>
    <t>Woodland, CA 95695, 38'41"N lat  46'24"W long, popn 57000 (2013), 25km NW of Sacramento, 50km NNE of Vacaville</t>
  </si>
  <si>
    <t>Burnsville MN 55306, 44'46"N lat  16'39"W long, popn 61000 (2013), 40km S of Minneapolis</t>
  </si>
  <si>
    <t>m Haley Brendmoen c2011</t>
  </si>
  <si>
    <t>Anthony/Tony Heberle------------------------------------</t>
  </si>
  <si>
    <t>b c1987, in Burnsville 2015</t>
  </si>
  <si>
    <t>Lucy Heberle</t>
  </si>
  <si>
    <t>b c2012</t>
  </si>
  <si>
    <t>John Heberle----------------------------------------------------</t>
  </si>
  <si>
    <t>Ann Heberle</t>
  </si>
  <si>
    <t>m Gettel</t>
  </si>
  <si>
    <t>b c1880</t>
  </si>
  <si>
    <t>in Hermann 1973 (Tony Heberle)</t>
  </si>
  <si>
    <t>m Emily C Ottenbacher</t>
  </si>
  <si>
    <t>in Washington State in c1920 ?</t>
  </si>
  <si>
    <t>Herman Heberle-----------------------------------------</t>
  </si>
  <si>
    <t>Edith Heberle</t>
  </si>
  <si>
    <t>m … Giese</t>
  </si>
  <si>
    <t>Francis Joseph Heberle-----------------------?????</t>
  </si>
  <si>
    <t>Merelyn Heberle</t>
  </si>
  <si>
    <t>b 22.2.c1932 Rochester</t>
  </si>
  <si>
    <t>d Clearwater FL &lt;2014</t>
  </si>
  <si>
    <t>m Wellman Duane Milroy</t>
  </si>
  <si>
    <t>m Sally … ? (b c1909)</t>
  </si>
  <si>
    <t>m … Koester ?</t>
  </si>
  <si>
    <t>m Raymond L Nally 24.7.1982  Jefferson KY</t>
  </si>
  <si>
    <t>Other Kentucky</t>
  </si>
  <si>
    <t>Marvel Heberle</t>
  </si>
  <si>
    <t>m Mathias Beitz</t>
  </si>
  <si>
    <t>d 1943 East St Louis IL</t>
  </si>
  <si>
    <t>b x.12.1889 East St Louis IL d 1919</t>
  </si>
  <si>
    <t>m Kimberlee Ziegler    PHOTO</t>
  </si>
  <si>
    <t>boy b c2014</t>
  </si>
  <si>
    <t>m Genevieve Mary Martin Maxson 2.3.1993 Marion FL</t>
  </si>
  <si>
    <t>at school Rexburg Idaho 1969</t>
  </si>
  <si>
    <t>Rexburg Idaho 83440  43'49"N lat  111'47"E long, popn 25000 (2010), 420km SW of Billings MT, 420km N of Salt Lake City UT</t>
  </si>
  <si>
    <t>PhD Cornell Uni, Ithaca NY 2011</t>
  </si>
  <si>
    <t>Frederick Andrew Heberle</t>
  </si>
  <si>
    <t>In Cornell University, Ithaca NY 1997</t>
  </si>
  <si>
    <t xml:space="preserve">b c1975, lived Reistertown, Fort George, </t>
  </si>
  <si>
    <t>Finksburg MD, Columbia SC 2008-09</t>
  </si>
  <si>
    <t>m Delores Ann Devener 5.9.1954 CusterMT, divorc 1985</t>
  </si>
  <si>
    <t>b 6.8.1936 Plevna MT, in Forsyth MT 1959+</t>
  </si>
  <si>
    <t>m Charles Huber 6.11.1882 Kankakee IL</t>
  </si>
  <si>
    <t>m Helena Youngrain</t>
  </si>
  <si>
    <t>b c1882 Iowa</t>
  </si>
  <si>
    <t>b 1906 Barrington, Chicago IL</t>
  </si>
  <si>
    <t xml:space="preserve">Frederick Peter Heberle </t>
  </si>
  <si>
    <t>Anna/Ann W Heberle</t>
  </si>
  <si>
    <t>b c1901 Sturgeon Bay WI</t>
  </si>
  <si>
    <t>m Wallace Van Treese</t>
  </si>
  <si>
    <t>child b 1907 Chicago</t>
  </si>
  <si>
    <t>m Agnes M Hartmann 7.4.1915 Rock Is IL</t>
  </si>
  <si>
    <t>b 28.2.1895 Iowa d 6.1978 Rock Is</t>
  </si>
  <si>
    <t>m John Champayne</t>
  </si>
  <si>
    <t>b 30.3.1963, in Kemah TX 1996</t>
  </si>
  <si>
    <t>m Leroy C Bartlebaugh 22.5.1950</t>
  </si>
  <si>
    <t>he died 2014 Sandusky OH</t>
  </si>
  <si>
    <t>b c1998, in Ann Arbor MI 2008</t>
  </si>
  <si>
    <t>Charles Heberle--------------------</t>
  </si>
  <si>
    <t>Leesburg VA, 70km NW of Washington DC</t>
  </si>
  <si>
    <t>in Leesburg VA area 2014-15</t>
  </si>
  <si>
    <t>Nick Heberle</t>
  </si>
  <si>
    <t>Michael Bernard Heberle----------------------------------</t>
  </si>
  <si>
    <t>m Minnie L Luster 23.3.1901 Medford OR</t>
  </si>
  <si>
    <t>m Minnie D Luster 23.3.1901 Medford OR</t>
  </si>
  <si>
    <t>in Baltimore MD 1995</t>
  </si>
  <si>
    <t>Baton Rouge LA 70821 popn 229000 (2013), 30'27"N lat  91'08" W long, 160km NW of New Orleans</t>
  </si>
  <si>
    <t>Baton Rouge LA 70821,  popn 229000 (2013), 30'27"N lat  91'08" W long, 160km NW of New Orleans</t>
  </si>
  <si>
    <t>Other Louisiana</t>
  </si>
  <si>
    <t>Shawn Nikolas Heberle</t>
  </si>
  <si>
    <t>Friedrich/Fred Heberle--------------------------------</t>
  </si>
  <si>
    <t>m Karoline/Carolina Knaus/Knauss</t>
  </si>
  <si>
    <t>6.11.1854 Manhattan NY</t>
  </si>
  <si>
    <t>b 20.3.1831 d c1875 Cincinnati OH</t>
  </si>
  <si>
    <t>b 21.12.1855 near New Orleans</t>
  </si>
  <si>
    <t>Friedrich/Frederick Heberle--------------------------------</t>
  </si>
  <si>
    <t>b 15.10.1856 near New Orleans</t>
  </si>
  <si>
    <t>Maria Heberle</t>
  </si>
  <si>
    <t>b 27.12.1857 near New Orleans</t>
  </si>
  <si>
    <t>in New Orleans LA 1870</t>
  </si>
  <si>
    <t>bap 23.9.1857 Kenton KY</t>
  </si>
  <si>
    <t>14.4.1852 New Orleans</t>
  </si>
  <si>
    <t>in Livermore CA 1996, South Lake Tahoe CA</t>
  </si>
  <si>
    <t>moved to Sacramento CA 1956</t>
  </si>
  <si>
    <t>Duplicate of USA 9 Los Angeles CA</t>
  </si>
  <si>
    <t>engineer, Oregon State University c1981</t>
  </si>
  <si>
    <t>b c1845 Bavaria ?  d c1909</t>
  </si>
  <si>
    <t>CaliforniaInstituteTechnologyPasadena 2000-04</t>
  </si>
  <si>
    <t>Palo Alto CA 2013-15</t>
  </si>
  <si>
    <t>PhD Dr Mechanical Engineering 2011</t>
  </si>
  <si>
    <t>Stanford University 2005-11, Stanford CA</t>
  </si>
  <si>
    <t>Palo Alto CA, including Menlo Park &amp; Stanford  37'25"N lat  122'09"W long, popn 135000 (2010), 60km SW of San Francisco, 30km NW of San Jose</t>
  </si>
  <si>
    <t>in Overland Park KS 1974-77</t>
  </si>
  <si>
    <t>Elkhart IN 1984-95, 2000-02</t>
  </si>
  <si>
    <t>Goshen IN 1995-96, Fremont OH 1996-2000</t>
  </si>
  <si>
    <t>South Bend IN 2009-10</t>
  </si>
  <si>
    <t>Notre Dame IN 2010-13, Destin FL 2013-</t>
  </si>
  <si>
    <t>Kansas City MO 1977-81, Wichita TX 1981-84</t>
  </si>
  <si>
    <t>Bruce Harry Heberle-----------------------------------</t>
  </si>
  <si>
    <t>David Charles Heberle---------------------------------</t>
  </si>
  <si>
    <t>Raymond Edward Heberle--------------------------</t>
  </si>
  <si>
    <t>Harry Joseph Heberle--------------------------------</t>
  </si>
  <si>
    <t>Orville Henry Heberle--------PHOTO-------------------</t>
  </si>
  <si>
    <t>Alexis Heberle------------------------------------------------</t>
  </si>
  <si>
    <t>Sales manager, Regional manager</t>
  </si>
  <si>
    <t>in Burleson 1995-98, GainesvilleTX 1997</t>
  </si>
  <si>
    <t xml:space="preserve">Duplicate of USA13 Hermann MO </t>
  </si>
  <si>
    <t>Bruce Harry Heberle----</t>
  </si>
  <si>
    <t>Destin FL 32540, 34'24"N lat  86'28"W long, popn 12000 (2010)</t>
  </si>
  <si>
    <t>Bruce Harry Heberle-------</t>
  </si>
  <si>
    <t>includes Compton</t>
  </si>
  <si>
    <t>in Woodland 1994-2000, UC Davis 2015</t>
  </si>
  <si>
    <t>at high school Richmond KY 1972-76</t>
  </si>
  <si>
    <t>at high school Louisville KY 1977-81</t>
  </si>
  <si>
    <t xml:space="preserve">in New London CT 1995-97 </t>
  </si>
  <si>
    <t>m Susan D Thompson 16.1 2.78 Tarrant</t>
  </si>
  <si>
    <t>divorced 12.2.92 (she b 20.1.1958)</t>
  </si>
  <si>
    <t>sister in law Lillie Heb</t>
  </si>
  <si>
    <t>Norman Raymond Heberle-----------------------------------------</t>
  </si>
  <si>
    <t>in Seattle WA 1992-2015</t>
  </si>
  <si>
    <t>d 12.7.2015</t>
  </si>
  <si>
    <t>William James Heberle  PHOTO-----------------------</t>
  </si>
  <si>
    <t>William James Heberle  PHOTO---------------------</t>
  </si>
  <si>
    <t>baby b c2014</t>
  </si>
  <si>
    <t>in Mableton GA c2015</t>
  </si>
  <si>
    <t>in Vine Grove KY 2015</t>
  </si>
  <si>
    <t>Lake Charles LA 70600  30'13"N lat  93'13"W long, popn 72000 (2010), 290km E of Houston, 350km W of New Orleans</t>
  </si>
  <si>
    <t>Cora Lynn Heberle</t>
  </si>
  <si>
    <t>b 2015 Pittsburgh PA</t>
  </si>
  <si>
    <t>Winter Park FL 32792, 10km N of Orlando, suburb of Orlando</t>
  </si>
  <si>
    <t>in FairviewPA 1994,CasselberryFL 1995</t>
  </si>
  <si>
    <t>Jordan B Heberle   PHOTO</t>
  </si>
  <si>
    <t xml:space="preserve">b 11.7.1988 </t>
  </si>
  <si>
    <t xml:space="preserve">Conneaut LakePA 1999, Pineville WV, </t>
  </si>
  <si>
    <t>Winter Park FL</t>
  </si>
  <si>
    <t>Tyler Heberle   PHOTO</t>
  </si>
  <si>
    <t>Craig J Heberle-----------------------------------------------</t>
  </si>
  <si>
    <t>in Fort Leonard Wood MO c2013</t>
  </si>
  <si>
    <t xml:space="preserve">Fort Leonard Wood, MO 65473, popn 14000 (2000), 140km s of Jefferson City, 270km SW of St Louis </t>
  </si>
  <si>
    <t>Nicholas Randell Heberle---</t>
  </si>
  <si>
    <t>Duplicate of USA9 Palmdale CA</t>
  </si>
  <si>
    <t>m … Danusa 20.4.2013</t>
  </si>
  <si>
    <t>lived St Louis MO, in Hermann 2015</t>
  </si>
  <si>
    <t>b 30.9.1831</t>
  </si>
  <si>
    <t>d 5.11.1915 Freeport IL</t>
  </si>
  <si>
    <t>b 19.6.1983 San Diego County, in Tempe AZ 2008 , Pheonix AZ 2015</t>
  </si>
  <si>
    <t>Tempe AZ, 10km E of Phoenix, suburb of Pheonix</t>
  </si>
  <si>
    <t>b 1917 d 20.2.2004 buried Fort Myers FL</t>
  </si>
  <si>
    <t>Declan Heberle</t>
  </si>
  <si>
    <t>b c2014</t>
  </si>
  <si>
    <t>(Jayne Bowman)</t>
  </si>
  <si>
    <t>b 12.9.1992 schooled Palmdale, in Los Angeles 2015</t>
  </si>
  <si>
    <t>(DeDe Mac, DeDe Paradis)</t>
  </si>
  <si>
    <t xml:space="preserve">m Deanna/DeDe Paradis/now McChristian </t>
  </si>
  <si>
    <t>she remarried c2001, daughter Katy McChrisian b x.8.2002</t>
  </si>
  <si>
    <t>m Deanna/DeDe Paradis</t>
  </si>
  <si>
    <t xml:space="preserve">now McChristian </t>
  </si>
  <si>
    <t>Duplicate of B6 Schnaittenbach</t>
  </si>
  <si>
    <t>with army in Germany c2010-2012</t>
  </si>
  <si>
    <t>Blake Heberle</t>
  </si>
  <si>
    <t>b c2012 Germany</t>
  </si>
  <si>
    <t>in Grafenwohr 2004-2012, USA 2012-</t>
  </si>
  <si>
    <t>m Destiny Holguin</t>
  </si>
  <si>
    <t>Blake Tallman Heberle  PHOTO-----------------------------</t>
  </si>
  <si>
    <t>in Nashville TN 2008-15</t>
  </si>
  <si>
    <t>b 31.12.1981 Hermann MO ?</t>
  </si>
  <si>
    <t>in Hermann MO 2015</t>
  </si>
  <si>
    <t>22.8.2015</t>
  </si>
  <si>
    <t>m Kelly Steinbeck (b c1977)</t>
  </si>
  <si>
    <t>Steven Thomas Heberle</t>
  </si>
  <si>
    <t>b 3.8.1992 Hershey PA, in Harrisburg 2008</t>
  </si>
  <si>
    <t>USA Marine Corps</t>
  </si>
  <si>
    <t>in San Diego CA c2010</t>
  </si>
  <si>
    <t>in Jacksonville NC 2015</t>
  </si>
  <si>
    <t>Duplicate of USA 11 Harrisburg</t>
  </si>
  <si>
    <t>in Charlotte NC 1995-2004</t>
  </si>
  <si>
    <t>Jacksonville NC, 100km NE of Wilmington, 250km SE of Raleigh</t>
  </si>
  <si>
    <t>Greensboro, NC 27407, popn 156000 (1970), 150km NE of Charlotte</t>
  </si>
  <si>
    <t>Other North Carolina</t>
  </si>
  <si>
    <t>b 3.8.1992 Hershey PA</t>
  </si>
  <si>
    <t>in Harrisburg 2008</t>
  </si>
  <si>
    <t>daughter b 3.3.2015</t>
  </si>
  <si>
    <t>Delainee Heberle</t>
  </si>
  <si>
    <t>Lele Heberle</t>
  </si>
  <si>
    <t>Jean in St Anthony MN 2015</t>
  </si>
  <si>
    <t>Laen lived Midlothian VA, Richmond 1992-2012</t>
  </si>
  <si>
    <t>m Laen Suzanne Higgins (b x.5.1939)</t>
  </si>
  <si>
    <t>Dallas TX 75201, popn 904000 (1990), 60km E of Fort Worth in NE Texas</t>
  </si>
  <si>
    <t>in Wichita county TX 1952</t>
  </si>
  <si>
    <t>Duplicate of Other Texas</t>
  </si>
  <si>
    <t>San Antonio TX 78218, 29'25"N lat  98'30"W long, popn 1437000 (2012), 350km W of Houston, 100km SW of Austin, 600km WSW of Dallas, in S Texas</t>
  </si>
  <si>
    <t>Thomas Logan Heberle-----------------------------------</t>
  </si>
  <si>
    <t>m Elizabeth Harter (b c1913)</t>
  </si>
  <si>
    <t>b 10.3.c1953, lived in Houston</t>
  </si>
  <si>
    <t>Elizabeth/Liz Hutcheison nee Heberle ?</t>
  </si>
  <si>
    <t>Bobby</t>
  </si>
  <si>
    <t>Abby</t>
  </si>
  <si>
    <t>Highland Park NJ, Louisville KY 1994-2015</t>
  </si>
  <si>
    <t>m Emma Mehlhoff (b 9.2.1899)</t>
  </si>
  <si>
    <t>d 15.3.1994 Missoula MT   GRAVE</t>
  </si>
  <si>
    <t>d 12.4.1975 Richmond VA   GRAVE</t>
  </si>
  <si>
    <t>Other Virginia</t>
  </si>
  <si>
    <t>research assistant New York 1949-55</t>
  </si>
  <si>
    <t>associate physicist Chicago 1957-67 OR 1955-60</t>
  </si>
  <si>
    <t>Syracuse NY 1960-64</t>
  </si>
  <si>
    <t>guest professor Seattle 1965</t>
  </si>
  <si>
    <t>associate professor Worcester 1965-67</t>
  </si>
  <si>
    <t>in Stillwater OK 1967</t>
  </si>
  <si>
    <t>associate professor Richmond 1972-</t>
  </si>
  <si>
    <t>Buffalo NY 1991-96</t>
  </si>
  <si>
    <t>Erwin Philip Heberle---</t>
  </si>
  <si>
    <t>Teacher,  in Savannah GA 2012-15</t>
  </si>
  <si>
    <t>in Port Orange FL 2008</t>
  </si>
  <si>
    <t>b c2002, in Cypress Creek 2009</t>
  </si>
  <si>
    <t>engaged to Gretchen ?</t>
  </si>
  <si>
    <t>in St Louis area 2015</t>
  </si>
  <si>
    <t>Duplicate of Boston MA</t>
  </si>
  <si>
    <t>Charles Tracy Heberle III--PHOTO-----------</t>
  </si>
  <si>
    <t>b 25.5.1940 Gloucester MA ?</t>
  </si>
  <si>
    <t>Uni Southern California, Los Angeles 1980</t>
  </si>
  <si>
    <t>Lena in Colorado Springs area 1911</t>
  </si>
  <si>
    <t>Joseph Heberle------</t>
  </si>
  <si>
    <t>Colorado Springs CO 80905, 38'50"N lat  104'49"W long, popn 440000 (2013), 130km S of Denver,  300km S of Cheyenne, 700km WNW of Wichita</t>
  </si>
  <si>
    <t>Other Colorado</t>
  </si>
  <si>
    <t>Uni North Colorado, Denver CO 1983-85</t>
  </si>
  <si>
    <t>b c1983, in Schnaittenbach, Regensburg</t>
  </si>
  <si>
    <t>b 22.5.1902 SD ? d 9.4.1977 Missoula MT</t>
  </si>
  <si>
    <t>m Emma Mehlhoff (b c1899 d 15.3.1994Miss)</t>
  </si>
  <si>
    <t>in Franklin OH 1995, Bethel Park PA 1996, Centreville VA, Fairfax VA</t>
  </si>
  <si>
    <t>in Honolulu c2010-15</t>
  </si>
  <si>
    <t>in Coral Springs FL c2010</t>
  </si>
  <si>
    <t>b 19.10.1973</t>
  </si>
  <si>
    <t>m Jason E Heberle, divorced c2010</t>
  </si>
  <si>
    <t>m 15.9.1994 El Paso CO (or 17.12.1995)</t>
  </si>
  <si>
    <t>in Dallas TX 2014, San Antonio TX 2015</t>
  </si>
  <si>
    <t>also known as Jamie Heberle</t>
  </si>
  <si>
    <t>Ho Suk Song (surname could be Suk)</t>
  </si>
  <si>
    <t xml:space="preserve">studied Long Beach FL, </t>
  </si>
  <si>
    <t>in London 2012</t>
  </si>
  <si>
    <t>Coral Springs FL 33065, 26'16"N lat  80'16"W long, popn 127000 (2013), 30km NW of Fort Lauderdale</t>
  </si>
  <si>
    <t>at school La Canada flintridge 1958-62</t>
  </si>
  <si>
    <t>Changes 1.1.2016-31.12.2016 in olive green</t>
  </si>
  <si>
    <t>GRAVE buried Bloomington CA</t>
  </si>
  <si>
    <t>b 1910 Wisconsin d c15.2.2001 Fontana</t>
  </si>
  <si>
    <t>m Debra Kay (b c1954)</t>
  </si>
  <si>
    <t>divorced 29.5.1992 Powhattan VA</t>
  </si>
  <si>
    <t>b 4.10.1950 Harrisburg, in Harrisburg 1996</t>
  </si>
  <si>
    <t>Joann C Heberle divorced 29.5.1992 Powhattan VA from Barry Wilson Davis</t>
  </si>
  <si>
    <t>St Charles suburb of St Louis MO</t>
  </si>
  <si>
    <t>b c1870</t>
  </si>
  <si>
    <t>m Blanche Gersich c1891 St Charles, St Louis MO</t>
  </si>
  <si>
    <t>George Heberle----------------------------------------</t>
  </si>
  <si>
    <t>John Cameron Heberle PHOTO----------------------</t>
  </si>
  <si>
    <t>daughter b c2014</t>
  </si>
  <si>
    <t>Duplicate of Daytona Beach</t>
  </si>
  <si>
    <t xml:space="preserve">       Past or current member of Facebook</t>
  </si>
  <si>
    <t>d 28.5.2000 Bethel CA OBITUARY</t>
  </si>
  <si>
    <t>Cameron John Dale Heberle------------------------------</t>
  </si>
  <si>
    <t>b 8.2.1929/11.4.1928 Tauton MA d 11.4.1928 Chicago</t>
  </si>
  <si>
    <t>m Anna Spisack (b 8.4.1901 IL d 20.10.1981 Palos Heights IL)</t>
  </si>
  <si>
    <t>d 14.2.2016 Bismarck  OBITUARY</t>
  </si>
  <si>
    <t>m Nicole L Sams 28.5.2006</t>
  </si>
  <si>
    <t>b 25.3.c1977</t>
  </si>
  <si>
    <t>Eagan MN, 20km S of St Paul, suburb of St Paul</t>
  </si>
  <si>
    <t xml:space="preserve">Duplicate of Minneapolis </t>
  </si>
  <si>
    <t>Duplicate of Billings</t>
  </si>
  <si>
    <t>m Martha Jarrell (b 6.10.1940) in Great Falls MT1998-2007</t>
  </si>
  <si>
    <t>Chesterfield MO 63005, popn 38,000 (1990), 38.65degN, 90.58W, 30km W of St Louis in NE MO, suburb of St Louis</t>
  </si>
  <si>
    <t>b 27.12.1919 MO d 7.5.1984 Jefferson City MO</t>
  </si>
  <si>
    <t>Pasadena CA 91101, 34'09"N lat  118'08"W long, popn 140000 (2013), 10km SE of La Canada Flintridge, 16km NE of Los Angeles</t>
  </si>
  <si>
    <t>Brunswick GA 31520, 31.16N lat  81.49W long, popn 16000 (2013), 160km S of Savannah GA, 320km E of Tallahassee FL</t>
  </si>
  <si>
    <t>Port Orange FL 32118, 15km SE of Daytona Beach</t>
  </si>
  <si>
    <t>Duplicate of Daytona Beach FL</t>
  </si>
  <si>
    <t>Murphysboro IL 62966, 37'46"N lat  89'20"W long, popn 8000 (2013), 180km SE of St Louis MO, 370km NW of Nashville TN</t>
  </si>
  <si>
    <t>Fredricksburg VA 22401, 38.30N lat  77.47W long, popn 28000 (2013), 80km S of Washington DC, 90km N of Richmond VA</t>
  </si>
  <si>
    <t>b c1972, in Athens-Bluefield WV 2010</t>
  </si>
  <si>
    <t>Athens-Bluefield WV 24701,  37'16"N lat  81'13"W long, popn 107000 (2010), 85km W of Roanoke, 200km N of Charlotte NC</t>
  </si>
  <si>
    <t>Lucas Heberle</t>
  </si>
  <si>
    <t>b c7.2.2014</t>
  </si>
  <si>
    <t>Phoenix 85001-85099 AZ, 33'27"N lat  112'04"W long, popn 1537000 (2014), 400km SE of Las Vegas</t>
  </si>
  <si>
    <t>Bakersfield(Kern county)CA 93220-93399, 35.36deg N lat,119 W long, popn 347000 (2010), 150km NNW of LosAngeles in southern CA</t>
  </si>
  <si>
    <t>Fontana CA 92331-92337, 34.10 lat  117.46 long, popn 203000 (2013), 75km ENE of Los Angeles in southern CA</t>
  </si>
  <si>
    <t>Lodi CA 95240-95242, 38'08"N lat  121'17"W long, popn 62000 (2010), 45km S of Sacramento, in central CA</t>
  </si>
  <si>
    <t>Los Angeles CA 90001-91609, 34.09degN lat  118.41W long, popn 3929000 (2014), 500km SE of Sacramento in southern CA</t>
  </si>
  <si>
    <t>San Diego CA 92101-92199, 32.82degN lat, 117.10 W long, popn 1381000 (2014), 150km SE of Los Angeles in southern CA</t>
  </si>
  <si>
    <t>Santa Cruz CA 95060-95067, 36'58"N lat  122'02"w long, popn 60000 (2010), 180km SSW of Sacramento, 100km SSE of San Francisco, on coast, central CA</t>
  </si>
  <si>
    <t>Orlando FL 32801-32899, 28'25"N lat  81'18"W long, popn 238000 (2010), 340km N of Miami in central Florida</t>
  </si>
  <si>
    <t>Harvard, IL 60033, 42'26"N lat  88'37"W long, popn 9000 (2010), 130km NW of Chicago in NE of IL</t>
  </si>
  <si>
    <t>Louisville KY 40201-40242, 38'15"N lat  85'46"E long, popn 253,000 (2014), 250km S of Indianopolis, 500km E of St Louis MO</t>
  </si>
  <si>
    <t>Charlotte NC 28201-28299, popn 810000 (2014),  35.20degN lat, 80.83 W long, 220km WSW of Raleigh, in SW of NC</t>
  </si>
  <si>
    <t>Ann Arbor MI 48103-48113, 42'17"N lat  83'45"W long, popn 118000 (2014), 60km W of Detroit</t>
  </si>
  <si>
    <t>Other Michigan</t>
  </si>
  <si>
    <t>Pontiac MI  48304 popn 71,000 (1990) 42.65degN, 83.29 W, 40km NW of Detroit, suburb of Detroit</t>
  </si>
  <si>
    <t>Detroit MI 48201-48288, 42'20"N lat  83'03"E long, popn 680000 (2013), 300km ENE of Chicago, in SE of Michigan</t>
  </si>
  <si>
    <t>Henderson MN 56044  popn 1000 (2010),  44.49 degN lat, 93.96 W long, 70km SW of St Paul, in SE MN</t>
  </si>
  <si>
    <t>Hermann MO 65041, popn 2400 (2012), 38.70degN lat, 91.44 W long, 60km E of Jefferson City in central MO</t>
  </si>
  <si>
    <t>St Genevieve MO 63670, 37'58"N lat  90'03"W long, 75km SSE of St Louis in SE of MO, popn 4000 (2012)</t>
  </si>
  <si>
    <t>St Louis MO 63101-63199, popn 319,000 (2010), 38.63degN lat, 90.24 W long, 180km E of Jefferson City in central E of MO</t>
  </si>
  <si>
    <t>Forsyth MT 59327 popn 1900 (2012), 46.27deg N lat, 106.68 W long,  in SE Montana, 170kn NE of Billings</t>
  </si>
  <si>
    <t>Great Falls MT 59401-59406  popn 59000 (2013)  47.50deg N lat, 111.29 W long, 430km NW of Forsyth, in NW Montana</t>
  </si>
  <si>
    <t>Missoula MT 59801-59808,  popn 70000 (2014)  46.87deg N lat, 114.00 W long, 120km WSW of Great Falls,  in west Montana</t>
  </si>
  <si>
    <t>Bismarck ND 58501-58507, 46.81N lat  100.78W long, popn 69000 (2014), on Missouri River in S Central ND, 800km WSW of St Paul MN</t>
  </si>
  <si>
    <t>Other North Dakota</t>
  </si>
  <si>
    <t>Hillsboro OR 97006-97124, popn 48000 (2014), 45.53 degN lat, 122.94 W long, 20km W of Portland, in NW of State</t>
  </si>
  <si>
    <t>Other Oregon</t>
  </si>
  <si>
    <t>Eureka SD 57437  popn 900 (2014),  44.51deg N lat, 99.83 W long, in north of State</t>
  </si>
  <si>
    <t>Mound City SD 57646, popn &lt;100 (2012), 46.27deg N lat, 100.23 W long, 35km W of Eureka</t>
  </si>
  <si>
    <t>Burleson, TX 76028-76097, 32'32"N lat  97'20"W long, popn 41000 (2013), 40km SE of Fort Worth in NE Texas</t>
  </si>
  <si>
    <t>Gonzales TX 78269, 29'31"N lat  97'27"W long, popn 7000 (2000), 100km E of San Antonio, 20km NW of Shiner</t>
  </si>
  <si>
    <t>Cross Junction VA 22625, 39'19"N lat  78'18"W long, popn 4000 (2013), 130km NW of Washington, 20km NW of Winchester</t>
  </si>
  <si>
    <t>Fairfax VA 22030-22032, popn 24000 (2015), 38.85degN lat, 77.30 W long, 50km W of Washington DC in NE of VA</t>
  </si>
  <si>
    <t>Richmond VA 23173-23298, popn 218000 (2014), 37.53degN lat, 77.47 W long, 180km SSW Washington DC in central VA</t>
  </si>
  <si>
    <t>Winchester VA 22601-22604, popn 26000 (2010), 39.17degN lat, 78.17 W long, 100km NW of Washington DC in N of VA</t>
  </si>
  <si>
    <t>Tacoma WA 98001-98499, 47'14"N lat  122'28"W long,  popn 205000 (2014), 40km S of Seattle</t>
  </si>
  <si>
    <t>Oshkosh WI 54901-54904, 44'01"N lat  68'34"W long, popn 66000 (2010), 60km W of Manitowoc, 160km N of Milwaukee</t>
  </si>
  <si>
    <t>Charles/Carl Louis Heberle---------------------------------</t>
  </si>
  <si>
    <t>d  24.5.1969 St Louis MO</t>
  </si>
  <si>
    <t>m Minnie R … , in St Louis 1940</t>
  </si>
  <si>
    <t>d 29.11.1975 St Louis,MO</t>
  </si>
  <si>
    <t>d 10.10.1909 Santa Ana CA</t>
  </si>
  <si>
    <t>includes Santa Ana</t>
  </si>
  <si>
    <t>m Carolina Bruning/Breunig/Brenick</t>
  </si>
  <si>
    <t>11.12.1871</t>
  </si>
  <si>
    <t>m Fred Sandlinger, daughter m 1894 Ft Dodge IA</t>
  </si>
  <si>
    <t>m Nicholas Rond 11.6.1895 St Genevieve MO</t>
  </si>
  <si>
    <t>Jessie J Heberle</t>
  </si>
  <si>
    <t>b c1876</t>
  </si>
  <si>
    <t>m Harry C Marsh, daughter b 1901 Brooks IA</t>
  </si>
  <si>
    <t>Helena Heberle</t>
  </si>
  <si>
    <t>b 1870 OH</t>
  </si>
  <si>
    <t>m Frank A Becker 30.6.1891 Detroit MI</t>
  </si>
  <si>
    <t>m Henry Deitz, son m 1905, Munising MI</t>
  </si>
  <si>
    <t>m Anne Borchardt/Burkhaws/Barker</t>
  </si>
  <si>
    <t>1868 Switzerland ?</t>
  </si>
  <si>
    <t>Duplicate of Sturgeon Bay WI</t>
  </si>
  <si>
    <t>m Elsie Barbara Borchert (b c1893 NY)</t>
  </si>
  <si>
    <t>b 2.3.1928 d 28.3.2016 Sacramento CA</t>
  </si>
  <si>
    <t>arrived USA c1870</t>
  </si>
  <si>
    <t>served in France WWI</t>
  </si>
  <si>
    <t>vineyard Norwalk 1893</t>
  </si>
  <si>
    <t>b c1860 ?</t>
  </si>
  <si>
    <t>MT Heberle---------------------------------------------</t>
  </si>
  <si>
    <t>DB Heberle</t>
  </si>
  <si>
    <t>b c19.4.1861 from Oshkosh d 7.11.1911 San Francisco</t>
  </si>
  <si>
    <t>Duplicate of USA10 Oshkosh WI</t>
  </si>
  <si>
    <t>in Richmond VA 1901</t>
  </si>
  <si>
    <t>Iberville LA 70765, 30.26'N lat  91.35'W long, popn 33000 92010), 32km S of Baton Rouge, 180km NW of New Orleans</t>
  </si>
  <si>
    <t>Madeleine Josephine Heberle</t>
  </si>
  <si>
    <t>b c1820, in Iberville 1851</t>
  </si>
  <si>
    <t>m Daniel M Wilson</t>
  </si>
  <si>
    <t>Fort Mitchell KY 41011, 39'03"N lat  84'37"W long, popn 8000 (2013), 10km S of Cincinnati OH</t>
  </si>
  <si>
    <t>m Marie Payeur 6.11.1905 Hamilton OH (b 1867 France)</t>
  </si>
  <si>
    <t>d 25.4.1986 Fort Mitchell KY</t>
  </si>
  <si>
    <t>Duplicate of USA14 Cincinnati OH</t>
  </si>
  <si>
    <t>Dana B Heberle-------------------------------------------</t>
  </si>
  <si>
    <t>Charles Tracy Heberle I----------------------------------------</t>
  </si>
  <si>
    <t>Frank C Heberle---------------------------------------------</t>
  </si>
  <si>
    <t>Mary Gertrude Heberle</t>
  </si>
  <si>
    <t>d c27.12.1888 Oshkosh</t>
  </si>
  <si>
    <t>Timber Creek IA 50158, 42.0'N lat  92.9'W long, popn 9000, 150km NW of Iowa City, 100km NE of Des moines</t>
  </si>
  <si>
    <t>Alaska, Arizona, California, Nevada, New Mexico, Oregon, Washington</t>
  </si>
  <si>
    <t>for Guam and Hawaii SEE A17 Other Oceania, Amafoc.</t>
  </si>
  <si>
    <t>in Pasadena CA 2009</t>
  </si>
  <si>
    <t>Kyle in Spirit Lake Iowa 2016</t>
  </si>
  <si>
    <t>Janet/Juana Anne Heberle</t>
  </si>
  <si>
    <t>Benson AZ 85602, 31'57"N lat  110'18"W long, popn 5000 (2013), 90km SE of Tuczon</t>
  </si>
  <si>
    <t>Redlands CO 81507, 39'04"N lat  108'38"W long, popn 9000 (2010), 11km NW of Grand Junction, 400km W of Denver</t>
  </si>
  <si>
    <t>Conyers GA  30012-30094, 33'40"N lat  84'00"W long, 40km E of Atlanta GA, popn 11000 (2000)</t>
  </si>
  <si>
    <t>Spirit Lake IA 51360, 43'25"N lat  95'06"W long, popn 5000 (2013), 160km E of Sioux Falls, 300km SW of Minneapolis</t>
  </si>
  <si>
    <t>John Heberlee----------------------------------</t>
  </si>
  <si>
    <t>Otis Heberlee---------------------------------</t>
  </si>
  <si>
    <t>Warren Heberlee--------------------------------</t>
  </si>
  <si>
    <t>Eagan MN 55121-55123, 20km S of St Paul, suburb of St Paul</t>
  </si>
  <si>
    <t>Nashville TN 37201-37250, 36'10"N lat  86'47"W long, popn 659000 (2013), , 300km SW of Louisville, 450km NE of Memphis</t>
  </si>
  <si>
    <t>Houston, TX 77001-77299, 29'46"N lat  95'23"W long, popn 2240000 (2014), 250km ESE of Austin, in SE Texas</t>
  </si>
  <si>
    <t>John Heberle in Colorado Springs 2016</t>
  </si>
  <si>
    <t>0.7 Megabytes</t>
  </si>
  <si>
    <t xml:space="preserve">lived Menlo Park CA, Palo Alto CA, </t>
  </si>
  <si>
    <t>Monroe AK</t>
  </si>
  <si>
    <t>Monroe 72108 Arkansas, 34'44"N lat  91'06"W long, 80km SW of Memphis TN</t>
  </si>
  <si>
    <t>Duplicate of USA9 Palo Alto</t>
  </si>
  <si>
    <t>Stanislaus Heberle-----------------------------------</t>
  </si>
  <si>
    <t>m Stanley A Prchal, lived Montgomery 1962 (b c1912)</t>
  </si>
  <si>
    <t>Case MO 65041, 38.39'N lat  91.39'W long, 120km E of Jefferson City, 180km W of St Louis</t>
  </si>
  <si>
    <t>Bernice Louise Heberle</t>
  </si>
  <si>
    <t>son b 1945 Case MO d 2016</t>
  </si>
  <si>
    <t>m Henry John Schroer</t>
  </si>
  <si>
    <t>Everett Heberle in Milo IA 50327 in 2016</t>
  </si>
  <si>
    <t>Walter Joseph Heberle</t>
  </si>
  <si>
    <t>b 1883</t>
  </si>
  <si>
    <t>Joseph Heberle----------------------------------???????</t>
  </si>
  <si>
    <t>Walter Heberle--------------------------------------------------</t>
  </si>
  <si>
    <t>Lucille Heberle</t>
  </si>
  <si>
    <t>m Phil Retzke, child b 1888 Chicago area</t>
  </si>
  <si>
    <t>Mary Jane Heberle</t>
  </si>
  <si>
    <t>b c1864 New Haven CT</t>
  </si>
  <si>
    <t>d 23.12.1902 ? Buried St Michaels, Seneca oH</t>
  </si>
  <si>
    <t>m Gottlieb Schwarz, in Chicago IL 1888</t>
  </si>
  <si>
    <t>Duplicate of USA14 New Haven CT</t>
  </si>
  <si>
    <t>Rosine Heberle</t>
  </si>
  <si>
    <t>m Wilhelm Laich, child b 1902 Chicago area</t>
  </si>
  <si>
    <t>m Elizabeth Kersch 15.10.1919 Cabery Ford IL</t>
  </si>
  <si>
    <t>Mary Kelly Heberle</t>
  </si>
  <si>
    <t>Morton 61550, Tazewell county, IL, 40'37"N lat 89'28"W long, popn 17000 (2013), 10km SE of Peoria, 280km SW of Chicago</t>
  </si>
  <si>
    <t xml:space="preserve">chr 10.11.1820 Haberschlacht </t>
  </si>
  <si>
    <t>d 13.3.1904 Morton IL, USA</t>
  </si>
  <si>
    <t>m Minnie Denne</t>
  </si>
  <si>
    <t>m Jacob Carins 6.1.1886 Morton</t>
  </si>
  <si>
    <t>Louis Heberle/Haberle</t>
  </si>
  <si>
    <t>b c1867</t>
  </si>
  <si>
    <t>m Emma Hartmann in Morton</t>
  </si>
  <si>
    <t>Louis Heberle/Haberle-----------------------------------------</t>
  </si>
  <si>
    <t>Marie Heberle/Haberle</t>
  </si>
  <si>
    <t>Joseph Heberle------------------------------------------</t>
  </si>
  <si>
    <t>b c1849</t>
  </si>
  <si>
    <t>m M R Florence 25.10.1871 New Orleans</t>
  </si>
  <si>
    <t>b c1851</t>
  </si>
  <si>
    <t>m Madelenn Gaesser 2.3.1853 Jefferson</t>
  </si>
  <si>
    <t>b c1832</t>
  </si>
  <si>
    <t>Susan E Heberle</t>
  </si>
  <si>
    <t>m Michel Ulm, child b 1854</t>
  </si>
  <si>
    <t>ARKANSAS STATE (AR)</t>
  </si>
  <si>
    <t>Monroe AR</t>
  </si>
  <si>
    <t>Nicholas Patrick (Nick) Heberle--------------------------</t>
  </si>
  <si>
    <t>m Barbara Claire (b 30.9.1937)</t>
  </si>
  <si>
    <t>Norman Erwin/Ervin Heberle</t>
  </si>
  <si>
    <t>Michael Heberle----------------------------------------------</t>
  </si>
  <si>
    <t>unknown Heberle----------------------------------------------</t>
  </si>
  <si>
    <t>daughter b 1880 St Joseph MI</t>
  </si>
  <si>
    <t>San Juan, Puerto Rico 00901-00921, 18'24"N lat  66'04"W long, popn 2350000 (2010), 1800km SE of Miami FL, 700km E of Port au Prince, Haiti</t>
  </si>
  <si>
    <t>PUERTO RICO TERRRITORY (PR)</t>
  </si>
  <si>
    <t>in Agat GU, Tamuning GU, Wichita Falls TX, Altadena CA</t>
  </si>
  <si>
    <t>m Ivelisse Rivas (b c1970)  in Guam 2005-16  PHOTO</t>
  </si>
  <si>
    <t>Bloomington MN 55420-55438, 44'50"N lat  93'19"W long, popn 86000 (2013), 16km S of Minneapolis, SEE Minneapolis</t>
  </si>
  <si>
    <t>b 12.8.1984 d 14.11.1984</t>
  </si>
  <si>
    <t>grand daughter of JoAnne Rogers b 29.3.1932 OR 19.7.1938 ?</t>
  </si>
  <si>
    <t>Dr John Heberle Physician, Surgeon in Larami WY 2016</t>
  </si>
  <si>
    <t>father was Francois Joseph Heberle, mother Marie M Paulus</t>
  </si>
  <si>
    <t>Sister Veronique de St Augustin (Heberle)</t>
  </si>
  <si>
    <t>Marie Antoinette Francoise Heberle</t>
  </si>
  <si>
    <t>b 24.3.1850 Hochfelden</t>
  </si>
  <si>
    <t>missionary, migrated to USA  SEE USA13 Georgia</t>
  </si>
  <si>
    <t>Duplicate of F5 Hochfelden</t>
  </si>
  <si>
    <t>m Odile La Rose 10.11.1884 St Genevieve MO</t>
  </si>
  <si>
    <t>Dr of Law</t>
  </si>
  <si>
    <t>in Kansas City MO 2010, St Louis MO 2014-16</t>
  </si>
  <si>
    <t>Bruce Harry Heberle---</t>
  </si>
  <si>
    <t>Nicholas Patrick (Nick) Heberle------</t>
  </si>
  <si>
    <t>in Milwaukie WI 1855</t>
  </si>
  <si>
    <t>m Genoveva … (b c1832)</t>
  </si>
  <si>
    <t>Markus Heberle    PHOTO</t>
  </si>
  <si>
    <t>b 31.10.1989, in Worms 2010-15</t>
  </si>
  <si>
    <t>in Charleston SC 2013</t>
  </si>
  <si>
    <t>in Frankfurt 2016</t>
  </si>
  <si>
    <t>Duplicate of B4 Morstadt RhineP</t>
  </si>
  <si>
    <t>Rachel in Durango CO 2016</t>
  </si>
  <si>
    <t>Virginia Heberle</t>
  </si>
  <si>
    <t>m Burns Lyman Smith</t>
  </si>
  <si>
    <t>Leonora Heberle</t>
  </si>
  <si>
    <t>m … Warner, in New York city 1960</t>
  </si>
  <si>
    <t>b c1901 IL, m … Retting, in O'Fallon IL 1965</t>
  </si>
  <si>
    <t>b x.5.1892 IL, m … Dykes, in East st Louis 1965</t>
  </si>
  <si>
    <t>unknown Heberle----------------------------------------</t>
  </si>
  <si>
    <t>m Marie … (b 1866 d 1954)</t>
  </si>
  <si>
    <t>she later m … Kavanaugh ?</t>
  </si>
  <si>
    <t>b c1890 d 20.1.1960 Los Angeles</t>
  </si>
  <si>
    <t>b c1893</t>
  </si>
  <si>
    <t>Pine Mountain CA 93222, 34'51"N lat  119'09"W long, popn 2000 (2010), 100km S of Bakersfield, 160km NW of los Angeles</t>
  </si>
  <si>
    <t>b c1875</t>
  </si>
  <si>
    <t>m John B Mullen 11.11.1897 Sibley MN</t>
  </si>
  <si>
    <t>Rosalie/Rosalia Heberle</t>
  </si>
  <si>
    <t>Thomas Heberle-----------------------------------------</t>
  </si>
  <si>
    <t>b c1815</t>
  </si>
  <si>
    <t>m Sam Alli 3.6.1919 Cuyahoga OH</t>
  </si>
  <si>
    <t>in San Diego CA 1992-96, Broadview MT 1999 (b c1963)</t>
  </si>
  <si>
    <t>lived Federal Way WA 98023, Seattle WA</t>
  </si>
  <si>
    <t>in Oakridge TN 2015, Knoxville TN 2016</t>
  </si>
  <si>
    <t>Knoxville TN 37901-37998, 35'58"N lat  83'57"W long, popn 185000 (2015), 320km E of Nashville, 400km NW of Charlotte NC</t>
  </si>
  <si>
    <t>Bernardo Aguzzoli Heberle</t>
  </si>
  <si>
    <t>b 11.10.1996 Poa RS</t>
  </si>
  <si>
    <t>in Porto Alegre 2010, Anchieta college</t>
  </si>
  <si>
    <t>in Logan OH 2012</t>
  </si>
  <si>
    <t>in Uni of KY in Lexington 2016</t>
  </si>
  <si>
    <t>b 19.12.2000 Ljubljana</t>
  </si>
  <si>
    <t>in Miami FL 2015, New York 2016</t>
  </si>
  <si>
    <t>Duplicate of R9 Ljubljana</t>
  </si>
  <si>
    <t>Cupertino CA 95014-95015, popn 60000 (2013), 14km W of San Jose, 50km SSE of San Francisco</t>
  </si>
  <si>
    <t>Duplicate of R15 UK</t>
  </si>
  <si>
    <t>Albert Peter Heberle    PHOTO</t>
  </si>
  <si>
    <t>b c1955 Germany ?</t>
  </si>
  <si>
    <t>graduated Gymnasium Isny 1983</t>
  </si>
  <si>
    <t>Assoc Prof Uni of Pittsburgh PA2003-08</t>
  </si>
  <si>
    <t>published 34+ papers 1998-</t>
  </si>
  <si>
    <t>did Masters Physics Munchen 1983-89</t>
  </si>
  <si>
    <t>PhD Max Planck Institute, Stuttgart 1989-94</t>
  </si>
  <si>
    <t>in Hitachi Europe Cambridge 1994-2001</t>
  </si>
  <si>
    <t>in Tokyo 1997-98</t>
  </si>
  <si>
    <t>in Corning NY 2001-03, 2008-16, Elmira NY 2016</t>
  </si>
  <si>
    <t>with Apple in Cupertino CA 2016-</t>
  </si>
  <si>
    <t>Galesburg IL 61401, 40'57"N lat  90'22"W long, popn 36000 (2015), 320km SW of Chicago, 80km NW of Peoria</t>
  </si>
  <si>
    <t>Duplicate of USA9 Lodi CA</t>
  </si>
  <si>
    <t>Nellie Thompson</t>
  </si>
  <si>
    <t>b c1913 Potterville MI ?</t>
  </si>
  <si>
    <t>Anna Elise/Eliz Heberle</t>
  </si>
  <si>
    <t>b 1901 buried 22.7.1967 Naples, Cook IL</t>
  </si>
  <si>
    <t>b 2.6.1824 d 14.4.1892 Henderson MN</t>
  </si>
  <si>
    <t>unknown Heberle------------------------------------------</t>
  </si>
  <si>
    <t xml:space="preserve">Lisa Heberle </t>
  </si>
  <si>
    <t>b c1973, from Los angeles, in Bakersfield 2016</t>
  </si>
  <si>
    <t>fashion consultant</t>
  </si>
  <si>
    <t>m Steven Johnson 20.7.1996</t>
  </si>
  <si>
    <t>m Hazel Marie Theresa Gorrie /Gueris</t>
  </si>
  <si>
    <t>m Roger Gaines 28.9.2014</t>
  </si>
  <si>
    <t>James Herbert (Jim) Heberle------------------------------------------</t>
  </si>
  <si>
    <t>Chantilly VA 20151, 70km W of Washington, 10km N of Centreville</t>
  </si>
  <si>
    <t>Duplicate of Fairfax VA</t>
  </si>
  <si>
    <t>Odessa FL 33556, 28'11"N lat  82'34"W long, popn 7000 (2010), 32km N of Tampa, 32km E of Tarpon Springs, 130km WSW of Orlando</t>
  </si>
  <si>
    <t>Rhonda Heberle ?</t>
  </si>
  <si>
    <t>b 21.11.1958, in Odessa FL 2010</t>
  </si>
  <si>
    <t>Changes 1.1.2017-31.12.2017 in dark yellow</t>
  </si>
  <si>
    <t>m Ursula Delaphine Atkinson</t>
  </si>
  <si>
    <t>b 1888 SD d 1958 CA</t>
  </si>
  <si>
    <t>Guy D Heberle</t>
  </si>
  <si>
    <t>in Nashville TN 2008-16</t>
  </si>
  <si>
    <t>SEE Nashville TN</t>
  </si>
  <si>
    <t>in Yellowstone CA 1984-85, Pomona CA 1991</t>
  </si>
  <si>
    <t>West Hurley NY, Kingston NY 2015-16</t>
  </si>
  <si>
    <t>David Donald Heberle-------------------------------------</t>
  </si>
  <si>
    <t>SEE USA12 Kingston NY</t>
  </si>
  <si>
    <t>Janet Anne Heberle ?</t>
  </si>
  <si>
    <t>m Dorothea Lindsay/Lindsey 1958</t>
  </si>
  <si>
    <t>b c1927 d 27.1.2017 Williamsville NY</t>
  </si>
  <si>
    <t>m Lois L Puterbaugh/Price</t>
  </si>
  <si>
    <t>Port Saint Lucie FL 34952, 300km N of Miami</t>
  </si>
  <si>
    <t>Waterloo CA 95215, 38'02"N lat  121'11"W long, popn 600 (2010), 13km NE of Stockton, 100km S of Sacramento</t>
  </si>
  <si>
    <t>Margarete Heberle</t>
  </si>
  <si>
    <t>b c1864</t>
  </si>
  <si>
    <t>m Mathias Beitz, daughter m 1906 Waterloo CA</t>
  </si>
  <si>
    <t>Jessica Heberle, lived in Vacaville, Sacramento</t>
  </si>
  <si>
    <t>in Nashville TN area 2017</t>
  </si>
  <si>
    <t>Shawn Nikolas Heberle   PHOTO------------------</t>
  </si>
  <si>
    <t>m Amber N Jones</t>
  </si>
  <si>
    <t>in Jefferson KY 2012</t>
  </si>
  <si>
    <t>Landon Michael Heberle</t>
  </si>
  <si>
    <t>b 20.8.2012 Jefferson KY</t>
  </si>
  <si>
    <t>b 10.3.1910 Campbell county SD</t>
  </si>
  <si>
    <t>Frederick Heberle------------------------------------------</t>
  </si>
  <si>
    <t>m Margaretha Oswald</t>
  </si>
  <si>
    <t>b c1887</t>
  </si>
  <si>
    <t xml:space="preserve">m Michael J Heberle </t>
  </si>
  <si>
    <t>sister in law of Rachel H</t>
  </si>
  <si>
    <t>m Rachel M Phaender 11.6.1988 Port Tobacco MD</t>
  </si>
  <si>
    <t>b 18.5.1965  PHOTO</t>
  </si>
  <si>
    <t>Linden MA, Reliance VA, in Durango CO 2016</t>
  </si>
  <si>
    <t>Nicholas Heberle</t>
  </si>
  <si>
    <t>b 2001</t>
  </si>
  <si>
    <t>neice of Laura Heberle</t>
  </si>
  <si>
    <t>b 15.8.c1995, in Sacramento 2012</t>
  </si>
  <si>
    <t>UCLA 2010, Santa Monica 2012-16</t>
  </si>
  <si>
    <t>Rohnert Park CA 94926-94928, 38'21"N lat  122'42"W long, ,popn 41000 (2010), 90km N of San Francisco</t>
  </si>
  <si>
    <t>Eduardo Heberle</t>
  </si>
  <si>
    <t>Forestville CA, now Novo Hamburgo, Brazil</t>
  </si>
  <si>
    <t>cousin of Sarah Linda Heberle</t>
  </si>
  <si>
    <t>girl friend Milka Doktorova</t>
  </si>
  <si>
    <t>m Melissa Steele 18.6.2016----------------</t>
  </si>
  <si>
    <t>Mason</t>
  </si>
  <si>
    <t>m Kimberlee Ziegler    20.6.2009 PHOTO</t>
  </si>
  <si>
    <t>Herndon VA 20170, 38'58"N lat  77'23"W long, popn 23000 (2010), 10km NE of Chantilly, 35km NW of Washington DC</t>
  </si>
  <si>
    <t>m Lillie Cutchins</t>
  </si>
  <si>
    <t>b 11.5.1966/c1946, in Georgia 2014 ?</t>
  </si>
  <si>
    <t>in Centennial CO scouts 2017, near Denver</t>
  </si>
  <si>
    <t>b x.12.1854 Michigan d 1910 South Dakota</t>
  </si>
  <si>
    <t>m Elizabeth Steadman</t>
  </si>
  <si>
    <t>b 16.1.1861 Owen Sound ONT d 1930 South Dakota</t>
  </si>
  <si>
    <t>Dexter Reuben Heberle---------------------------</t>
  </si>
  <si>
    <t>Eli Franklin Heberle</t>
  </si>
  <si>
    <t>b 9.8.1883 Olivet SDd 3.7.1945 Detroit MI</t>
  </si>
  <si>
    <t>m Lauretta A Kamp 1.6.1907 Milwaukee WI</t>
  </si>
  <si>
    <t>b x.7.1885 Wisconsin</t>
  </si>
  <si>
    <t>b 19.8.1872 PA 1938 d 23.5.1962 Mt Lebanon PA</t>
  </si>
  <si>
    <t>Edward Xavier Heberle</t>
  </si>
  <si>
    <t>bap 19.6.1887 Chicago</t>
  </si>
  <si>
    <t>buried 23.6.1925 Chicago iL</t>
  </si>
  <si>
    <t>Lucia Heberle</t>
  </si>
  <si>
    <t>b 1911 buried 18.9.1911 Chicago IL</t>
  </si>
  <si>
    <t>Lucia Heberle----------------------------------</t>
  </si>
  <si>
    <t>b 4.3.1827 d 13.8.1885 Richmond VA</t>
  </si>
  <si>
    <t>b 4.3.1827 France d 13.8.1885 Richmond VA</t>
  </si>
  <si>
    <t>b c1861 WI d 22.11.1877, buried RichmondVA</t>
  </si>
  <si>
    <t>b 12.4.1870 WI d 8.3.1912 Richmond VA</t>
  </si>
  <si>
    <t>PB Heberle</t>
  </si>
  <si>
    <t>m MT …</t>
  </si>
  <si>
    <t>Lincoln Heberle</t>
  </si>
  <si>
    <t>unknown Heberle (Joshua ?)----------------------------------</t>
  </si>
  <si>
    <t>m Rachel M Pfaender 11.6.1988 Port Tobacco MD, b 18.5.1965/1.9.1967  PHOTO</t>
  </si>
  <si>
    <t xml:space="preserve">engaged to Stephanie Walters </t>
  </si>
  <si>
    <t>20.5.2016, now Stephanie Heberle</t>
  </si>
  <si>
    <t>b 24.4.1987, in Pine Mountain 2016</t>
  </si>
  <si>
    <t>partner Lesley Anne Brandenburg, in Lancaster CA 2016</t>
  </si>
  <si>
    <t>Nampa ID 83651-83687, 48'34"N lat  116'34"W long, popn 88000 (2014), 600km SW of Missoula MT, 900km NE of Sacramento CA</t>
  </si>
  <si>
    <t>Abdul Heberle in Nampa iD 2017</t>
  </si>
  <si>
    <t>Nez Perce county Idaho, 46.33N lat  116.75W long</t>
  </si>
  <si>
    <t xml:space="preserve">    Past or current member of Linked In</t>
  </si>
  <si>
    <t>Doug Heberle</t>
  </si>
  <si>
    <t>in Stockton 2015</t>
  </si>
  <si>
    <t>in Los Angeles 2012</t>
  </si>
  <si>
    <t>Financial services</t>
  </si>
  <si>
    <t>in Charlotte NC, Charleston SC c2012</t>
  </si>
  <si>
    <t>in Sacramento 2013</t>
  </si>
  <si>
    <t>Kevin Heberle</t>
  </si>
  <si>
    <t>in Los Angeles 2011</t>
  </si>
  <si>
    <t>b c1993 AZ ? At school in Scottsdale AZ 2010, Los Angeles 2015</t>
  </si>
  <si>
    <t>in Los Angeles 2015</t>
  </si>
  <si>
    <t>Suzy/Suzanne Heberle ?</t>
  </si>
  <si>
    <t>Polly in Seattle 2016</t>
  </si>
  <si>
    <t>in Woodland CA 2010, Rohnert Park 2016, San Francisco area 2016</t>
  </si>
  <si>
    <t>Pomona CA 91766-91768, 34'04"N lat  117'45"W long, popn 149000 (2010), 55km E of Los Angeles, 55km W of San Bernardino</t>
  </si>
  <si>
    <t>geologist ?</t>
  </si>
  <si>
    <t>Teacher in Stockton 2015</t>
  </si>
  <si>
    <t>Medical assistant</t>
  </si>
  <si>
    <t>in Reliance VA, in Lusby MD 2010, Port Republic, Middletown VA</t>
  </si>
  <si>
    <t>Middletown VA 22645, 100km SW of Hagerstown, 150km W of Washington DC</t>
  </si>
  <si>
    <t>in Port Republic MD 2004-15, Lusby MD, Middletown VA 2017</t>
  </si>
  <si>
    <t>Sumter 29150-29154 SC, 33'56"N lat  80'22"W long, popn 41000 (2014), 160km N of Charleston, 240km S of Charlotte NC</t>
  </si>
  <si>
    <t>b c1990, at school Niagara c2007, in Sanborn 2008-10</t>
  </si>
  <si>
    <t>airman USAF, in Shaw Airforce Base, South Carolina 2011</t>
  </si>
  <si>
    <t>weather forecaster Sumter SC 2013-</t>
  </si>
  <si>
    <t>Duplicate of USA12 Niagara</t>
  </si>
  <si>
    <t>Caregiver in Los Angeles area 2017</t>
  </si>
  <si>
    <t>Angela Heberle Birk</t>
  </si>
  <si>
    <t>Volunteer in San francisco area 2016</t>
  </si>
  <si>
    <t>Michael J Heberle-----------------------------------</t>
  </si>
  <si>
    <t>Taylor Heberle</t>
  </si>
  <si>
    <t>b c2002, in Mission Viego 2017</t>
  </si>
  <si>
    <t>Jake Heberle</t>
  </si>
  <si>
    <t xml:space="preserve">m Arlene A … (b c1964), </t>
  </si>
  <si>
    <t>lived Mission Viego, Irvine</t>
  </si>
  <si>
    <t>b c2005, in Mission Viego 2017</t>
  </si>
  <si>
    <t xml:space="preserve">m Kristina Lynn Newland/Neland </t>
  </si>
  <si>
    <t>9.9.1999 Daytona Beach (b 25.11.1969)</t>
  </si>
  <si>
    <t>Margaretha Heberle</t>
  </si>
  <si>
    <t>b 26.11.1826 Laudenbach</t>
  </si>
  <si>
    <t>d 20.1.1871 Nanvoo/Nauvoo IL</t>
  </si>
  <si>
    <t>m Georg Stamm</t>
  </si>
  <si>
    <t>m 19.3.1857 Laudenbach</t>
  </si>
  <si>
    <t>migrated to USA &lt;1860</t>
  </si>
  <si>
    <t xml:space="preserve">b 1856 d 1917 St Paul MN  </t>
  </si>
  <si>
    <t>Clementine Rose/Rosalene Heberle</t>
  </si>
  <si>
    <t>m Cristie Jo Nelson 4.6.1994 Greencastle IN</t>
  </si>
  <si>
    <t>b 10.12.1966/1.9.1963</t>
  </si>
  <si>
    <t>b 22.1.1895 Haverhill Iowa</t>
  </si>
  <si>
    <t>b 20.4.1905 Iowa</t>
  </si>
  <si>
    <t>m May Viola Hoffman/Hoffmann 20.7.1921 Marshall</t>
  </si>
  <si>
    <t>Denna Heberle</t>
  </si>
  <si>
    <t>b c2000, in North Carolina 2017</t>
  </si>
  <si>
    <t>Cave Junction OR 97523, 260km NW of Mt Shasta, 40km SSW of Grants Pass, 350km S of Salem</t>
  </si>
  <si>
    <t xml:space="preserve">       Past or current member of Twitter</t>
  </si>
  <si>
    <t>Kayleigh Heberle</t>
  </si>
  <si>
    <t>b c1972</t>
  </si>
  <si>
    <t>b c2001</t>
  </si>
  <si>
    <t>SEE USA10 Ann Arbor MI</t>
  </si>
  <si>
    <t>Duplicate of Sacramento</t>
  </si>
  <si>
    <t>b 26.9.1894 East St Louis d 26.12.1965 Chicago IL</t>
  </si>
  <si>
    <t>d 30.8.1973 Chicago, Illinois</t>
  </si>
  <si>
    <t>unknown female Heberle</t>
  </si>
  <si>
    <t>m Samuel Schuldes, child b 1911 Campbell SD</t>
  </si>
  <si>
    <t>b c2005, in Dorchester WI c2016</t>
  </si>
  <si>
    <t>m Elizabeth Blonde 8.11.1905 Sturgeon Bay (b 7.7.1885 d 30.12.1962)</t>
  </si>
  <si>
    <t>d 4.2.1968 Fontana,San Bernardino, CA</t>
  </si>
  <si>
    <t>GRAVE (both) OBITUARY (both)</t>
  </si>
  <si>
    <t>James Edward Heberle--PHOTO------------------</t>
  </si>
  <si>
    <t xml:space="preserve">b 27.3.1950 Rochester </t>
  </si>
  <si>
    <t>farmer, Fairport NY 2001, retired Fort Myers FL</t>
  </si>
  <si>
    <t>in Spencerport NY 2004</t>
  </si>
  <si>
    <t>Susan in Fort Myers FL 2016</t>
  </si>
  <si>
    <t>m Susan Boehm Huss x.3.1994 (b 9.1.1953)</t>
  </si>
  <si>
    <t>farmer Kendall NY c2013</t>
  </si>
  <si>
    <t>in Fort Myers FL 2014</t>
  </si>
  <si>
    <t>Grace Ingles</t>
  </si>
  <si>
    <t>b 4.11.1921</t>
  </si>
  <si>
    <t>d 30.6.2004 Huntington WV</t>
  </si>
  <si>
    <t>22.8.2017</t>
  </si>
  <si>
    <t xml:space="preserve">m Stephen Lamont Weeks ? </t>
  </si>
  <si>
    <t>Beria KY 40403-40404, popn 15000 (2016), 200km SE of Louisville KY, 260km S of Cincinnati OH</t>
  </si>
  <si>
    <t>Caroline Emma Heberle</t>
  </si>
  <si>
    <t>b 10.4.1998, studied Berea KY</t>
  </si>
  <si>
    <t>Duplicate of USA14 Canal Winchester</t>
  </si>
  <si>
    <t>Daytona Beach FL 32114-32198, 29'11"N lat  81'05"W long, popn 61000 (2010), 90km NE of Orlando in NE Florida</t>
  </si>
  <si>
    <t>Clement King Heberle------------------------------------------</t>
  </si>
  <si>
    <t>b 8.2.1929  Chicago IL</t>
  </si>
  <si>
    <t>in Gloucester MA c1933-, Daytona Beach 1947-</t>
  </si>
  <si>
    <t>d 17.9.2017 Daytona Bch, OBITUARY</t>
  </si>
  <si>
    <t>in navy during Korean War c1950-53</t>
  </si>
  <si>
    <t>from Jefferson City MO</t>
  </si>
  <si>
    <t>Dr of Pharmacy Creighton Uni 2012</t>
  </si>
  <si>
    <t>in Charleston SC 2016</t>
  </si>
  <si>
    <t>Friedericke Heberle</t>
  </si>
  <si>
    <t>b c1834</t>
  </si>
  <si>
    <t>m Jacob Walter, child b 1856 Louisville KY</t>
  </si>
  <si>
    <t>m George Mock, son b 1937 Fort Wayne IN</t>
  </si>
  <si>
    <t>20.11.2017</t>
  </si>
  <si>
    <t>b c2016</t>
  </si>
  <si>
    <t>Soren Heberle</t>
  </si>
  <si>
    <t xml:space="preserve">at school Fairfax VA 1993, </t>
  </si>
  <si>
    <t>Richmond VA 1994</t>
  </si>
  <si>
    <t>6.12.2017</t>
  </si>
  <si>
    <t>b c2002/15.7.1998</t>
  </si>
  <si>
    <t>Eric Matthew Heberle</t>
  </si>
  <si>
    <t>b 10.5.2017 Lodi CA</t>
  </si>
  <si>
    <t>London 1978-80, Austin TX</t>
  </si>
  <si>
    <t>Boston-RiversideMA1997-98, Stockton 89-90</t>
  </si>
  <si>
    <t>PleasantHill 1991, Irvine CA 1995</t>
  </si>
  <si>
    <t>Laguna Nigel 1996-99, Aliso Viejo 2000-01</t>
  </si>
  <si>
    <t>in Murrieta CA 2017</t>
  </si>
  <si>
    <t>Murrieta CA 92562-92564, 33'34"N lat  117'12"W long, popn 103000 (2010), 15km NW of Temecula, 100km SE of Los Angeles</t>
  </si>
  <si>
    <t>at school Murrieta 2005</t>
  </si>
  <si>
    <t>in Israel 2005 ?</t>
  </si>
  <si>
    <t>b 2016</t>
  </si>
  <si>
    <t>Jack Irvin Heberle----------------------------??????</t>
  </si>
  <si>
    <t>boy due 2017/18 ?</t>
  </si>
  <si>
    <t>m Elizabeth Cecilia Genova 2014</t>
  </si>
  <si>
    <t>Jeffrey Lyle Heberle-----------------------</t>
  </si>
  <si>
    <t>Jeffery Lyle Heberle----------------------------------</t>
  </si>
  <si>
    <t xml:space="preserve">daughter Katy McChrisian </t>
  </si>
  <si>
    <t>b x.8.2002</t>
  </si>
  <si>
    <t>Grayson Heberle ?</t>
  </si>
  <si>
    <t>b c2015</t>
  </si>
  <si>
    <t>10.12.2017</t>
  </si>
  <si>
    <t>m Norrea Sierra c15.1.2015, separated</t>
  </si>
  <si>
    <t>she remarried 16.2.2002</t>
  </si>
  <si>
    <t>m Jim Mikles 26.6.1993</t>
  </si>
  <si>
    <t>William (Bill) Frank Heberle---------------------------------</t>
  </si>
  <si>
    <t>b c1965 Los Angeles ?</t>
  </si>
  <si>
    <t>Mary  Heberle ?</t>
  </si>
  <si>
    <t>in Carmichael CA c2000</t>
  </si>
  <si>
    <t>from Carmichael CA, Newman College Georgia</t>
  </si>
  <si>
    <t>Sacramento CA 95600 38.44 lat  121.35 long, 120km NE of San Francisco, central CA, includes Carmichael</t>
  </si>
  <si>
    <t>girlfriend Nancy Glez 2017 San Diego</t>
  </si>
  <si>
    <t>SEE Dallas TX</t>
  </si>
  <si>
    <t>in Jefferson City 1999, 2014-17</t>
  </si>
  <si>
    <t>girlfriend Kira Johnson</t>
  </si>
  <si>
    <t>in Washington DC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</si>
</sst>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23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61"/>
      <name val="Arial"/>
      <family val="2"/>
    </font>
    <font>
      <u/>
      <sz val="6"/>
      <color indexed="12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b/>
      <sz val="10"/>
      <color indexed="12"/>
      <name val="Arial"/>
      <family val="2"/>
    </font>
    <font>
      <sz val="10"/>
      <color indexed="17"/>
      <name val="Arial"/>
      <family val="2"/>
    </font>
    <font>
      <u/>
      <sz val="10"/>
      <color indexed="17"/>
      <name val="Arial"/>
      <family val="2"/>
    </font>
    <font>
      <sz val="10"/>
      <color indexed="50"/>
      <name val="Arial"/>
      <family val="2"/>
    </font>
    <font>
      <b/>
      <sz val="16"/>
      <color indexed="12"/>
      <name val="Arial"/>
      <family val="2"/>
    </font>
    <font>
      <sz val="10"/>
      <color indexed="16"/>
      <name val="Arial"/>
      <family val="2"/>
    </font>
    <font>
      <i/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19"/>
      <name val="Arial"/>
      <family val="2"/>
    </font>
    <font>
      <u/>
      <sz val="10"/>
      <color indexed="19"/>
      <name val="Arial"/>
      <family val="2"/>
    </font>
    <font>
      <sz val="10"/>
      <color indexed="46"/>
      <name val="Arial"/>
      <family val="2"/>
    </font>
    <font>
      <b/>
      <sz val="10"/>
      <color indexed="61"/>
      <name val="Arial"/>
      <family val="2"/>
    </font>
    <font>
      <i/>
      <sz val="10"/>
      <color indexed="46"/>
      <name val="Arial"/>
      <family val="2"/>
    </font>
    <font>
      <b/>
      <sz val="10"/>
      <color indexed="46"/>
      <name val="Arial"/>
      <family val="2"/>
    </font>
    <font>
      <sz val="10"/>
      <color indexed="20"/>
      <name val="Arial"/>
      <family val="2"/>
    </font>
    <font>
      <sz val="10"/>
      <color indexed="51"/>
      <name val="Arial"/>
      <family val="2"/>
    </font>
    <font>
      <u/>
      <sz val="10"/>
      <color indexed="12"/>
      <name val="Arial"/>
      <family val="2"/>
    </font>
    <font>
      <i/>
      <sz val="10"/>
      <color indexed="51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b/>
      <sz val="10"/>
      <color indexed="20"/>
      <name val="Arial"/>
      <family val="2"/>
    </font>
    <font>
      <b/>
      <i/>
      <sz val="10"/>
      <color indexed="20"/>
      <name val="Arial"/>
      <family val="2"/>
    </font>
    <font>
      <b/>
      <i/>
      <sz val="10"/>
      <color indexed="45"/>
      <name val="Arial"/>
      <family val="2"/>
    </font>
    <font>
      <b/>
      <sz val="10"/>
      <color indexed="40"/>
      <name val="Arial"/>
      <family val="2"/>
    </font>
    <font>
      <b/>
      <i/>
      <sz val="10"/>
      <color indexed="40"/>
      <name val="Arial"/>
      <family val="2"/>
    </font>
    <font>
      <b/>
      <u/>
      <sz val="10"/>
      <color indexed="40"/>
      <name val="Arial"/>
      <family val="2"/>
    </font>
    <font>
      <b/>
      <u/>
      <sz val="10"/>
      <color indexed="11"/>
      <name val="Arial"/>
      <family val="2"/>
    </font>
    <font>
      <b/>
      <u/>
      <sz val="10"/>
      <color indexed="45"/>
      <name val="Arial"/>
      <family val="2"/>
    </font>
    <font>
      <b/>
      <u/>
      <sz val="10"/>
      <color indexed="20"/>
      <name val="Arial"/>
      <family val="2"/>
    </font>
    <font>
      <b/>
      <u/>
      <sz val="10"/>
      <color indexed="12"/>
      <name val="Arial"/>
      <family val="2"/>
    </font>
    <font>
      <b/>
      <sz val="10"/>
      <color indexed="62"/>
      <name val="Arial"/>
      <family val="2"/>
    </font>
    <font>
      <b/>
      <sz val="10"/>
      <color indexed="55"/>
      <name val="Arial"/>
      <family val="2"/>
    </font>
    <font>
      <b/>
      <sz val="10"/>
      <color indexed="51"/>
      <name val="Arial"/>
      <family val="2"/>
    </font>
    <font>
      <b/>
      <u/>
      <sz val="10"/>
      <color indexed="19"/>
      <name val="Arial"/>
      <family val="2"/>
    </font>
    <font>
      <b/>
      <u/>
      <sz val="10"/>
      <color indexed="50"/>
      <name val="Arial"/>
      <family val="2"/>
    </font>
    <font>
      <b/>
      <u/>
      <sz val="10"/>
      <color indexed="62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61"/>
      <name val="Arial"/>
      <family val="2"/>
    </font>
    <font>
      <sz val="10"/>
      <color indexed="40"/>
      <name val="Arial"/>
      <family val="2"/>
    </font>
    <font>
      <sz val="10"/>
      <color indexed="15"/>
      <name val="Arial"/>
      <family val="2"/>
    </font>
    <font>
      <i/>
      <sz val="10"/>
      <color indexed="15"/>
      <name val="Arial"/>
      <family val="2"/>
    </font>
    <font>
      <b/>
      <sz val="10"/>
      <color indexed="15"/>
      <name val="Arial"/>
      <family val="2"/>
    </font>
    <font>
      <i/>
      <sz val="10"/>
      <color indexed="20"/>
      <name val="Arial"/>
      <family val="2"/>
    </font>
    <font>
      <u/>
      <sz val="9"/>
      <color indexed="12"/>
      <name val="Arial"/>
      <family val="2"/>
    </font>
    <font>
      <i/>
      <sz val="10"/>
      <color indexed="61"/>
      <name val="Arial"/>
      <family val="2"/>
    </font>
    <font>
      <sz val="10"/>
      <color rgb="FF00FF00"/>
      <name val="Arial"/>
      <family val="2"/>
    </font>
    <font>
      <sz val="10"/>
      <color rgb="FF008000"/>
      <name val="Arial"/>
      <family val="2"/>
    </font>
    <font>
      <i/>
      <sz val="10"/>
      <color rgb="FF00FF00"/>
      <name val="Arial"/>
      <family val="2"/>
    </font>
    <font>
      <b/>
      <sz val="10"/>
      <color rgb="FF00FF00"/>
      <name val="Arial"/>
      <family val="2"/>
    </font>
    <font>
      <sz val="10"/>
      <color rgb="FFE46D0A"/>
      <name val="Arial"/>
      <family val="2"/>
    </font>
    <font>
      <b/>
      <sz val="10"/>
      <color rgb="FFE46D0A"/>
      <name val="Arial"/>
      <family val="2"/>
    </font>
    <font>
      <i/>
      <sz val="10"/>
      <color rgb="FFE46D0A"/>
      <name val="Arial"/>
      <family val="2"/>
    </font>
    <font>
      <sz val="10"/>
      <color theme="7" tint="-0.249977111117893"/>
      <name val="Arial"/>
      <family val="2"/>
    </font>
    <font>
      <sz val="10"/>
      <color rgb="FF60497B"/>
      <name val="Arial"/>
      <family val="2"/>
    </font>
    <font>
      <b/>
      <sz val="10"/>
      <color rgb="FF60497B"/>
      <name val="Arial"/>
      <family val="2"/>
    </font>
    <font>
      <i/>
      <sz val="10"/>
      <color rgb="FF60497B"/>
      <name val="Arial"/>
      <family val="2"/>
    </font>
    <font>
      <sz val="10"/>
      <color rgb="FF60497A"/>
      <name val="Arial"/>
      <family val="2"/>
    </font>
    <font>
      <sz val="10"/>
      <color rgb="FF993366"/>
      <name val="Arial"/>
      <family val="2"/>
    </font>
    <font>
      <b/>
      <i/>
      <sz val="10"/>
      <color rgb="FF60497B"/>
      <name val="Arial"/>
      <family val="2"/>
    </font>
    <font>
      <b/>
      <i/>
      <sz val="10"/>
      <color rgb="FF80008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7030A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rgb="FF808000"/>
      <name val="Arial"/>
      <family val="2"/>
    </font>
    <font>
      <sz val="10"/>
      <color rgb="FF7030A0"/>
      <name val="Arial"/>
      <family val="2"/>
    </font>
    <font>
      <sz val="10"/>
      <color theme="0" tint="-0.499984740745262"/>
      <name val="Arial"/>
      <family val="2"/>
    </font>
    <font>
      <b/>
      <u/>
      <sz val="10"/>
      <color rgb="FF808000"/>
      <name val="Arial"/>
      <family val="2"/>
    </font>
    <font>
      <sz val="10"/>
      <color rgb="FF808000"/>
      <name val="Arial"/>
      <family val="2"/>
    </font>
    <font>
      <sz val="10"/>
      <color rgb="FF80808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00CCFF"/>
      <name val="Arial"/>
      <family val="2"/>
    </font>
    <font>
      <b/>
      <sz val="10"/>
      <color rgb="FF800080"/>
      <name val="Arial"/>
      <family val="2"/>
    </font>
    <font>
      <i/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5" tint="0.39997558519241921"/>
      <name val="Arial"/>
      <family val="2"/>
    </font>
    <font>
      <b/>
      <sz val="10"/>
      <color theme="5" tint="0.39997558519241921"/>
      <name val="Arial"/>
      <family val="2"/>
    </font>
    <font>
      <i/>
      <sz val="10"/>
      <color theme="5" tint="0.39997558519241921"/>
      <name val="Arial"/>
      <family val="2"/>
    </font>
    <font>
      <b/>
      <sz val="10"/>
      <color rgb="FF00B0F0"/>
      <name val="Arial"/>
      <family val="2"/>
    </font>
    <font>
      <b/>
      <sz val="10"/>
      <color indexed="19"/>
      <name val="Arial"/>
      <family val="2"/>
    </font>
    <font>
      <sz val="10"/>
      <color theme="8" tint="-0.249977111117893"/>
      <name val="Arial"/>
      <family val="2"/>
    </font>
    <font>
      <sz val="10"/>
      <color rgb="FF31849B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808080"/>
      <name val="Arial"/>
      <family val="2"/>
    </font>
    <font>
      <b/>
      <u/>
      <sz val="10"/>
      <color rgb="FF00CCFF"/>
      <name val="Arial"/>
      <family val="2"/>
    </font>
    <font>
      <b/>
      <i/>
      <sz val="10"/>
      <color rgb="FF00CCFF"/>
      <name val="Arial"/>
      <family val="2"/>
    </font>
    <font>
      <i/>
      <sz val="10"/>
      <color theme="8" tint="-0.249977111117893"/>
      <name val="Arial"/>
      <family val="2"/>
    </font>
    <font>
      <sz val="10"/>
      <color theme="8" tint="0.39997558519241921"/>
      <name val="Arial"/>
      <family val="2"/>
    </font>
    <font>
      <b/>
      <u/>
      <sz val="10"/>
      <color rgb="FF7030A0"/>
      <name val="Arial"/>
      <family val="2"/>
    </font>
    <font>
      <sz val="10"/>
      <color theme="6" tint="-0.249977111117893"/>
      <name val="Arial"/>
      <family val="2"/>
    </font>
    <font>
      <i/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b/>
      <sz val="10"/>
      <color rgb="FFFF99CC"/>
      <name val="Arial"/>
      <family val="2"/>
    </font>
    <font>
      <sz val="10"/>
      <color rgb="FFCCCC00"/>
      <name val="Arial"/>
      <family val="2"/>
    </font>
    <font>
      <b/>
      <sz val="10"/>
      <color rgb="FFCCCC00"/>
      <name val="Arial"/>
      <family val="2"/>
    </font>
    <font>
      <i/>
      <sz val="10"/>
      <color rgb="FFCCCC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fgColor indexed="8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quotePrefix="1" applyAlignment="1"/>
    <xf numFmtId="0" fontId="0" fillId="0" borderId="0" xfId="0" applyAlignment="1"/>
    <xf numFmtId="0" fontId="6" fillId="0" borderId="0" xfId="0" applyFont="1"/>
    <xf numFmtId="0" fontId="0" fillId="0" borderId="0" xfId="0" quotePrefix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quotePrefix="1" applyFill="1" applyAlignment="1">
      <alignment horizontal="left"/>
    </xf>
    <xf numFmtId="0" fontId="0" fillId="4" borderId="0" xfId="0" quotePrefix="1" applyFill="1" applyAlignment="1">
      <alignment horizontal="left"/>
    </xf>
    <xf numFmtId="0" fontId="0" fillId="5" borderId="0" xfId="0" applyFill="1"/>
    <xf numFmtId="0" fontId="1" fillId="3" borderId="0" xfId="0" applyFont="1" applyFill="1"/>
    <xf numFmtId="0" fontId="7" fillId="0" borderId="0" xfId="0" applyFont="1"/>
    <xf numFmtId="0" fontId="7" fillId="0" borderId="0" xfId="0" quotePrefix="1" applyFont="1" applyAlignment="1">
      <alignment horizontal="left"/>
    </xf>
    <xf numFmtId="0" fontId="3" fillId="0" borderId="0" xfId="0" applyFont="1"/>
    <xf numFmtId="0" fontId="8" fillId="0" borderId="0" xfId="0" applyFont="1"/>
    <xf numFmtId="0" fontId="5" fillId="0" borderId="0" xfId="0" quotePrefix="1" applyFont="1" applyAlignment="1">
      <alignment horizontal="left"/>
    </xf>
    <xf numFmtId="0" fontId="9" fillId="0" borderId="0" xfId="0" applyFont="1"/>
    <xf numFmtId="0" fontId="9" fillId="0" borderId="0" xfId="0" quotePrefix="1" applyFont="1" applyAlignment="1">
      <alignment horizontal="left"/>
    </xf>
    <xf numFmtId="0" fontId="2" fillId="0" borderId="0" xfId="0" applyFont="1"/>
    <xf numFmtId="0" fontId="2" fillId="0" borderId="0" xfId="0" quotePrefix="1" applyFont="1" applyAlignment="1">
      <alignment horizontal="left"/>
    </xf>
    <xf numFmtId="0" fontId="0" fillId="0" borderId="0" xfId="0" applyFill="1"/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8" fillId="0" borderId="0" xfId="0" quotePrefix="1" applyFont="1" applyAlignment="1">
      <alignment horizontal="left"/>
    </xf>
    <xf numFmtId="9" fontId="0" fillId="0" borderId="0" xfId="0" applyNumberFormat="1"/>
    <xf numFmtId="0" fontId="2" fillId="0" borderId="0" xfId="0" applyFont="1" applyAlignment="1">
      <alignment horizontal="left"/>
    </xf>
    <xf numFmtId="0" fontId="10" fillId="0" borderId="0" xfId="0" applyFont="1" applyFill="1"/>
    <xf numFmtId="0" fontId="1" fillId="3" borderId="0" xfId="0" quotePrefix="1" applyFont="1" applyFill="1" applyAlignment="1">
      <alignment horizontal="left"/>
    </xf>
    <xf numFmtId="0" fontId="8" fillId="3" borderId="0" xfId="0" applyFont="1" applyFill="1"/>
    <xf numFmtId="0" fontId="8" fillId="3" borderId="0" xfId="0" quotePrefix="1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1" fillId="0" borderId="0" xfId="0" applyFont="1"/>
    <xf numFmtId="0" fontId="11" fillId="0" borderId="0" xfId="0" quotePrefix="1" applyFont="1" applyAlignment="1">
      <alignment horizontal="left"/>
    </xf>
    <xf numFmtId="0" fontId="12" fillId="0" borderId="0" xfId="0" applyFont="1"/>
    <xf numFmtId="0" fontId="11" fillId="0" borderId="0" xfId="0" applyFont="1" applyAlignment="1">
      <alignment horizontal="left"/>
    </xf>
    <xf numFmtId="0" fontId="12" fillId="0" borderId="0" xfId="0" quotePrefix="1" applyFont="1" applyAlignment="1">
      <alignment horizontal="left"/>
    </xf>
    <xf numFmtId="0" fontId="11" fillId="0" borderId="0" xfId="0" quotePrefix="1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/>
    <xf numFmtId="0" fontId="14" fillId="0" borderId="0" xfId="0" quotePrefix="1" applyFont="1" applyAlignment="1">
      <alignment horizontal="left"/>
    </xf>
    <xf numFmtId="0" fontId="11" fillId="4" borderId="0" xfId="0" applyFont="1" applyFill="1"/>
    <xf numFmtId="0" fontId="11" fillId="4" borderId="0" xfId="0" quotePrefix="1" applyFont="1" applyFill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0" xfId="0" applyFont="1"/>
    <xf numFmtId="0" fontId="1" fillId="2" borderId="0" xfId="0" applyFont="1" applyFill="1"/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0" xfId="0" applyNumberFormat="1" applyFont="1"/>
    <xf numFmtId="164" fontId="14" fillId="0" borderId="0" xfId="0" quotePrefix="1" applyNumberFormat="1" applyFont="1" applyAlignment="1">
      <alignment horizontal="right"/>
    </xf>
    <xf numFmtId="164" fontId="16" fillId="0" borderId="0" xfId="0" applyNumberFormat="1" applyFont="1"/>
    <xf numFmtId="164" fontId="16" fillId="0" borderId="0" xfId="0" quotePrefix="1" applyNumberFormat="1" applyFont="1" applyAlignment="1">
      <alignment horizontal="right"/>
    </xf>
    <xf numFmtId="0" fontId="17" fillId="0" borderId="0" xfId="0" applyFont="1"/>
    <xf numFmtId="0" fontId="17" fillId="0" borderId="0" xfId="0" quotePrefix="1" applyFont="1" applyAlignment="1">
      <alignment horizontal="left"/>
    </xf>
    <xf numFmtId="0" fontId="17" fillId="4" borderId="0" xfId="0" applyFont="1" applyFill="1"/>
    <xf numFmtId="0" fontId="17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8" fillId="2" borderId="0" xfId="0" applyFont="1" applyFill="1"/>
    <xf numFmtId="0" fontId="21" fillId="0" borderId="0" xfId="0" applyFont="1"/>
    <xf numFmtId="0" fontId="21" fillId="0" borderId="0" xfId="0" applyFont="1" applyFill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2" fillId="0" borderId="0" xfId="0" applyFont="1"/>
    <xf numFmtId="0" fontId="22" fillId="0" borderId="0" xfId="0" quotePrefix="1" applyFont="1" applyAlignment="1">
      <alignment horizontal="left"/>
    </xf>
    <xf numFmtId="0" fontId="23" fillId="0" borderId="0" xfId="0" applyFont="1"/>
    <xf numFmtId="0" fontId="13" fillId="0" borderId="0" xfId="0" quotePrefix="1" applyFont="1" applyAlignment="1">
      <alignment horizontal="left"/>
    </xf>
    <xf numFmtId="0" fontId="13" fillId="0" borderId="0" xfId="0" applyFont="1"/>
    <xf numFmtId="0" fontId="23" fillId="0" borderId="0" xfId="0" applyFont="1" applyAlignment="1">
      <alignment horizontal="left"/>
    </xf>
    <xf numFmtId="0" fontId="21" fillId="4" borderId="0" xfId="0" applyFont="1" applyFill="1"/>
    <xf numFmtId="0" fontId="22" fillId="4" borderId="0" xfId="0" applyFont="1" applyFill="1"/>
    <xf numFmtId="0" fontId="24" fillId="0" borderId="0" xfId="0" applyFont="1"/>
    <xf numFmtId="0" fontId="25" fillId="0" borderId="0" xfId="1" applyFont="1" applyAlignment="1" applyProtection="1"/>
    <xf numFmtId="0" fontId="24" fillId="0" borderId="0" xfId="0" quotePrefix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/>
    <xf numFmtId="0" fontId="11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6" fillId="0" borderId="0" xfId="0" quotePrefix="1" applyFont="1" applyAlignment="1">
      <alignment horizontal="left"/>
    </xf>
    <xf numFmtId="0" fontId="0" fillId="0" borderId="0" xfId="0" quotePrefix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/>
    <xf numFmtId="0" fontId="28" fillId="0" borderId="0" xfId="0" quotePrefix="1" applyFont="1" applyAlignment="1">
      <alignment horizontal="left"/>
    </xf>
    <xf numFmtId="0" fontId="2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32" fillId="0" borderId="0" xfId="1" applyFont="1" applyAlignment="1" applyProtection="1"/>
    <xf numFmtId="0" fontId="31" fillId="0" borderId="0" xfId="0" applyFont="1" applyAlignment="1">
      <alignment horizontal="left"/>
    </xf>
    <xf numFmtId="0" fontId="31" fillId="0" borderId="0" xfId="0" quotePrefix="1" applyFont="1" applyAlignment="1">
      <alignment horizontal="left"/>
    </xf>
    <xf numFmtId="0" fontId="33" fillId="0" borderId="0" xfId="0" applyFont="1"/>
    <xf numFmtId="0" fontId="33" fillId="0" borderId="0" xfId="0" quotePrefix="1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Fill="1"/>
    <xf numFmtId="0" fontId="8" fillId="0" borderId="0" xfId="0" applyFont="1" applyAlignment="1">
      <alignment horizontal="left"/>
    </xf>
    <xf numFmtId="0" fontId="34" fillId="0" borderId="0" xfId="0" applyFont="1"/>
    <xf numFmtId="0" fontId="19" fillId="0" borderId="0" xfId="0" quotePrefix="1" applyFont="1" applyAlignment="1">
      <alignment horizontal="left"/>
    </xf>
    <xf numFmtId="0" fontId="19" fillId="0" borderId="0" xfId="0" applyFont="1" applyAlignment="1">
      <alignment horizontal="left"/>
    </xf>
    <xf numFmtId="0" fontId="35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1" applyFont="1" applyAlignment="1" applyProtection="1"/>
    <xf numFmtId="0" fontId="38" fillId="0" borderId="0" xfId="0" applyFont="1" applyAlignment="1">
      <alignment horizontal="left"/>
    </xf>
    <xf numFmtId="0" fontId="38" fillId="0" borderId="0" xfId="0" quotePrefix="1" applyFont="1" applyAlignment="1">
      <alignment horizontal="left"/>
    </xf>
    <xf numFmtId="0" fontId="40" fillId="0" borderId="0" xfId="0" applyFont="1"/>
    <xf numFmtId="0" fontId="41" fillId="0" borderId="0" xfId="0" quotePrefix="1" applyFont="1" applyAlignment="1">
      <alignment horizontal="left"/>
    </xf>
    <xf numFmtId="0" fontId="42" fillId="0" borderId="0" xfId="0" quotePrefix="1" applyFont="1" applyAlignment="1">
      <alignment horizontal="left"/>
    </xf>
    <xf numFmtId="0" fontId="41" fillId="0" borderId="0" xfId="0" applyFont="1"/>
    <xf numFmtId="0" fontId="42" fillId="0" borderId="0" xfId="0" applyFont="1"/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3" fillId="0" borderId="0" xfId="0" applyFont="1"/>
    <xf numFmtId="0" fontId="43" fillId="0" borderId="0" xfId="0" quotePrefix="1" applyFont="1" applyAlignment="1">
      <alignment horizontal="left"/>
    </xf>
    <xf numFmtId="0" fontId="44" fillId="0" borderId="0" xfId="0" applyFont="1"/>
    <xf numFmtId="0" fontId="43" fillId="0" borderId="0" xfId="0" applyFont="1" applyAlignment="1">
      <alignment horizontal="left"/>
    </xf>
    <xf numFmtId="0" fontId="43" fillId="0" borderId="0" xfId="0" quotePrefix="1" applyFont="1" applyFill="1" applyAlignment="1">
      <alignment horizontal="left"/>
    </xf>
    <xf numFmtId="0" fontId="37" fillId="0" borderId="0" xfId="0" quotePrefix="1" applyFont="1" applyAlignment="1">
      <alignment horizontal="left"/>
    </xf>
    <xf numFmtId="0" fontId="45" fillId="0" borderId="0" xfId="0" applyFont="1"/>
    <xf numFmtId="0" fontId="45" fillId="0" borderId="0" xfId="0" quotePrefix="1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quotePrefix="1" applyFont="1" applyAlignment="1">
      <alignment horizontal="left"/>
    </xf>
    <xf numFmtId="0" fontId="49" fillId="0" borderId="0" xfId="0" applyFont="1" applyAlignment="1">
      <alignment horizontal="left"/>
    </xf>
    <xf numFmtId="0" fontId="49" fillId="0" borderId="0" xfId="0" applyFont="1"/>
    <xf numFmtId="0" fontId="50" fillId="0" borderId="0" xfId="1" applyFont="1" applyAlignment="1" applyProtection="1"/>
    <xf numFmtId="0" fontId="51" fillId="0" borderId="0" xfId="1" applyFont="1" applyAlignment="1" applyProtection="1"/>
    <xf numFmtId="0" fontId="52" fillId="0" borderId="0" xfId="1" applyFont="1" applyAlignment="1" applyProtection="1"/>
    <xf numFmtId="0" fontId="53" fillId="0" borderId="0" xfId="1" applyFont="1" applyAlignment="1" applyProtection="1"/>
    <xf numFmtId="0" fontId="54" fillId="0" borderId="0" xfId="1" applyFont="1" applyAlignment="1" applyProtection="1"/>
    <xf numFmtId="0" fontId="55" fillId="0" borderId="0" xfId="0" applyFont="1"/>
    <xf numFmtId="0" fontId="56" fillId="0" borderId="0" xfId="0" applyFont="1" applyAlignment="1">
      <alignment horizontal="left"/>
    </xf>
    <xf numFmtId="0" fontId="56" fillId="0" borderId="0" xfId="0" applyFont="1"/>
    <xf numFmtId="0" fontId="46" fillId="0" borderId="0" xfId="0" quotePrefix="1" applyFont="1" applyAlignment="1">
      <alignment horizontal="left"/>
    </xf>
    <xf numFmtId="0" fontId="40" fillId="0" borderId="0" xfId="0" applyFont="1" applyAlignment="1">
      <alignment horizontal="left"/>
    </xf>
    <xf numFmtId="0" fontId="49" fillId="0" borderId="0" xfId="0" applyFont="1" applyFill="1" applyAlignment="1">
      <alignment horizontal="left"/>
    </xf>
    <xf numFmtId="0" fontId="57" fillId="0" borderId="0" xfId="0" applyFont="1"/>
    <xf numFmtId="0" fontId="58" fillId="0" borderId="0" xfId="1" applyFont="1" applyAlignment="1" applyProtection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/>
    <xf numFmtId="0" fontId="38" fillId="4" borderId="0" xfId="0" applyFont="1" applyFill="1"/>
    <xf numFmtId="0" fontId="38" fillId="4" borderId="0" xfId="0" quotePrefix="1" applyFont="1" applyFill="1" applyAlignment="1">
      <alignment horizontal="left"/>
    </xf>
    <xf numFmtId="0" fontId="40" fillId="4" borderId="0" xfId="0" applyFont="1" applyFill="1"/>
    <xf numFmtId="0" fontId="64" fillId="0" borderId="0" xfId="0" applyFont="1"/>
    <xf numFmtId="0" fontId="64" fillId="0" borderId="0" xfId="0" quotePrefix="1" applyFont="1" applyAlignment="1">
      <alignment horizontal="left"/>
    </xf>
    <xf numFmtId="0" fontId="64" fillId="0" borderId="0" xfId="0" applyFont="1" applyAlignment="1">
      <alignment horizontal="left"/>
    </xf>
    <xf numFmtId="0" fontId="65" fillId="0" borderId="0" xfId="0" applyFont="1"/>
    <xf numFmtId="0" fontId="66" fillId="0" borderId="0" xfId="0" applyFont="1"/>
    <xf numFmtId="0" fontId="37" fillId="0" borderId="0" xfId="0" applyFont="1" applyAlignment="1">
      <alignment horizontal="left"/>
    </xf>
    <xf numFmtId="0" fontId="67" fillId="0" borderId="0" xfId="0" applyFont="1"/>
    <xf numFmtId="0" fontId="64" fillId="4" borderId="0" xfId="0" applyFont="1" applyFill="1"/>
    <xf numFmtId="0" fontId="68" fillId="0" borderId="0" xfId="1" applyFont="1" applyAlignment="1" applyProtection="1"/>
    <xf numFmtId="0" fontId="67" fillId="0" borderId="0" xfId="0" applyFont="1" applyAlignment="1">
      <alignment horizontal="left"/>
    </xf>
    <xf numFmtId="0" fontId="5" fillId="0" borderId="0" xfId="0" applyFont="1" applyFill="1"/>
    <xf numFmtId="0" fontId="24" fillId="0" borderId="0" xfId="0" quotePrefix="1" applyFont="1"/>
    <xf numFmtId="0" fontId="24" fillId="0" borderId="0" xfId="0" quotePrefix="1" applyFont="1" applyFill="1" applyAlignment="1">
      <alignment horizontal="left"/>
    </xf>
    <xf numFmtId="0" fontId="69" fillId="0" borderId="0" xfId="0" applyFont="1" applyAlignment="1">
      <alignment horizontal="left"/>
    </xf>
    <xf numFmtId="0" fontId="19" fillId="4" borderId="0" xfId="0" applyFont="1" applyFill="1"/>
    <xf numFmtId="0" fontId="7" fillId="0" borderId="0" xfId="0" applyFont="1" applyAlignment="1">
      <alignment horizontal="left"/>
    </xf>
    <xf numFmtId="0" fontId="70" fillId="0" borderId="0" xfId="0" applyFont="1"/>
    <xf numFmtId="0" fontId="71" fillId="0" borderId="0" xfId="0" quotePrefix="1" applyFont="1" applyFill="1" applyAlignment="1">
      <alignment horizontal="left"/>
    </xf>
    <xf numFmtId="0" fontId="71" fillId="0" borderId="0" xfId="0" applyFont="1"/>
    <xf numFmtId="0" fontId="72" fillId="0" borderId="0" xfId="0" applyFont="1"/>
    <xf numFmtId="0" fontId="70" fillId="0" borderId="0" xfId="0" applyFont="1" applyAlignment="1">
      <alignment horizontal="left"/>
    </xf>
    <xf numFmtId="0" fontId="70" fillId="0" borderId="0" xfId="0" quotePrefix="1" applyFont="1" applyAlignment="1">
      <alignment horizontal="left"/>
    </xf>
    <xf numFmtId="0" fontId="73" fillId="0" borderId="0" xfId="0" applyFont="1"/>
    <xf numFmtId="0" fontId="74" fillId="0" borderId="0" xfId="0" applyFont="1"/>
    <xf numFmtId="0" fontId="3" fillId="3" borderId="0" xfId="0" applyFont="1" applyFill="1"/>
    <xf numFmtId="0" fontId="74" fillId="0" borderId="0" xfId="0" quotePrefix="1" applyFont="1" applyAlignment="1">
      <alignment horizontal="left"/>
    </xf>
    <xf numFmtId="0" fontId="74" fillId="0" borderId="0" xfId="0" applyFont="1" applyAlignment="1">
      <alignment horizontal="left"/>
    </xf>
    <xf numFmtId="0" fontId="43" fillId="4" borderId="0" xfId="0" quotePrefix="1" applyFont="1" applyFill="1" applyAlignment="1">
      <alignment horizontal="left"/>
    </xf>
    <xf numFmtId="0" fontId="24" fillId="4" borderId="0" xfId="0" applyFont="1" applyFill="1"/>
    <xf numFmtId="0" fontId="74" fillId="4" borderId="0" xfId="0" applyFont="1" applyFill="1"/>
    <xf numFmtId="0" fontId="75" fillId="0" borderId="0" xfId="0" applyFont="1"/>
    <xf numFmtId="0" fontId="76" fillId="0" borderId="0" xfId="0" applyFont="1"/>
    <xf numFmtId="0" fontId="76" fillId="0" borderId="0" xfId="0" quotePrefix="1" applyFont="1" applyAlignment="1">
      <alignment horizontal="left"/>
    </xf>
    <xf numFmtId="0" fontId="77" fillId="0" borderId="0" xfId="0" applyFont="1"/>
    <xf numFmtId="0" fontId="78" fillId="0" borderId="0" xfId="0" applyFont="1"/>
    <xf numFmtId="0" fontId="78" fillId="0" borderId="0" xfId="0" quotePrefix="1" applyFont="1" applyAlignment="1">
      <alignment horizontal="left"/>
    </xf>
    <xf numFmtId="0" fontId="78" fillId="0" borderId="0" xfId="0" applyFont="1" applyAlignment="1">
      <alignment horizontal="left"/>
    </xf>
    <xf numFmtId="0" fontId="79" fillId="0" borderId="0" xfId="0" applyFont="1"/>
    <xf numFmtId="0" fontId="80" fillId="0" borderId="0" xfId="0" applyFont="1"/>
    <xf numFmtId="0" fontId="81" fillId="0" borderId="0" xfId="0" applyFont="1"/>
    <xf numFmtId="0" fontId="78" fillId="4" borderId="0" xfId="0" applyFont="1" applyFill="1"/>
    <xf numFmtId="0" fontId="73" fillId="0" borderId="0" xfId="0" quotePrefix="1" applyFont="1" applyAlignment="1">
      <alignment horizontal="left"/>
    </xf>
    <xf numFmtId="0" fontId="82" fillId="0" borderId="0" xfId="0" applyFont="1" applyAlignment="1">
      <alignment horizontal="left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5" fillId="0" borderId="0" xfId="0" applyFont="1" applyAlignment="1">
      <alignment horizontal="left"/>
    </xf>
    <xf numFmtId="0" fontId="85" fillId="0" borderId="0" xfId="0" quotePrefix="1" applyFont="1" applyAlignment="1">
      <alignment horizontal="left"/>
    </xf>
    <xf numFmtId="0" fontId="87" fillId="0" borderId="0" xfId="0" applyFont="1"/>
    <xf numFmtId="0" fontId="88" fillId="0" borderId="0" xfId="0" applyFont="1" applyAlignment="1">
      <alignment horizontal="left"/>
    </xf>
    <xf numFmtId="0" fontId="82" fillId="0" borderId="0" xfId="0" applyFont="1"/>
    <xf numFmtId="0" fontId="85" fillId="4" borderId="0" xfId="0" applyFont="1" applyFill="1"/>
    <xf numFmtId="0" fontId="82" fillId="0" borderId="0" xfId="0" quotePrefix="1" applyFont="1" applyAlignment="1">
      <alignment horizontal="left"/>
    </xf>
    <xf numFmtId="0" fontId="89" fillId="0" borderId="0" xfId="0" applyFont="1"/>
    <xf numFmtId="0" fontId="3" fillId="4" borderId="0" xfId="0" applyFont="1" applyFill="1"/>
    <xf numFmtId="0" fontId="13" fillId="0" borderId="0" xfId="0" applyFont="1" applyAlignment="1">
      <alignment horizontal="left"/>
    </xf>
    <xf numFmtId="0" fontId="86" fillId="0" borderId="0" xfId="0" applyFont="1"/>
    <xf numFmtId="0" fontId="90" fillId="0" borderId="0" xfId="0" applyFont="1"/>
    <xf numFmtId="0" fontId="91" fillId="0" borderId="0" xfId="0" applyFont="1"/>
    <xf numFmtId="0" fontId="92" fillId="0" borderId="0" xfId="0" quotePrefix="1" applyFont="1" applyAlignment="1">
      <alignment horizontal="left"/>
    </xf>
    <xf numFmtId="0" fontId="93" fillId="0" borderId="0" xfId="0" applyFont="1"/>
    <xf numFmtId="0" fontId="94" fillId="0" borderId="0" xfId="1" applyFont="1" applyAlignment="1" applyProtection="1"/>
    <xf numFmtId="0" fontId="95" fillId="0" borderId="0" xfId="0" quotePrefix="1" applyFont="1" applyAlignment="1">
      <alignment horizontal="left"/>
    </xf>
    <xf numFmtId="0" fontId="3" fillId="0" borderId="0" xfId="0" applyFont="1" applyFill="1" applyAlignment="1">
      <alignment horizontal="left"/>
    </xf>
    <xf numFmtId="0" fontId="96" fillId="0" borderId="0" xfId="0" applyFont="1"/>
    <xf numFmtId="0" fontId="90" fillId="0" borderId="0" xfId="0" applyFont="1" applyAlignment="1">
      <alignment horizontal="left"/>
    </xf>
    <xf numFmtId="0" fontId="93" fillId="0" borderId="0" xfId="0" applyFont="1" applyAlignment="1">
      <alignment horizontal="left"/>
    </xf>
    <xf numFmtId="0" fontId="97" fillId="0" borderId="0" xfId="0" applyFont="1"/>
    <xf numFmtId="0" fontId="98" fillId="0" borderId="0" xfId="0" applyFont="1"/>
    <xf numFmtId="0" fontId="93" fillId="0" borderId="0" xfId="0" quotePrefix="1" applyFont="1" applyAlignment="1">
      <alignment horizontal="left"/>
    </xf>
    <xf numFmtId="0" fontId="87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79" fillId="0" borderId="0" xfId="0" quotePrefix="1" applyFont="1" applyAlignment="1">
      <alignment horizontal="left"/>
    </xf>
    <xf numFmtId="0" fontId="99" fillId="0" borderId="0" xfId="0" applyFont="1" applyAlignment="1">
      <alignment horizontal="left"/>
    </xf>
    <xf numFmtId="0" fontId="100" fillId="0" borderId="0" xfId="0" applyFont="1"/>
    <xf numFmtId="0" fontId="101" fillId="0" borderId="0" xfId="0" applyFont="1"/>
    <xf numFmtId="0" fontId="95" fillId="0" borderId="0" xfId="0" applyFont="1" applyAlignment="1">
      <alignment horizontal="left"/>
    </xf>
    <xf numFmtId="0" fontId="91" fillId="0" borderId="0" xfId="0" applyFont="1" applyAlignment="1">
      <alignment horizontal="left"/>
    </xf>
    <xf numFmtId="0" fontId="102" fillId="0" borderId="0" xfId="0" applyFont="1"/>
    <xf numFmtId="0" fontId="87" fillId="0" borderId="0" xfId="0" applyFont="1" applyAlignment="1">
      <alignment horizontal="left"/>
    </xf>
    <xf numFmtId="0" fontId="102" fillId="0" borderId="0" xfId="0" quotePrefix="1" applyFont="1" applyAlignment="1">
      <alignment horizontal="left"/>
    </xf>
    <xf numFmtId="0" fontId="102" fillId="4" borderId="0" xfId="0" applyFont="1" applyFill="1"/>
    <xf numFmtId="0" fontId="11" fillId="0" borderId="0" xfId="0" applyFont="1" applyFill="1"/>
    <xf numFmtId="0" fontId="102" fillId="0" borderId="0" xfId="0" applyFont="1" applyAlignment="1">
      <alignment horizontal="left"/>
    </xf>
    <xf numFmtId="0" fontId="103" fillId="0" borderId="0" xfId="0" applyFont="1"/>
    <xf numFmtId="0" fontId="104" fillId="0" borderId="0" xfId="0" applyFont="1"/>
    <xf numFmtId="0" fontId="102" fillId="0" borderId="0" xfId="0" applyFont="1" applyFill="1"/>
    <xf numFmtId="0" fontId="105" fillId="0" borderId="0" xfId="0" applyFont="1" applyAlignment="1">
      <alignment horizontal="left"/>
    </xf>
    <xf numFmtId="0" fontId="106" fillId="0" borderId="0" xfId="0" applyFont="1"/>
    <xf numFmtId="0" fontId="107" fillId="0" borderId="0" xfId="0" applyFont="1"/>
    <xf numFmtId="0" fontId="3" fillId="0" borderId="0" xfId="0" quotePrefix="1" applyFont="1"/>
    <xf numFmtId="0" fontId="108" fillId="0" borderId="0" xfId="0" applyFont="1"/>
    <xf numFmtId="0" fontId="107" fillId="0" borderId="0" xfId="0" quotePrefix="1" applyFont="1" applyAlignment="1">
      <alignment horizontal="left"/>
    </xf>
    <xf numFmtId="0" fontId="109" fillId="0" borderId="0" xfId="0" applyFont="1"/>
    <xf numFmtId="0" fontId="107" fillId="0" borderId="0" xfId="0" applyFont="1" applyAlignment="1">
      <alignment horizontal="left"/>
    </xf>
    <xf numFmtId="0" fontId="110" fillId="0" borderId="0" xfId="0" applyFont="1"/>
    <xf numFmtId="0" fontId="103" fillId="0" borderId="0" xfId="0" quotePrefix="1" applyFont="1" applyAlignment="1">
      <alignment horizontal="left"/>
    </xf>
    <xf numFmtId="0" fontId="107" fillId="0" borderId="0" xfId="0" quotePrefix="1" applyFont="1" applyFill="1" applyAlignment="1">
      <alignment horizontal="left"/>
    </xf>
    <xf numFmtId="0" fontId="111" fillId="0" borderId="0" xfId="1" applyFont="1" applyAlignment="1" applyProtection="1"/>
    <xf numFmtId="0" fontId="112" fillId="0" borderId="0" xfId="0" applyFont="1"/>
    <xf numFmtId="0" fontId="113" fillId="0" borderId="0" xfId="0" applyFont="1" applyAlignment="1">
      <alignment horizontal="left"/>
    </xf>
    <xf numFmtId="0" fontId="114" fillId="0" borderId="0" xfId="0" applyFont="1"/>
    <xf numFmtId="0" fontId="88" fillId="0" borderId="0" xfId="0" applyFont="1"/>
    <xf numFmtId="0" fontId="115" fillId="0" borderId="0" xfId="1" applyFont="1" applyAlignment="1" applyProtection="1"/>
    <xf numFmtId="0" fontId="116" fillId="0" borderId="0" xfId="0" applyFont="1"/>
    <xf numFmtId="0" fontId="116" fillId="0" borderId="0" xfId="0" quotePrefix="1" applyFont="1" applyAlignment="1">
      <alignment horizontal="left"/>
    </xf>
    <xf numFmtId="0" fontId="117" fillId="0" borderId="0" xfId="0" applyFont="1"/>
    <xf numFmtId="0" fontId="118" fillId="0" borderId="0" xfId="0" applyFont="1"/>
    <xf numFmtId="0" fontId="116" fillId="0" borderId="0" xfId="0" applyFont="1" applyAlignment="1">
      <alignment horizontal="left"/>
    </xf>
    <xf numFmtId="0" fontId="118" fillId="3" borderId="0" xfId="0" applyFont="1" applyFill="1"/>
    <xf numFmtId="0" fontId="119" fillId="0" borderId="0" xfId="0" applyFont="1"/>
    <xf numFmtId="0" fontId="120" fillId="0" borderId="0" xfId="0" applyFont="1"/>
    <xf numFmtId="0" fontId="120" fillId="0" borderId="0" xfId="0" applyFont="1" applyAlignment="1">
      <alignment horizontal="left"/>
    </xf>
    <xf numFmtId="0" fontId="120" fillId="0" borderId="0" xfId="0" quotePrefix="1" applyFont="1" applyAlignment="1">
      <alignment horizontal="left"/>
    </xf>
    <xf numFmtId="0" fontId="121" fillId="0" borderId="0" xfId="0" applyFont="1"/>
    <xf numFmtId="0" fontId="122" fillId="0" borderId="0" xfId="0" applyFont="1"/>
    <xf numFmtId="0" fontId="33" fillId="4" borderId="0" xfId="0" applyFont="1" applyFill="1"/>
    <xf numFmtId="0" fontId="120" fillId="4" borderId="0" xfId="0" applyFont="1" applyFill="1"/>
    <xf numFmtId="0" fontId="98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00"/>
      <color rgb="FF00CCFF"/>
      <color rgb="FF7030A0"/>
      <color rgb="FF808000"/>
      <color rgb="FF953735"/>
      <color rgb="FF993366"/>
      <color rgb="FF31849B"/>
      <color rgb="FF00FF00"/>
      <color rgb="FF60497B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149223</xdr:colOff>
      <xdr:row>1</xdr:row>
      <xdr:rowOff>0</xdr:rowOff>
    </xdr:from>
    <xdr:to>
      <xdr:col>58</xdr:col>
      <xdr:colOff>475794</xdr:colOff>
      <xdr:row>42</xdr:row>
      <xdr:rowOff>63500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03598" y="254000"/>
          <a:ext cx="10740571" cy="6556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79375</xdr:rowOff>
    </xdr:from>
    <xdr:to>
      <xdr:col>0</xdr:col>
      <xdr:colOff>231775</xdr:colOff>
      <xdr:row>80</xdr:row>
      <xdr:rowOff>6350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747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1666875</xdr:colOff>
      <xdr:row>4</xdr:row>
      <xdr:rowOff>142875</xdr:rowOff>
    </xdr:from>
    <xdr:to>
      <xdr:col>12</xdr:col>
      <xdr:colOff>1898650</xdr:colOff>
      <xdr:row>6</xdr:row>
      <xdr:rowOff>69850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68500" y="100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1397000</xdr:colOff>
      <xdr:row>12</xdr:row>
      <xdr:rowOff>15875</xdr:rowOff>
    </xdr:from>
    <xdr:to>
      <xdr:col>12</xdr:col>
      <xdr:colOff>1628775</xdr:colOff>
      <xdr:row>13</xdr:row>
      <xdr:rowOff>101600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98625" y="214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1778000</xdr:colOff>
      <xdr:row>16</xdr:row>
      <xdr:rowOff>127000</xdr:rowOff>
    </xdr:from>
    <xdr:to>
      <xdr:col>13</xdr:col>
      <xdr:colOff>41275</xdr:colOff>
      <xdr:row>18</xdr:row>
      <xdr:rowOff>53975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79625" y="288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1349375</xdr:colOff>
      <xdr:row>116</xdr:row>
      <xdr:rowOff>127000</xdr:rowOff>
    </xdr:from>
    <xdr:to>
      <xdr:col>12</xdr:col>
      <xdr:colOff>1581150</xdr:colOff>
      <xdr:row>118</xdr:row>
      <xdr:rowOff>53975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51000" y="1860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1524000</xdr:colOff>
      <xdr:row>114</xdr:row>
      <xdr:rowOff>95250</xdr:rowOff>
    </xdr:from>
    <xdr:to>
      <xdr:col>14</xdr:col>
      <xdr:colOff>1755775</xdr:colOff>
      <xdr:row>116</xdr:row>
      <xdr:rowOff>22225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0" y="1825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508000</xdr:colOff>
      <xdr:row>387</xdr:row>
      <xdr:rowOff>0</xdr:rowOff>
    </xdr:from>
    <xdr:to>
      <xdr:col>12</xdr:col>
      <xdr:colOff>739775</xdr:colOff>
      <xdr:row>388</xdr:row>
      <xdr:rowOff>85725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09625" y="6149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1666875</xdr:colOff>
      <xdr:row>388</xdr:row>
      <xdr:rowOff>95250</xdr:rowOff>
    </xdr:from>
    <xdr:to>
      <xdr:col>12</xdr:col>
      <xdr:colOff>1898650</xdr:colOff>
      <xdr:row>390</xdr:row>
      <xdr:rowOff>22225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68500" y="5937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1714500</xdr:colOff>
      <xdr:row>421</xdr:row>
      <xdr:rowOff>127000</xdr:rowOff>
    </xdr:from>
    <xdr:to>
      <xdr:col>12</xdr:col>
      <xdr:colOff>1946275</xdr:colOff>
      <xdr:row>423</xdr:row>
      <xdr:rowOff>53975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16125" y="6464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333375</xdr:colOff>
      <xdr:row>426</xdr:row>
      <xdr:rowOff>111125</xdr:rowOff>
    </xdr:from>
    <xdr:to>
      <xdr:col>14</xdr:col>
      <xdr:colOff>565150</xdr:colOff>
      <xdr:row>428</xdr:row>
      <xdr:rowOff>38100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78125" y="6542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1254125</xdr:colOff>
      <xdr:row>434</xdr:row>
      <xdr:rowOff>95250</xdr:rowOff>
    </xdr:from>
    <xdr:to>
      <xdr:col>14</xdr:col>
      <xdr:colOff>1485900</xdr:colOff>
      <xdr:row>436</xdr:row>
      <xdr:rowOff>22225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98875" y="6635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1460500</xdr:colOff>
      <xdr:row>444</xdr:row>
      <xdr:rowOff>127000</xdr:rowOff>
    </xdr:from>
    <xdr:to>
      <xdr:col>12</xdr:col>
      <xdr:colOff>1692275</xdr:colOff>
      <xdr:row>446</xdr:row>
      <xdr:rowOff>53975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62125" y="6797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1539875</xdr:colOff>
      <xdr:row>546</xdr:row>
      <xdr:rowOff>0</xdr:rowOff>
    </xdr:from>
    <xdr:to>
      <xdr:col>14</xdr:col>
      <xdr:colOff>1771650</xdr:colOff>
      <xdr:row>547</xdr:row>
      <xdr:rowOff>85725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84625" y="7991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1143000</xdr:colOff>
      <xdr:row>551</xdr:row>
      <xdr:rowOff>127000</xdr:rowOff>
    </xdr:from>
    <xdr:to>
      <xdr:col>14</xdr:col>
      <xdr:colOff>1374775</xdr:colOff>
      <xdr:row>553</xdr:row>
      <xdr:rowOff>53975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287750" y="8083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254000</xdr:colOff>
      <xdr:row>555</xdr:row>
      <xdr:rowOff>127000</xdr:rowOff>
    </xdr:from>
    <xdr:to>
      <xdr:col>16</xdr:col>
      <xdr:colOff>485775</xdr:colOff>
      <xdr:row>557</xdr:row>
      <xdr:rowOff>53975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14875" y="8845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1555750</xdr:colOff>
      <xdr:row>558</xdr:row>
      <xdr:rowOff>127000</xdr:rowOff>
    </xdr:from>
    <xdr:to>
      <xdr:col>14</xdr:col>
      <xdr:colOff>1787525</xdr:colOff>
      <xdr:row>560</xdr:row>
      <xdr:rowOff>53975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00500" y="8194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1412875</xdr:colOff>
      <xdr:row>621</xdr:row>
      <xdr:rowOff>111125</xdr:rowOff>
    </xdr:from>
    <xdr:to>
      <xdr:col>12</xdr:col>
      <xdr:colOff>1644650</xdr:colOff>
      <xdr:row>623</xdr:row>
      <xdr:rowOff>38100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14500" y="9082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1571625</xdr:colOff>
      <xdr:row>630</xdr:row>
      <xdr:rowOff>31750</xdr:rowOff>
    </xdr:from>
    <xdr:to>
      <xdr:col>12</xdr:col>
      <xdr:colOff>1803400</xdr:colOff>
      <xdr:row>631</xdr:row>
      <xdr:rowOff>117475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73250" y="92170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1158875</xdr:colOff>
      <xdr:row>635</xdr:row>
      <xdr:rowOff>79375</xdr:rowOff>
    </xdr:from>
    <xdr:to>
      <xdr:col>12</xdr:col>
      <xdr:colOff>1390650</xdr:colOff>
      <xdr:row>637</xdr:row>
      <xdr:rowOff>6350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60500" y="92535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1920875</xdr:colOff>
      <xdr:row>640</xdr:row>
      <xdr:rowOff>79375</xdr:rowOff>
    </xdr:from>
    <xdr:to>
      <xdr:col>14</xdr:col>
      <xdr:colOff>9525</xdr:colOff>
      <xdr:row>642</xdr:row>
      <xdr:rowOff>6350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922500" y="93329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1555750</xdr:colOff>
      <xdr:row>651</xdr:row>
      <xdr:rowOff>63500</xdr:rowOff>
    </xdr:from>
    <xdr:to>
      <xdr:col>12</xdr:col>
      <xdr:colOff>1787525</xdr:colOff>
      <xdr:row>652</xdr:row>
      <xdr:rowOff>149225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57375" y="95059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1698625</xdr:colOff>
      <xdr:row>645</xdr:row>
      <xdr:rowOff>95250</xdr:rowOff>
    </xdr:from>
    <xdr:to>
      <xdr:col>12</xdr:col>
      <xdr:colOff>1930400</xdr:colOff>
      <xdr:row>647</xdr:row>
      <xdr:rowOff>22225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00250" y="9413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1000125</xdr:colOff>
      <xdr:row>656</xdr:row>
      <xdr:rowOff>127000</xdr:rowOff>
    </xdr:from>
    <xdr:to>
      <xdr:col>10</xdr:col>
      <xdr:colOff>1231900</xdr:colOff>
      <xdr:row>658</xdr:row>
      <xdr:rowOff>53975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500" y="9591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1603375</xdr:colOff>
      <xdr:row>646</xdr:row>
      <xdr:rowOff>142875</xdr:rowOff>
    </xdr:from>
    <xdr:to>
      <xdr:col>10</xdr:col>
      <xdr:colOff>1835150</xdr:colOff>
      <xdr:row>648</xdr:row>
      <xdr:rowOff>69850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42750" y="9434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1301750</xdr:colOff>
      <xdr:row>656</xdr:row>
      <xdr:rowOff>95250</xdr:rowOff>
    </xdr:from>
    <xdr:to>
      <xdr:col>12</xdr:col>
      <xdr:colOff>1533525</xdr:colOff>
      <xdr:row>658</xdr:row>
      <xdr:rowOff>22225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03375" y="9588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1936750</xdr:colOff>
      <xdr:row>1032</xdr:row>
      <xdr:rowOff>15875</xdr:rowOff>
    </xdr:from>
    <xdr:to>
      <xdr:col>10</xdr:col>
      <xdr:colOff>2168525</xdr:colOff>
      <xdr:row>1033</xdr:row>
      <xdr:rowOff>101600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76125" y="157718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1397000</xdr:colOff>
      <xdr:row>1031</xdr:row>
      <xdr:rowOff>0</xdr:rowOff>
    </xdr:from>
    <xdr:to>
      <xdr:col>8</xdr:col>
      <xdr:colOff>1628775</xdr:colOff>
      <xdr:row>1032</xdr:row>
      <xdr:rowOff>85725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17000" y="15754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1825625</xdr:colOff>
      <xdr:row>378</xdr:row>
      <xdr:rowOff>127000</xdr:rowOff>
    </xdr:from>
    <xdr:to>
      <xdr:col>13</xdr:col>
      <xdr:colOff>88900</xdr:colOff>
      <xdr:row>380</xdr:row>
      <xdr:rowOff>53975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27250" y="5781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1730375</xdr:colOff>
      <xdr:row>392</xdr:row>
      <xdr:rowOff>0</xdr:rowOff>
    </xdr:from>
    <xdr:to>
      <xdr:col>12</xdr:col>
      <xdr:colOff>1962150</xdr:colOff>
      <xdr:row>393</xdr:row>
      <xdr:rowOff>85725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32000" y="5991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190500</xdr:colOff>
      <xdr:row>825</xdr:row>
      <xdr:rowOff>0</xdr:rowOff>
    </xdr:from>
    <xdr:to>
      <xdr:col>14</xdr:col>
      <xdr:colOff>422275</xdr:colOff>
      <xdr:row>826</xdr:row>
      <xdr:rowOff>85725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12198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1682750</xdr:colOff>
      <xdr:row>111</xdr:row>
      <xdr:rowOff>111125</xdr:rowOff>
    </xdr:from>
    <xdr:to>
      <xdr:col>10</xdr:col>
      <xdr:colOff>1914525</xdr:colOff>
      <xdr:row>113</xdr:row>
      <xdr:rowOff>38100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22125" y="1795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714375</xdr:colOff>
      <xdr:row>116</xdr:row>
      <xdr:rowOff>127000</xdr:rowOff>
    </xdr:from>
    <xdr:to>
      <xdr:col>10</xdr:col>
      <xdr:colOff>946150</xdr:colOff>
      <xdr:row>118</xdr:row>
      <xdr:rowOff>53975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53750" y="1876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650875</xdr:colOff>
      <xdr:row>121</xdr:row>
      <xdr:rowOff>142875</xdr:rowOff>
    </xdr:from>
    <xdr:to>
      <xdr:col>12</xdr:col>
      <xdr:colOff>882650</xdr:colOff>
      <xdr:row>123</xdr:row>
      <xdr:rowOff>69850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52500" y="1941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1555750</xdr:colOff>
      <xdr:row>112</xdr:row>
      <xdr:rowOff>0</xdr:rowOff>
    </xdr:from>
    <xdr:to>
      <xdr:col>12</xdr:col>
      <xdr:colOff>1787525</xdr:colOff>
      <xdr:row>113</xdr:row>
      <xdr:rowOff>85725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57375" y="1784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1936750</xdr:colOff>
      <xdr:row>388</xdr:row>
      <xdr:rowOff>0</xdr:rowOff>
    </xdr:from>
    <xdr:to>
      <xdr:col>10</xdr:col>
      <xdr:colOff>2168525</xdr:colOff>
      <xdr:row>389</xdr:row>
      <xdr:rowOff>85725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76125" y="5927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158750</xdr:colOff>
      <xdr:row>917</xdr:row>
      <xdr:rowOff>127000</xdr:rowOff>
    </xdr:from>
    <xdr:to>
      <xdr:col>14</xdr:col>
      <xdr:colOff>215900</xdr:colOff>
      <xdr:row>919</xdr:row>
      <xdr:rowOff>53975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28875" y="13735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1000125</xdr:colOff>
      <xdr:row>912</xdr:row>
      <xdr:rowOff>95250</xdr:rowOff>
    </xdr:from>
    <xdr:to>
      <xdr:col>14</xdr:col>
      <xdr:colOff>1231900</xdr:colOff>
      <xdr:row>914</xdr:row>
      <xdr:rowOff>22225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44875" y="13652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2047875</xdr:colOff>
      <xdr:row>1046</xdr:row>
      <xdr:rowOff>95250</xdr:rowOff>
    </xdr:from>
    <xdr:to>
      <xdr:col>10</xdr:col>
      <xdr:colOff>2279650</xdr:colOff>
      <xdr:row>1048</xdr:row>
      <xdr:rowOff>22225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87250" y="15779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1651000</xdr:colOff>
      <xdr:row>1046</xdr:row>
      <xdr:rowOff>127000</xdr:rowOff>
    </xdr:from>
    <xdr:to>
      <xdr:col>12</xdr:col>
      <xdr:colOff>1882775</xdr:colOff>
      <xdr:row>1048</xdr:row>
      <xdr:rowOff>53975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52625" y="15782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1158875</xdr:colOff>
      <xdr:row>1053</xdr:row>
      <xdr:rowOff>127000</xdr:rowOff>
    </xdr:from>
    <xdr:to>
      <xdr:col>12</xdr:col>
      <xdr:colOff>1390650</xdr:colOff>
      <xdr:row>1055</xdr:row>
      <xdr:rowOff>53975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60500" y="15894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2397125</xdr:colOff>
      <xdr:row>1060</xdr:row>
      <xdr:rowOff>15875</xdr:rowOff>
    </xdr:from>
    <xdr:to>
      <xdr:col>11</xdr:col>
      <xdr:colOff>41275</xdr:colOff>
      <xdr:row>1061</xdr:row>
      <xdr:rowOff>101600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36500" y="159940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1381125</xdr:colOff>
      <xdr:row>654</xdr:row>
      <xdr:rowOff>142875</xdr:rowOff>
    </xdr:from>
    <xdr:to>
      <xdr:col>12</xdr:col>
      <xdr:colOff>1612900</xdr:colOff>
      <xdr:row>656</xdr:row>
      <xdr:rowOff>69850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82750" y="9736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952500</xdr:colOff>
      <xdr:row>479</xdr:row>
      <xdr:rowOff>127000</xdr:rowOff>
    </xdr:from>
    <xdr:to>
      <xdr:col>14</xdr:col>
      <xdr:colOff>1184275</xdr:colOff>
      <xdr:row>481</xdr:row>
      <xdr:rowOff>53975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97250" y="7369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1158875</xdr:colOff>
      <xdr:row>433</xdr:row>
      <xdr:rowOff>95250</xdr:rowOff>
    </xdr:from>
    <xdr:to>
      <xdr:col>14</xdr:col>
      <xdr:colOff>1390650</xdr:colOff>
      <xdr:row>435</xdr:row>
      <xdr:rowOff>22225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03625" y="6873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523875</xdr:colOff>
      <xdr:row>120</xdr:row>
      <xdr:rowOff>0</xdr:rowOff>
    </xdr:from>
    <xdr:to>
      <xdr:col>14</xdr:col>
      <xdr:colOff>755650</xdr:colOff>
      <xdr:row>121</xdr:row>
      <xdr:rowOff>85725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68625" y="1927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793750</xdr:colOff>
      <xdr:row>131</xdr:row>
      <xdr:rowOff>111125</xdr:rowOff>
    </xdr:from>
    <xdr:to>
      <xdr:col>12</xdr:col>
      <xdr:colOff>1025525</xdr:colOff>
      <xdr:row>133</xdr:row>
      <xdr:rowOff>38100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5375" y="2097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2032000</xdr:colOff>
      <xdr:row>1036</xdr:row>
      <xdr:rowOff>95250</xdr:rowOff>
    </xdr:from>
    <xdr:to>
      <xdr:col>10</xdr:col>
      <xdr:colOff>2263775</xdr:colOff>
      <xdr:row>1038</xdr:row>
      <xdr:rowOff>22225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71375" y="15875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777875</xdr:colOff>
      <xdr:row>1040</xdr:row>
      <xdr:rowOff>111125</xdr:rowOff>
    </xdr:from>
    <xdr:to>
      <xdr:col>10</xdr:col>
      <xdr:colOff>1009650</xdr:colOff>
      <xdr:row>1042</xdr:row>
      <xdr:rowOff>38100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17250" y="15940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1412875</xdr:colOff>
      <xdr:row>453</xdr:row>
      <xdr:rowOff>79375</xdr:rowOff>
    </xdr:from>
    <xdr:to>
      <xdr:col>10</xdr:col>
      <xdr:colOff>1644650</xdr:colOff>
      <xdr:row>455</xdr:row>
      <xdr:rowOff>6350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2250" y="71897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1285875</xdr:colOff>
      <xdr:row>446</xdr:row>
      <xdr:rowOff>111125</xdr:rowOff>
    </xdr:from>
    <xdr:to>
      <xdr:col>10</xdr:col>
      <xdr:colOff>1517650</xdr:colOff>
      <xdr:row>448</xdr:row>
      <xdr:rowOff>38100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0" y="7081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1698625</xdr:colOff>
      <xdr:row>671</xdr:row>
      <xdr:rowOff>0</xdr:rowOff>
    </xdr:from>
    <xdr:to>
      <xdr:col>10</xdr:col>
      <xdr:colOff>1930400</xdr:colOff>
      <xdr:row>672</xdr:row>
      <xdr:rowOff>85725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38000" y="10213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2032000</xdr:colOff>
      <xdr:row>679</xdr:row>
      <xdr:rowOff>142875</xdr:rowOff>
    </xdr:from>
    <xdr:to>
      <xdr:col>10</xdr:col>
      <xdr:colOff>2263775</xdr:colOff>
      <xdr:row>681</xdr:row>
      <xdr:rowOff>69850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71375" y="10355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1317625</xdr:colOff>
      <xdr:row>669</xdr:row>
      <xdr:rowOff>142875</xdr:rowOff>
    </xdr:from>
    <xdr:to>
      <xdr:col>12</xdr:col>
      <xdr:colOff>1549400</xdr:colOff>
      <xdr:row>671</xdr:row>
      <xdr:rowOff>69850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19250" y="10212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1317625</xdr:colOff>
      <xdr:row>677</xdr:row>
      <xdr:rowOff>111125</xdr:rowOff>
    </xdr:from>
    <xdr:to>
      <xdr:col>12</xdr:col>
      <xdr:colOff>1549400</xdr:colOff>
      <xdr:row>679</xdr:row>
      <xdr:rowOff>38100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19250" y="10336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1460500</xdr:colOff>
      <xdr:row>673</xdr:row>
      <xdr:rowOff>142875</xdr:rowOff>
    </xdr:from>
    <xdr:to>
      <xdr:col>12</xdr:col>
      <xdr:colOff>1692275</xdr:colOff>
      <xdr:row>675</xdr:row>
      <xdr:rowOff>69850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62125" y="10275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47625</xdr:colOff>
      <xdr:row>680</xdr:row>
      <xdr:rowOff>95250</xdr:rowOff>
    </xdr:from>
    <xdr:to>
      <xdr:col>14</xdr:col>
      <xdr:colOff>104775</xdr:colOff>
      <xdr:row>682</xdr:row>
      <xdr:rowOff>22225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17750" y="10382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1508125</xdr:colOff>
      <xdr:row>683</xdr:row>
      <xdr:rowOff>95250</xdr:rowOff>
    </xdr:from>
    <xdr:to>
      <xdr:col>12</xdr:col>
      <xdr:colOff>1739900</xdr:colOff>
      <xdr:row>685</xdr:row>
      <xdr:rowOff>22225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09750" y="10429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920750</xdr:colOff>
      <xdr:row>483</xdr:row>
      <xdr:rowOff>111125</xdr:rowOff>
    </xdr:from>
    <xdr:to>
      <xdr:col>14</xdr:col>
      <xdr:colOff>1152525</xdr:colOff>
      <xdr:row>485</xdr:row>
      <xdr:rowOff>38100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65500" y="7669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1349375</xdr:colOff>
      <xdr:row>860</xdr:row>
      <xdr:rowOff>127000</xdr:rowOff>
    </xdr:from>
    <xdr:to>
      <xdr:col>14</xdr:col>
      <xdr:colOff>1581150</xdr:colOff>
      <xdr:row>862</xdr:row>
      <xdr:rowOff>53975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94125" y="13195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1444625</xdr:colOff>
      <xdr:row>708</xdr:row>
      <xdr:rowOff>111125</xdr:rowOff>
    </xdr:from>
    <xdr:to>
      <xdr:col>12</xdr:col>
      <xdr:colOff>1676400</xdr:colOff>
      <xdr:row>710</xdr:row>
      <xdr:rowOff>38100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46250" y="10844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1381125</xdr:colOff>
      <xdr:row>712</xdr:row>
      <xdr:rowOff>142875</xdr:rowOff>
    </xdr:from>
    <xdr:to>
      <xdr:col>12</xdr:col>
      <xdr:colOff>1612900</xdr:colOff>
      <xdr:row>714</xdr:row>
      <xdr:rowOff>69850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82750" y="10895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1333500</xdr:colOff>
      <xdr:row>716</xdr:row>
      <xdr:rowOff>127000</xdr:rowOff>
    </xdr:from>
    <xdr:to>
      <xdr:col>12</xdr:col>
      <xdr:colOff>1565275</xdr:colOff>
      <xdr:row>718</xdr:row>
      <xdr:rowOff>53975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35125" y="10941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952500</xdr:colOff>
      <xdr:row>695</xdr:row>
      <xdr:rowOff>127000</xdr:rowOff>
    </xdr:from>
    <xdr:to>
      <xdr:col>10</xdr:col>
      <xdr:colOff>1184275</xdr:colOff>
      <xdr:row>697</xdr:row>
      <xdr:rowOff>53975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10607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1000125</xdr:colOff>
      <xdr:row>1037</xdr:row>
      <xdr:rowOff>95250</xdr:rowOff>
    </xdr:from>
    <xdr:to>
      <xdr:col>8</xdr:col>
      <xdr:colOff>1231900</xdr:colOff>
      <xdr:row>1039</xdr:row>
      <xdr:rowOff>22225</xdr:rowOff>
    </xdr:to>
    <xdr:pic>
      <xdr:nvPicPr>
        <xdr:cNvPr id="66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" y="16002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555625</xdr:colOff>
      <xdr:row>634</xdr:row>
      <xdr:rowOff>0</xdr:rowOff>
    </xdr:from>
    <xdr:to>
      <xdr:col>12</xdr:col>
      <xdr:colOff>787400</xdr:colOff>
      <xdr:row>635</xdr:row>
      <xdr:rowOff>85725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57250" y="9642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142875</xdr:rowOff>
    </xdr:to>
    <xdr:sp macro="" textlink="">
      <xdr:nvSpPr>
        <xdr:cNvPr id="68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22888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12</xdr:col>
      <xdr:colOff>1841500</xdr:colOff>
      <xdr:row>752</xdr:row>
      <xdr:rowOff>15875</xdr:rowOff>
    </xdr:from>
    <xdr:to>
      <xdr:col>13</xdr:col>
      <xdr:colOff>95250</xdr:colOff>
      <xdr:row>753</xdr:row>
      <xdr:rowOff>75259</xdr:rowOff>
    </xdr:to>
    <xdr:pic>
      <xdr:nvPicPr>
        <xdr:cNvPr id="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43125" y="114696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222250</xdr:colOff>
      <xdr:row>82</xdr:row>
      <xdr:rowOff>59384</xdr:rowOff>
    </xdr:to>
    <xdr:pic>
      <xdr:nvPicPr>
        <xdr:cNvPr id="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308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1381125</xdr:colOff>
      <xdr:row>21</xdr:row>
      <xdr:rowOff>142875</xdr:rowOff>
    </xdr:from>
    <xdr:to>
      <xdr:col>10</xdr:col>
      <xdr:colOff>1603375</xdr:colOff>
      <xdr:row>23</xdr:row>
      <xdr:rowOff>43509</xdr:rowOff>
    </xdr:to>
    <xdr:pic>
      <xdr:nvPicPr>
        <xdr:cNvPr id="7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20500" y="369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1746250</xdr:colOff>
      <xdr:row>688</xdr:row>
      <xdr:rowOff>127000</xdr:rowOff>
    </xdr:from>
    <xdr:to>
      <xdr:col>10</xdr:col>
      <xdr:colOff>1968500</xdr:colOff>
      <xdr:row>690</xdr:row>
      <xdr:rowOff>27634</xdr:rowOff>
    </xdr:to>
    <xdr:pic>
      <xdr:nvPicPr>
        <xdr:cNvPr id="7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85625" y="10941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1412875</xdr:colOff>
      <xdr:row>388</xdr:row>
      <xdr:rowOff>15875</xdr:rowOff>
    </xdr:from>
    <xdr:to>
      <xdr:col>12</xdr:col>
      <xdr:colOff>1635125</xdr:colOff>
      <xdr:row>389</xdr:row>
      <xdr:rowOff>75259</xdr:rowOff>
    </xdr:to>
    <xdr:pic>
      <xdr:nvPicPr>
        <xdr:cNvPr id="7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14500" y="61674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1714500</xdr:colOff>
      <xdr:row>821</xdr:row>
      <xdr:rowOff>127000</xdr:rowOff>
    </xdr:from>
    <xdr:to>
      <xdr:col>12</xdr:col>
      <xdr:colOff>1936750</xdr:colOff>
      <xdr:row>823</xdr:row>
      <xdr:rowOff>27634</xdr:rowOff>
    </xdr:to>
    <xdr:pic>
      <xdr:nvPicPr>
        <xdr:cNvPr id="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12576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1793875</xdr:colOff>
      <xdr:row>376</xdr:row>
      <xdr:rowOff>0</xdr:rowOff>
    </xdr:from>
    <xdr:to>
      <xdr:col>13</xdr:col>
      <xdr:colOff>47625</xdr:colOff>
      <xdr:row>377</xdr:row>
      <xdr:rowOff>59384</xdr:rowOff>
    </xdr:to>
    <xdr:pic>
      <xdr:nvPicPr>
        <xdr:cNvPr id="7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95500" y="5975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1412875</xdr:colOff>
      <xdr:row>19</xdr:row>
      <xdr:rowOff>142875</xdr:rowOff>
    </xdr:from>
    <xdr:to>
      <xdr:col>12</xdr:col>
      <xdr:colOff>1635125</xdr:colOff>
      <xdr:row>21</xdr:row>
      <xdr:rowOff>43509</xdr:rowOff>
    </xdr:to>
    <xdr:pic>
      <xdr:nvPicPr>
        <xdr:cNvPr id="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14500" y="3381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392</xdr:row>
      <xdr:rowOff>0</xdr:rowOff>
    </xdr:from>
    <xdr:to>
      <xdr:col>14</xdr:col>
      <xdr:colOff>47625</xdr:colOff>
      <xdr:row>393</xdr:row>
      <xdr:rowOff>59384</xdr:rowOff>
    </xdr:to>
    <xdr:pic>
      <xdr:nvPicPr>
        <xdr:cNvPr id="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970125" y="6229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476250</xdr:colOff>
      <xdr:row>825</xdr:row>
      <xdr:rowOff>0</xdr:rowOff>
    </xdr:from>
    <xdr:to>
      <xdr:col>14</xdr:col>
      <xdr:colOff>698500</xdr:colOff>
      <xdr:row>826</xdr:row>
      <xdr:rowOff>59384</xdr:rowOff>
    </xdr:to>
    <xdr:pic>
      <xdr:nvPicPr>
        <xdr:cNvPr id="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21000" y="126269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1730375</xdr:colOff>
      <xdr:row>395</xdr:row>
      <xdr:rowOff>0</xdr:rowOff>
    </xdr:from>
    <xdr:to>
      <xdr:col>12</xdr:col>
      <xdr:colOff>1952625</xdr:colOff>
      <xdr:row>396</xdr:row>
      <xdr:rowOff>59384</xdr:rowOff>
    </xdr:to>
    <xdr:pic>
      <xdr:nvPicPr>
        <xdr:cNvPr id="8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32000" y="62769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1063625</xdr:colOff>
      <xdr:row>813</xdr:row>
      <xdr:rowOff>111125</xdr:rowOff>
    </xdr:from>
    <xdr:to>
      <xdr:col>14</xdr:col>
      <xdr:colOff>1285875</xdr:colOff>
      <xdr:row>815</xdr:row>
      <xdr:rowOff>11759</xdr:rowOff>
    </xdr:to>
    <xdr:pic>
      <xdr:nvPicPr>
        <xdr:cNvPr id="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208375" y="124475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1063625</xdr:colOff>
      <xdr:row>1035</xdr:row>
      <xdr:rowOff>142875</xdr:rowOff>
    </xdr:from>
    <xdr:to>
      <xdr:col>12</xdr:col>
      <xdr:colOff>1285875</xdr:colOff>
      <xdr:row>1037</xdr:row>
      <xdr:rowOff>43509</xdr:rowOff>
    </xdr:to>
    <xdr:pic>
      <xdr:nvPicPr>
        <xdr:cNvPr id="8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065250" y="159750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1238250</xdr:colOff>
      <xdr:row>977</xdr:row>
      <xdr:rowOff>142875</xdr:rowOff>
    </xdr:from>
    <xdr:to>
      <xdr:col>12</xdr:col>
      <xdr:colOff>1460500</xdr:colOff>
      <xdr:row>979</xdr:row>
      <xdr:rowOff>43509</xdr:rowOff>
    </xdr:to>
    <xdr:pic>
      <xdr:nvPicPr>
        <xdr:cNvPr id="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39875" y="150542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1381125</xdr:colOff>
      <xdr:row>120</xdr:row>
      <xdr:rowOff>0</xdr:rowOff>
    </xdr:from>
    <xdr:to>
      <xdr:col>12</xdr:col>
      <xdr:colOff>1603375</xdr:colOff>
      <xdr:row>121</xdr:row>
      <xdr:rowOff>59384</xdr:rowOff>
    </xdr:to>
    <xdr:pic>
      <xdr:nvPicPr>
        <xdr:cNvPr id="8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82750" y="1927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1682750</xdr:colOff>
      <xdr:row>170</xdr:row>
      <xdr:rowOff>15875</xdr:rowOff>
    </xdr:from>
    <xdr:to>
      <xdr:col>10</xdr:col>
      <xdr:colOff>1905000</xdr:colOff>
      <xdr:row>171</xdr:row>
      <xdr:rowOff>75259</xdr:rowOff>
    </xdr:to>
    <xdr:pic>
      <xdr:nvPicPr>
        <xdr:cNvPr id="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22125" y="27066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1047750</xdr:colOff>
      <xdr:row>467</xdr:row>
      <xdr:rowOff>142875</xdr:rowOff>
    </xdr:from>
    <xdr:to>
      <xdr:col>12</xdr:col>
      <xdr:colOff>1270000</xdr:colOff>
      <xdr:row>469</xdr:row>
      <xdr:rowOff>43509</xdr:rowOff>
    </xdr:to>
    <xdr:pic>
      <xdr:nvPicPr>
        <xdr:cNvPr id="8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049375" y="7418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1174750</xdr:colOff>
      <xdr:row>672</xdr:row>
      <xdr:rowOff>127000</xdr:rowOff>
    </xdr:from>
    <xdr:to>
      <xdr:col>14</xdr:col>
      <xdr:colOff>1397000</xdr:colOff>
      <xdr:row>674</xdr:row>
      <xdr:rowOff>27634</xdr:rowOff>
    </xdr:to>
    <xdr:pic>
      <xdr:nvPicPr>
        <xdr:cNvPr id="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319500" y="102584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1158875</xdr:colOff>
      <xdr:row>914</xdr:row>
      <xdr:rowOff>15875</xdr:rowOff>
    </xdr:from>
    <xdr:to>
      <xdr:col>10</xdr:col>
      <xdr:colOff>1381125</xdr:colOff>
      <xdr:row>915</xdr:row>
      <xdr:rowOff>75259</xdr:rowOff>
    </xdr:to>
    <xdr:pic>
      <xdr:nvPicPr>
        <xdr:cNvPr id="8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98250" y="140414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492125</xdr:colOff>
      <xdr:row>56</xdr:row>
      <xdr:rowOff>0</xdr:rowOff>
    </xdr:from>
    <xdr:to>
      <xdr:col>10</xdr:col>
      <xdr:colOff>714375</xdr:colOff>
      <xdr:row>57</xdr:row>
      <xdr:rowOff>59384</xdr:rowOff>
    </xdr:to>
    <xdr:pic>
      <xdr:nvPicPr>
        <xdr:cNvPr id="8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31500" y="911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1047750</xdr:colOff>
      <xdr:row>471</xdr:row>
      <xdr:rowOff>142875</xdr:rowOff>
    </xdr:from>
    <xdr:to>
      <xdr:col>12</xdr:col>
      <xdr:colOff>1270000</xdr:colOff>
      <xdr:row>473</xdr:row>
      <xdr:rowOff>43509</xdr:rowOff>
    </xdr:to>
    <xdr:pic>
      <xdr:nvPicPr>
        <xdr:cNvPr id="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049375" y="7418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1651000</xdr:colOff>
      <xdr:row>716</xdr:row>
      <xdr:rowOff>127000</xdr:rowOff>
    </xdr:from>
    <xdr:to>
      <xdr:col>12</xdr:col>
      <xdr:colOff>1873250</xdr:colOff>
      <xdr:row>718</xdr:row>
      <xdr:rowOff>27634</xdr:rowOff>
    </xdr:to>
    <xdr:pic>
      <xdr:nvPicPr>
        <xdr:cNvPr id="9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52625" y="10941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23</xdr:row>
      <xdr:rowOff>127000</xdr:rowOff>
    </xdr:from>
    <xdr:to>
      <xdr:col>14</xdr:col>
      <xdr:colOff>47625</xdr:colOff>
      <xdr:row>25</xdr:row>
      <xdr:rowOff>27634</xdr:rowOff>
    </xdr:to>
    <xdr:pic>
      <xdr:nvPicPr>
        <xdr:cNvPr id="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970125" y="400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1984375</xdr:colOff>
      <xdr:row>173</xdr:row>
      <xdr:rowOff>111125</xdr:rowOff>
    </xdr:from>
    <xdr:to>
      <xdr:col>10</xdr:col>
      <xdr:colOff>2206625</xdr:colOff>
      <xdr:row>175</xdr:row>
      <xdr:rowOff>11759</xdr:rowOff>
    </xdr:to>
    <xdr:pic>
      <xdr:nvPicPr>
        <xdr:cNvPr id="9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23750" y="27638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1444625</xdr:colOff>
      <xdr:row>935</xdr:row>
      <xdr:rowOff>0</xdr:rowOff>
    </xdr:from>
    <xdr:to>
      <xdr:col>12</xdr:col>
      <xdr:colOff>1666875</xdr:colOff>
      <xdr:row>936</xdr:row>
      <xdr:rowOff>59384</xdr:rowOff>
    </xdr:to>
    <xdr:pic>
      <xdr:nvPicPr>
        <xdr:cNvPr id="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46250" y="14373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2159000</xdr:colOff>
      <xdr:row>23</xdr:row>
      <xdr:rowOff>111125</xdr:rowOff>
    </xdr:from>
    <xdr:to>
      <xdr:col>10</xdr:col>
      <xdr:colOff>2381250</xdr:colOff>
      <xdr:row>25</xdr:row>
      <xdr:rowOff>11759</xdr:rowOff>
    </xdr:to>
    <xdr:pic>
      <xdr:nvPicPr>
        <xdr:cNvPr id="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98375" y="3984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1397000</xdr:colOff>
      <xdr:row>690</xdr:row>
      <xdr:rowOff>127000</xdr:rowOff>
    </xdr:from>
    <xdr:to>
      <xdr:col>10</xdr:col>
      <xdr:colOff>1619250</xdr:colOff>
      <xdr:row>692</xdr:row>
      <xdr:rowOff>27634</xdr:rowOff>
    </xdr:to>
    <xdr:pic>
      <xdr:nvPicPr>
        <xdr:cNvPr id="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6375" y="105283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127000</xdr:colOff>
      <xdr:row>1084</xdr:row>
      <xdr:rowOff>15875</xdr:rowOff>
    </xdr:from>
    <xdr:to>
      <xdr:col>12</xdr:col>
      <xdr:colOff>174625</xdr:colOff>
      <xdr:row>1085</xdr:row>
      <xdr:rowOff>75259</xdr:rowOff>
    </xdr:to>
    <xdr:pic>
      <xdr:nvPicPr>
        <xdr:cNvPr id="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54000" y="167401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1952625</xdr:colOff>
      <xdr:row>732</xdr:row>
      <xdr:rowOff>0</xdr:rowOff>
    </xdr:from>
    <xdr:to>
      <xdr:col>14</xdr:col>
      <xdr:colOff>31750</xdr:colOff>
      <xdr:row>733</xdr:row>
      <xdr:rowOff>59384</xdr:rowOff>
    </xdr:to>
    <xdr:pic>
      <xdr:nvPicPr>
        <xdr:cNvPr id="10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954250" y="11182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809625</xdr:colOff>
      <xdr:row>712</xdr:row>
      <xdr:rowOff>142875</xdr:rowOff>
    </xdr:from>
    <xdr:to>
      <xdr:col>10</xdr:col>
      <xdr:colOff>1031875</xdr:colOff>
      <xdr:row>714</xdr:row>
      <xdr:rowOff>43509</xdr:rowOff>
    </xdr:to>
    <xdr:pic>
      <xdr:nvPicPr>
        <xdr:cNvPr id="10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49000" y="108950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1047750</xdr:colOff>
      <xdr:row>474</xdr:row>
      <xdr:rowOff>142875</xdr:rowOff>
    </xdr:from>
    <xdr:to>
      <xdr:col>12</xdr:col>
      <xdr:colOff>1270000</xdr:colOff>
      <xdr:row>476</xdr:row>
      <xdr:rowOff>43509</xdr:rowOff>
    </xdr:to>
    <xdr:pic>
      <xdr:nvPicPr>
        <xdr:cNvPr id="1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049375" y="7481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2206625</xdr:colOff>
      <xdr:row>388</xdr:row>
      <xdr:rowOff>0</xdr:rowOff>
    </xdr:from>
    <xdr:to>
      <xdr:col>10</xdr:col>
      <xdr:colOff>2428875</xdr:colOff>
      <xdr:row>389</xdr:row>
      <xdr:rowOff>59384</xdr:rowOff>
    </xdr:to>
    <xdr:pic>
      <xdr:nvPicPr>
        <xdr:cNvPr id="10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46000" y="6165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1603375</xdr:colOff>
      <xdr:row>77</xdr:row>
      <xdr:rowOff>142875</xdr:rowOff>
    </xdr:from>
    <xdr:to>
      <xdr:col>12</xdr:col>
      <xdr:colOff>1825625</xdr:colOff>
      <xdr:row>79</xdr:row>
      <xdr:rowOff>43509</xdr:rowOff>
    </xdr:to>
    <xdr:pic>
      <xdr:nvPicPr>
        <xdr:cNvPr id="10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05000" y="1258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1619250</xdr:colOff>
      <xdr:row>670</xdr:row>
      <xdr:rowOff>0</xdr:rowOff>
    </xdr:from>
    <xdr:to>
      <xdr:col>12</xdr:col>
      <xdr:colOff>1841500</xdr:colOff>
      <xdr:row>671</xdr:row>
      <xdr:rowOff>59384</xdr:rowOff>
    </xdr:to>
    <xdr:pic>
      <xdr:nvPicPr>
        <xdr:cNvPr id="1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20875" y="102139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1682750</xdr:colOff>
      <xdr:row>453</xdr:row>
      <xdr:rowOff>111125</xdr:rowOff>
    </xdr:from>
    <xdr:to>
      <xdr:col>10</xdr:col>
      <xdr:colOff>1905000</xdr:colOff>
      <xdr:row>455</xdr:row>
      <xdr:rowOff>11759</xdr:rowOff>
    </xdr:to>
    <xdr:pic>
      <xdr:nvPicPr>
        <xdr:cNvPr id="1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22125" y="71929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1730375</xdr:colOff>
      <xdr:row>761</xdr:row>
      <xdr:rowOff>142875</xdr:rowOff>
    </xdr:from>
    <xdr:to>
      <xdr:col>15</xdr:col>
      <xdr:colOff>111125</xdr:colOff>
      <xdr:row>763</xdr:row>
      <xdr:rowOff>43509</xdr:rowOff>
    </xdr:to>
    <xdr:pic>
      <xdr:nvPicPr>
        <xdr:cNvPr id="1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875125" y="116252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1206500</xdr:colOff>
      <xdr:row>695</xdr:row>
      <xdr:rowOff>111125</xdr:rowOff>
    </xdr:from>
    <xdr:to>
      <xdr:col>10</xdr:col>
      <xdr:colOff>1428750</xdr:colOff>
      <xdr:row>697</xdr:row>
      <xdr:rowOff>11759</xdr:rowOff>
    </xdr:to>
    <xdr:pic>
      <xdr:nvPicPr>
        <xdr:cNvPr id="10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45875" y="106060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1270000</xdr:colOff>
      <xdr:row>816</xdr:row>
      <xdr:rowOff>111125</xdr:rowOff>
    </xdr:from>
    <xdr:to>
      <xdr:col>14</xdr:col>
      <xdr:colOff>1492250</xdr:colOff>
      <xdr:row>818</xdr:row>
      <xdr:rowOff>11759</xdr:rowOff>
    </xdr:to>
    <xdr:pic>
      <xdr:nvPicPr>
        <xdr:cNvPr id="10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14750" y="125110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1714500</xdr:colOff>
      <xdr:row>621</xdr:row>
      <xdr:rowOff>142875</xdr:rowOff>
    </xdr:from>
    <xdr:to>
      <xdr:col>12</xdr:col>
      <xdr:colOff>1936750</xdr:colOff>
      <xdr:row>623</xdr:row>
      <xdr:rowOff>43509</xdr:rowOff>
    </xdr:to>
    <xdr:pic>
      <xdr:nvPicPr>
        <xdr:cNvPr id="1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9450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1047750</xdr:colOff>
      <xdr:row>461</xdr:row>
      <xdr:rowOff>142875</xdr:rowOff>
    </xdr:from>
    <xdr:to>
      <xdr:col>12</xdr:col>
      <xdr:colOff>1270000</xdr:colOff>
      <xdr:row>463</xdr:row>
      <xdr:rowOff>43509</xdr:rowOff>
    </xdr:to>
    <xdr:pic>
      <xdr:nvPicPr>
        <xdr:cNvPr id="1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049375" y="7418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174625</xdr:colOff>
      <xdr:row>756</xdr:row>
      <xdr:rowOff>127000</xdr:rowOff>
    </xdr:from>
    <xdr:to>
      <xdr:col>14</xdr:col>
      <xdr:colOff>396875</xdr:colOff>
      <xdr:row>758</xdr:row>
      <xdr:rowOff>27634</xdr:rowOff>
    </xdr:to>
    <xdr:pic>
      <xdr:nvPicPr>
        <xdr:cNvPr id="1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319375" y="115443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1555750</xdr:colOff>
      <xdr:row>768</xdr:row>
      <xdr:rowOff>127000</xdr:rowOff>
    </xdr:from>
    <xdr:to>
      <xdr:col>12</xdr:col>
      <xdr:colOff>1778000</xdr:colOff>
      <xdr:row>770</xdr:row>
      <xdr:rowOff>27634</xdr:rowOff>
    </xdr:to>
    <xdr:pic>
      <xdr:nvPicPr>
        <xdr:cNvPr id="1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57375" y="117348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1730375</xdr:colOff>
      <xdr:row>708</xdr:row>
      <xdr:rowOff>127000</xdr:rowOff>
    </xdr:from>
    <xdr:to>
      <xdr:col>12</xdr:col>
      <xdr:colOff>1952625</xdr:colOff>
      <xdr:row>710</xdr:row>
      <xdr:rowOff>27634</xdr:rowOff>
    </xdr:to>
    <xdr:pic>
      <xdr:nvPicPr>
        <xdr:cNvPr id="1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32000" y="108299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1444625</xdr:colOff>
      <xdr:row>635</xdr:row>
      <xdr:rowOff>63500</xdr:rowOff>
    </xdr:from>
    <xdr:to>
      <xdr:col>12</xdr:col>
      <xdr:colOff>1666875</xdr:colOff>
      <xdr:row>636</xdr:row>
      <xdr:rowOff>122884</xdr:rowOff>
    </xdr:to>
    <xdr:pic>
      <xdr:nvPicPr>
        <xdr:cNvPr id="1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46250" y="96647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82</xdr:row>
      <xdr:rowOff>79376</xdr:rowOff>
    </xdr:from>
    <xdr:to>
      <xdr:col>0</xdr:col>
      <xdr:colOff>256363</xdr:colOff>
      <xdr:row>84</xdr:row>
      <xdr:rowOff>15876</xdr:rowOff>
    </xdr:to>
    <xdr:pic>
      <xdr:nvPicPr>
        <xdr:cNvPr id="11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928601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1587500</xdr:colOff>
      <xdr:row>656</xdr:row>
      <xdr:rowOff>79375</xdr:rowOff>
    </xdr:from>
    <xdr:to>
      <xdr:col>12</xdr:col>
      <xdr:colOff>1843863</xdr:colOff>
      <xdr:row>658</xdr:row>
      <xdr:rowOff>15875</xdr:rowOff>
    </xdr:to>
    <xdr:pic>
      <xdr:nvPicPr>
        <xdr:cNvPr id="11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89125" y="100155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1190625</xdr:colOff>
      <xdr:row>913</xdr:row>
      <xdr:rowOff>95250</xdr:rowOff>
    </xdr:from>
    <xdr:to>
      <xdr:col>12</xdr:col>
      <xdr:colOff>1422400</xdr:colOff>
      <xdr:row>915</xdr:row>
      <xdr:rowOff>22225</xdr:rowOff>
    </xdr:to>
    <xdr:pic>
      <xdr:nvPicPr>
        <xdr:cNvPr id="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0" y="14049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730250</xdr:colOff>
      <xdr:row>825</xdr:row>
      <xdr:rowOff>0</xdr:rowOff>
    </xdr:from>
    <xdr:to>
      <xdr:col>14</xdr:col>
      <xdr:colOff>986613</xdr:colOff>
      <xdr:row>826</xdr:row>
      <xdr:rowOff>95250</xdr:rowOff>
    </xdr:to>
    <xdr:pic>
      <xdr:nvPicPr>
        <xdr:cNvPr id="11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875000" y="126428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79375</xdr:colOff>
      <xdr:row>392</xdr:row>
      <xdr:rowOff>0</xdr:rowOff>
    </xdr:from>
    <xdr:to>
      <xdr:col>14</xdr:col>
      <xdr:colOff>335738</xdr:colOff>
      <xdr:row>393</xdr:row>
      <xdr:rowOff>95250</xdr:rowOff>
    </xdr:to>
    <xdr:pic>
      <xdr:nvPicPr>
        <xdr:cNvPr id="12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24125" y="62293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1714500</xdr:colOff>
      <xdr:row>385</xdr:row>
      <xdr:rowOff>0</xdr:rowOff>
    </xdr:from>
    <xdr:to>
      <xdr:col>13</xdr:col>
      <xdr:colOff>2363</xdr:colOff>
      <xdr:row>386</xdr:row>
      <xdr:rowOff>95250</xdr:rowOff>
    </xdr:to>
    <xdr:pic>
      <xdr:nvPicPr>
        <xdr:cNvPr id="12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614997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1254125</xdr:colOff>
      <xdr:row>879</xdr:row>
      <xdr:rowOff>0</xdr:rowOff>
    </xdr:from>
    <xdr:to>
      <xdr:col>12</xdr:col>
      <xdr:colOff>1510488</xdr:colOff>
      <xdr:row>880</xdr:row>
      <xdr:rowOff>95250</xdr:rowOff>
    </xdr:to>
    <xdr:pic>
      <xdr:nvPicPr>
        <xdr:cNvPr id="12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55750" y="135001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1889125</xdr:colOff>
      <xdr:row>670</xdr:row>
      <xdr:rowOff>15875</xdr:rowOff>
    </xdr:from>
    <xdr:to>
      <xdr:col>14</xdr:col>
      <xdr:colOff>2363</xdr:colOff>
      <xdr:row>671</xdr:row>
      <xdr:rowOff>111125</xdr:rowOff>
    </xdr:to>
    <xdr:pic>
      <xdr:nvPicPr>
        <xdr:cNvPr id="12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90750" y="102314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1206500</xdr:colOff>
      <xdr:row>479</xdr:row>
      <xdr:rowOff>111125</xdr:rowOff>
    </xdr:from>
    <xdr:to>
      <xdr:col>14</xdr:col>
      <xdr:colOff>1462863</xdr:colOff>
      <xdr:row>481</xdr:row>
      <xdr:rowOff>47625</xdr:rowOff>
    </xdr:to>
    <xdr:pic>
      <xdr:nvPicPr>
        <xdr:cNvPr id="12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351250" y="76057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1524000</xdr:colOff>
      <xdr:row>627</xdr:row>
      <xdr:rowOff>0</xdr:rowOff>
    </xdr:from>
    <xdr:to>
      <xdr:col>14</xdr:col>
      <xdr:colOff>1755775</xdr:colOff>
      <xdr:row>628</xdr:row>
      <xdr:rowOff>85725</xdr:rowOff>
    </xdr:to>
    <xdr:pic>
      <xdr:nvPicPr>
        <xdr:cNvPr id="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0" y="9563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1047750</xdr:colOff>
      <xdr:row>439</xdr:row>
      <xdr:rowOff>127000</xdr:rowOff>
    </xdr:from>
    <xdr:to>
      <xdr:col>12</xdr:col>
      <xdr:colOff>1279525</xdr:colOff>
      <xdr:row>441</xdr:row>
      <xdr:rowOff>53975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49375" y="6988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809625</xdr:colOff>
      <xdr:row>441</xdr:row>
      <xdr:rowOff>79375</xdr:rowOff>
    </xdr:from>
    <xdr:to>
      <xdr:col>14</xdr:col>
      <xdr:colOff>1041400</xdr:colOff>
      <xdr:row>443</xdr:row>
      <xdr:rowOff>6350</xdr:rowOff>
    </xdr:to>
    <xdr:pic>
      <xdr:nvPicPr>
        <xdr:cNvPr id="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54375" y="7015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1254125</xdr:colOff>
      <xdr:row>519</xdr:row>
      <xdr:rowOff>95250</xdr:rowOff>
    </xdr:from>
    <xdr:to>
      <xdr:col>14</xdr:col>
      <xdr:colOff>1485900</xdr:colOff>
      <xdr:row>521</xdr:row>
      <xdr:rowOff>22225</xdr:rowOff>
    </xdr:to>
    <xdr:pic>
      <xdr:nvPicPr>
        <xdr:cNvPr id="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98875" y="6905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1047750</xdr:colOff>
      <xdr:row>524</xdr:row>
      <xdr:rowOff>127000</xdr:rowOff>
    </xdr:from>
    <xdr:to>
      <xdr:col>12</xdr:col>
      <xdr:colOff>1279525</xdr:colOff>
      <xdr:row>526</xdr:row>
      <xdr:rowOff>53975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49375" y="6988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809625</xdr:colOff>
      <xdr:row>526</xdr:row>
      <xdr:rowOff>79375</xdr:rowOff>
    </xdr:from>
    <xdr:to>
      <xdr:col>14</xdr:col>
      <xdr:colOff>1041400</xdr:colOff>
      <xdr:row>528</xdr:row>
      <xdr:rowOff>6350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54375" y="7015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1857375</xdr:colOff>
      <xdr:row>508</xdr:row>
      <xdr:rowOff>95250</xdr:rowOff>
    </xdr:from>
    <xdr:to>
      <xdr:col>10</xdr:col>
      <xdr:colOff>2089150</xdr:colOff>
      <xdr:row>510</xdr:row>
      <xdr:rowOff>22225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96750" y="8080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142875</xdr:colOff>
      <xdr:row>512</xdr:row>
      <xdr:rowOff>142875</xdr:rowOff>
    </xdr:from>
    <xdr:to>
      <xdr:col>12</xdr:col>
      <xdr:colOff>200025</xdr:colOff>
      <xdr:row>514</xdr:row>
      <xdr:rowOff>69850</xdr:rowOff>
    </xdr:to>
    <xdr:pic>
      <xdr:nvPicPr>
        <xdr:cNvPr id="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9875" y="8148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1476375</xdr:colOff>
      <xdr:row>501</xdr:row>
      <xdr:rowOff>31750</xdr:rowOff>
    </xdr:from>
    <xdr:to>
      <xdr:col>12</xdr:col>
      <xdr:colOff>1708150</xdr:colOff>
      <xdr:row>502</xdr:row>
      <xdr:rowOff>117475</xdr:rowOff>
    </xdr:to>
    <xdr:pic>
      <xdr:nvPicPr>
        <xdr:cNvPr id="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78000" y="79629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1412875</xdr:colOff>
      <xdr:row>123</xdr:row>
      <xdr:rowOff>127000</xdr:rowOff>
    </xdr:from>
    <xdr:to>
      <xdr:col>12</xdr:col>
      <xdr:colOff>1644650</xdr:colOff>
      <xdr:row>125</xdr:row>
      <xdr:rowOff>53975</xdr:rowOff>
    </xdr:to>
    <xdr:pic>
      <xdr:nvPicPr>
        <xdr:cNvPr id="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14500" y="1987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1079500</xdr:colOff>
      <xdr:row>712</xdr:row>
      <xdr:rowOff>127000</xdr:rowOff>
    </xdr:from>
    <xdr:to>
      <xdr:col>10</xdr:col>
      <xdr:colOff>1311275</xdr:colOff>
      <xdr:row>714</xdr:row>
      <xdr:rowOff>53975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18875" y="11337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1206500</xdr:colOff>
      <xdr:row>716</xdr:row>
      <xdr:rowOff>142875</xdr:rowOff>
    </xdr:from>
    <xdr:to>
      <xdr:col>10</xdr:col>
      <xdr:colOff>1438275</xdr:colOff>
      <xdr:row>718</xdr:row>
      <xdr:rowOff>69850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5875" y="11403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2000250</xdr:colOff>
      <xdr:row>688</xdr:row>
      <xdr:rowOff>111125</xdr:rowOff>
    </xdr:from>
    <xdr:to>
      <xdr:col>10</xdr:col>
      <xdr:colOff>2232025</xdr:colOff>
      <xdr:row>690</xdr:row>
      <xdr:rowOff>38100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39625" y="10939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1000125</xdr:colOff>
      <xdr:row>675</xdr:row>
      <xdr:rowOff>127000</xdr:rowOff>
    </xdr:from>
    <xdr:to>
      <xdr:col>10</xdr:col>
      <xdr:colOff>1231900</xdr:colOff>
      <xdr:row>677</xdr:row>
      <xdr:rowOff>53975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500" y="10750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1714500</xdr:colOff>
      <xdr:row>19</xdr:row>
      <xdr:rowOff>127000</xdr:rowOff>
    </xdr:from>
    <xdr:to>
      <xdr:col>12</xdr:col>
      <xdr:colOff>1946275</xdr:colOff>
      <xdr:row>21</xdr:row>
      <xdr:rowOff>53975</xdr:rowOff>
    </xdr:to>
    <xdr:pic>
      <xdr:nvPicPr>
        <xdr:cNvPr id="1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16125" y="336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95250</xdr:colOff>
      <xdr:row>23</xdr:row>
      <xdr:rowOff>95250</xdr:rowOff>
    </xdr:from>
    <xdr:to>
      <xdr:col>14</xdr:col>
      <xdr:colOff>327025</xdr:colOff>
      <xdr:row>25</xdr:row>
      <xdr:rowOff>22225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396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1889125</xdr:colOff>
      <xdr:row>652</xdr:row>
      <xdr:rowOff>142875</xdr:rowOff>
    </xdr:from>
    <xdr:to>
      <xdr:col>17</xdr:col>
      <xdr:colOff>41275</xdr:colOff>
      <xdr:row>654</xdr:row>
      <xdr:rowOff>69850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0" y="9371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1730375</xdr:colOff>
      <xdr:row>492</xdr:row>
      <xdr:rowOff>0</xdr:rowOff>
    </xdr:from>
    <xdr:to>
      <xdr:col>16</xdr:col>
      <xdr:colOff>1962150</xdr:colOff>
      <xdr:row>493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225000" y="6864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2365375</xdr:colOff>
      <xdr:row>898</xdr:row>
      <xdr:rowOff>127000</xdr:rowOff>
    </xdr:from>
    <xdr:to>
      <xdr:col>14</xdr:col>
      <xdr:colOff>2597150</xdr:colOff>
      <xdr:row>900</xdr:row>
      <xdr:rowOff>53975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0" y="14290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1047750</xdr:colOff>
      <xdr:row>518</xdr:row>
      <xdr:rowOff>142875</xdr:rowOff>
    </xdr:from>
    <xdr:to>
      <xdr:col>14</xdr:col>
      <xdr:colOff>1279525</xdr:colOff>
      <xdr:row>520</xdr:row>
      <xdr:rowOff>69850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42000" y="7275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1524000</xdr:colOff>
      <xdr:row>826</xdr:row>
      <xdr:rowOff>0</xdr:rowOff>
    </xdr:from>
    <xdr:to>
      <xdr:col>12</xdr:col>
      <xdr:colOff>1755775</xdr:colOff>
      <xdr:row>827</xdr:row>
      <xdr:rowOff>85725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9250" y="12118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1571625</xdr:colOff>
      <xdr:row>530</xdr:row>
      <xdr:rowOff>127000</xdr:rowOff>
    </xdr:from>
    <xdr:to>
      <xdr:col>12</xdr:col>
      <xdr:colOff>1803400</xdr:colOff>
      <xdr:row>532</xdr:row>
      <xdr:rowOff>53975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36875" y="7464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1555750</xdr:colOff>
      <xdr:row>529</xdr:row>
      <xdr:rowOff>0</xdr:rowOff>
    </xdr:from>
    <xdr:to>
      <xdr:col>14</xdr:col>
      <xdr:colOff>1787525</xdr:colOff>
      <xdr:row>530</xdr:row>
      <xdr:rowOff>85725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0" y="7435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2143125</xdr:colOff>
      <xdr:row>674</xdr:row>
      <xdr:rowOff>142875</xdr:rowOff>
    </xdr:from>
    <xdr:to>
      <xdr:col>14</xdr:col>
      <xdr:colOff>2374900</xdr:colOff>
      <xdr:row>676</xdr:row>
      <xdr:rowOff>69850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7375" y="9720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1539875</xdr:colOff>
      <xdr:row>669</xdr:row>
      <xdr:rowOff>111125</xdr:rowOff>
    </xdr:from>
    <xdr:to>
      <xdr:col>16</xdr:col>
      <xdr:colOff>1771650</xdr:colOff>
      <xdr:row>671</xdr:row>
      <xdr:rowOff>38100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34500" y="9637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1889125</xdr:colOff>
      <xdr:row>1006</xdr:row>
      <xdr:rowOff>79375</xdr:rowOff>
    </xdr:from>
    <xdr:to>
      <xdr:col>17</xdr:col>
      <xdr:colOff>41275</xdr:colOff>
      <xdr:row>1008</xdr:row>
      <xdr:rowOff>6350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0" y="14889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1412875</xdr:colOff>
      <xdr:row>675</xdr:row>
      <xdr:rowOff>127000</xdr:rowOff>
    </xdr:from>
    <xdr:to>
      <xdr:col>14</xdr:col>
      <xdr:colOff>1644650</xdr:colOff>
      <xdr:row>677</xdr:row>
      <xdr:rowOff>53975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07125" y="9734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2016125</xdr:colOff>
      <xdr:row>913</xdr:row>
      <xdr:rowOff>15875</xdr:rowOff>
    </xdr:from>
    <xdr:to>
      <xdr:col>17</xdr:col>
      <xdr:colOff>168275</xdr:colOff>
      <xdr:row>914</xdr:row>
      <xdr:rowOff>101600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10750" y="13501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1635125</xdr:colOff>
      <xdr:row>914</xdr:row>
      <xdr:rowOff>0</xdr:rowOff>
    </xdr:from>
    <xdr:to>
      <xdr:col>14</xdr:col>
      <xdr:colOff>1866900</xdr:colOff>
      <xdr:row>915</xdr:row>
      <xdr:rowOff>85725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29375" y="13515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1222375</xdr:colOff>
      <xdr:row>909</xdr:row>
      <xdr:rowOff>111125</xdr:rowOff>
    </xdr:from>
    <xdr:to>
      <xdr:col>14</xdr:col>
      <xdr:colOff>1454150</xdr:colOff>
      <xdr:row>911</xdr:row>
      <xdr:rowOff>38100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16625" y="13447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1793875</xdr:colOff>
      <xdr:row>903</xdr:row>
      <xdr:rowOff>0</xdr:rowOff>
    </xdr:from>
    <xdr:to>
      <xdr:col>14</xdr:col>
      <xdr:colOff>2025650</xdr:colOff>
      <xdr:row>904</xdr:row>
      <xdr:rowOff>85725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88125" y="13341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1492250</xdr:colOff>
      <xdr:row>906</xdr:row>
      <xdr:rowOff>15875</xdr:rowOff>
    </xdr:from>
    <xdr:to>
      <xdr:col>14</xdr:col>
      <xdr:colOff>1724025</xdr:colOff>
      <xdr:row>907</xdr:row>
      <xdr:rowOff>101600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86500" y="133905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1571625</xdr:colOff>
      <xdr:row>1331</xdr:row>
      <xdr:rowOff>142875</xdr:rowOff>
    </xdr:from>
    <xdr:to>
      <xdr:col>14</xdr:col>
      <xdr:colOff>1803400</xdr:colOff>
      <xdr:row>1333</xdr:row>
      <xdr:rowOff>69850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65875" y="19483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1143000</xdr:colOff>
      <xdr:row>1325</xdr:row>
      <xdr:rowOff>142875</xdr:rowOff>
    </xdr:from>
    <xdr:to>
      <xdr:col>14</xdr:col>
      <xdr:colOff>1374775</xdr:colOff>
      <xdr:row>1327</xdr:row>
      <xdr:rowOff>69850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37250" y="19388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1047750</xdr:colOff>
      <xdr:row>1326</xdr:row>
      <xdr:rowOff>0</xdr:rowOff>
    </xdr:from>
    <xdr:to>
      <xdr:col>16</xdr:col>
      <xdr:colOff>1279525</xdr:colOff>
      <xdr:row>1327</xdr:row>
      <xdr:rowOff>85725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42375" y="19389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68</xdr:row>
      <xdr:rowOff>79375</xdr:rowOff>
    </xdr:from>
    <xdr:to>
      <xdr:col>0</xdr:col>
      <xdr:colOff>231775</xdr:colOff>
      <xdr:row>70</xdr:row>
      <xdr:rowOff>6350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763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1317625</xdr:colOff>
      <xdr:row>201</xdr:row>
      <xdr:rowOff>111125</xdr:rowOff>
    </xdr:from>
    <xdr:to>
      <xdr:col>16</xdr:col>
      <xdr:colOff>1549400</xdr:colOff>
      <xdr:row>203</xdr:row>
      <xdr:rowOff>38100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12250" y="3192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1746250</xdr:colOff>
      <xdr:row>408</xdr:row>
      <xdr:rowOff>127000</xdr:rowOff>
    </xdr:from>
    <xdr:to>
      <xdr:col>16</xdr:col>
      <xdr:colOff>1978025</xdr:colOff>
      <xdr:row>410</xdr:row>
      <xdr:rowOff>53975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240875" y="5622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2032000</xdr:colOff>
      <xdr:row>485</xdr:row>
      <xdr:rowOff>142875</xdr:rowOff>
    </xdr:from>
    <xdr:to>
      <xdr:col>14</xdr:col>
      <xdr:colOff>2263775</xdr:colOff>
      <xdr:row>487</xdr:row>
      <xdr:rowOff>69850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26250" y="6767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2016125</xdr:colOff>
      <xdr:row>480</xdr:row>
      <xdr:rowOff>95250</xdr:rowOff>
    </xdr:from>
    <xdr:to>
      <xdr:col>17</xdr:col>
      <xdr:colOff>168275</xdr:colOff>
      <xdr:row>482</xdr:row>
      <xdr:rowOff>22225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10750" y="6683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2301875</xdr:colOff>
      <xdr:row>504</xdr:row>
      <xdr:rowOff>142875</xdr:rowOff>
    </xdr:from>
    <xdr:to>
      <xdr:col>14</xdr:col>
      <xdr:colOff>2533650</xdr:colOff>
      <xdr:row>506</xdr:row>
      <xdr:rowOff>69850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96125" y="7053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1285875</xdr:colOff>
      <xdr:row>524</xdr:row>
      <xdr:rowOff>127000</xdr:rowOff>
    </xdr:from>
    <xdr:to>
      <xdr:col>14</xdr:col>
      <xdr:colOff>1517650</xdr:colOff>
      <xdr:row>526</xdr:row>
      <xdr:rowOff>53975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80125" y="7369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1381125</xdr:colOff>
      <xdr:row>536</xdr:row>
      <xdr:rowOff>0</xdr:rowOff>
    </xdr:from>
    <xdr:to>
      <xdr:col>12</xdr:col>
      <xdr:colOff>1612900</xdr:colOff>
      <xdr:row>537</xdr:row>
      <xdr:rowOff>85725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46375" y="7546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1587500</xdr:colOff>
      <xdr:row>536</xdr:row>
      <xdr:rowOff>142875</xdr:rowOff>
    </xdr:from>
    <xdr:to>
      <xdr:col>14</xdr:col>
      <xdr:colOff>1819275</xdr:colOff>
      <xdr:row>538</xdr:row>
      <xdr:rowOff>69850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83375" y="824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1222375</xdr:colOff>
      <xdr:row>540</xdr:row>
      <xdr:rowOff>111125</xdr:rowOff>
    </xdr:from>
    <xdr:to>
      <xdr:col>14</xdr:col>
      <xdr:colOff>1454150</xdr:colOff>
      <xdr:row>542</xdr:row>
      <xdr:rowOff>38100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16625" y="7621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2016125</xdr:colOff>
      <xdr:row>651</xdr:row>
      <xdr:rowOff>142875</xdr:rowOff>
    </xdr:from>
    <xdr:to>
      <xdr:col>14</xdr:col>
      <xdr:colOff>2247900</xdr:colOff>
      <xdr:row>653</xdr:row>
      <xdr:rowOff>69850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10375" y="9355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1333500</xdr:colOff>
      <xdr:row>657</xdr:row>
      <xdr:rowOff>111125</xdr:rowOff>
    </xdr:from>
    <xdr:to>
      <xdr:col>14</xdr:col>
      <xdr:colOff>1565275</xdr:colOff>
      <xdr:row>659</xdr:row>
      <xdr:rowOff>38100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27750" y="9447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1301750</xdr:colOff>
      <xdr:row>662</xdr:row>
      <xdr:rowOff>111125</xdr:rowOff>
    </xdr:from>
    <xdr:to>
      <xdr:col>14</xdr:col>
      <xdr:colOff>1533525</xdr:colOff>
      <xdr:row>664</xdr:row>
      <xdr:rowOff>38100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96000" y="9526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1111250</xdr:colOff>
      <xdr:row>666</xdr:row>
      <xdr:rowOff>111125</xdr:rowOff>
    </xdr:from>
    <xdr:to>
      <xdr:col>14</xdr:col>
      <xdr:colOff>1343025</xdr:colOff>
      <xdr:row>668</xdr:row>
      <xdr:rowOff>38100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05500" y="9590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1857375</xdr:colOff>
      <xdr:row>683</xdr:row>
      <xdr:rowOff>127000</xdr:rowOff>
    </xdr:from>
    <xdr:to>
      <xdr:col>14</xdr:col>
      <xdr:colOff>2089150</xdr:colOff>
      <xdr:row>685</xdr:row>
      <xdr:rowOff>53975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51625" y="9861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1428750</xdr:colOff>
      <xdr:row>994</xdr:row>
      <xdr:rowOff>142875</xdr:rowOff>
    </xdr:from>
    <xdr:to>
      <xdr:col>14</xdr:col>
      <xdr:colOff>1660525</xdr:colOff>
      <xdr:row>996</xdr:row>
      <xdr:rowOff>69850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23000" y="14720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1190625</xdr:colOff>
      <xdr:row>989</xdr:row>
      <xdr:rowOff>127000</xdr:rowOff>
    </xdr:from>
    <xdr:to>
      <xdr:col>14</xdr:col>
      <xdr:colOff>1422400</xdr:colOff>
      <xdr:row>991</xdr:row>
      <xdr:rowOff>53975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84875" y="14639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2460625</xdr:colOff>
      <xdr:row>1004</xdr:row>
      <xdr:rowOff>127000</xdr:rowOff>
    </xdr:from>
    <xdr:to>
      <xdr:col>14</xdr:col>
      <xdr:colOff>2692400</xdr:colOff>
      <xdr:row>1006</xdr:row>
      <xdr:rowOff>53975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54875" y="14878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2143125</xdr:colOff>
      <xdr:row>996</xdr:row>
      <xdr:rowOff>111125</xdr:rowOff>
    </xdr:from>
    <xdr:to>
      <xdr:col>14</xdr:col>
      <xdr:colOff>2374900</xdr:colOff>
      <xdr:row>998</xdr:row>
      <xdr:rowOff>38100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7375" y="14749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1905000</xdr:colOff>
      <xdr:row>999</xdr:row>
      <xdr:rowOff>79375</xdr:rowOff>
    </xdr:from>
    <xdr:to>
      <xdr:col>17</xdr:col>
      <xdr:colOff>57150</xdr:colOff>
      <xdr:row>1001</xdr:row>
      <xdr:rowOff>6350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99625" y="147939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1746250</xdr:colOff>
      <xdr:row>524</xdr:row>
      <xdr:rowOff>127000</xdr:rowOff>
    </xdr:from>
    <xdr:to>
      <xdr:col>16</xdr:col>
      <xdr:colOff>1978025</xdr:colOff>
      <xdr:row>526</xdr:row>
      <xdr:rowOff>53975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240875" y="5622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1285875</xdr:colOff>
      <xdr:row>129</xdr:row>
      <xdr:rowOff>0</xdr:rowOff>
    </xdr:from>
    <xdr:to>
      <xdr:col>16</xdr:col>
      <xdr:colOff>1517650</xdr:colOff>
      <xdr:row>130</xdr:row>
      <xdr:rowOff>85725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82125" y="1943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1301750</xdr:colOff>
      <xdr:row>45</xdr:row>
      <xdr:rowOff>111125</xdr:rowOff>
    </xdr:from>
    <xdr:to>
      <xdr:col>16</xdr:col>
      <xdr:colOff>1533525</xdr:colOff>
      <xdr:row>47</xdr:row>
      <xdr:rowOff>38100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0" y="652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1190625</xdr:colOff>
      <xdr:row>47</xdr:row>
      <xdr:rowOff>95250</xdr:rowOff>
    </xdr:from>
    <xdr:to>
      <xdr:col>14</xdr:col>
      <xdr:colOff>1422400</xdr:colOff>
      <xdr:row>49</xdr:row>
      <xdr:rowOff>22225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86500" y="682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1016000</xdr:colOff>
      <xdr:row>73</xdr:row>
      <xdr:rowOff>142875</xdr:rowOff>
    </xdr:from>
    <xdr:to>
      <xdr:col>14</xdr:col>
      <xdr:colOff>1247775</xdr:colOff>
      <xdr:row>75</xdr:row>
      <xdr:rowOff>69850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8425" y="153381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2016125</xdr:colOff>
      <xdr:row>414</xdr:row>
      <xdr:rowOff>111125</xdr:rowOff>
    </xdr:from>
    <xdr:to>
      <xdr:col>14</xdr:col>
      <xdr:colOff>2247900</xdr:colOff>
      <xdr:row>416</xdr:row>
      <xdr:rowOff>38100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12000" y="6399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1682750</xdr:colOff>
      <xdr:row>412</xdr:row>
      <xdr:rowOff>127000</xdr:rowOff>
    </xdr:from>
    <xdr:to>
      <xdr:col>14</xdr:col>
      <xdr:colOff>1914525</xdr:colOff>
      <xdr:row>414</xdr:row>
      <xdr:rowOff>53975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78625" y="6369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1381125</xdr:colOff>
      <xdr:row>414</xdr:row>
      <xdr:rowOff>0</xdr:rowOff>
    </xdr:from>
    <xdr:to>
      <xdr:col>12</xdr:col>
      <xdr:colOff>1612900</xdr:colOff>
      <xdr:row>415</xdr:row>
      <xdr:rowOff>85725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48000" y="6388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1651000</xdr:colOff>
      <xdr:row>419</xdr:row>
      <xdr:rowOff>142875</xdr:rowOff>
    </xdr:from>
    <xdr:to>
      <xdr:col>14</xdr:col>
      <xdr:colOff>1882775</xdr:colOff>
      <xdr:row>421</xdr:row>
      <xdr:rowOff>69850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46875" y="6481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1222375</xdr:colOff>
      <xdr:row>423</xdr:row>
      <xdr:rowOff>95250</xdr:rowOff>
    </xdr:from>
    <xdr:to>
      <xdr:col>14</xdr:col>
      <xdr:colOff>1454150</xdr:colOff>
      <xdr:row>425</xdr:row>
      <xdr:rowOff>22225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18250" y="6540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1397000</xdr:colOff>
      <xdr:row>408</xdr:row>
      <xdr:rowOff>142875</xdr:rowOff>
    </xdr:from>
    <xdr:to>
      <xdr:col>14</xdr:col>
      <xdr:colOff>1628775</xdr:colOff>
      <xdr:row>410</xdr:row>
      <xdr:rowOff>69850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92875" y="6307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1952625</xdr:colOff>
      <xdr:row>530</xdr:row>
      <xdr:rowOff>127000</xdr:rowOff>
    </xdr:from>
    <xdr:to>
      <xdr:col>14</xdr:col>
      <xdr:colOff>2184400</xdr:colOff>
      <xdr:row>532</xdr:row>
      <xdr:rowOff>53975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48500" y="8147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1301750</xdr:colOff>
      <xdr:row>1003</xdr:row>
      <xdr:rowOff>111125</xdr:rowOff>
    </xdr:from>
    <xdr:to>
      <xdr:col>16</xdr:col>
      <xdr:colOff>1533525</xdr:colOff>
      <xdr:row>1005</xdr:row>
      <xdr:rowOff>38100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0" y="15606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1508125</xdr:colOff>
      <xdr:row>196</xdr:row>
      <xdr:rowOff>142875</xdr:rowOff>
    </xdr:from>
    <xdr:to>
      <xdr:col>14</xdr:col>
      <xdr:colOff>1739900</xdr:colOff>
      <xdr:row>198</xdr:row>
      <xdr:rowOff>69850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04000" y="3068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2016125</xdr:colOff>
      <xdr:row>689</xdr:row>
      <xdr:rowOff>142875</xdr:rowOff>
    </xdr:from>
    <xdr:to>
      <xdr:col>14</xdr:col>
      <xdr:colOff>2247900</xdr:colOff>
      <xdr:row>691</xdr:row>
      <xdr:rowOff>69850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94500" y="10863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1952625</xdr:colOff>
      <xdr:row>676</xdr:row>
      <xdr:rowOff>142875</xdr:rowOff>
    </xdr:from>
    <xdr:to>
      <xdr:col>17</xdr:col>
      <xdr:colOff>104775</xdr:colOff>
      <xdr:row>678</xdr:row>
      <xdr:rowOff>69850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31375" y="10656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1635125</xdr:colOff>
      <xdr:row>682</xdr:row>
      <xdr:rowOff>111125</xdr:rowOff>
    </xdr:from>
    <xdr:to>
      <xdr:col>16</xdr:col>
      <xdr:colOff>1866900</xdr:colOff>
      <xdr:row>684</xdr:row>
      <xdr:rowOff>38100</xdr:rowOff>
    </xdr:to>
    <xdr:pic>
      <xdr:nvPicPr>
        <xdr:cNvPr id="6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13875" y="10748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873125</xdr:colOff>
      <xdr:row>665</xdr:row>
      <xdr:rowOff>0</xdr:rowOff>
    </xdr:from>
    <xdr:to>
      <xdr:col>18</xdr:col>
      <xdr:colOff>1104900</xdr:colOff>
      <xdr:row>666</xdr:row>
      <xdr:rowOff>85725</xdr:rowOff>
    </xdr:to>
    <xdr:pic>
      <xdr:nvPicPr>
        <xdr:cNvPr id="6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06125" y="10467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1301750</xdr:colOff>
      <xdr:row>647</xdr:row>
      <xdr:rowOff>79375</xdr:rowOff>
    </xdr:from>
    <xdr:to>
      <xdr:col>16</xdr:col>
      <xdr:colOff>1533525</xdr:colOff>
      <xdr:row>649</xdr:row>
      <xdr:rowOff>6350</xdr:rowOff>
    </xdr:to>
    <xdr:pic>
      <xdr:nvPicPr>
        <xdr:cNvPr id="6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80500" y="10190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1603375</xdr:colOff>
      <xdr:row>674</xdr:row>
      <xdr:rowOff>15875</xdr:rowOff>
    </xdr:from>
    <xdr:to>
      <xdr:col>16</xdr:col>
      <xdr:colOff>1835150</xdr:colOff>
      <xdr:row>675</xdr:row>
      <xdr:rowOff>101600</xdr:rowOff>
    </xdr:to>
    <xdr:pic>
      <xdr:nvPicPr>
        <xdr:cNvPr id="64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82125" y="106124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2635250</xdr:colOff>
      <xdr:row>937</xdr:row>
      <xdr:rowOff>142875</xdr:rowOff>
    </xdr:from>
    <xdr:to>
      <xdr:col>12</xdr:col>
      <xdr:colOff>2867025</xdr:colOff>
      <xdr:row>939</xdr:row>
      <xdr:rowOff>69850</xdr:rowOff>
    </xdr:to>
    <xdr:pic>
      <xdr:nvPicPr>
        <xdr:cNvPr id="65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84625" y="14800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2635250</xdr:colOff>
      <xdr:row>663</xdr:row>
      <xdr:rowOff>15875</xdr:rowOff>
    </xdr:from>
    <xdr:to>
      <xdr:col>12</xdr:col>
      <xdr:colOff>2867025</xdr:colOff>
      <xdr:row>664</xdr:row>
      <xdr:rowOff>101600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84625" y="104378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1984375</xdr:colOff>
      <xdr:row>962</xdr:row>
      <xdr:rowOff>142875</xdr:rowOff>
    </xdr:from>
    <xdr:to>
      <xdr:col>12</xdr:col>
      <xdr:colOff>2216150</xdr:colOff>
      <xdr:row>964</xdr:row>
      <xdr:rowOff>69850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33750" y="15228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1047750</xdr:colOff>
      <xdr:row>965</xdr:row>
      <xdr:rowOff>95250</xdr:rowOff>
    </xdr:from>
    <xdr:to>
      <xdr:col>14</xdr:col>
      <xdr:colOff>1279525</xdr:colOff>
      <xdr:row>967</xdr:row>
      <xdr:rowOff>22225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26125" y="15271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1349375</xdr:colOff>
      <xdr:row>1201</xdr:row>
      <xdr:rowOff>95250</xdr:rowOff>
    </xdr:from>
    <xdr:to>
      <xdr:col>12</xdr:col>
      <xdr:colOff>1581150</xdr:colOff>
      <xdr:row>1203</xdr:row>
      <xdr:rowOff>22225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98750" y="189071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1174750</xdr:colOff>
      <xdr:row>1196</xdr:row>
      <xdr:rowOff>111125</xdr:rowOff>
    </xdr:from>
    <xdr:to>
      <xdr:col>12</xdr:col>
      <xdr:colOff>1406525</xdr:colOff>
      <xdr:row>1198</xdr:row>
      <xdr:rowOff>38100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24125" y="18829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1381125</xdr:colOff>
      <xdr:row>1167</xdr:row>
      <xdr:rowOff>127000</xdr:rowOff>
    </xdr:from>
    <xdr:to>
      <xdr:col>12</xdr:col>
      <xdr:colOff>1612900</xdr:colOff>
      <xdr:row>1169</xdr:row>
      <xdr:rowOff>53975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30500" y="18370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1857375</xdr:colOff>
      <xdr:row>1175</xdr:row>
      <xdr:rowOff>95250</xdr:rowOff>
    </xdr:from>
    <xdr:to>
      <xdr:col>12</xdr:col>
      <xdr:colOff>2089150</xdr:colOff>
      <xdr:row>1177</xdr:row>
      <xdr:rowOff>22225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06750" y="18494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1714500</xdr:colOff>
      <xdr:row>498</xdr:row>
      <xdr:rowOff>15875</xdr:rowOff>
    </xdr:from>
    <xdr:to>
      <xdr:col>14</xdr:col>
      <xdr:colOff>1946275</xdr:colOff>
      <xdr:row>499</xdr:row>
      <xdr:rowOff>101600</xdr:rowOff>
    </xdr:to>
    <xdr:pic>
      <xdr:nvPicPr>
        <xdr:cNvPr id="73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92875" y="7850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1508125</xdr:colOff>
      <xdr:row>509</xdr:row>
      <xdr:rowOff>0</xdr:rowOff>
    </xdr:from>
    <xdr:to>
      <xdr:col>14</xdr:col>
      <xdr:colOff>1739900</xdr:colOff>
      <xdr:row>510</xdr:row>
      <xdr:rowOff>85725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86500" y="8023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1222375</xdr:colOff>
      <xdr:row>909</xdr:row>
      <xdr:rowOff>95250</xdr:rowOff>
    </xdr:from>
    <xdr:to>
      <xdr:col>16</xdr:col>
      <xdr:colOff>1454150</xdr:colOff>
      <xdr:row>911</xdr:row>
      <xdr:rowOff>22225</xdr:rowOff>
    </xdr:to>
    <xdr:pic>
      <xdr:nvPicPr>
        <xdr:cNvPr id="75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01125" y="14382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304800</xdr:colOff>
      <xdr:row>71</xdr:row>
      <xdr:rowOff>142875</xdr:rowOff>
    </xdr:to>
    <xdr:sp macro="" textlink="">
      <xdr:nvSpPr>
        <xdr:cNvPr id="76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5400675"/>
          <a:ext cx="180975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222250</xdr:colOff>
      <xdr:row>72</xdr:row>
      <xdr:rowOff>59384</xdr:rowOff>
    </xdr:to>
    <xdr:pic>
      <xdr:nvPicPr>
        <xdr:cNvPr id="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49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1841500</xdr:colOff>
      <xdr:row>669</xdr:row>
      <xdr:rowOff>127000</xdr:rowOff>
    </xdr:from>
    <xdr:to>
      <xdr:col>16</xdr:col>
      <xdr:colOff>2063750</xdr:colOff>
      <xdr:row>671</xdr:row>
      <xdr:rowOff>27634</xdr:rowOff>
    </xdr:to>
    <xdr:pic>
      <xdr:nvPicPr>
        <xdr:cNvPr id="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20250" y="106553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2000250</xdr:colOff>
      <xdr:row>412</xdr:row>
      <xdr:rowOff>127000</xdr:rowOff>
    </xdr:from>
    <xdr:to>
      <xdr:col>14</xdr:col>
      <xdr:colOff>2222500</xdr:colOff>
      <xdr:row>414</xdr:row>
      <xdr:rowOff>27634</xdr:rowOff>
    </xdr:to>
    <xdr:pic>
      <xdr:nvPicPr>
        <xdr:cNvPr id="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78625" y="65754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1857375</xdr:colOff>
      <xdr:row>529</xdr:row>
      <xdr:rowOff>31750</xdr:rowOff>
    </xdr:from>
    <xdr:to>
      <xdr:col>14</xdr:col>
      <xdr:colOff>2079625</xdr:colOff>
      <xdr:row>530</xdr:row>
      <xdr:rowOff>91134</xdr:rowOff>
    </xdr:to>
    <xdr:pic>
      <xdr:nvPicPr>
        <xdr:cNvPr id="8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35750" y="84232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1666875</xdr:colOff>
      <xdr:row>495</xdr:row>
      <xdr:rowOff>127000</xdr:rowOff>
    </xdr:from>
    <xdr:to>
      <xdr:col>16</xdr:col>
      <xdr:colOff>1889125</xdr:colOff>
      <xdr:row>497</xdr:row>
      <xdr:rowOff>27634</xdr:rowOff>
    </xdr:to>
    <xdr:pic>
      <xdr:nvPicPr>
        <xdr:cNvPr id="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45625" y="7893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2238375</xdr:colOff>
      <xdr:row>530</xdr:row>
      <xdr:rowOff>127000</xdr:rowOff>
    </xdr:from>
    <xdr:to>
      <xdr:col>14</xdr:col>
      <xdr:colOff>2460625</xdr:colOff>
      <xdr:row>532</xdr:row>
      <xdr:rowOff>27634</xdr:rowOff>
    </xdr:to>
    <xdr:pic>
      <xdr:nvPicPr>
        <xdr:cNvPr id="8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16750" y="84486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1793875</xdr:colOff>
      <xdr:row>197</xdr:row>
      <xdr:rowOff>0</xdr:rowOff>
    </xdr:from>
    <xdr:to>
      <xdr:col>14</xdr:col>
      <xdr:colOff>2016125</xdr:colOff>
      <xdr:row>198</xdr:row>
      <xdr:rowOff>59384</xdr:rowOff>
    </xdr:to>
    <xdr:pic>
      <xdr:nvPicPr>
        <xdr:cNvPr id="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72250" y="3149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2301875</xdr:colOff>
      <xdr:row>689</xdr:row>
      <xdr:rowOff>142875</xdr:rowOff>
    </xdr:from>
    <xdr:to>
      <xdr:col>14</xdr:col>
      <xdr:colOff>2524125</xdr:colOff>
      <xdr:row>691</xdr:row>
      <xdr:rowOff>43509</xdr:rowOff>
    </xdr:to>
    <xdr:pic>
      <xdr:nvPicPr>
        <xdr:cNvPr id="8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80250" y="10974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2190750</xdr:colOff>
      <xdr:row>1175</xdr:row>
      <xdr:rowOff>111125</xdr:rowOff>
    </xdr:from>
    <xdr:to>
      <xdr:col>12</xdr:col>
      <xdr:colOff>2413000</xdr:colOff>
      <xdr:row>1177</xdr:row>
      <xdr:rowOff>11759</xdr:rowOff>
    </xdr:to>
    <xdr:pic>
      <xdr:nvPicPr>
        <xdr:cNvPr id="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240125" y="186229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2301875</xdr:colOff>
      <xdr:row>485</xdr:row>
      <xdr:rowOff>142875</xdr:rowOff>
    </xdr:from>
    <xdr:to>
      <xdr:col>14</xdr:col>
      <xdr:colOff>2524125</xdr:colOff>
      <xdr:row>487</xdr:row>
      <xdr:rowOff>43509</xdr:rowOff>
    </xdr:to>
    <xdr:pic>
      <xdr:nvPicPr>
        <xdr:cNvPr id="8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80250" y="7735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2174875</xdr:colOff>
      <xdr:row>481</xdr:row>
      <xdr:rowOff>111125</xdr:rowOff>
    </xdr:from>
    <xdr:to>
      <xdr:col>14</xdr:col>
      <xdr:colOff>2397125</xdr:colOff>
      <xdr:row>483</xdr:row>
      <xdr:rowOff>11759</xdr:rowOff>
    </xdr:to>
    <xdr:pic>
      <xdr:nvPicPr>
        <xdr:cNvPr id="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53250" y="76692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1841500</xdr:colOff>
      <xdr:row>509</xdr:row>
      <xdr:rowOff>15875</xdr:rowOff>
    </xdr:from>
    <xdr:to>
      <xdr:col>14</xdr:col>
      <xdr:colOff>2063750</xdr:colOff>
      <xdr:row>510</xdr:row>
      <xdr:rowOff>75259</xdr:rowOff>
    </xdr:to>
    <xdr:pic>
      <xdr:nvPicPr>
        <xdr:cNvPr id="8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19875" y="81041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1492250</xdr:colOff>
      <xdr:row>1054</xdr:row>
      <xdr:rowOff>142875</xdr:rowOff>
    </xdr:from>
    <xdr:to>
      <xdr:col>14</xdr:col>
      <xdr:colOff>1714500</xdr:colOff>
      <xdr:row>1056</xdr:row>
      <xdr:rowOff>43509</xdr:rowOff>
    </xdr:to>
    <xdr:pic>
      <xdr:nvPicPr>
        <xdr:cNvPr id="8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70625" y="167687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2730500</xdr:colOff>
      <xdr:row>851</xdr:row>
      <xdr:rowOff>127000</xdr:rowOff>
    </xdr:from>
    <xdr:to>
      <xdr:col>15</xdr:col>
      <xdr:colOff>127000</xdr:colOff>
      <xdr:row>853</xdr:row>
      <xdr:rowOff>27634</xdr:rowOff>
    </xdr:to>
    <xdr:pic>
      <xdr:nvPicPr>
        <xdr:cNvPr id="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208875" y="135445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1920875</xdr:colOff>
      <xdr:row>914</xdr:row>
      <xdr:rowOff>15875</xdr:rowOff>
    </xdr:from>
    <xdr:to>
      <xdr:col>14</xdr:col>
      <xdr:colOff>2143125</xdr:colOff>
      <xdr:row>915</xdr:row>
      <xdr:rowOff>75259</xdr:rowOff>
    </xdr:to>
    <xdr:pic>
      <xdr:nvPicPr>
        <xdr:cNvPr id="9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99250" y="145335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1571625</xdr:colOff>
      <xdr:row>201</xdr:row>
      <xdr:rowOff>111125</xdr:rowOff>
    </xdr:from>
    <xdr:to>
      <xdr:col>16</xdr:col>
      <xdr:colOff>1793875</xdr:colOff>
      <xdr:row>203</xdr:row>
      <xdr:rowOff>11759</xdr:rowOff>
    </xdr:to>
    <xdr:pic>
      <xdr:nvPicPr>
        <xdr:cNvPr id="9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50375" y="32242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2000250</xdr:colOff>
      <xdr:row>492</xdr:row>
      <xdr:rowOff>0</xdr:rowOff>
    </xdr:from>
    <xdr:to>
      <xdr:col>17</xdr:col>
      <xdr:colOff>142875</xdr:colOff>
      <xdr:row>493</xdr:row>
      <xdr:rowOff>59384</xdr:rowOff>
    </xdr:to>
    <xdr:pic>
      <xdr:nvPicPr>
        <xdr:cNvPr id="9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479000" y="78327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2936875</xdr:colOff>
      <xdr:row>663</xdr:row>
      <xdr:rowOff>31750</xdr:rowOff>
    </xdr:from>
    <xdr:to>
      <xdr:col>12</xdr:col>
      <xdr:colOff>3159125</xdr:colOff>
      <xdr:row>664</xdr:row>
      <xdr:rowOff>91134</xdr:rowOff>
    </xdr:to>
    <xdr:pic>
      <xdr:nvPicPr>
        <xdr:cNvPr id="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86250" y="105505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1428750</xdr:colOff>
      <xdr:row>847</xdr:row>
      <xdr:rowOff>0</xdr:rowOff>
    </xdr:from>
    <xdr:to>
      <xdr:col>14</xdr:col>
      <xdr:colOff>1651000</xdr:colOff>
      <xdr:row>848</xdr:row>
      <xdr:rowOff>59384</xdr:rowOff>
    </xdr:to>
    <xdr:pic>
      <xdr:nvPicPr>
        <xdr:cNvPr id="9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07125" y="13468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1825625</xdr:colOff>
      <xdr:row>906</xdr:row>
      <xdr:rowOff>31750</xdr:rowOff>
    </xdr:from>
    <xdr:to>
      <xdr:col>14</xdr:col>
      <xdr:colOff>2047875</xdr:colOff>
      <xdr:row>907</xdr:row>
      <xdr:rowOff>91134</xdr:rowOff>
    </xdr:to>
    <xdr:pic>
      <xdr:nvPicPr>
        <xdr:cNvPr id="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04000" y="144081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2587625</xdr:colOff>
      <xdr:row>505</xdr:row>
      <xdr:rowOff>0</xdr:rowOff>
    </xdr:from>
    <xdr:to>
      <xdr:col>14</xdr:col>
      <xdr:colOff>2809875</xdr:colOff>
      <xdr:row>506</xdr:row>
      <xdr:rowOff>59384</xdr:rowOff>
    </xdr:to>
    <xdr:pic>
      <xdr:nvPicPr>
        <xdr:cNvPr id="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66000" y="8039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2635250</xdr:colOff>
      <xdr:row>898</xdr:row>
      <xdr:rowOff>127000</xdr:rowOff>
    </xdr:from>
    <xdr:to>
      <xdr:col>15</xdr:col>
      <xdr:colOff>31750</xdr:colOff>
      <xdr:row>900</xdr:row>
      <xdr:rowOff>27634</xdr:rowOff>
    </xdr:to>
    <xdr:pic>
      <xdr:nvPicPr>
        <xdr:cNvPr id="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13625" y="142906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1031875</xdr:colOff>
      <xdr:row>513</xdr:row>
      <xdr:rowOff>95250</xdr:rowOff>
    </xdr:from>
    <xdr:to>
      <xdr:col>14</xdr:col>
      <xdr:colOff>1263650</xdr:colOff>
      <xdr:row>515</xdr:row>
      <xdr:rowOff>22225</xdr:rowOff>
    </xdr:to>
    <xdr:pic>
      <xdr:nvPicPr>
        <xdr:cNvPr id="99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10250" y="8175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73</xdr:row>
      <xdr:rowOff>79376</xdr:rowOff>
    </xdr:from>
    <xdr:to>
      <xdr:col>0</xdr:col>
      <xdr:colOff>256363</xdr:colOff>
      <xdr:row>75</xdr:row>
      <xdr:rowOff>15876</xdr:rowOff>
    </xdr:to>
    <xdr:pic>
      <xdr:nvPicPr>
        <xdr:cNvPr id="10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928601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111125</xdr:colOff>
      <xdr:row>652</xdr:row>
      <xdr:rowOff>127000</xdr:rowOff>
    </xdr:from>
    <xdr:to>
      <xdr:col>18</xdr:col>
      <xdr:colOff>192863</xdr:colOff>
      <xdr:row>654</xdr:row>
      <xdr:rowOff>63500</xdr:rowOff>
    </xdr:to>
    <xdr:pic>
      <xdr:nvPicPr>
        <xdr:cNvPr id="10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669500" y="103854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2095500</xdr:colOff>
      <xdr:row>902</xdr:row>
      <xdr:rowOff>142875</xdr:rowOff>
    </xdr:from>
    <xdr:to>
      <xdr:col>14</xdr:col>
      <xdr:colOff>2351863</xdr:colOff>
      <xdr:row>904</xdr:row>
      <xdr:rowOff>79375</xdr:rowOff>
    </xdr:to>
    <xdr:pic>
      <xdr:nvPicPr>
        <xdr:cNvPr id="10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573875" y="1435576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1841500</xdr:colOff>
      <xdr:row>201</xdr:row>
      <xdr:rowOff>95250</xdr:rowOff>
    </xdr:from>
    <xdr:to>
      <xdr:col>17</xdr:col>
      <xdr:colOff>18238</xdr:colOff>
      <xdr:row>203</xdr:row>
      <xdr:rowOff>31750</xdr:rowOff>
    </xdr:to>
    <xdr:pic>
      <xdr:nvPicPr>
        <xdr:cNvPr id="10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320250" y="32226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968375</xdr:colOff>
      <xdr:row>668</xdr:row>
      <xdr:rowOff>95250</xdr:rowOff>
    </xdr:from>
    <xdr:to>
      <xdr:col>18</xdr:col>
      <xdr:colOff>1224738</xdr:colOff>
      <xdr:row>670</xdr:row>
      <xdr:rowOff>31750</xdr:rowOff>
    </xdr:to>
    <xdr:pic>
      <xdr:nvPicPr>
        <xdr:cNvPr id="10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701375" y="106362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1158875</xdr:colOff>
      <xdr:row>665</xdr:row>
      <xdr:rowOff>0</xdr:rowOff>
    </xdr:from>
    <xdr:to>
      <xdr:col>18</xdr:col>
      <xdr:colOff>1415238</xdr:colOff>
      <xdr:row>666</xdr:row>
      <xdr:rowOff>95250</xdr:rowOff>
    </xdr:to>
    <xdr:pic>
      <xdr:nvPicPr>
        <xdr:cNvPr id="10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891875" y="105791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1349375</xdr:colOff>
      <xdr:row>1325</xdr:row>
      <xdr:rowOff>142875</xdr:rowOff>
    </xdr:from>
    <xdr:to>
      <xdr:col>16</xdr:col>
      <xdr:colOff>1605738</xdr:colOff>
      <xdr:row>1327</xdr:row>
      <xdr:rowOff>79375</xdr:rowOff>
    </xdr:to>
    <xdr:pic>
      <xdr:nvPicPr>
        <xdr:cNvPr id="10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828125" y="209915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1079500</xdr:colOff>
      <xdr:row>1172</xdr:row>
      <xdr:rowOff>142875</xdr:rowOff>
    </xdr:from>
    <xdr:to>
      <xdr:col>12</xdr:col>
      <xdr:colOff>1311275</xdr:colOff>
      <xdr:row>1174</xdr:row>
      <xdr:rowOff>69850</xdr:rowOff>
    </xdr:to>
    <xdr:pic>
      <xdr:nvPicPr>
        <xdr:cNvPr id="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28875" y="18642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1444625</xdr:colOff>
      <xdr:row>410</xdr:row>
      <xdr:rowOff>142875</xdr:rowOff>
    </xdr:from>
    <xdr:to>
      <xdr:col>16</xdr:col>
      <xdr:colOff>1676400</xdr:colOff>
      <xdr:row>412</xdr:row>
      <xdr:rowOff>69850</xdr:rowOff>
    </xdr:to>
    <xdr:pic>
      <xdr:nvPicPr>
        <xdr:cNvPr id="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23375" y="6545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2111375</xdr:colOff>
      <xdr:row>473</xdr:row>
      <xdr:rowOff>142875</xdr:rowOff>
    </xdr:from>
    <xdr:to>
      <xdr:col>14</xdr:col>
      <xdr:colOff>2343150</xdr:colOff>
      <xdr:row>475</xdr:row>
      <xdr:rowOff>69850</xdr:rowOff>
    </xdr:to>
    <xdr:pic>
      <xdr:nvPicPr>
        <xdr:cNvPr id="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89750" y="7545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2032000</xdr:colOff>
      <xdr:row>478</xdr:row>
      <xdr:rowOff>0</xdr:rowOff>
    </xdr:from>
    <xdr:to>
      <xdr:col>14</xdr:col>
      <xdr:colOff>2263775</xdr:colOff>
      <xdr:row>479</xdr:row>
      <xdr:rowOff>85725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10375" y="7610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936625</xdr:colOff>
      <xdr:row>1816</xdr:row>
      <xdr:rowOff>15875</xdr:rowOff>
    </xdr:from>
    <xdr:to>
      <xdr:col>18</xdr:col>
      <xdr:colOff>1168400</xdr:colOff>
      <xdr:row>1817</xdr:row>
      <xdr:rowOff>101600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733000" y="27439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238125</xdr:colOff>
      <xdr:row>1792</xdr:row>
      <xdr:rowOff>142875</xdr:rowOff>
    </xdr:from>
    <xdr:to>
      <xdr:col>20</xdr:col>
      <xdr:colOff>469900</xdr:colOff>
      <xdr:row>1794</xdr:row>
      <xdr:rowOff>69850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99750" y="27087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1317625</xdr:colOff>
      <xdr:row>1816</xdr:row>
      <xdr:rowOff>31750</xdr:rowOff>
    </xdr:from>
    <xdr:to>
      <xdr:col>16</xdr:col>
      <xdr:colOff>1549400</xdr:colOff>
      <xdr:row>1817</xdr:row>
      <xdr:rowOff>117475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85125" y="274415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365125</xdr:colOff>
      <xdr:row>1799</xdr:row>
      <xdr:rowOff>15875</xdr:rowOff>
    </xdr:from>
    <xdr:to>
      <xdr:col>20</xdr:col>
      <xdr:colOff>596900</xdr:colOff>
      <xdr:row>1800</xdr:row>
      <xdr:rowOff>101600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0" y="27185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1222375</xdr:colOff>
      <xdr:row>1803</xdr:row>
      <xdr:rowOff>111125</xdr:rowOff>
    </xdr:from>
    <xdr:to>
      <xdr:col>16</xdr:col>
      <xdr:colOff>1454150</xdr:colOff>
      <xdr:row>1805</xdr:row>
      <xdr:rowOff>38100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89875" y="28576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1741</xdr:row>
      <xdr:rowOff>127000</xdr:rowOff>
    </xdr:from>
    <xdr:to>
      <xdr:col>16</xdr:col>
      <xdr:colOff>2105025</xdr:colOff>
      <xdr:row>1743</xdr:row>
      <xdr:rowOff>53975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0" y="26339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809625</xdr:colOff>
      <xdr:row>1741</xdr:row>
      <xdr:rowOff>63500</xdr:rowOff>
    </xdr:from>
    <xdr:to>
      <xdr:col>18</xdr:col>
      <xdr:colOff>1041400</xdr:colOff>
      <xdr:row>1742</xdr:row>
      <xdr:rowOff>149225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606000" y="263334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63500</xdr:colOff>
      <xdr:row>1811</xdr:row>
      <xdr:rowOff>111125</xdr:rowOff>
    </xdr:from>
    <xdr:to>
      <xdr:col>18</xdr:col>
      <xdr:colOff>120650</xdr:colOff>
      <xdr:row>1813</xdr:row>
      <xdr:rowOff>38100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85250" y="27370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222250</xdr:colOff>
      <xdr:row>1789</xdr:row>
      <xdr:rowOff>15875</xdr:rowOff>
    </xdr:from>
    <xdr:to>
      <xdr:col>20</xdr:col>
      <xdr:colOff>454025</xdr:colOff>
      <xdr:row>1790</xdr:row>
      <xdr:rowOff>101600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83875" y="27027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206375</xdr:colOff>
      <xdr:row>1745</xdr:row>
      <xdr:rowOff>0</xdr:rowOff>
    </xdr:from>
    <xdr:to>
      <xdr:col>18</xdr:col>
      <xdr:colOff>438150</xdr:colOff>
      <xdr:row>1746</xdr:row>
      <xdr:rowOff>85725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0" y="27835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1539875</xdr:colOff>
      <xdr:row>1745</xdr:row>
      <xdr:rowOff>15875</xdr:rowOff>
    </xdr:from>
    <xdr:to>
      <xdr:col>14</xdr:col>
      <xdr:colOff>1771650</xdr:colOff>
      <xdr:row>1746</xdr:row>
      <xdr:rowOff>101600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81625" y="26392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1841500</xdr:colOff>
      <xdr:row>1756</xdr:row>
      <xdr:rowOff>95250</xdr:rowOff>
    </xdr:from>
    <xdr:to>
      <xdr:col>16</xdr:col>
      <xdr:colOff>2073275</xdr:colOff>
      <xdr:row>1758</xdr:row>
      <xdr:rowOff>22225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09000" y="26558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1698625</xdr:colOff>
      <xdr:row>1764</xdr:row>
      <xdr:rowOff>15875</xdr:rowOff>
    </xdr:from>
    <xdr:to>
      <xdr:col>16</xdr:col>
      <xdr:colOff>1930400</xdr:colOff>
      <xdr:row>1765</xdr:row>
      <xdr:rowOff>101600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66125" y="281384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1698625</xdr:colOff>
      <xdr:row>120</xdr:row>
      <xdr:rowOff>111125</xdr:rowOff>
    </xdr:from>
    <xdr:to>
      <xdr:col>16</xdr:col>
      <xdr:colOff>1930400</xdr:colOff>
      <xdr:row>122</xdr:row>
      <xdr:rowOff>38100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66125" y="1811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1571625</xdr:colOff>
      <xdr:row>110</xdr:row>
      <xdr:rowOff>142875</xdr:rowOff>
    </xdr:from>
    <xdr:to>
      <xdr:col>16</xdr:col>
      <xdr:colOff>1803400</xdr:colOff>
      <xdr:row>112</xdr:row>
      <xdr:rowOff>69850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39125" y="1782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920750</xdr:colOff>
      <xdr:row>350</xdr:row>
      <xdr:rowOff>142875</xdr:rowOff>
    </xdr:from>
    <xdr:to>
      <xdr:col>18</xdr:col>
      <xdr:colOff>1152525</xdr:colOff>
      <xdr:row>352</xdr:row>
      <xdr:rowOff>69850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717125" y="5053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1412875</xdr:colOff>
      <xdr:row>408</xdr:row>
      <xdr:rowOff>142875</xdr:rowOff>
    </xdr:from>
    <xdr:to>
      <xdr:col>14</xdr:col>
      <xdr:colOff>1644650</xdr:colOff>
      <xdr:row>410</xdr:row>
      <xdr:rowOff>69850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54625" y="6354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1412875</xdr:colOff>
      <xdr:row>735</xdr:row>
      <xdr:rowOff>63500</xdr:rowOff>
    </xdr:from>
    <xdr:to>
      <xdr:col>16</xdr:col>
      <xdr:colOff>1644650</xdr:colOff>
      <xdr:row>736</xdr:row>
      <xdr:rowOff>149225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80375" y="116173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1793875</xdr:colOff>
      <xdr:row>745</xdr:row>
      <xdr:rowOff>111125</xdr:rowOff>
    </xdr:from>
    <xdr:to>
      <xdr:col>16</xdr:col>
      <xdr:colOff>2025650</xdr:colOff>
      <xdr:row>747</xdr:row>
      <xdr:rowOff>38100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61375" y="11844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1555750</xdr:colOff>
      <xdr:row>407</xdr:row>
      <xdr:rowOff>127000</xdr:rowOff>
    </xdr:from>
    <xdr:to>
      <xdr:col>16</xdr:col>
      <xdr:colOff>1787525</xdr:colOff>
      <xdr:row>409</xdr:row>
      <xdr:rowOff>53975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23250" y="6337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1889125</xdr:colOff>
      <xdr:row>727</xdr:row>
      <xdr:rowOff>127000</xdr:rowOff>
    </xdr:from>
    <xdr:to>
      <xdr:col>16</xdr:col>
      <xdr:colOff>2120900</xdr:colOff>
      <xdr:row>729</xdr:row>
      <xdr:rowOff>53975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56625" y="10845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1397000</xdr:colOff>
      <xdr:row>720</xdr:row>
      <xdr:rowOff>0</xdr:rowOff>
    </xdr:from>
    <xdr:to>
      <xdr:col>16</xdr:col>
      <xdr:colOff>1628775</xdr:colOff>
      <xdr:row>721</xdr:row>
      <xdr:rowOff>85725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64500" y="10721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1460500</xdr:colOff>
      <xdr:row>960</xdr:row>
      <xdr:rowOff>95250</xdr:rowOff>
    </xdr:from>
    <xdr:to>
      <xdr:col>16</xdr:col>
      <xdr:colOff>1692275</xdr:colOff>
      <xdr:row>962</xdr:row>
      <xdr:rowOff>22225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28000" y="14176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2047875</xdr:colOff>
      <xdr:row>1793</xdr:row>
      <xdr:rowOff>0</xdr:rowOff>
    </xdr:from>
    <xdr:to>
      <xdr:col>14</xdr:col>
      <xdr:colOff>2279650</xdr:colOff>
      <xdr:row>1794</xdr:row>
      <xdr:rowOff>85725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89625" y="27104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1111250</xdr:colOff>
      <xdr:row>953</xdr:row>
      <xdr:rowOff>79375</xdr:rowOff>
    </xdr:from>
    <xdr:to>
      <xdr:col>16</xdr:col>
      <xdr:colOff>1343025</xdr:colOff>
      <xdr:row>955</xdr:row>
      <xdr:rowOff>6350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0" y="140636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987</xdr:row>
      <xdr:rowOff>63500</xdr:rowOff>
    </xdr:from>
    <xdr:to>
      <xdr:col>16</xdr:col>
      <xdr:colOff>2105025</xdr:colOff>
      <xdr:row>988</xdr:row>
      <xdr:rowOff>149225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0" y="146018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1793875</xdr:colOff>
      <xdr:row>980</xdr:row>
      <xdr:rowOff>142875</xdr:rowOff>
    </xdr:from>
    <xdr:to>
      <xdr:col>16</xdr:col>
      <xdr:colOff>2025650</xdr:colOff>
      <xdr:row>982</xdr:row>
      <xdr:rowOff>69850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61375" y="14498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1285875</xdr:colOff>
      <xdr:row>991</xdr:row>
      <xdr:rowOff>111125</xdr:rowOff>
    </xdr:from>
    <xdr:to>
      <xdr:col>16</xdr:col>
      <xdr:colOff>1517650</xdr:colOff>
      <xdr:row>993</xdr:row>
      <xdr:rowOff>38100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53375" y="14670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1619250</xdr:colOff>
      <xdr:row>1005</xdr:row>
      <xdr:rowOff>127000</xdr:rowOff>
    </xdr:from>
    <xdr:to>
      <xdr:col>16</xdr:col>
      <xdr:colOff>1851025</xdr:colOff>
      <xdr:row>1007</xdr:row>
      <xdr:rowOff>53975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86750" y="14862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1349375</xdr:colOff>
      <xdr:row>1009</xdr:row>
      <xdr:rowOff>142875</xdr:rowOff>
    </xdr:from>
    <xdr:to>
      <xdr:col>14</xdr:col>
      <xdr:colOff>1581150</xdr:colOff>
      <xdr:row>1011</xdr:row>
      <xdr:rowOff>69850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891125" y="14927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1730375</xdr:colOff>
      <xdr:row>1035</xdr:row>
      <xdr:rowOff>15875</xdr:rowOff>
    </xdr:from>
    <xdr:to>
      <xdr:col>14</xdr:col>
      <xdr:colOff>1962150</xdr:colOff>
      <xdr:row>1036</xdr:row>
      <xdr:rowOff>101600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72125" y="15327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1018</xdr:row>
      <xdr:rowOff>95250</xdr:rowOff>
    </xdr:from>
    <xdr:to>
      <xdr:col>16</xdr:col>
      <xdr:colOff>2105025</xdr:colOff>
      <xdr:row>1020</xdr:row>
      <xdr:rowOff>22225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0" y="15049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746125</xdr:colOff>
      <xdr:row>1020</xdr:row>
      <xdr:rowOff>0</xdr:rowOff>
    </xdr:from>
    <xdr:to>
      <xdr:col>14</xdr:col>
      <xdr:colOff>977900</xdr:colOff>
      <xdr:row>1021</xdr:row>
      <xdr:rowOff>85725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287875" y="16198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1825625</xdr:colOff>
      <xdr:row>1043</xdr:row>
      <xdr:rowOff>111125</xdr:rowOff>
    </xdr:from>
    <xdr:to>
      <xdr:col>14</xdr:col>
      <xdr:colOff>2057400</xdr:colOff>
      <xdr:row>1045</xdr:row>
      <xdr:rowOff>38100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67375" y="15463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1206500</xdr:colOff>
      <xdr:row>1047</xdr:row>
      <xdr:rowOff>127000</xdr:rowOff>
    </xdr:from>
    <xdr:to>
      <xdr:col>16</xdr:col>
      <xdr:colOff>1438275</xdr:colOff>
      <xdr:row>1049</xdr:row>
      <xdr:rowOff>53975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74000" y="16354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2000250</xdr:colOff>
      <xdr:row>1313</xdr:row>
      <xdr:rowOff>47625</xdr:rowOff>
    </xdr:from>
    <xdr:to>
      <xdr:col>16</xdr:col>
      <xdr:colOff>2232025</xdr:colOff>
      <xdr:row>1314</xdr:row>
      <xdr:rowOff>133350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0" y="197754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2063750</xdr:colOff>
      <xdr:row>1640</xdr:row>
      <xdr:rowOff>142875</xdr:rowOff>
    </xdr:from>
    <xdr:to>
      <xdr:col>17</xdr:col>
      <xdr:colOff>41275</xdr:colOff>
      <xdr:row>1642</xdr:row>
      <xdr:rowOff>69850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0" y="24880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2301875</xdr:colOff>
      <xdr:row>1652</xdr:row>
      <xdr:rowOff>95250</xdr:rowOff>
    </xdr:from>
    <xdr:to>
      <xdr:col>14</xdr:col>
      <xdr:colOff>2533650</xdr:colOff>
      <xdr:row>1654</xdr:row>
      <xdr:rowOff>22225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43625" y="25050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1730375</xdr:colOff>
      <xdr:row>1668</xdr:row>
      <xdr:rowOff>111125</xdr:rowOff>
    </xdr:from>
    <xdr:to>
      <xdr:col>14</xdr:col>
      <xdr:colOff>1962150</xdr:colOff>
      <xdr:row>1670</xdr:row>
      <xdr:rowOff>38100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72125" y="25306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1349375</xdr:colOff>
      <xdr:row>1671</xdr:row>
      <xdr:rowOff>63500</xdr:rowOff>
    </xdr:from>
    <xdr:to>
      <xdr:col>16</xdr:col>
      <xdr:colOff>1581150</xdr:colOff>
      <xdr:row>1672</xdr:row>
      <xdr:rowOff>149225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16875" y="253650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1349375</xdr:colOff>
      <xdr:row>1847</xdr:row>
      <xdr:rowOff>127000</xdr:rowOff>
    </xdr:from>
    <xdr:to>
      <xdr:col>14</xdr:col>
      <xdr:colOff>1581150</xdr:colOff>
      <xdr:row>1849</xdr:row>
      <xdr:rowOff>53975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891125" y="27943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</xdr:colOff>
      <xdr:row>75</xdr:row>
      <xdr:rowOff>0</xdr:rowOff>
    </xdr:from>
    <xdr:to>
      <xdr:col>0</xdr:col>
      <xdr:colOff>263525</xdr:colOff>
      <xdr:row>76</xdr:row>
      <xdr:rowOff>85725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" y="1149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1254125</xdr:colOff>
      <xdr:row>123</xdr:row>
      <xdr:rowOff>111125</xdr:rowOff>
    </xdr:from>
    <xdr:to>
      <xdr:col>16</xdr:col>
      <xdr:colOff>1485900</xdr:colOff>
      <xdr:row>125</xdr:row>
      <xdr:rowOff>38100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21625" y="1874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1889125</xdr:colOff>
      <xdr:row>140</xdr:row>
      <xdr:rowOff>111125</xdr:rowOff>
    </xdr:from>
    <xdr:to>
      <xdr:col>16</xdr:col>
      <xdr:colOff>2120900</xdr:colOff>
      <xdr:row>142</xdr:row>
      <xdr:rowOff>38100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56625" y="2255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2111375</xdr:colOff>
      <xdr:row>929</xdr:row>
      <xdr:rowOff>142875</xdr:rowOff>
    </xdr:from>
    <xdr:to>
      <xdr:col>14</xdr:col>
      <xdr:colOff>2343150</xdr:colOff>
      <xdr:row>931</xdr:row>
      <xdr:rowOff>69850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53125" y="13689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1635125</xdr:colOff>
      <xdr:row>966</xdr:row>
      <xdr:rowOff>15875</xdr:rowOff>
    </xdr:from>
    <xdr:to>
      <xdr:col>16</xdr:col>
      <xdr:colOff>1866900</xdr:colOff>
      <xdr:row>967</xdr:row>
      <xdr:rowOff>101600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02625" y="14263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1778000</xdr:colOff>
      <xdr:row>1009</xdr:row>
      <xdr:rowOff>111125</xdr:rowOff>
    </xdr:from>
    <xdr:to>
      <xdr:col>16</xdr:col>
      <xdr:colOff>2009775</xdr:colOff>
      <xdr:row>1011</xdr:row>
      <xdr:rowOff>38100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0" y="14924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79375</xdr:colOff>
      <xdr:row>1577</xdr:row>
      <xdr:rowOff>142875</xdr:rowOff>
    </xdr:from>
    <xdr:to>
      <xdr:col>20</xdr:col>
      <xdr:colOff>136525</xdr:colOff>
      <xdr:row>1579</xdr:row>
      <xdr:rowOff>69850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66375" y="23880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1158875</xdr:colOff>
      <xdr:row>1544</xdr:row>
      <xdr:rowOff>15875</xdr:rowOff>
    </xdr:from>
    <xdr:to>
      <xdr:col>16</xdr:col>
      <xdr:colOff>1390650</xdr:colOff>
      <xdr:row>1545</xdr:row>
      <xdr:rowOff>101600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26375" y="23455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1809750</xdr:colOff>
      <xdr:row>1619</xdr:row>
      <xdr:rowOff>111125</xdr:rowOff>
    </xdr:from>
    <xdr:to>
      <xdr:col>16</xdr:col>
      <xdr:colOff>2041525</xdr:colOff>
      <xdr:row>1621</xdr:row>
      <xdr:rowOff>38100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77250" y="24544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1428750</xdr:colOff>
      <xdr:row>1623</xdr:row>
      <xdr:rowOff>95250</xdr:rowOff>
    </xdr:from>
    <xdr:to>
      <xdr:col>16</xdr:col>
      <xdr:colOff>1660525</xdr:colOff>
      <xdr:row>1625</xdr:row>
      <xdr:rowOff>22225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96250" y="24606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1444625</xdr:colOff>
      <xdr:row>1653</xdr:row>
      <xdr:rowOff>142875</xdr:rowOff>
    </xdr:from>
    <xdr:to>
      <xdr:col>16</xdr:col>
      <xdr:colOff>1676400</xdr:colOff>
      <xdr:row>1655</xdr:row>
      <xdr:rowOff>69850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12125" y="25071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1778000</xdr:colOff>
      <xdr:row>1676</xdr:row>
      <xdr:rowOff>111125</xdr:rowOff>
    </xdr:from>
    <xdr:to>
      <xdr:col>16</xdr:col>
      <xdr:colOff>2009775</xdr:colOff>
      <xdr:row>1678</xdr:row>
      <xdr:rowOff>38100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0" y="25433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2079625</xdr:colOff>
      <xdr:row>1753</xdr:row>
      <xdr:rowOff>0</xdr:rowOff>
    </xdr:from>
    <xdr:to>
      <xdr:col>17</xdr:col>
      <xdr:colOff>57150</xdr:colOff>
      <xdr:row>1754</xdr:row>
      <xdr:rowOff>85725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47125" y="26517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1428750</xdr:colOff>
      <xdr:row>1786</xdr:row>
      <xdr:rowOff>0</xdr:rowOff>
    </xdr:from>
    <xdr:to>
      <xdr:col>16</xdr:col>
      <xdr:colOff>1660525</xdr:colOff>
      <xdr:row>1787</xdr:row>
      <xdr:rowOff>85725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96250" y="28406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1158875</xdr:colOff>
      <xdr:row>1839</xdr:row>
      <xdr:rowOff>79375</xdr:rowOff>
    </xdr:from>
    <xdr:to>
      <xdr:col>16</xdr:col>
      <xdr:colOff>1390650</xdr:colOff>
      <xdr:row>1841</xdr:row>
      <xdr:rowOff>6350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26375" y="278114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1619250</xdr:colOff>
      <xdr:row>957</xdr:row>
      <xdr:rowOff>0</xdr:rowOff>
    </xdr:from>
    <xdr:to>
      <xdr:col>16</xdr:col>
      <xdr:colOff>1851025</xdr:colOff>
      <xdr:row>958</xdr:row>
      <xdr:rowOff>85725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86750" y="14119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1016000</xdr:colOff>
      <xdr:row>997</xdr:row>
      <xdr:rowOff>142875</xdr:rowOff>
    </xdr:from>
    <xdr:to>
      <xdr:col>16</xdr:col>
      <xdr:colOff>1247775</xdr:colOff>
      <xdr:row>999</xdr:row>
      <xdr:rowOff>69850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383500" y="14768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762000</xdr:colOff>
      <xdr:row>1388</xdr:row>
      <xdr:rowOff>127000</xdr:rowOff>
    </xdr:from>
    <xdr:to>
      <xdr:col>16</xdr:col>
      <xdr:colOff>993775</xdr:colOff>
      <xdr:row>1390</xdr:row>
      <xdr:rowOff>53975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29500" y="20989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2047875</xdr:colOff>
      <xdr:row>1385</xdr:row>
      <xdr:rowOff>142875</xdr:rowOff>
    </xdr:from>
    <xdr:to>
      <xdr:col>17</xdr:col>
      <xdr:colOff>25400</xdr:colOff>
      <xdr:row>1387</xdr:row>
      <xdr:rowOff>69850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15375" y="2094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190500</xdr:colOff>
      <xdr:row>1384</xdr:row>
      <xdr:rowOff>142875</xdr:rowOff>
    </xdr:from>
    <xdr:to>
      <xdr:col>20</xdr:col>
      <xdr:colOff>422275</xdr:colOff>
      <xdr:row>1386</xdr:row>
      <xdr:rowOff>69850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52125" y="20928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0</xdr:colOff>
      <xdr:row>1387</xdr:row>
      <xdr:rowOff>111125</xdr:rowOff>
    </xdr:from>
    <xdr:to>
      <xdr:col>20</xdr:col>
      <xdr:colOff>231775</xdr:colOff>
      <xdr:row>1389</xdr:row>
      <xdr:rowOff>38100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61625" y="22178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1460500</xdr:colOff>
      <xdr:row>1422</xdr:row>
      <xdr:rowOff>127000</xdr:rowOff>
    </xdr:from>
    <xdr:to>
      <xdr:col>16</xdr:col>
      <xdr:colOff>1692275</xdr:colOff>
      <xdr:row>1424</xdr:row>
      <xdr:rowOff>53975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28000" y="22720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1397000</xdr:colOff>
      <xdr:row>1424</xdr:row>
      <xdr:rowOff>127000</xdr:rowOff>
    </xdr:from>
    <xdr:to>
      <xdr:col>16</xdr:col>
      <xdr:colOff>1628775</xdr:colOff>
      <xdr:row>1426</xdr:row>
      <xdr:rowOff>53975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64500" y="21529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1762125</xdr:colOff>
      <xdr:row>1539</xdr:row>
      <xdr:rowOff>142875</xdr:rowOff>
    </xdr:from>
    <xdr:to>
      <xdr:col>16</xdr:col>
      <xdr:colOff>1993900</xdr:colOff>
      <xdr:row>1541</xdr:row>
      <xdr:rowOff>69850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29625" y="24579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1444625</xdr:colOff>
      <xdr:row>297</xdr:row>
      <xdr:rowOff>142875</xdr:rowOff>
    </xdr:from>
    <xdr:to>
      <xdr:col>16</xdr:col>
      <xdr:colOff>1676400</xdr:colOff>
      <xdr:row>299</xdr:row>
      <xdr:rowOff>69850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12125" y="25341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1698625</xdr:colOff>
      <xdr:row>301</xdr:row>
      <xdr:rowOff>111125</xdr:rowOff>
    </xdr:from>
    <xdr:to>
      <xdr:col>14</xdr:col>
      <xdr:colOff>1930400</xdr:colOff>
      <xdr:row>303</xdr:row>
      <xdr:rowOff>38100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66125" y="1827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1905000</xdr:colOff>
      <xdr:row>298</xdr:row>
      <xdr:rowOff>127000</xdr:rowOff>
    </xdr:from>
    <xdr:to>
      <xdr:col>14</xdr:col>
      <xdr:colOff>2136775</xdr:colOff>
      <xdr:row>300</xdr:row>
      <xdr:rowOff>53975</xdr:rowOff>
    </xdr:to>
    <xdr:pic>
      <xdr:nvPicPr>
        <xdr:cNvPr id="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72500" y="1670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1492250</xdr:colOff>
      <xdr:row>741</xdr:row>
      <xdr:rowOff>127000</xdr:rowOff>
    </xdr:from>
    <xdr:to>
      <xdr:col>14</xdr:col>
      <xdr:colOff>1724025</xdr:colOff>
      <xdr:row>743</xdr:row>
      <xdr:rowOff>53975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34000" y="11337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936625</xdr:colOff>
      <xdr:row>1030</xdr:row>
      <xdr:rowOff>127000</xdr:rowOff>
    </xdr:from>
    <xdr:to>
      <xdr:col>14</xdr:col>
      <xdr:colOff>1168400</xdr:colOff>
      <xdr:row>1032</xdr:row>
      <xdr:rowOff>53975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78375" y="16100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1492250</xdr:colOff>
      <xdr:row>1042</xdr:row>
      <xdr:rowOff>0</xdr:rowOff>
    </xdr:from>
    <xdr:to>
      <xdr:col>14</xdr:col>
      <xdr:colOff>1724025</xdr:colOff>
      <xdr:row>1043</xdr:row>
      <xdr:rowOff>85725</xdr:rowOff>
    </xdr:to>
    <xdr:pic>
      <xdr:nvPicPr>
        <xdr:cNvPr id="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34000" y="16151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1206500</xdr:colOff>
      <xdr:row>1098</xdr:row>
      <xdr:rowOff>127000</xdr:rowOff>
    </xdr:from>
    <xdr:to>
      <xdr:col>16</xdr:col>
      <xdr:colOff>1438275</xdr:colOff>
      <xdr:row>1100</xdr:row>
      <xdr:rowOff>53975</xdr:rowOff>
    </xdr:to>
    <xdr:pic>
      <xdr:nvPicPr>
        <xdr:cNvPr id="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74000" y="16227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730250</xdr:colOff>
      <xdr:row>1622</xdr:row>
      <xdr:rowOff>111125</xdr:rowOff>
    </xdr:from>
    <xdr:to>
      <xdr:col>14</xdr:col>
      <xdr:colOff>962025</xdr:colOff>
      <xdr:row>1624</xdr:row>
      <xdr:rowOff>38100</xdr:rowOff>
    </xdr:to>
    <xdr:pic>
      <xdr:nvPicPr>
        <xdr:cNvPr id="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272000" y="25449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1809750</xdr:colOff>
      <xdr:row>1620</xdr:row>
      <xdr:rowOff>15875</xdr:rowOff>
    </xdr:from>
    <xdr:to>
      <xdr:col>14</xdr:col>
      <xdr:colOff>2041525</xdr:colOff>
      <xdr:row>1621</xdr:row>
      <xdr:rowOff>101600</xdr:rowOff>
    </xdr:to>
    <xdr:pic>
      <xdr:nvPicPr>
        <xdr:cNvPr id="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51500" y="25407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968375</xdr:colOff>
      <xdr:row>1490</xdr:row>
      <xdr:rowOff>127000</xdr:rowOff>
    </xdr:from>
    <xdr:to>
      <xdr:col>19</xdr:col>
      <xdr:colOff>9525</xdr:colOff>
      <xdr:row>1492</xdr:row>
      <xdr:rowOff>53975</xdr:rowOff>
    </xdr:to>
    <xdr:pic>
      <xdr:nvPicPr>
        <xdr:cNvPr id="79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764750" y="23466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1651000</xdr:colOff>
      <xdr:row>793</xdr:row>
      <xdr:rowOff>127000</xdr:rowOff>
    </xdr:from>
    <xdr:to>
      <xdr:col>19</xdr:col>
      <xdr:colOff>9525</xdr:colOff>
      <xdr:row>795</xdr:row>
      <xdr:rowOff>53975</xdr:rowOff>
    </xdr:to>
    <xdr:pic>
      <xdr:nvPicPr>
        <xdr:cNvPr id="80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48600" y="8640540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746125</xdr:colOff>
      <xdr:row>229</xdr:row>
      <xdr:rowOff>111125</xdr:rowOff>
    </xdr:from>
    <xdr:to>
      <xdr:col>18</xdr:col>
      <xdr:colOff>977900</xdr:colOff>
      <xdr:row>231</xdr:row>
      <xdr:rowOff>38100</xdr:rowOff>
    </xdr:to>
    <xdr:pic>
      <xdr:nvPicPr>
        <xdr:cNvPr id="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92100" y="354679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428625</xdr:colOff>
      <xdr:row>1420</xdr:row>
      <xdr:rowOff>142875</xdr:rowOff>
    </xdr:from>
    <xdr:to>
      <xdr:col>21</xdr:col>
      <xdr:colOff>57150</xdr:colOff>
      <xdr:row>1422</xdr:row>
      <xdr:rowOff>69850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90250" y="22293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2079625</xdr:colOff>
      <xdr:row>1733</xdr:row>
      <xdr:rowOff>0</xdr:rowOff>
    </xdr:from>
    <xdr:to>
      <xdr:col>17</xdr:col>
      <xdr:colOff>57150</xdr:colOff>
      <xdr:row>1734</xdr:row>
      <xdr:rowOff>85725</xdr:rowOff>
    </xdr:to>
    <xdr:pic>
      <xdr:nvPicPr>
        <xdr:cNvPr id="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47125" y="27485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1952625</xdr:colOff>
      <xdr:row>984</xdr:row>
      <xdr:rowOff>95250</xdr:rowOff>
    </xdr:from>
    <xdr:to>
      <xdr:col>14</xdr:col>
      <xdr:colOff>2184400</xdr:colOff>
      <xdr:row>986</xdr:row>
      <xdr:rowOff>22225</xdr:rowOff>
    </xdr:to>
    <xdr:pic>
      <xdr:nvPicPr>
        <xdr:cNvPr id="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494375" y="15636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2000250</xdr:colOff>
      <xdr:row>988</xdr:row>
      <xdr:rowOff>142875</xdr:rowOff>
    </xdr:from>
    <xdr:to>
      <xdr:col>14</xdr:col>
      <xdr:colOff>2232025</xdr:colOff>
      <xdr:row>990</xdr:row>
      <xdr:rowOff>69850</xdr:rowOff>
    </xdr:to>
    <xdr:pic>
      <xdr:nvPicPr>
        <xdr:cNvPr id="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42000" y="15498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1889125</xdr:colOff>
      <xdr:row>1555</xdr:row>
      <xdr:rowOff>0</xdr:rowOff>
    </xdr:from>
    <xdr:to>
      <xdr:col>16</xdr:col>
      <xdr:colOff>2120900</xdr:colOff>
      <xdr:row>1556</xdr:row>
      <xdr:rowOff>85725</xdr:rowOff>
    </xdr:to>
    <xdr:pic>
      <xdr:nvPicPr>
        <xdr:cNvPr id="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56625" y="24660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1539875</xdr:colOff>
      <xdr:row>773</xdr:row>
      <xdr:rowOff>0</xdr:rowOff>
    </xdr:from>
    <xdr:to>
      <xdr:col>14</xdr:col>
      <xdr:colOff>1771650</xdr:colOff>
      <xdr:row>774</xdr:row>
      <xdr:rowOff>85725</xdr:rowOff>
    </xdr:to>
    <xdr:pic>
      <xdr:nvPicPr>
        <xdr:cNvPr id="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07375" y="11944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1873250</xdr:colOff>
      <xdr:row>774</xdr:row>
      <xdr:rowOff>127000</xdr:rowOff>
    </xdr:from>
    <xdr:to>
      <xdr:col>14</xdr:col>
      <xdr:colOff>2105025</xdr:colOff>
      <xdr:row>776</xdr:row>
      <xdr:rowOff>53975</xdr:rowOff>
    </xdr:to>
    <xdr:pic>
      <xdr:nvPicPr>
        <xdr:cNvPr id="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0" y="11972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1905000</xdr:colOff>
      <xdr:row>772</xdr:row>
      <xdr:rowOff>15875</xdr:rowOff>
    </xdr:from>
    <xdr:to>
      <xdr:col>16</xdr:col>
      <xdr:colOff>2136775</xdr:colOff>
      <xdr:row>773</xdr:row>
      <xdr:rowOff>101600</xdr:rowOff>
    </xdr:to>
    <xdr:pic>
      <xdr:nvPicPr>
        <xdr:cNvPr id="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72500" y="123745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1984375</xdr:colOff>
      <xdr:row>271</xdr:row>
      <xdr:rowOff>142875</xdr:rowOff>
    </xdr:from>
    <xdr:to>
      <xdr:col>16</xdr:col>
      <xdr:colOff>2216150</xdr:colOff>
      <xdr:row>273</xdr:row>
      <xdr:rowOff>69850</xdr:rowOff>
    </xdr:to>
    <xdr:pic>
      <xdr:nvPicPr>
        <xdr:cNvPr id="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51875" y="4243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1047750</xdr:colOff>
      <xdr:row>685</xdr:row>
      <xdr:rowOff>142875</xdr:rowOff>
    </xdr:from>
    <xdr:to>
      <xdr:col>16</xdr:col>
      <xdr:colOff>1279525</xdr:colOff>
      <xdr:row>687</xdr:row>
      <xdr:rowOff>69850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5250" y="10799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77</xdr:row>
      <xdr:rowOff>142875</xdr:rowOff>
    </xdr:to>
    <xdr:sp macro="" textlink="">
      <xdr:nvSpPr>
        <xdr:cNvPr id="89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22888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222250</xdr:colOff>
      <xdr:row>78</xdr:row>
      <xdr:rowOff>59384</xdr:rowOff>
    </xdr:to>
    <xdr:pic>
      <xdr:nvPicPr>
        <xdr:cNvPr id="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30505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1190625</xdr:colOff>
      <xdr:row>1304</xdr:row>
      <xdr:rowOff>15875</xdr:rowOff>
    </xdr:from>
    <xdr:to>
      <xdr:col>16</xdr:col>
      <xdr:colOff>1412875</xdr:colOff>
      <xdr:row>1305</xdr:row>
      <xdr:rowOff>75259</xdr:rowOff>
    </xdr:to>
    <xdr:pic>
      <xdr:nvPicPr>
        <xdr:cNvPr id="9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558125" y="208359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47625</xdr:colOff>
      <xdr:row>1313</xdr:row>
      <xdr:rowOff>47625</xdr:rowOff>
    </xdr:from>
    <xdr:to>
      <xdr:col>18</xdr:col>
      <xdr:colOff>95250</xdr:colOff>
      <xdr:row>1314</xdr:row>
      <xdr:rowOff>107009</xdr:rowOff>
    </xdr:to>
    <xdr:pic>
      <xdr:nvPicPr>
        <xdr:cNvPr id="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669375" y="209819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603250</xdr:colOff>
      <xdr:row>1509</xdr:row>
      <xdr:rowOff>142875</xdr:rowOff>
    </xdr:from>
    <xdr:to>
      <xdr:col>18</xdr:col>
      <xdr:colOff>825500</xdr:colOff>
      <xdr:row>1511</xdr:row>
      <xdr:rowOff>43509</xdr:rowOff>
    </xdr:to>
    <xdr:pic>
      <xdr:nvPicPr>
        <xdr:cNvPr id="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99625" y="241030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1524000</xdr:colOff>
      <xdr:row>1501</xdr:row>
      <xdr:rowOff>127000</xdr:rowOff>
    </xdr:from>
    <xdr:to>
      <xdr:col>16</xdr:col>
      <xdr:colOff>1746250</xdr:colOff>
      <xdr:row>1503</xdr:row>
      <xdr:rowOff>27634</xdr:rowOff>
    </xdr:to>
    <xdr:pic>
      <xdr:nvPicPr>
        <xdr:cNvPr id="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891500" y="239744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1746250</xdr:colOff>
      <xdr:row>1422</xdr:row>
      <xdr:rowOff>142875</xdr:rowOff>
    </xdr:from>
    <xdr:to>
      <xdr:col>16</xdr:col>
      <xdr:colOff>1968500</xdr:colOff>
      <xdr:row>1424</xdr:row>
      <xdr:rowOff>43509</xdr:rowOff>
    </xdr:to>
    <xdr:pic>
      <xdr:nvPicPr>
        <xdr:cNvPr id="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113750" y="22721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1682750</xdr:colOff>
      <xdr:row>1424</xdr:row>
      <xdr:rowOff>127000</xdr:rowOff>
    </xdr:from>
    <xdr:to>
      <xdr:col>16</xdr:col>
      <xdr:colOff>1905000</xdr:colOff>
      <xdr:row>1426</xdr:row>
      <xdr:rowOff>27634</xdr:rowOff>
    </xdr:to>
    <xdr:pic>
      <xdr:nvPicPr>
        <xdr:cNvPr id="10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050250" y="22752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1841500</xdr:colOff>
      <xdr:row>110</xdr:row>
      <xdr:rowOff>142875</xdr:rowOff>
    </xdr:from>
    <xdr:to>
      <xdr:col>16</xdr:col>
      <xdr:colOff>2063750</xdr:colOff>
      <xdr:row>112</xdr:row>
      <xdr:rowOff>43509</xdr:rowOff>
    </xdr:to>
    <xdr:pic>
      <xdr:nvPicPr>
        <xdr:cNvPr id="10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09000" y="17827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365125</xdr:colOff>
      <xdr:row>687</xdr:row>
      <xdr:rowOff>127000</xdr:rowOff>
    </xdr:from>
    <xdr:to>
      <xdr:col>20</xdr:col>
      <xdr:colOff>587375</xdr:colOff>
      <xdr:row>689</xdr:row>
      <xdr:rowOff>27634</xdr:rowOff>
    </xdr:to>
    <xdr:pic>
      <xdr:nvPicPr>
        <xdr:cNvPr id="1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526750" y="10925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2143125</xdr:colOff>
      <xdr:row>1043</xdr:row>
      <xdr:rowOff>127000</xdr:rowOff>
    </xdr:from>
    <xdr:to>
      <xdr:col>14</xdr:col>
      <xdr:colOff>2365375</xdr:colOff>
      <xdr:row>1045</xdr:row>
      <xdr:rowOff>27634</xdr:rowOff>
    </xdr:to>
    <xdr:pic>
      <xdr:nvPicPr>
        <xdr:cNvPr id="10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684875" y="165766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1619250</xdr:colOff>
      <xdr:row>1816</xdr:row>
      <xdr:rowOff>31750</xdr:rowOff>
    </xdr:from>
    <xdr:to>
      <xdr:col>16</xdr:col>
      <xdr:colOff>1841500</xdr:colOff>
      <xdr:row>1817</xdr:row>
      <xdr:rowOff>91134</xdr:rowOff>
    </xdr:to>
    <xdr:pic>
      <xdr:nvPicPr>
        <xdr:cNvPr id="10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86750" y="288861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809625</xdr:colOff>
      <xdr:row>468</xdr:row>
      <xdr:rowOff>111125</xdr:rowOff>
    </xdr:from>
    <xdr:to>
      <xdr:col>16</xdr:col>
      <xdr:colOff>1031875</xdr:colOff>
      <xdr:row>470</xdr:row>
      <xdr:rowOff>11759</xdr:rowOff>
    </xdr:to>
    <xdr:pic>
      <xdr:nvPicPr>
        <xdr:cNvPr id="1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77125" y="74469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1127125</xdr:colOff>
      <xdr:row>461</xdr:row>
      <xdr:rowOff>0</xdr:rowOff>
    </xdr:from>
    <xdr:to>
      <xdr:col>16</xdr:col>
      <xdr:colOff>1349375</xdr:colOff>
      <xdr:row>462</xdr:row>
      <xdr:rowOff>59384</xdr:rowOff>
    </xdr:to>
    <xdr:pic>
      <xdr:nvPicPr>
        <xdr:cNvPr id="1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94625" y="73247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460375</xdr:colOff>
      <xdr:row>1385</xdr:row>
      <xdr:rowOff>15875</xdr:rowOff>
    </xdr:from>
    <xdr:to>
      <xdr:col>21</xdr:col>
      <xdr:colOff>79375</xdr:colOff>
      <xdr:row>1386</xdr:row>
      <xdr:rowOff>75259</xdr:rowOff>
    </xdr:to>
    <xdr:pic>
      <xdr:nvPicPr>
        <xdr:cNvPr id="1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622000" y="221218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1206500</xdr:colOff>
      <xdr:row>1655</xdr:row>
      <xdr:rowOff>111125</xdr:rowOff>
    </xdr:from>
    <xdr:to>
      <xdr:col>14</xdr:col>
      <xdr:colOff>1428750</xdr:colOff>
      <xdr:row>1657</xdr:row>
      <xdr:rowOff>11759</xdr:rowOff>
    </xdr:to>
    <xdr:pic>
      <xdr:nvPicPr>
        <xdr:cNvPr id="10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48250" y="264017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1508125</xdr:colOff>
      <xdr:row>422</xdr:row>
      <xdr:rowOff>0</xdr:rowOff>
    </xdr:from>
    <xdr:to>
      <xdr:col>16</xdr:col>
      <xdr:colOff>1730375</xdr:colOff>
      <xdr:row>423</xdr:row>
      <xdr:rowOff>59384</xdr:rowOff>
    </xdr:to>
    <xdr:pic>
      <xdr:nvPicPr>
        <xdr:cNvPr id="10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875625" y="6705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1857375</xdr:colOff>
      <xdr:row>427</xdr:row>
      <xdr:rowOff>142875</xdr:rowOff>
    </xdr:from>
    <xdr:to>
      <xdr:col>16</xdr:col>
      <xdr:colOff>2079625</xdr:colOff>
      <xdr:row>429</xdr:row>
      <xdr:rowOff>43509</xdr:rowOff>
    </xdr:to>
    <xdr:pic>
      <xdr:nvPicPr>
        <xdr:cNvPr id="1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24875" y="67992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1905000</xdr:colOff>
      <xdr:row>407</xdr:row>
      <xdr:rowOff>127000</xdr:rowOff>
    </xdr:from>
    <xdr:to>
      <xdr:col>16</xdr:col>
      <xdr:colOff>2127250</xdr:colOff>
      <xdr:row>409</xdr:row>
      <xdr:rowOff>27634</xdr:rowOff>
    </xdr:to>
    <xdr:pic>
      <xdr:nvPicPr>
        <xdr:cNvPr id="1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72500" y="6480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174625</xdr:colOff>
      <xdr:row>1577</xdr:row>
      <xdr:rowOff>127000</xdr:rowOff>
    </xdr:from>
    <xdr:to>
      <xdr:col>20</xdr:col>
      <xdr:colOff>396875</xdr:colOff>
      <xdr:row>1579</xdr:row>
      <xdr:rowOff>27634</xdr:rowOff>
    </xdr:to>
    <xdr:pic>
      <xdr:nvPicPr>
        <xdr:cNvPr id="1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336250" y="251809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1397000</xdr:colOff>
      <xdr:row>753</xdr:row>
      <xdr:rowOff>142875</xdr:rowOff>
    </xdr:from>
    <xdr:to>
      <xdr:col>16</xdr:col>
      <xdr:colOff>1619250</xdr:colOff>
      <xdr:row>755</xdr:row>
      <xdr:rowOff>43509</xdr:rowOff>
    </xdr:to>
    <xdr:pic>
      <xdr:nvPicPr>
        <xdr:cNvPr id="1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764500" y="11974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2063750</xdr:colOff>
      <xdr:row>745</xdr:row>
      <xdr:rowOff>127000</xdr:rowOff>
    </xdr:from>
    <xdr:to>
      <xdr:col>17</xdr:col>
      <xdr:colOff>31750</xdr:colOff>
      <xdr:row>747</xdr:row>
      <xdr:rowOff>27634</xdr:rowOff>
    </xdr:to>
    <xdr:pic>
      <xdr:nvPicPr>
        <xdr:cNvPr id="1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1250" y="118459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1698625</xdr:colOff>
      <xdr:row>720</xdr:row>
      <xdr:rowOff>0</xdr:rowOff>
    </xdr:from>
    <xdr:to>
      <xdr:col>16</xdr:col>
      <xdr:colOff>1920875</xdr:colOff>
      <xdr:row>721</xdr:row>
      <xdr:rowOff>59384</xdr:rowOff>
    </xdr:to>
    <xdr:pic>
      <xdr:nvPicPr>
        <xdr:cNvPr id="1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066125" y="11436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1603375</xdr:colOff>
      <xdr:row>1742</xdr:row>
      <xdr:rowOff>142875</xdr:rowOff>
    </xdr:from>
    <xdr:to>
      <xdr:col>16</xdr:col>
      <xdr:colOff>1825625</xdr:colOff>
      <xdr:row>1744</xdr:row>
      <xdr:rowOff>43509</xdr:rowOff>
    </xdr:to>
    <xdr:pic>
      <xdr:nvPicPr>
        <xdr:cNvPr id="1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70875" y="277860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1905000</xdr:colOff>
      <xdr:row>957</xdr:row>
      <xdr:rowOff>15875</xdr:rowOff>
    </xdr:from>
    <xdr:to>
      <xdr:col>16</xdr:col>
      <xdr:colOff>2127250</xdr:colOff>
      <xdr:row>958</xdr:row>
      <xdr:rowOff>75259</xdr:rowOff>
    </xdr:to>
    <xdr:pic>
      <xdr:nvPicPr>
        <xdr:cNvPr id="1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72500" y="152003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1936750</xdr:colOff>
      <xdr:row>764</xdr:row>
      <xdr:rowOff>15875</xdr:rowOff>
    </xdr:from>
    <xdr:to>
      <xdr:col>16</xdr:col>
      <xdr:colOff>2159000</xdr:colOff>
      <xdr:row>765</xdr:row>
      <xdr:rowOff>75259</xdr:rowOff>
    </xdr:to>
    <xdr:pic>
      <xdr:nvPicPr>
        <xdr:cNvPr id="1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04250" y="121364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1841500</xdr:colOff>
      <xdr:row>319</xdr:row>
      <xdr:rowOff>127000</xdr:rowOff>
    </xdr:from>
    <xdr:to>
      <xdr:col>14</xdr:col>
      <xdr:colOff>2063750</xdr:colOff>
      <xdr:row>321</xdr:row>
      <xdr:rowOff>27634</xdr:rowOff>
    </xdr:to>
    <xdr:pic>
      <xdr:nvPicPr>
        <xdr:cNvPr id="1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83250" y="50038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47625</xdr:colOff>
      <xdr:row>271</xdr:row>
      <xdr:rowOff>95250</xdr:rowOff>
    </xdr:from>
    <xdr:to>
      <xdr:col>18</xdr:col>
      <xdr:colOff>95250</xdr:colOff>
      <xdr:row>272</xdr:row>
      <xdr:rowOff>154634</xdr:rowOff>
    </xdr:to>
    <xdr:pic>
      <xdr:nvPicPr>
        <xdr:cNvPr id="12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669375" y="42386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1031875</xdr:colOff>
      <xdr:row>1513</xdr:row>
      <xdr:rowOff>0</xdr:rowOff>
    </xdr:from>
    <xdr:to>
      <xdr:col>16</xdr:col>
      <xdr:colOff>1254125</xdr:colOff>
      <xdr:row>1514</xdr:row>
      <xdr:rowOff>59384</xdr:rowOff>
    </xdr:to>
    <xdr:pic>
      <xdr:nvPicPr>
        <xdr:cNvPr id="1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99375" y="24152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1793</xdr:row>
      <xdr:rowOff>0</xdr:rowOff>
    </xdr:from>
    <xdr:to>
      <xdr:col>16</xdr:col>
      <xdr:colOff>2095500</xdr:colOff>
      <xdr:row>1794</xdr:row>
      <xdr:rowOff>59384</xdr:rowOff>
    </xdr:to>
    <xdr:pic>
      <xdr:nvPicPr>
        <xdr:cNvPr id="1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40750" y="28517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1460500</xdr:colOff>
      <xdr:row>1789</xdr:row>
      <xdr:rowOff>0</xdr:rowOff>
    </xdr:from>
    <xdr:to>
      <xdr:col>16</xdr:col>
      <xdr:colOff>1682750</xdr:colOff>
      <xdr:row>1790</xdr:row>
      <xdr:rowOff>59384</xdr:rowOff>
    </xdr:to>
    <xdr:pic>
      <xdr:nvPicPr>
        <xdr:cNvPr id="1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828000" y="28454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1063625</xdr:colOff>
      <xdr:row>382</xdr:row>
      <xdr:rowOff>0</xdr:rowOff>
    </xdr:from>
    <xdr:to>
      <xdr:col>14</xdr:col>
      <xdr:colOff>1285875</xdr:colOff>
      <xdr:row>383</xdr:row>
      <xdr:rowOff>59384</xdr:rowOff>
    </xdr:to>
    <xdr:pic>
      <xdr:nvPicPr>
        <xdr:cNvPr id="1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05375" y="5991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1809750</xdr:colOff>
      <xdr:row>1569</xdr:row>
      <xdr:rowOff>127000</xdr:rowOff>
    </xdr:from>
    <xdr:to>
      <xdr:col>16</xdr:col>
      <xdr:colOff>2032000</xdr:colOff>
      <xdr:row>1571</xdr:row>
      <xdr:rowOff>27634</xdr:rowOff>
    </xdr:to>
    <xdr:pic>
      <xdr:nvPicPr>
        <xdr:cNvPr id="1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177250" y="250539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1111250</xdr:colOff>
      <xdr:row>259</xdr:row>
      <xdr:rowOff>127000</xdr:rowOff>
    </xdr:from>
    <xdr:to>
      <xdr:col>14</xdr:col>
      <xdr:colOff>1333500</xdr:colOff>
      <xdr:row>261</xdr:row>
      <xdr:rowOff>27634</xdr:rowOff>
    </xdr:to>
    <xdr:pic>
      <xdr:nvPicPr>
        <xdr:cNvPr id="1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53000" y="40513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1047750</xdr:colOff>
      <xdr:row>1020</xdr:row>
      <xdr:rowOff>0</xdr:rowOff>
    </xdr:from>
    <xdr:to>
      <xdr:col>14</xdr:col>
      <xdr:colOff>1270000</xdr:colOff>
      <xdr:row>1021</xdr:row>
      <xdr:rowOff>59384</xdr:rowOff>
    </xdr:to>
    <xdr:pic>
      <xdr:nvPicPr>
        <xdr:cNvPr id="1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89500" y="16198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809625</xdr:colOff>
      <xdr:row>1753</xdr:row>
      <xdr:rowOff>142875</xdr:rowOff>
    </xdr:from>
    <xdr:to>
      <xdr:col>16</xdr:col>
      <xdr:colOff>1031875</xdr:colOff>
      <xdr:row>1755</xdr:row>
      <xdr:rowOff>43509</xdr:rowOff>
    </xdr:to>
    <xdr:pic>
      <xdr:nvPicPr>
        <xdr:cNvPr id="1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77125" y="279447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1889125</xdr:colOff>
      <xdr:row>889</xdr:row>
      <xdr:rowOff>127000</xdr:rowOff>
    </xdr:from>
    <xdr:to>
      <xdr:col>16</xdr:col>
      <xdr:colOff>2111375</xdr:colOff>
      <xdr:row>891</xdr:row>
      <xdr:rowOff>27634</xdr:rowOff>
    </xdr:to>
    <xdr:pic>
      <xdr:nvPicPr>
        <xdr:cNvPr id="1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256625" y="141319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2159000</xdr:colOff>
      <xdr:row>987</xdr:row>
      <xdr:rowOff>79375</xdr:rowOff>
    </xdr:from>
    <xdr:to>
      <xdr:col>17</xdr:col>
      <xdr:colOff>127000</xdr:colOff>
      <xdr:row>988</xdr:row>
      <xdr:rowOff>138759</xdr:rowOff>
    </xdr:to>
    <xdr:pic>
      <xdr:nvPicPr>
        <xdr:cNvPr id="1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26500" y="156829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1603375</xdr:colOff>
      <xdr:row>41</xdr:row>
      <xdr:rowOff>142875</xdr:rowOff>
    </xdr:from>
    <xdr:to>
      <xdr:col>14</xdr:col>
      <xdr:colOff>1825625</xdr:colOff>
      <xdr:row>43</xdr:row>
      <xdr:rowOff>43509</xdr:rowOff>
    </xdr:to>
    <xdr:pic>
      <xdr:nvPicPr>
        <xdr:cNvPr id="1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145125" y="687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1603375</xdr:colOff>
      <xdr:row>220</xdr:row>
      <xdr:rowOff>31750</xdr:rowOff>
    </xdr:from>
    <xdr:to>
      <xdr:col>14</xdr:col>
      <xdr:colOff>1825625</xdr:colOff>
      <xdr:row>221</xdr:row>
      <xdr:rowOff>91134</xdr:rowOff>
    </xdr:to>
    <xdr:pic>
      <xdr:nvPicPr>
        <xdr:cNvPr id="1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145125" y="34226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1095375</xdr:colOff>
      <xdr:row>262</xdr:row>
      <xdr:rowOff>142875</xdr:rowOff>
    </xdr:from>
    <xdr:to>
      <xdr:col>14</xdr:col>
      <xdr:colOff>1317625</xdr:colOff>
      <xdr:row>264</xdr:row>
      <xdr:rowOff>43509</xdr:rowOff>
    </xdr:to>
    <xdr:pic>
      <xdr:nvPicPr>
        <xdr:cNvPr id="1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37125" y="4100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1158875</xdr:colOff>
      <xdr:row>331</xdr:row>
      <xdr:rowOff>31750</xdr:rowOff>
    </xdr:from>
    <xdr:to>
      <xdr:col>14</xdr:col>
      <xdr:colOff>1381125</xdr:colOff>
      <xdr:row>332</xdr:row>
      <xdr:rowOff>91134</xdr:rowOff>
    </xdr:to>
    <xdr:pic>
      <xdr:nvPicPr>
        <xdr:cNvPr id="1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00625" y="51847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1682750</xdr:colOff>
      <xdr:row>1786</xdr:row>
      <xdr:rowOff>0</xdr:rowOff>
    </xdr:from>
    <xdr:to>
      <xdr:col>16</xdr:col>
      <xdr:colOff>1905000</xdr:colOff>
      <xdr:row>1787</xdr:row>
      <xdr:rowOff>59384</xdr:rowOff>
    </xdr:to>
    <xdr:pic>
      <xdr:nvPicPr>
        <xdr:cNvPr id="13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050250" y="284067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698500</xdr:colOff>
      <xdr:row>273</xdr:row>
      <xdr:rowOff>127000</xdr:rowOff>
    </xdr:from>
    <xdr:to>
      <xdr:col>18</xdr:col>
      <xdr:colOff>920750</xdr:colOff>
      <xdr:row>275</xdr:row>
      <xdr:rowOff>27634</xdr:rowOff>
    </xdr:to>
    <xdr:pic>
      <xdr:nvPicPr>
        <xdr:cNvPr id="1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494875" y="42735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142875</xdr:colOff>
      <xdr:row>1749</xdr:row>
      <xdr:rowOff>142875</xdr:rowOff>
    </xdr:from>
    <xdr:to>
      <xdr:col>20</xdr:col>
      <xdr:colOff>190500</xdr:colOff>
      <xdr:row>1751</xdr:row>
      <xdr:rowOff>43509</xdr:rowOff>
    </xdr:to>
    <xdr:pic>
      <xdr:nvPicPr>
        <xdr:cNvPr id="1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129875" y="27833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523875</xdr:colOff>
      <xdr:row>1745</xdr:row>
      <xdr:rowOff>31750</xdr:rowOff>
    </xdr:from>
    <xdr:to>
      <xdr:col>18</xdr:col>
      <xdr:colOff>746125</xdr:colOff>
      <xdr:row>1746</xdr:row>
      <xdr:rowOff>91134</xdr:rowOff>
    </xdr:to>
    <xdr:pic>
      <xdr:nvPicPr>
        <xdr:cNvPr id="1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20250" y="278384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2238375</xdr:colOff>
      <xdr:row>984</xdr:row>
      <xdr:rowOff>111125</xdr:rowOff>
    </xdr:from>
    <xdr:to>
      <xdr:col>14</xdr:col>
      <xdr:colOff>2460625</xdr:colOff>
      <xdr:row>986</xdr:row>
      <xdr:rowOff>11759</xdr:rowOff>
    </xdr:to>
    <xdr:pic>
      <xdr:nvPicPr>
        <xdr:cNvPr id="1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80125" y="156384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1270000</xdr:colOff>
      <xdr:row>1858</xdr:row>
      <xdr:rowOff>142875</xdr:rowOff>
    </xdr:from>
    <xdr:to>
      <xdr:col>16</xdr:col>
      <xdr:colOff>1492250</xdr:colOff>
      <xdr:row>1860</xdr:row>
      <xdr:rowOff>43509</xdr:rowOff>
    </xdr:to>
    <xdr:pic>
      <xdr:nvPicPr>
        <xdr:cNvPr id="1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637500" y="295640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1714500</xdr:colOff>
      <xdr:row>1623</xdr:row>
      <xdr:rowOff>79375</xdr:rowOff>
    </xdr:from>
    <xdr:to>
      <xdr:col>16</xdr:col>
      <xdr:colOff>1936750</xdr:colOff>
      <xdr:row>1624</xdr:row>
      <xdr:rowOff>138759</xdr:rowOff>
    </xdr:to>
    <xdr:pic>
      <xdr:nvPicPr>
        <xdr:cNvPr id="1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082000" y="259064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206375</xdr:colOff>
      <xdr:row>1811</xdr:row>
      <xdr:rowOff>111125</xdr:rowOff>
    </xdr:from>
    <xdr:to>
      <xdr:col>18</xdr:col>
      <xdr:colOff>428625</xdr:colOff>
      <xdr:row>1813</xdr:row>
      <xdr:rowOff>11759</xdr:rowOff>
    </xdr:to>
    <xdr:pic>
      <xdr:nvPicPr>
        <xdr:cNvPr id="1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02750" y="288147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301625</xdr:colOff>
      <xdr:row>793</xdr:row>
      <xdr:rowOff>142875</xdr:rowOff>
    </xdr:from>
    <xdr:to>
      <xdr:col>20</xdr:col>
      <xdr:colOff>523875</xdr:colOff>
      <xdr:row>795</xdr:row>
      <xdr:rowOff>43509</xdr:rowOff>
    </xdr:to>
    <xdr:pic>
      <xdr:nvPicPr>
        <xdr:cNvPr id="1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463250" y="12609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1254125</xdr:colOff>
      <xdr:row>1517</xdr:row>
      <xdr:rowOff>31750</xdr:rowOff>
    </xdr:from>
    <xdr:to>
      <xdr:col>16</xdr:col>
      <xdr:colOff>1485900</xdr:colOff>
      <xdr:row>1518</xdr:row>
      <xdr:rowOff>117475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21625" y="242189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1619250</xdr:colOff>
      <xdr:row>1517</xdr:row>
      <xdr:rowOff>31750</xdr:rowOff>
    </xdr:from>
    <xdr:to>
      <xdr:col>16</xdr:col>
      <xdr:colOff>1841500</xdr:colOff>
      <xdr:row>1518</xdr:row>
      <xdr:rowOff>91134</xdr:rowOff>
    </xdr:to>
    <xdr:pic>
      <xdr:nvPicPr>
        <xdr:cNvPr id="1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86750" y="242189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2047875</xdr:colOff>
      <xdr:row>1540</xdr:row>
      <xdr:rowOff>0</xdr:rowOff>
    </xdr:from>
    <xdr:to>
      <xdr:col>17</xdr:col>
      <xdr:colOff>15875</xdr:colOff>
      <xdr:row>1541</xdr:row>
      <xdr:rowOff>59384</xdr:rowOff>
    </xdr:to>
    <xdr:pic>
      <xdr:nvPicPr>
        <xdr:cNvPr id="1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15375" y="24580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84</xdr:row>
      <xdr:rowOff>142875</xdr:rowOff>
    </xdr:to>
    <xdr:sp macro="" textlink="">
      <xdr:nvSpPr>
        <xdr:cNvPr id="1025" name="uid_17" descr="data:image/png;base64,iVBORw0KGgoAAAANSUhEUgAAACAAAAAgCAIAAAD8GO2jAAABZUlEQVR4AWLQWfWQpmjUAjxo1IJRC2wBpJTDQkVRFIafKBujZrnGjbNd84wHiJNs27btrm3rrFbW1T73m20u/yMsW0cBg6zue5XCYLFQcC41JK0I3PsYaWvC+BkugYFljrbmWPp/H/86FOnhB2hGZbTg/dBhFoEBhsoEAO23Su9+5s/9nA0R/ANtXEgNJTtiAgObfB28gZaKt8Wen2ZarhRgjVL8nagGmetC+IFMb5lgqOtOZAtsLVgjcIhFZqD+RLYj0IFzGCwUcRctc7XgNNcyA7GBhAW+EWvnHK3XCjqDhg3OUpvAEegFTgAdA+nrwnuF4zCw7DSlwqOPscRxUAmtiYqY5NDXImz/6mPprlAP1sDgcjdFLokdCkPGW6Kstmbhtoim2IWNsRsvFXNsjURvBmvgiMROc11S0+BhVvmhFAUDhewrISgbg4/qlyUdeEnl+sBk7SOgfcBSb3jWaKMWjFoAABKespvtvzYlAAAAAElFTkSuQmCC"/>
        <xdr:cNvSpPr>
          <a:spLocks noChangeAspect="1" noChangeArrowheads="1"/>
        </xdr:cNvSpPr>
      </xdr:nvSpPr>
      <xdr:spPr bwMode="auto">
        <a:xfrm>
          <a:off x="3590925" y="13658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78</xdr:row>
      <xdr:rowOff>79376</xdr:rowOff>
    </xdr:from>
    <xdr:to>
      <xdr:col>0</xdr:col>
      <xdr:colOff>256363</xdr:colOff>
      <xdr:row>80</xdr:row>
      <xdr:rowOff>15876</xdr:rowOff>
    </xdr:to>
    <xdr:pic>
      <xdr:nvPicPr>
        <xdr:cNvPr id="102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684126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904875</xdr:colOff>
      <xdr:row>1446</xdr:row>
      <xdr:rowOff>95250</xdr:rowOff>
    </xdr:from>
    <xdr:to>
      <xdr:col>16</xdr:col>
      <xdr:colOff>1161238</xdr:colOff>
      <xdr:row>1448</xdr:row>
      <xdr:rowOff>31750</xdr:rowOff>
    </xdr:to>
    <xdr:pic>
      <xdr:nvPicPr>
        <xdr:cNvPr id="14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72375" y="231140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1905000</xdr:colOff>
      <xdr:row>1816</xdr:row>
      <xdr:rowOff>15875</xdr:rowOff>
    </xdr:from>
    <xdr:to>
      <xdr:col>16</xdr:col>
      <xdr:colOff>2161363</xdr:colOff>
      <xdr:row>1817</xdr:row>
      <xdr:rowOff>111125</xdr:rowOff>
    </xdr:to>
    <xdr:pic>
      <xdr:nvPicPr>
        <xdr:cNvPr id="14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272500" y="289163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381000</xdr:colOff>
      <xdr:row>1386</xdr:row>
      <xdr:rowOff>63500</xdr:rowOff>
    </xdr:from>
    <xdr:to>
      <xdr:col>21</xdr:col>
      <xdr:colOff>34113</xdr:colOff>
      <xdr:row>1388</xdr:row>
      <xdr:rowOff>0</xdr:rowOff>
    </xdr:to>
    <xdr:pic>
      <xdr:nvPicPr>
        <xdr:cNvPr id="15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542625" y="221583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1968500</xdr:colOff>
      <xdr:row>720</xdr:row>
      <xdr:rowOff>0</xdr:rowOff>
    </xdr:from>
    <xdr:to>
      <xdr:col>16</xdr:col>
      <xdr:colOff>2224863</xdr:colOff>
      <xdr:row>721</xdr:row>
      <xdr:rowOff>95250</xdr:rowOff>
    </xdr:to>
    <xdr:pic>
      <xdr:nvPicPr>
        <xdr:cNvPr id="15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336000" y="114522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365125</xdr:colOff>
      <xdr:row>1309</xdr:row>
      <xdr:rowOff>127000</xdr:rowOff>
    </xdr:from>
    <xdr:to>
      <xdr:col>21</xdr:col>
      <xdr:colOff>18238</xdr:colOff>
      <xdr:row>1311</xdr:row>
      <xdr:rowOff>63500</xdr:rowOff>
    </xdr:to>
    <xdr:pic>
      <xdr:nvPicPr>
        <xdr:cNvPr id="15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526750" y="209423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0</xdr:colOff>
      <xdr:row>1310</xdr:row>
      <xdr:rowOff>0</xdr:rowOff>
    </xdr:from>
    <xdr:to>
      <xdr:col>20</xdr:col>
      <xdr:colOff>231775</xdr:colOff>
      <xdr:row>1311</xdr:row>
      <xdr:rowOff>85725</xdr:rowOff>
    </xdr:to>
    <xdr:pic>
      <xdr:nvPicPr>
        <xdr:cNvPr id="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61625" y="20945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2222500</xdr:colOff>
      <xdr:row>764</xdr:row>
      <xdr:rowOff>15875</xdr:rowOff>
    </xdr:from>
    <xdr:to>
      <xdr:col>18</xdr:col>
      <xdr:colOff>49988</xdr:colOff>
      <xdr:row>765</xdr:row>
      <xdr:rowOff>111125</xdr:rowOff>
    </xdr:to>
    <xdr:pic>
      <xdr:nvPicPr>
        <xdr:cNvPr id="15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590000" y="121523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2063750</xdr:colOff>
      <xdr:row>1009</xdr:row>
      <xdr:rowOff>95250</xdr:rowOff>
    </xdr:from>
    <xdr:to>
      <xdr:col>17</xdr:col>
      <xdr:colOff>65863</xdr:colOff>
      <xdr:row>1011</xdr:row>
      <xdr:rowOff>31750</xdr:rowOff>
    </xdr:to>
    <xdr:pic>
      <xdr:nvPicPr>
        <xdr:cNvPr id="15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431250" y="160496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2063750</xdr:colOff>
      <xdr:row>111</xdr:row>
      <xdr:rowOff>0</xdr:rowOff>
    </xdr:from>
    <xdr:to>
      <xdr:col>17</xdr:col>
      <xdr:colOff>65863</xdr:colOff>
      <xdr:row>112</xdr:row>
      <xdr:rowOff>95250</xdr:rowOff>
    </xdr:to>
    <xdr:pic>
      <xdr:nvPicPr>
        <xdr:cNvPr id="15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431250" y="17843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968375</xdr:colOff>
      <xdr:row>356</xdr:row>
      <xdr:rowOff>142875</xdr:rowOff>
    </xdr:from>
    <xdr:to>
      <xdr:col>19</xdr:col>
      <xdr:colOff>34113</xdr:colOff>
      <xdr:row>358</xdr:row>
      <xdr:rowOff>79375</xdr:rowOff>
    </xdr:to>
    <xdr:pic>
      <xdr:nvPicPr>
        <xdr:cNvPr id="15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764750" y="56086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2000250</xdr:colOff>
      <xdr:row>907</xdr:row>
      <xdr:rowOff>0</xdr:rowOff>
    </xdr:from>
    <xdr:to>
      <xdr:col>17</xdr:col>
      <xdr:colOff>2363</xdr:colOff>
      <xdr:row>908</xdr:row>
      <xdr:rowOff>95250</xdr:rowOff>
    </xdr:to>
    <xdr:pic>
      <xdr:nvPicPr>
        <xdr:cNvPr id="15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367750" y="144208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127000</xdr:colOff>
      <xdr:row>1313</xdr:row>
      <xdr:rowOff>31750</xdr:rowOff>
    </xdr:from>
    <xdr:to>
      <xdr:col>18</xdr:col>
      <xdr:colOff>383363</xdr:colOff>
      <xdr:row>1314</xdr:row>
      <xdr:rowOff>127000</xdr:rowOff>
    </xdr:to>
    <xdr:pic>
      <xdr:nvPicPr>
        <xdr:cNvPr id="15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23375" y="2099627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1428750</xdr:colOff>
      <xdr:row>396</xdr:row>
      <xdr:rowOff>127000</xdr:rowOff>
    </xdr:from>
    <xdr:to>
      <xdr:col>16</xdr:col>
      <xdr:colOff>1685113</xdr:colOff>
      <xdr:row>398</xdr:row>
      <xdr:rowOff>63500</xdr:rowOff>
    </xdr:to>
    <xdr:pic>
      <xdr:nvPicPr>
        <xdr:cNvPr id="16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796250" y="62420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2047875</xdr:colOff>
      <xdr:row>1569</xdr:row>
      <xdr:rowOff>111125</xdr:rowOff>
    </xdr:from>
    <xdr:to>
      <xdr:col>17</xdr:col>
      <xdr:colOff>49988</xdr:colOff>
      <xdr:row>1571</xdr:row>
      <xdr:rowOff>47625</xdr:rowOff>
    </xdr:to>
    <xdr:pic>
      <xdr:nvPicPr>
        <xdr:cNvPr id="16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415375" y="249888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2063750</xdr:colOff>
      <xdr:row>1676</xdr:row>
      <xdr:rowOff>95250</xdr:rowOff>
    </xdr:from>
    <xdr:to>
      <xdr:col>17</xdr:col>
      <xdr:colOff>65863</xdr:colOff>
      <xdr:row>1678</xdr:row>
      <xdr:rowOff>31750</xdr:rowOff>
    </xdr:to>
    <xdr:pic>
      <xdr:nvPicPr>
        <xdr:cNvPr id="16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431250" y="266700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1714500</xdr:colOff>
      <xdr:row>735</xdr:row>
      <xdr:rowOff>47625</xdr:rowOff>
    </xdr:from>
    <xdr:to>
      <xdr:col>16</xdr:col>
      <xdr:colOff>1970863</xdr:colOff>
      <xdr:row>736</xdr:row>
      <xdr:rowOff>142875</xdr:rowOff>
    </xdr:to>
    <xdr:pic>
      <xdr:nvPicPr>
        <xdr:cNvPr id="16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082000" y="116157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1317625</xdr:colOff>
      <xdr:row>1020</xdr:row>
      <xdr:rowOff>15875</xdr:rowOff>
    </xdr:from>
    <xdr:to>
      <xdr:col>14</xdr:col>
      <xdr:colOff>1573988</xdr:colOff>
      <xdr:row>1021</xdr:row>
      <xdr:rowOff>111125</xdr:rowOff>
    </xdr:to>
    <xdr:pic>
      <xdr:nvPicPr>
        <xdr:cNvPr id="16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859375" y="161369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238125</xdr:colOff>
      <xdr:row>1749</xdr:row>
      <xdr:rowOff>79375</xdr:rowOff>
    </xdr:from>
    <xdr:to>
      <xdr:col>20</xdr:col>
      <xdr:colOff>494488</xdr:colOff>
      <xdr:row>1751</xdr:row>
      <xdr:rowOff>15875</xdr:rowOff>
    </xdr:to>
    <xdr:pic>
      <xdr:nvPicPr>
        <xdr:cNvPr id="16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399750" y="278272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1841500</xdr:colOff>
      <xdr:row>197</xdr:row>
      <xdr:rowOff>15875</xdr:rowOff>
    </xdr:from>
    <xdr:to>
      <xdr:col>14</xdr:col>
      <xdr:colOff>2073275</xdr:colOff>
      <xdr:row>198</xdr:row>
      <xdr:rowOff>101600</xdr:rowOff>
    </xdr:to>
    <xdr:pic>
      <xdr:nvPicPr>
        <xdr:cNvPr id="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43700" y="2327592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1381125</xdr:colOff>
      <xdr:row>801</xdr:row>
      <xdr:rowOff>142875</xdr:rowOff>
    </xdr:from>
    <xdr:to>
      <xdr:col>19</xdr:col>
      <xdr:colOff>3175</xdr:colOff>
      <xdr:row>803</xdr:row>
      <xdr:rowOff>69850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02675" y="1630965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1714500</xdr:colOff>
      <xdr:row>801</xdr:row>
      <xdr:rowOff>127000</xdr:rowOff>
    </xdr:from>
    <xdr:to>
      <xdr:col>19</xdr:col>
      <xdr:colOff>812</xdr:colOff>
      <xdr:row>803</xdr:row>
      <xdr:rowOff>63500</xdr:rowOff>
    </xdr:to>
    <xdr:pic>
      <xdr:nvPicPr>
        <xdr:cNvPr id="16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736050" y="163080700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0</xdr:colOff>
      <xdr:row>801</xdr:row>
      <xdr:rowOff>142875</xdr:rowOff>
    </xdr:from>
    <xdr:to>
      <xdr:col>20</xdr:col>
      <xdr:colOff>231775</xdr:colOff>
      <xdr:row>803</xdr:row>
      <xdr:rowOff>69850</xdr:rowOff>
    </xdr:to>
    <xdr:pic>
      <xdr:nvPicPr>
        <xdr:cNvPr id="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61625" y="12752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301625</xdr:colOff>
      <xdr:row>801</xdr:row>
      <xdr:rowOff>142875</xdr:rowOff>
    </xdr:from>
    <xdr:to>
      <xdr:col>20</xdr:col>
      <xdr:colOff>523875</xdr:colOff>
      <xdr:row>803</xdr:row>
      <xdr:rowOff>43509</xdr:rowOff>
    </xdr:to>
    <xdr:pic>
      <xdr:nvPicPr>
        <xdr:cNvPr id="1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463250" y="12752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1444625</xdr:colOff>
      <xdr:row>1544</xdr:row>
      <xdr:rowOff>31750</xdr:rowOff>
    </xdr:from>
    <xdr:to>
      <xdr:col>16</xdr:col>
      <xdr:colOff>1666875</xdr:colOff>
      <xdr:row>1545</xdr:row>
      <xdr:rowOff>91134</xdr:rowOff>
    </xdr:to>
    <xdr:pic>
      <xdr:nvPicPr>
        <xdr:cNvPr id="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812125" y="246634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1905000</xdr:colOff>
      <xdr:row>1640</xdr:row>
      <xdr:rowOff>127000</xdr:rowOff>
    </xdr:from>
    <xdr:to>
      <xdr:col>14</xdr:col>
      <xdr:colOff>2136775</xdr:colOff>
      <xdr:row>1642</xdr:row>
      <xdr:rowOff>53975</xdr:rowOff>
    </xdr:to>
    <xdr:pic>
      <xdr:nvPicPr>
        <xdr:cNvPr id="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446750" y="26196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1016000</xdr:colOff>
      <xdr:row>25</xdr:row>
      <xdr:rowOff>142875</xdr:rowOff>
    </xdr:from>
    <xdr:to>
      <xdr:col>27</xdr:col>
      <xdr:colOff>1272363</xdr:colOff>
      <xdr:row>27</xdr:row>
      <xdr:rowOff>79375</xdr:rowOff>
    </xdr:to>
    <xdr:pic>
      <xdr:nvPicPr>
        <xdr:cNvPr id="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27625" y="4333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</xdr:row>
      <xdr:rowOff>79375</xdr:rowOff>
    </xdr:from>
    <xdr:to>
      <xdr:col>0</xdr:col>
      <xdr:colOff>231775</xdr:colOff>
      <xdr:row>43</xdr:row>
      <xdr:rowOff>6350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29286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43</xdr:row>
      <xdr:rowOff>79376</xdr:rowOff>
    </xdr:from>
    <xdr:to>
      <xdr:col>0</xdr:col>
      <xdr:colOff>256363</xdr:colOff>
      <xdr:row>45</xdr:row>
      <xdr:rowOff>15876</xdr:rowOff>
    </xdr:to>
    <xdr:pic>
      <xdr:nvPicPr>
        <xdr:cNvPr id="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9283026"/>
          <a:ext cx="256363" cy="260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Htm/Publications/Books-Papers.ht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../HEBERLE-B-M-D-CERTIFICATES,IMMIGRATION,OBITUARIES,GRAVES,FUNERAL-CARDS.htm" TargetMode="External"/><Relationship Id="rId7" Type="http://schemas.openxmlformats.org/officeDocument/2006/relationships/hyperlink" Target="../Htm/Politicians/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/HEBERLE-HOUSES-BUSINESSES-WEBPAGES.htm" TargetMode="External"/><Relationship Id="rId1" Type="http://schemas.openxmlformats.org/officeDocument/2006/relationships/hyperlink" Target="../HEBERLE-IMAGES.htm" TargetMode="External"/><Relationship Id="rId6" Type="http://schemas.openxmlformats.org/officeDocument/2006/relationships/hyperlink" Target="../Htm/Immigration/Migration.htm" TargetMode="External"/><Relationship Id="rId11" Type="http://schemas.openxmlformats.org/officeDocument/2006/relationships/hyperlink" Target="../index.html" TargetMode="External"/><Relationship Id="rId5" Type="http://schemas.openxmlformats.org/officeDocument/2006/relationships/hyperlink" Target="../Htm/Doctors-Professors/DoctorsProfessors.htm" TargetMode="External"/><Relationship Id="rId10" Type="http://schemas.openxmlformats.org/officeDocument/2006/relationships/hyperlink" Target="../Htm/WarService/WarService.htm" TargetMode="External"/><Relationship Id="rId4" Type="http://schemas.openxmlformats.org/officeDocument/2006/relationships/hyperlink" Target="../Htm/Sport/Sport.htm" TargetMode="External"/><Relationship Id="rId9" Type="http://schemas.openxmlformats.org/officeDocument/2006/relationships/hyperlink" Target="../Htm/Religious/ReligiousProfessionals.htm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/Htm/Publications/Books-Papers.ht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../HEBERLE-B-M-D-CERTIFICATES,IMMIGRATION,OBITUARIES,GRAVES,FUNERAL-CARDS.htm" TargetMode="External"/><Relationship Id="rId7" Type="http://schemas.openxmlformats.org/officeDocument/2006/relationships/hyperlink" Target="../Htm/Politicians/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/HEBERLE-HOUSES-BUSINESSES-WEBPAGES.htm" TargetMode="External"/><Relationship Id="rId1" Type="http://schemas.openxmlformats.org/officeDocument/2006/relationships/hyperlink" Target="../HEBERLE-IMAGES.htm" TargetMode="External"/><Relationship Id="rId6" Type="http://schemas.openxmlformats.org/officeDocument/2006/relationships/hyperlink" Target="../Htm/Immigration/Migration.htm" TargetMode="External"/><Relationship Id="rId11" Type="http://schemas.openxmlformats.org/officeDocument/2006/relationships/hyperlink" Target="../index.html" TargetMode="External"/><Relationship Id="rId5" Type="http://schemas.openxmlformats.org/officeDocument/2006/relationships/hyperlink" Target="../Htm/Doctors-Professors/DoctorsProfessors.htm" TargetMode="External"/><Relationship Id="rId10" Type="http://schemas.openxmlformats.org/officeDocument/2006/relationships/hyperlink" Target="../Htm/WarService/WarService.htm" TargetMode="External"/><Relationship Id="rId4" Type="http://schemas.openxmlformats.org/officeDocument/2006/relationships/hyperlink" Target="../Htm/Sport/Sport.htm" TargetMode="External"/><Relationship Id="rId9" Type="http://schemas.openxmlformats.org/officeDocument/2006/relationships/hyperlink" Target="../Htm/Religious/ReligiousProfessionals.htm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/Htm/Publications/Books-Papers.htm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../HEBERLE-B-M-D-CERTIFICATES,IMMIGRATION,OBITUARIES,GRAVES,FUNERAL-CARDS.htm" TargetMode="External"/><Relationship Id="rId7" Type="http://schemas.openxmlformats.org/officeDocument/2006/relationships/hyperlink" Target="../Htm/Politicians/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/HEBERLE-HOUSES-BUSINESSES-WEBPAGES.htm" TargetMode="External"/><Relationship Id="rId1" Type="http://schemas.openxmlformats.org/officeDocument/2006/relationships/hyperlink" Target="../HEBERLE-IMAGES.htm" TargetMode="External"/><Relationship Id="rId6" Type="http://schemas.openxmlformats.org/officeDocument/2006/relationships/hyperlink" Target="../Htm/Immigration/Migration.htm" TargetMode="External"/><Relationship Id="rId11" Type="http://schemas.openxmlformats.org/officeDocument/2006/relationships/hyperlink" Target="../index.html" TargetMode="External"/><Relationship Id="rId5" Type="http://schemas.openxmlformats.org/officeDocument/2006/relationships/hyperlink" Target="../Htm/Doctors-Professors/DoctorsProfessors.htm" TargetMode="External"/><Relationship Id="rId10" Type="http://schemas.openxmlformats.org/officeDocument/2006/relationships/hyperlink" Target="../Htm/WarService/WarService.htm" TargetMode="External"/><Relationship Id="rId4" Type="http://schemas.openxmlformats.org/officeDocument/2006/relationships/hyperlink" Target="../Htm/Sport/Sport.htm" TargetMode="External"/><Relationship Id="rId9" Type="http://schemas.openxmlformats.org/officeDocument/2006/relationships/hyperlink" Target="../Htm/Religious/ReligiousProfessionals.htm" TargetMode="External"/><Relationship Id="rId1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/Htm/Politicians/Politicians.htm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../HEBERLE-HOUSES-BUSINESSES-WEBPAGES.htm" TargetMode="External"/><Relationship Id="rId7" Type="http://schemas.openxmlformats.org/officeDocument/2006/relationships/hyperlink" Target="../Htm/Immigration/Migration.htm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../HEBERLE-IMAGES.htm" TargetMode="External"/><Relationship Id="rId1" Type="http://schemas.openxmlformats.org/officeDocument/2006/relationships/hyperlink" Target="../index.html" TargetMode="External"/><Relationship Id="rId6" Type="http://schemas.openxmlformats.org/officeDocument/2006/relationships/hyperlink" Target="../Htm/Doctors-Professors/DoctorsProfessors.htm" TargetMode="External"/><Relationship Id="rId11" Type="http://schemas.openxmlformats.org/officeDocument/2006/relationships/hyperlink" Target="../Htm/WarService/WarService.htm" TargetMode="External"/><Relationship Id="rId5" Type="http://schemas.openxmlformats.org/officeDocument/2006/relationships/hyperlink" Target="../Htm/Sport/Sport.htm" TargetMode="External"/><Relationship Id="rId10" Type="http://schemas.openxmlformats.org/officeDocument/2006/relationships/hyperlink" Target="../Htm/Religious/ReligiousProfessionals.htm" TargetMode="External"/><Relationship Id="rId4" Type="http://schemas.openxmlformats.org/officeDocument/2006/relationships/hyperlink" Target="../HEBERLE-B-M-D-CERTIFICATES,IMMIGRATION,OBITUARIES,GRAVES,FUNERAL-CARDS.htm" TargetMode="External"/><Relationship Id="rId9" Type="http://schemas.openxmlformats.org/officeDocument/2006/relationships/hyperlink" Target="../Htm/Publications/Books-Paper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21"/>
  <sheetViews>
    <sheetView showGridLines="0" zoomScale="60" workbookViewId="0">
      <selection activeCell="C10" sqref="C10"/>
    </sheetView>
  </sheetViews>
  <sheetFormatPr defaultRowHeight="12.75" x14ac:dyDescent="0.2"/>
  <cols>
    <col min="1" max="1" width="1.7109375" customWidth="1"/>
    <col min="2" max="2" width="32.140625" customWidth="1"/>
    <col min="3" max="3" width="11.7109375" customWidth="1"/>
    <col min="4" max="4" width="7.42578125" customWidth="1"/>
    <col min="5" max="6" width="6.7109375" customWidth="1"/>
    <col min="7" max="7" width="15.7109375" customWidth="1"/>
    <col min="8" max="8" width="6.7109375" customWidth="1"/>
    <col min="9" max="9" width="2.7109375" customWidth="1"/>
    <col min="10" max="10" width="6.7109375" customWidth="1"/>
    <col min="11" max="11" width="2.7109375" customWidth="1"/>
    <col min="12" max="12" width="6.7109375" customWidth="1"/>
    <col min="13" max="13" width="2.7109375" customWidth="1"/>
    <col min="14" max="14" width="6.7109375" customWidth="1"/>
    <col min="15" max="15" width="2.7109375" customWidth="1"/>
    <col min="16" max="16" width="6.7109375" customWidth="1"/>
    <col min="17" max="17" width="2.7109375" customWidth="1"/>
    <col min="18" max="18" width="6.7109375" customWidth="1"/>
    <col min="19" max="19" width="2.7109375" customWidth="1"/>
    <col min="20" max="20" width="6.7109375" customWidth="1"/>
    <col min="21" max="21" width="2.7109375" customWidth="1"/>
    <col min="22" max="22" width="6.7109375" customWidth="1"/>
    <col min="23" max="23" width="2.7109375" customWidth="1"/>
    <col min="24" max="24" width="6.7109375" customWidth="1"/>
    <col min="25" max="25" width="2.7109375" customWidth="1"/>
    <col min="26" max="26" width="6.7109375" customWidth="1"/>
    <col min="27" max="27" width="2.7109375" customWidth="1"/>
    <col min="28" max="28" width="6.7109375" customWidth="1"/>
    <col min="29" max="29" width="2.7109375" customWidth="1"/>
    <col min="30" max="30" width="6.7109375" customWidth="1"/>
    <col min="31" max="31" width="2.7109375" customWidth="1"/>
    <col min="32" max="32" width="6.7109375" customWidth="1"/>
    <col min="33" max="33" width="2.7109375" customWidth="1"/>
    <col min="34" max="34" width="6.7109375" customWidth="1"/>
    <col min="35" max="35" width="2.7109375" customWidth="1"/>
    <col min="36" max="36" width="6.7109375" customWidth="1"/>
    <col min="37" max="37" width="2.7109375" customWidth="1"/>
    <col min="38" max="38" width="6.7109375" customWidth="1"/>
    <col min="39" max="39" width="2.7109375" customWidth="1"/>
    <col min="40" max="40" width="8.85546875" customWidth="1"/>
    <col min="41" max="41" width="2.28515625" customWidth="1"/>
  </cols>
  <sheetData>
    <row r="1" spans="1:41" ht="20.25" x14ac:dyDescent="0.3">
      <c r="A1" t="s">
        <v>341</v>
      </c>
      <c r="B1" s="98" t="s">
        <v>3071</v>
      </c>
      <c r="C1" s="13"/>
      <c r="D1" s="13"/>
      <c r="E1" s="13"/>
      <c r="F1" s="13"/>
      <c r="G1" s="126" t="s">
        <v>1129</v>
      </c>
      <c r="AO1" t="s">
        <v>2562</v>
      </c>
    </row>
    <row r="2" spans="1:41" s="10" customFormat="1" x14ac:dyDescent="0.2">
      <c r="B2" s="86" t="s">
        <v>1555</v>
      </c>
      <c r="C2" s="25"/>
      <c r="D2" s="25"/>
      <c r="E2" s="25"/>
      <c r="F2" s="25"/>
      <c r="AO2" t="s">
        <v>2562</v>
      </c>
    </row>
    <row r="3" spans="1:41" s="10" customFormat="1" x14ac:dyDescent="0.2">
      <c r="B3" s="72" t="s">
        <v>1550</v>
      </c>
      <c r="C3" s="283"/>
      <c r="D3" s="25"/>
      <c r="E3" s="25"/>
      <c r="F3" s="25"/>
      <c r="AO3" t="s">
        <v>2562</v>
      </c>
    </row>
    <row r="4" spans="1:41" s="10" customFormat="1" x14ac:dyDescent="0.2">
      <c r="B4" s="86" t="s">
        <v>5915</v>
      </c>
      <c r="C4" s="125" t="s">
        <v>342</v>
      </c>
      <c r="D4" s="2" t="s">
        <v>386</v>
      </c>
      <c r="E4" s="1" t="s">
        <v>387</v>
      </c>
      <c r="F4"/>
      <c r="J4" s="10" t="s">
        <v>22</v>
      </c>
      <c r="AO4" t="s">
        <v>2562</v>
      </c>
    </row>
    <row r="5" spans="1:41" s="10" customFormat="1" x14ac:dyDescent="0.2">
      <c r="B5" s="25"/>
      <c r="C5" s="125" t="s">
        <v>388</v>
      </c>
      <c r="D5" t="s">
        <v>389</v>
      </c>
      <c r="E5" t="s">
        <v>650</v>
      </c>
      <c r="F5"/>
      <c r="J5" s="10" t="s">
        <v>24</v>
      </c>
      <c r="AO5" t="s">
        <v>2562</v>
      </c>
    </row>
    <row r="6" spans="1:41" x14ac:dyDescent="0.2">
      <c r="C6" s="283" t="s">
        <v>6266</v>
      </c>
      <c r="D6" t="s">
        <v>651</v>
      </c>
      <c r="E6" t="s">
        <v>652</v>
      </c>
      <c r="AO6" t="s">
        <v>2562</v>
      </c>
    </row>
    <row r="7" spans="1:41" x14ac:dyDescent="0.2">
      <c r="C7" s="125"/>
      <c r="E7" t="s">
        <v>653</v>
      </c>
      <c r="H7" s="2"/>
      <c r="J7" s="2"/>
      <c r="L7" s="2"/>
      <c r="N7" s="2"/>
      <c r="P7" s="2"/>
      <c r="T7" s="2"/>
      <c r="AO7" t="s">
        <v>2562</v>
      </c>
    </row>
    <row r="8" spans="1:41" x14ac:dyDescent="0.2">
      <c r="C8" s="127"/>
      <c r="D8" s="1"/>
      <c r="E8" s="1"/>
      <c r="F8" s="1"/>
      <c r="H8" s="11">
        <v>1</v>
      </c>
      <c r="I8" s="12"/>
      <c r="J8" s="11">
        <v>2</v>
      </c>
      <c r="K8" s="12"/>
      <c r="L8" s="11">
        <v>3</v>
      </c>
      <c r="M8" s="12"/>
      <c r="N8" s="11">
        <v>4</v>
      </c>
      <c r="O8" s="12"/>
      <c r="P8" s="11">
        <v>5</v>
      </c>
      <c r="Q8" s="12"/>
      <c r="R8" s="12">
        <v>6</v>
      </c>
      <c r="S8" s="12"/>
      <c r="T8" s="11">
        <v>7</v>
      </c>
      <c r="U8" s="12"/>
      <c r="V8" s="12">
        <v>8</v>
      </c>
      <c r="W8" s="12"/>
      <c r="X8" s="12">
        <v>9</v>
      </c>
      <c r="Y8" s="12"/>
      <c r="Z8" s="12">
        <v>10</v>
      </c>
      <c r="AA8" s="12"/>
      <c r="AB8" s="12">
        <v>11</v>
      </c>
      <c r="AC8" s="12"/>
      <c r="AD8" s="12">
        <v>12</v>
      </c>
      <c r="AE8" s="12"/>
      <c r="AF8" s="12">
        <v>13</v>
      </c>
      <c r="AG8" s="12"/>
      <c r="AH8" s="12">
        <v>14</v>
      </c>
      <c r="AI8" s="12"/>
      <c r="AJ8" s="12">
        <v>15</v>
      </c>
      <c r="AK8" s="12"/>
      <c r="AL8" s="12">
        <v>16</v>
      </c>
      <c r="AM8" s="12"/>
      <c r="AO8" t="s">
        <v>2562</v>
      </c>
    </row>
    <row r="9" spans="1:41" x14ac:dyDescent="0.2">
      <c r="B9" s="8" t="s">
        <v>682</v>
      </c>
      <c r="C9" s="125"/>
      <c r="E9" t="s">
        <v>683</v>
      </c>
      <c r="H9" s="43" t="s">
        <v>684</v>
      </c>
      <c r="I9" s="43"/>
      <c r="J9" s="43" t="s">
        <v>2861</v>
      </c>
      <c r="K9" s="43"/>
      <c r="L9" s="43" t="s">
        <v>2862</v>
      </c>
      <c r="M9" s="43"/>
      <c r="N9" s="43" t="s">
        <v>1742</v>
      </c>
      <c r="O9" s="43"/>
      <c r="P9" s="43" t="s">
        <v>3257</v>
      </c>
      <c r="Q9" s="43"/>
      <c r="R9" s="43" t="s">
        <v>3258</v>
      </c>
      <c r="S9" s="43"/>
      <c r="T9" s="44" t="s">
        <v>3259</v>
      </c>
      <c r="U9" s="43"/>
      <c r="V9" s="44" t="s">
        <v>3260</v>
      </c>
      <c r="W9" s="43"/>
      <c r="X9" s="44" t="s">
        <v>3261</v>
      </c>
      <c r="Y9" s="43"/>
      <c r="Z9" s="44" t="s">
        <v>3262</v>
      </c>
      <c r="AA9" s="43"/>
      <c r="AB9" s="44" t="s">
        <v>3263</v>
      </c>
      <c r="AC9" s="43"/>
      <c r="AD9" s="46" t="s">
        <v>3264</v>
      </c>
      <c r="AE9" s="43"/>
      <c r="AF9" s="46" t="s">
        <v>3265</v>
      </c>
      <c r="AG9" s="43"/>
      <c r="AH9" s="46" t="s">
        <v>3266</v>
      </c>
      <c r="AI9" s="43"/>
      <c r="AJ9" s="46" t="s">
        <v>3267</v>
      </c>
      <c r="AK9" s="46"/>
      <c r="AL9" s="46" t="s">
        <v>3635</v>
      </c>
      <c r="AM9" s="43"/>
      <c r="AN9" s="43" t="s">
        <v>3268</v>
      </c>
      <c r="AO9" t="s">
        <v>2562</v>
      </c>
    </row>
    <row r="10" spans="1:41" x14ac:dyDescent="0.2">
      <c r="B10" t="s">
        <v>1016</v>
      </c>
      <c r="C10" s="283" t="s">
        <v>6266</v>
      </c>
      <c r="D10" s="1">
        <v>634</v>
      </c>
      <c r="E10" t="s">
        <v>1193</v>
      </c>
      <c r="G10" t="s">
        <v>3031</v>
      </c>
      <c r="X10">
        <f>'SheetUSA9 West USA'!C1099</f>
        <v>2</v>
      </c>
      <c r="Z10">
        <f>'SheetUSA9 West USA'!E1099</f>
        <v>11</v>
      </c>
      <c r="AB10">
        <f>'SheetUSA9 West USA'!G1099</f>
        <v>23</v>
      </c>
      <c r="AD10">
        <f>'SheetUSA9 West USA'!I1099</f>
        <v>21</v>
      </c>
      <c r="AF10">
        <f>'SheetUSA9 West USA'!K1099</f>
        <v>56</v>
      </c>
      <c r="AH10">
        <f>'SheetUSA9 West USA'!M1099</f>
        <v>58</v>
      </c>
      <c r="AJ10">
        <f>'SheetUSA9 West USA'!O1099</f>
        <v>31</v>
      </c>
      <c r="AL10">
        <f>'SheetUSA9 West USA'!Q1099</f>
        <v>2</v>
      </c>
      <c r="AN10">
        <f>'SheetUSA9 West USA'!R1099</f>
        <v>204</v>
      </c>
      <c r="AO10" t="s">
        <v>2562</v>
      </c>
    </row>
    <row r="11" spans="1:41" x14ac:dyDescent="0.2">
      <c r="C11" s="125"/>
      <c r="D11" s="1"/>
      <c r="G11" t="s">
        <v>1191</v>
      </c>
      <c r="X11">
        <f>'SheetUSA9 West USA'!C1100</f>
        <v>0</v>
      </c>
      <c r="Z11">
        <f>'SheetUSA9 West USA'!E1100</f>
        <v>1</v>
      </c>
      <c r="AB11">
        <f>'SheetUSA9 West USA'!G1100</f>
        <v>2</v>
      </c>
      <c r="AD11">
        <f>'SheetUSA9 West USA'!I1100</f>
        <v>10</v>
      </c>
      <c r="AF11">
        <f>'SheetUSA9 West USA'!K1100</f>
        <v>4</v>
      </c>
      <c r="AH11">
        <f>'SheetUSA9 West USA'!M1100</f>
        <v>2</v>
      </c>
      <c r="AJ11">
        <f>'SheetUSA9 West USA'!O1100</f>
        <v>9</v>
      </c>
      <c r="AL11">
        <f>'SheetUSA9 West USA'!Q1100</f>
        <v>0</v>
      </c>
      <c r="AN11">
        <f>'SheetUSA9 West USA'!R1100</f>
        <v>28</v>
      </c>
      <c r="AO11" t="s">
        <v>2562</v>
      </c>
    </row>
    <row r="12" spans="1:41" x14ac:dyDescent="0.2">
      <c r="C12" s="125"/>
      <c r="D12" s="1"/>
      <c r="G12" t="s">
        <v>1192</v>
      </c>
      <c r="X12">
        <f>'SheetUSA9 West USA'!C1101</f>
        <v>2</v>
      </c>
      <c r="Z12">
        <f>'SheetUSA9 West USA'!E1101</f>
        <v>12</v>
      </c>
      <c r="AB12">
        <f>'SheetUSA9 West USA'!G1101</f>
        <v>25</v>
      </c>
      <c r="AD12">
        <f>'SheetUSA9 West USA'!I1101</f>
        <v>31</v>
      </c>
      <c r="AF12">
        <f>'SheetUSA9 West USA'!K1101</f>
        <v>60</v>
      </c>
      <c r="AH12">
        <f>'SheetUSA9 West USA'!M1101</f>
        <v>60</v>
      </c>
      <c r="AJ12">
        <f>'SheetUSA9 West USA'!O1101</f>
        <v>40</v>
      </c>
      <c r="AL12">
        <f>'SheetUSA9 West USA'!Q1101</f>
        <v>2</v>
      </c>
      <c r="AN12">
        <f>'SheetUSA9 West USA'!R1101</f>
        <v>232</v>
      </c>
      <c r="AO12" t="s">
        <v>2562</v>
      </c>
    </row>
    <row r="13" spans="1:41" x14ac:dyDescent="0.2">
      <c r="C13" s="125"/>
      <c r="D13" s="1"/>
      <c r="AO13" t="s">
        <v>2562</v>
      </c>
    </row>
    <row r="14" spans="1:41" x14ac:dyDescent="0.2">
      <c r="B14" s="2" t="s">
        <v>2421</v>
      </c>
      <c r="C14" s="284" t="s">
        <v>6239</v>
      </c>
      <c r="D14" s="1">
        <v>757</v>
      </c>
      <c r="E14" t="s">
        <v>1193</v>
      </c>
      <c r="G14" t="s">
        <v>3031</v>
      </c>
      <c r="V14">
        <f>'SheetUSA10 N-Central USA'!C1359</f>
        <v>2</v>
      </c>
      <c r="X14">
        <f>'SheetUSA10 N-Central USA'!E1359</f>
        <v>18</v>
      </c>
      <c r="Z14">
        <f>'SheetUSA10 N-Central USA'!G1359</f>
        <v>55</v>
      </c>
      <c r="AB14">
        <f>'SheetUSA10 N-Central USA'!I1359</f>
        <v>79</v>
      </c>
      <c r="AD14">
        <f>'SheetUSA10 N-Central USA'!K1359</f>
        <v>73</v>
      </c>
      <c r="AF14">
        <f>'SheetUSA10 N-Central USA'!M1359</f>
        <v>65</v>
      </c>
      <c r="AH14">
        <f>'SheetUSA10 N-Central USA'!O1359</f>
        <v>61</v>
      </c>
      <c r="AJ14">
        <f>'SheetUSA10 N-Central USA'!Q1359</f>
        <v>31</v>
      </c>
      <c r="AL14">
        <f>'SheetUSA10 N-Central USA'!S1359</f>
        <v>3</v>
      </c>
      <c r="AN14">
        <f>'SheetUSA10 N-Central USA'!U1359</f>
        <v>385</v>
      </c>
      <c r="AO14" t="s">
        <v>2562</v>
      </c>
    </row>
    <row r="15" spans="1:41" x14ac:dyDescent="0.2">
      <c r="C15" s="250"/>
      <c r="D15" s="1"/>
      <c r="G15" t="s">
        <v>1191</v>
      </c>
      <c r="V15">
        <f>'SheetUSA10 N-Central USA'!C1360</f>
        <v>0</v>
      </c>
      <c r="X15">
        <f>'SheetUSA10 N-Central USA'!E1360</f>
        <v>2</v>
      </c>
      <c r="Z15">
        <f>'SheetUSA10 N-Central USA'!G1360</f>
        <v>5</v>
      </c>
      <c r="AB15">
        <f>'SheetUSA10 N-Central USA'!I1360</f>
        <v>2</v>
      </c>
      <c r="AD15">
        <f>'SheetUSA10 N-Central USA'!K1360</f>
        <v>2</v>
      </c>
      <c r="AF15">
        <f>'SheetUSA10 N-Central USA'!M1360</f>
        <v>5</v>
      </c>
      <c r="AH15">
        <f>'SheetUSA10 N-Central USA'!O1360</f>
        <v>4</v>
      </c>
      <c r="AJ15">
        <f>'SheetUSA10 N-Central USA'!Q1360</f>
        <v>2</v>
      </c>
      <c r="AL15">
        <f>'SheetUSA10 N-Central USA'!S1360</f>
        <v>0</v>
      </c>
      <c r="AN15">
        <f>'SheetUSA10 N-Central USA'!U1360</f>
        <v>22</v>
      </c>
      <c r="AO15" t="s">
        <v>2562</v>
      </c>
    </row>
    <row r="16" spans="1:41" x14ac:dyDescent="0.2">
      <c r="C16" s="125"/>
      <c r="D16" s="1"/>
      <c r="G16" t="s">
        <v>1192</v>
      </c>
      <c r="V16">
        <f>'SheetUSA10 N-Central USA'!C1361</f>
        <v>2</v>
      </c>
      <c r="X16">
        <f>'SheetUSA10 N-Central USA'!E1361</f>
        <v>20</v>
      </c>
      <c r="Z16">
        <f>'SheetUSA10 N-Central USA'!G1361</f>
        <v>60</v>
      </c>
      <c r="AB16">
        <f>'SheetUSA10 N-Central USA'!I1361</f>
        <v>81</v>
      </c>
      <c r="AD16">
        <f>'SheetUSA10 N-Central USA'!K1361</f>
        <v>75</v>
      </c>
      <c r="AF16">
        <f>'SheetUSA10 N-Central USA'!M1361</f>
        <v>70</v>
      </c>
      <c r="AH16">
        <f>'SheetUSA10 N-Central USA'!O1361</f>
        <v>65</v>
      </c>
      <c r="AJ16">
        <f>'SheetUSA10 N-Central USA'!Q1361</f>
        <v>33</v>
      </c>
      <c r="AL16">
        <f>'SheetUSA10 N-Central USA'!S1361</f>
        <v>3</v>
      </c>
      <c r="AN16">
        <f>'SheetUSA10 N-Central USA'!U1361</f>
        <v>407</v>
      </c>
      <c r="AO16" t="s">
        <v>2562</v>
      </c>
    </row>
    <row r="17" spans="2:41" x14ac:dyDescent="0.2">
      <c r="C17" s="125"/>
      <c r="D17" s="1"/>
      <c r="AO17" t="s">
        <v>2562</v>
      </c>
    </row>
    <row r="18" spans="2:41" x14ac:dyDescent="0.2">
      <c r="B18" s="2"/>
      <c r="C18" s="127"/>
      <c r="D18" s="1"/>
      <c r="AO18" t="s">
        <v>2562</v>
      </c>
    </row>
    <row r="19" spans="2:41" x14ac:dyDescent="0.2">
      <c r="C19" s="125"/>
      <c r="D19" s="1"/>
      <c r="AO19" t="s">
        <v>2562</v>
      </c>
    </row>
    <row r="20" spans="2:41" x14ac:dyDescent="0.2">
      <c r="C20" s="125"/>
      <c r="D20" s="1"/>
      <c r="AO20" t="s">
        <v>2562</v>
      </c>
    </row>
    <row r="21" spans="2:41" x14ac:dyDescent="0.2">
      <c r="C21" s="125"/>
      <c r="D21" s="1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  <c r="U21" s="43"/>
      <c r="V21" s="44"/>
      <c r="W21" s="43"/>
      <c r="X21" s="44"/>
      <c r="Y21" s="43"/>
      <c r="Z21" s="44"/>
      <c r="AA21" s="43"/>
      <c r="AB21" s="44"/>
      <c r="AC21" s="43"/>
      <c r="AD21" s="46"/>
      <c r="AE21" s="43"/>
      <c r="AF21" s="46"/>
      <c r="AG21" s="43"/>
      <c r="AH21" s="46"/>
      <c r="AI21" s="43"/>
      <c r="AJ21" s="46"/>
      <c r="AK21" s="46"/>
      <c r="AL21" s="46"/>
      <c r="AM21" s="43"/>
      <c r="AN21" s="43"/>
      <c r="AO21" t="s">
        <v>2562</v>
      </c>
    </row>
    <row r="22" spans="2:41" x14ac:dyDescent="0.2">
      <c r="B22" s="2"/>
      <c r="C22" s="127"/>
      <c r="D22" s="1"/>
      <c r="E22" s="1"/>
      <c r="AO22" t="s">
        <v>2562</v>
      </c>
    </row>
    <row r="23" spans="2:41" x14ac:dyDescent="0.2">
      <c r="C23" s="125"/>
      <c r="D23" s="1"/>
      <c r="AO23" t="s">
        <v>2562</v>
      </c>
    </row>
    <row r="24" spans="2:41" x14ac:dyDescent="0.2">
      <c r="C24" s="125"/>
      <c r="D24" s="1"/>
      <c r="AO24" t="s">
        <v>2562</v>
      </c>
    </row>
    <row r="25" spans="2:41" x14ac:dyDescent="0.2">
      <c r="C25" s="125"/>
      <c r="D25" s="1"/>
      <c r="AO25" t="s">
        <v>2562</v>
      </c>
    </row>
    <row r="26" spans="2:41" x14ac:dyDescent="0.2">
      <c r="B26" s="2" t="s">
        <v>52</v>
      </c>
      <c r="C26" s="284" t="s">
        <v>6244</v>
      </c>
      <c r="D26" s="1">
        <v>975</v>
      </c>
      <c r="E26" s="1" t="s">
        <v>1366</v>
      </c>
      <c r="G26" t="s">
        <v>3031</v>
      </c>
      <c r="T26">
        <f>'SheetUSA13 SC,SE USA'!C1890</f>
        <v>1</v>
      </c>
      <c r="V26">
        <f>'SheetUSA13 SC,SE USA'!E1890</f>
        <v>6</v>
      </c>
      <c r="X26">
        <f>'SheetUSA13 SC,SE USA'!G1890</f>
        <v>53</v>
      </c>
      <c r="Z26">
        <f>'SheetUSA13 SC,SE USA'!I1890</f>
        <v>102</v>
      </c>
      <c r="AB26">
        <f>'SheetUSA13 SC,SE USA'!K1890</f>
        <v>144</v>
      </c>
      <c r="AD26">
        <f>'SheetUSA13 SC,SE USA'!M1890</f>
        <v>70</v>
      </c>
      <c r="AF26">
        <f>'SheetUSA13 SC,SE USA'!O1890</f>
        <v>78</v>
      </c>
      <c r="AH26">
        <f>'SheetUSA13 SC,SE USA'!Q1890</f>
        <v>82</v>
      </c>
      <c r="AJ26">
        <f>'SheetUSA13 SC,SE USA'!S1890</f>
        <v>34</v>
      </c>
      <c r="AN26">
        <f>'SheetUSA13 SC,SE USA'!U1890</f>
        <v>570</v>
      </c>
      <c r="AO26" t="s">
        <v>2562</v>
      </c>
    </row>
    <row r="27" spans="2:41" x14ac:dyDescent="0.2">
      <c r="C27" s="125"/>
      <c r="D27" s="1"/>
      <c r="G27" t="s">
        <v>1191</v>
      </c>
      <c r="T27">
        <f>'SheetUSA13 SC,SE USA'!C1891</f>
        <v>0</v>
      </c>
      <c r="V27">
        <f>'SheetUSA13 SC,SE USA'!E1891</f>
        <v>2</v>
      </c>
      <c r="X27">
        <f>'SheetUSA13 SC,SE USA'!G1891</f>
        <v>2</v>
      </c>
      <c r="Z27">
        <f>'SheetUSA13 SC,SE USA'!I1891</f>
        <v>3</v>
      </c>
      <c r="AB27">
        <f>'SheetUSA13 SC,SE USA'!K1891</f>
        <v>2</v>
      </c>
      <c r="AD27">
        <f>'SheetUSA13 SC,SE USA'!M1891</f>
        <v>10</v>
      </c>
      <c r="AF27">
        <f>'SheetUSA13 SC,SE USA'!O1891</f>
        <v>2</v>
      </c>
      <c r="AH27">
        <f>'SheetUSA13 SC,SE USA'!Q1891</f>
        <v>3</v>
      </c>
      <c r="AJ27">
        <f>'SheetUSA13 SC,SE USA'!S1891</f>
        <v>14</v>
      </c>
      <c r="AN27">
        <f>'SheetUSA13 SC,SE USA'!U1891</f>
        <v>38</v>
      </c>
      <c r="AO27" t="s">
        <v>2562</v>
      </c>
    </row>
    <row r="28" spans="2:41" x14ac:dyDescent="0.2">
      <c r="C28" s="125"/>
      <c r="D28" s="1"/>
      <c r="G28" t="s">
        <v>1192</v>
      </c>
      <c r="J28" s="2"/>
      <c r="T28">
        <f>'SheetUSA13 SC,SE USA'!C1892</f>
        <v>1</v>
      </c>
      <c r="V28">
        <f>'SheetUSA13 SC,SE USA'!E1892</f>
        <v>8</v>
      </c>
      <c r="X28">
        <f>'SheetUSA13 SC,SE USA'!G1892</f>
        <v>55</v>
      </c>
      <c r="Z28">
        <f>'SheetUSA13 SC,SE USA'!I1892</f>
        <v>105</v>
      </c>
      <c r="AB28">
        <f>'SheetUSA13 SC,SE USA'!K1892</f>
        <v>146</v>
      </c>
      <c r="AD28">
        <f>'SheetUSA13 SC,SE USA'!M1892</f>
        <v>80</v>
      </c>
      <c r="AF28">
        <f>'SheetUSA13 SC,SE USA'!O1892</f>
        <v>80</v>
      </c>
      <c r="AH28">
        <f>'SheetUSA13 SC,SE USA'!Q1892</f>
        <v>85</v>
      </c>
      <c r="AJ28">
        <f>'SheetUSA13 SC,SE USA'!S1892</f>
        <v>48</v>
      </c>
      <c r="AN28">
        <f>'SheetUSA13 SC,SE USA'!U1892</f>
        <v>608</v>
      </c>
      <c r="AO28" t="s">
        <v>2562</v>
      </c>
    </row>
    <row r="29" spans="2:41" x14ac:dyDescent="0.2">
      <c r="C29" s="125"/>
      <c r="D29" s="1"/>
      <c r="J29" s="2"/>
      <c r="AO29" t="s">
        <v>2562</v>
      </c>
    </row>
    <row r="30" spans="2:41" x14ac:dyDescent="0.2">
      <c r="B30" s="2" t="s">
        <v>3379</v>
      </c>
      <c r="C30" s="283" t="s">
        <v>6220</v>
      </c>
      <c r="D30" s="1">
        <v>49</v>
      </c>
      <c r="E30" s="1" t="s">
        <v>683</v>
      </c>
      <c r="G30" t="s">
        <v>3031</v>
      </c>
      <c r="T30">
        <f>'SheetUSA15 Place unknown'!N50</f>
        <v>0</v>
      </c>
      <c r="V30">
        <f>'SheetUSA15 Place unknown'!P50</f>
        <v>0</v>
      </c>
      <c r="X30">
        <f>'SheetUSA15 Place unknown'!R50</f>
        <v>0</v>
      </c>
      <c r="Z30">
        <f>'SheetUSA15 Place unknown'!T50</f>
        <v>0</v>
      </c>
      <c r="AB30">
        <f>'SheetUSA15 Place unknown'!V50</f>
        <v>0</v>
      </c>
      <c r="AD30">
        <f>'SheetUSA15 Place unknown'!X50</f>
        <v>2</v>
      </c>
      <c r="AF30">
        <f>'SheetUSA15 Place unknown'!Z50</f>
        <v>0</v>
      </c>
      <c r="AH30">
        <f>'SheetUSA15 Place unknown'!AB50</f>
        <v>6</v>
      </c>
      <c r="AJ30">
        <f>'SheetUSA15 Place unknown'!AD50</f>
        <v>4</v>
      </c>
      <c r="AN30">
        <f>SUM(T30:AJ30)</f>
        <v>12</v>
      </c>
      <c r="AO30" t="s">
        <v>2562</v>
      </c>
    </row>
    <row r="31" spans="2:41" x14ac:dyDescent="0.2">
      <c r="D31" s="1"/>
      <c r="G31" t="s">
        <v>1191</v>
      </c>
      <c r="T31">
        <f>'SheetUSA15 Place unknown'!N51</f>
        <v>0</v>
      </c>
      <c r="V31">
        <f>'SheetUSA15 Place unknown'!P51</f>
        <v>0</v>
      </c>
      <c r="X31">
        <f>'SheetUSA15 Place unknown'!R51</f>
        <v>0</v>
      </c>
      <c r="Z31">
        <f>'SheetUSA15 Place unknown'!T51</f>
        <v>0</v>
      </c>
      <c r="AB31">
        <f>'SheetUSA15 Place unknown'!V51</f>
        <v>0</v>
      </c>
      <c r="AD31">
        <f>'SheetUSA15 Place unknown'!X51</f>
        <v>0</v>
      </c>
      <c r="AF31">
        <f>'SheetUSA15 Place unknown'!Z51</f>
        <v>0</v>
      </c>
      <c r="AH31">
        <f>'SheetUSA15 Place unknown'!AB51</f>
        <v>0</v>
      </c>
      <c r="AJ31">
        <f>'SheetUSA15 Place unknown'!AD51</f>
        <v>0</v>
      </c>
      <c r="AN31">
        <f>SUM(T31:AJ31)</f>
        <v>0</v>
      </c>
      <c r="AO31" t="s">
        <v>2562</v>
      </c>
    </row>
    <row r="32" spans="2:41" x14ac:dyDescent="0.2">
      <c r="D32" s="1"/>
      <c r="G32" t="s">
        <v>1192</v>
      </c>
      <c r="T32">
        <f>T30+T31</f>
        <v>0</v>
      </c>
      <c r="V32">
        <f>V30+V31</f>
        <v>0</v>
      </c>
      <c r="X32">
        <f>X30+X31</f>
        <v>0</v>
      </c>
      <c r="Z32">
        <f>Z30+Z31</f>
        <v>0</v>
      </c>
      <c r="AB32">
        <f>AB30+AB31</f>
        <v>0</v>
      </c>
      <c r="AD32">
        <f>AD30+AD31</f>
        <v>2</v>
      </c>
      <c r="AF32">
        <f>AF30+AF31</f>
        <v>0</v>
      </c>
      <c r="AH32">
        <f>AH30+AH31</f>
        <v>6</v>
      </c>
      <c r="AJ32">
        <f>AJ30+AJ31</f>
        <v>4</v>
      </c>
      <c r="AN32">
        <f>AN30+AN31</f>
        <v>12</v>
      </c>
      <c r="AO32" t="s">
        <v>2562</v>
      </c>
    </row>
    <row r="33" spans="2:41" x14ac:dyDescent="0.2">
      <c r="D33" s="1"/>
      <c r="AO33" t="s">
        <v>2562</v>
      </c>
    </row>
    <row r="34" spans="2:41" x14ac:dyDescent="0.2">
      <c r="B34" s="2"/>
      <c r="C34" s="2"/>
      <c r="D34" s="1"/>
      <c r="E34" s="1"/>
      <c r="AO34" t="s">
        <v>2562</v>
      </c>
    </row>
    <row r="35" spans="2:41" x14ac:dyDescent="0.2">
      <c r="D35" s="1"/>
      <c r="AO35" t="s">
        <v>2562</v>
      </c>
    </row>
    <row r="36" spans="2:41" x14ac:dyDescent="0.2">
      <c r="D36" s="1"/>
      <c r="AO36" t="s">
        <v>2562</v>
      </c>
    </row>
    <row r="37" spans="2:41" x14ac:dyDescent="0.2">
      <c r="D37" s="1"/>
      <c r="AO37" t="s">
        <v>2562</v>
      </c>
    </row>
    <row r="38" spans="2:41" x14ac:dyDescent="0.2">
      <c r="B38" s="5" t="s">
        <v>2881</v>
      </c>
      <c r="C38" s="5"/>
      <c r="D38" s="8">
        <f>SUM(D10:D36)</f>
        <v>2415</v>
      </c>
      <c r="E38" s="8">
        <v>41</v>
      </c>
      <c r="F38" s="8"/>
      <c r="G38" s="5" t="s">
        <v>3031</v>
      </c>
      <c r="H38" s="5">
        <f>H10+H14+H18+H22+H26+H30</f>
        <v>0</v>
      </c>
      <c r="I38" s="5"/>
      <c r="J38" s="5">
        <f>J10+J14+J18+J22+J26+J30</f>
        <v>0</v>
      </c>
      <c r="K38" s="5"/>
      <c r="L38" s="5">
        <f>L10+L14+L18+L22+L26+L30</f>
        <v>0</v>
      </c>
      <c r="M38" s="5"/>
      <c r="N38" s="5">
        <f>N10+N14+N18+N22+N26+N30</f>
        <v>0</v>
      </c>
      <c r="O38" s="5"/>
      <c r="P38" s="5">
        <f>P10+P14+P18+P22+P26+P30</f>
        <v>0</v>
      </c>
      <c r="Q38" s="5"/>
      <c r="R38" s="5">
        <f>R10+R14+R18+R22+R26+R30</f>
        <v>0</v>
      </c>
      <c r="S38" s="5"/>
      <c r="T38" s="5">
        <f>T10+T14+T18+T22+T26+T30</f>
        <v>1</v>
      </c>
      <c r="U38" s="5"/>
      <c r="V38" s="5">
        <f>V10+V14+V18+V22+V26+V30</f>
        <v>8</v>
      </c>
      <c r="W38" s="5"/>
      <c r="X38" s="5">
        <f>X10+X14+X18+X22+X26+X30</f>
        <v>73</v>
      </c>
      <c r="Y38" s="5"/>
      <c r="Z38" s="5">
        <f>Z10+Z14+Z18+Z22+Z26+Z30</f>
        <v>168</v>
      </c>
      <c r="AA38" s="5"/>
      <c r="AB38" s="5">
        <f>AB10+AB14+AB18+AB22+AB26+AB30</f>
        <v>246</v>
      </c>
      <c r="AC38" s="5"/>
      <c r="AD38" s="5">
        <f>AD10+AD14+AD18+AD22+AD26+AD30</f>
        <v>166</v>
      </c>
      <c r="AE38" s="5"/>
      <c r="AF38" s="5">
        <f>AF10+AF14+AF18+AF22+AF26+AF30</f>
        <v>199</v>
      </c>
      <c r="AG38" s="5"/>
      <c r="AH38" s="5">
        <f>AH10+AH14+AH18+AH22+AH26+AH30</f>
        <v>207</v>
      </c>
      <c r="AI38" s="5"/>
      <c r="AJ38" s="5">
        <f>AJ10+AJ14+AJ18+AJ22+AJ26+AJ30</f>
        <v>100</v>
      </c>
      <c r="AK38" s="5"/>
      <c r="AL38" s="5">
        <f>AL10+AL14+AL18+AL22+AL26+AL30</f>
        <v>5</v>
      </c>
      <c r="AM38" s="5"/>
      <c r="AN38" s="5">
        <f>AN10+AN14+AN18+AN22+AN26+AN30</f>
        <v>1171</v>
      </c>
      <c r="AO38" t="s">
        <v>2562</v>
      </c>
    </row>
    <row r="39" spans="2:41" x14ac:dyDescent="0.2">
      <c r="B39" s="5"/>
      <c r="C39" s="5"/>
      <c r="D39" s="5"/>
      <c r="E39" s="5"/>
      <c r="F39" s="5"/>
      <c r="G39" s="5" t="s">
        <v>1191</v>
      </c>
      <c r="H39" s="5">
        <f>H11+H15+H19+H23+H27+H31</f>
        <v>0</v>
      </c>
      <c r="I39" s="5"/>
      <c r="J39" s="5">
        <f>J11+J15+J19+J23+J27+J31</f>
        <v>0</v>
      </c>
      <c r="K39" s="5"/>
      <c r="L39" s="5">
        <f>L11+L15+L19+L23+L27+L31</f>
        <v>0</v>
      </c>
      <c r="M39" s="5"/>
      <c r="N39" s="5">
        <f>N11+N15+N19+N23+N27+N31</f>
        <v>0</v>
      </c>
      <c r="O39" s="5"/>
      <c r="P39" s="5">
        <f>P11+P15+P19+P23+P27+P31</f>
        <v>0</v>
      </c>
      <c r="Q39" s="5"/>
      <c r="R39" s="5">
        <f>R11+R15+R19+R23+R27+R31</f>
        <v>0</v>
      </c>
      <c r="S39" s="5"/>
      <c r="T39" s="5">
        <f>T11+T15+T19+T23+T27+T31</f>
        <v>0</v>
      </c>
      <c r="U39" s="5"/>
      <c r="V39" s="5">
        <f>V11+V15+V19+V23+V27+V31</f>
        <v>2</v>
      </c>
      <c r="W39" s="5"/>
      <c r="X39" s="5">
        <f>X11+X15+X19+X23+X27+X31</f>
        <v>4</v>
      </c>
      <c r="Y39" s="5"/>
      <c r="Z39" s="5">
        <f>Z11+Z15+Z19+Z23+Z27+Z31</f>
        <v>9</v>
      </c>
      <c r="AA39" s="5"/>
      <c r="AB39" s="5">
        <f>AB11+AB15+AB19+AB23+AB27+AB31</f>
        <v>6</v>
      </c>
      <c r="AC39" s="5"/>
      <c r="AD39" s="5">
        <f>AD11+AD15+AD19+AD23+AD27+AD31</f>
        <v>22</v>
      </c>
      <c r="AE39" s="5"/>
      <c r="AF39" s="5">
        <f>AF11+AF15+AF19+AF23+AF27+AF31</f>
        <v>11</v>
      </c>
      <c r="AG39" s="5"/>
      <c r="AH39" s="5">
        <f>AH11+AH15+AH19+AH23+AH27+AH31</f>
        <v>9</v>
      </c>
      <c r="AI39" s="5"/>
      <c r="AJ39" s="5">
        <f>AJ11+AJ15+AJ19+AJ23+AJ27+AJ31</f>
        <v>25</v>
      </c>
      <c r="AK39" s="5"/>
      <c r="AL39" s="5">
        <f>AL11+AL15+AL19+AL23+AL27+AL31</f>
        <v>0</v>
      </c>
      <c r="AM39" s="5"/>
      <c r="AN39" s="5">
        <f>AN11+AN15+AN19+AN23+AN27+AN31</f>
        <v>88</v>
      </c>
      <c r="AO39" t="s">
        <v>2562</v>
      </c>
    </row>
    <row r="40" spans="2:41" x14ac:dyDescent="0.2">
      <c r="B40" s="5"/>
      <c r="C40" s="5"/>
      <c r="D40" s="5"/>
      <c r="E40" s="5"/>
      <c r="F40" s="5"/>
      <c r="G40" s="5" t="s">
        <v>1192</v>
      </c>
      <c r="H40" s="5">
        <f>H38+H39</f>
        <v>0</v>
      </c>
      <c r="I40" s="5"/>
      <c r="J40" s="5">
        <f>J38+J39</f>
        <v>0</v>
      </c>
      <c r="K40" s="5"/>
      <c r="L40" s="5">
        <f>L38+L39</f>
        <v>0</v>
      </c>
      <c r="M40" s="5"/>
      <c r="N40" s="5">
        <f>N38+N39</f>
        <v>0</v>
      </c>
      <c r="O40" s="5"/>
      <c r="P40" s="5">
        <f>P38+P39</f>
        <v>0</v>
      </c>
      <c r="Q40" s="5"/>
      <c r="R40" s="5">
        <f>R38+R39</f>
        <v>0</v>
      </c>
      <c r="S40" s="5"/>
      <c r="T40" s="5">
        <f>T38+T39</f>
        <v>1</v>
      </c>
      <c r="U40" s="5"/>
      <c r="V40" s="5">
        <f>V38+V39</f>
        <v>10</v>
      </c>
      <c r="W40" s="5"/>
      <c r="X40" s="5">
        <f>X38+X39</f>
        <v>77</v>
      </c>
      <c r="Y40" s="5"/>
      <c r="Z40" s="5">
        <f>Z38+Z39</f>
        <v>177</v>
      </c>
      <c r="AA40" s="5"/>
      <c r="AB40" s="5">
        <f>AB38+AB39</f>
        <v>252</v>
      </c>
      <c r="AC40" s="5"/>
      <c r="AD40" s="5">
        <f>AD38+AD39</f>
        <v>188</v>
      </c>
      <c r="AE40" s="5"/>
      <c r="AF40" s="5">
        <f>AF38+AF39</f>
        <v>210</v>
      </c>
      <c r="AG40" s="5"/>
      <c r="AH40" s="5">
        <f>AH38+AH39</f>
        <v>216</v>
      </c>
      <c r="AI40" s="5"/>
      <c r="AJ40" s="5">
        <f>AJ38+AJ39</f>
        <v>125</v>
      </c>
      <c r="AK40" s="5"/>
      <c r="AL40" s="5">
        <f>AL38+AL39</f>
        <v>5</v>
      </c>
      <c r="AM40" s="5"/>
      <c r="AN40" s="5">
        <f>AN38+AN39</f>
        <v>1259</v>
      </c>
      <c r="AO40" t="s">
        <v>2562</v>
      </c>
    </row>
    <row r="41" spans="2:41" ht="11.25" customHeight="1" x14ac:dyDescent="0.2">
      <c r="H41" s="43" t="s">
        <v>684</v>
      </c>
      <c r="I41" s="43"/>
      <c r="J41" s="43" t="s">
        <v>2861</v>
      </c>
      <c r="K41" s="43"/>
      <c r="L41" s="43" t="s">
        <v>2862</v>
      </c>
      <c r="M41" s="43"/>
      <c r="N41" s="43" t="s">
        <v>1742</v>
      </c>
      <c r="O41" s="43"/>
      <c r="P41" s="43" t="s">
        <v>3257</v>
      </c>
      <c r="Q41" s="43"/>
      <c r="R41" s="43" t="s">
        <v>3258</v>
      </c>
      <c r="S41" s="43"/>
      <c r="T41" s="44" t="s">
        <v>3259</v>
      </c>
      <c r="U41" s="43"/>
      <c r="V41" s="44" t="s">
        <v>3260</v>
      </c>
      <c r="W41" s="43"/>
      <c r="X41" s="44" t="s">
        <v>3261</v>
      </c>
      <c r="Y41" s="43"/>
      <c r="Z41" s="44" t="s">
        <v>3262</v>
      </c>
      <c r="AA41" s="43"/>
      <c r="AB41" s="44" t="s">
        <v>3263</v>
      </c>
      <c r="AC41" s="43"/>
      <c r="AD41" s="46" t="s">
        <v>3264</v>
      </c>
      <c r="AE41" s="43"/>
      <c r="AF41" s="46" t="s">
        <v>3265</v>
      </c>
      <c r="AG41" s="43"/>
      <c r="AH41" s="46" t="s">
        <v>3266</v>
      </c>
      <c r="AI41" s="43"/>
      <c r="AJ41" s="46" t="s">
        <v>3267</v>
      </c>
      <c r="AK41" s="46"/>
      <c r="AL41" s="46" t="s">
        <v>3635</v>
      </c>
      <c r="AM41" s="43"/>
      <c r="AN41" s="43" t="s">
        <v>3268</v>
      </c>
      <c r="AO41" t="s">
        <v>2562</v>
      </c>
    </row>
    <row r="42" spans="2:41" x14ac:dyDescent="0.2">
      <c r="AN42" s="14"/>
      <c r="AO42" t="s">
        <v>2562</v>
      </c>
    </row>
    <row r="43" spans="2:41" x14ac:dyDescent="0.2">
      <c r="B43" s="2"/>
      <c r="C43" s="2"/>
      <c r="D43" s="1"/>
      <c r="E43" s="1"/>
      <c r="AO43" t="s">
        <v>2562</v>
      </c>
    </row>
    <row r="44" spans="2:41" x14ac:dyDescent="0.2">
      <c r="D44" s="1"/>
      <c r="AO44" t="s">
        <v>2562</v>
      </c>
    </row>
    <row r="45" spans="2:41" x14ac:dyDescent="0.2">
      <c r="D45" s="1"/>
      <c r="AO45" t="s">
        <v>2562</v>
      </c>
    </row>
    <row r="46" spans="2:41" x14ac:dyDescent="0.2">
      <c r="H46" s="14"/>
      <c r="J46" s="14"/>
      <c r="L46" s="14"/>
      <c r="N46" s="14"/>
      <c r="P46" s="14"/>
      <c r="R46" s="14"/>
      <c r="T46" s="14"/>
      <c r="V46" s="14"/>
      <c r="X46" s="14"/>
      <c r="Z46" s="14"/>
      <c r="AB46" s="14"/>
      <c r="AD46" s="14"/>
      <c r="AF46" s="14"/>
      <c r="AH46" s="14"/>
      <c r="AJ46" s="14"/>
      <c r="AK46" s="14"/>
      <c r="AL46" s="14"/>
      <c r="AN46" s="14"/>
      <c r="AO46" t="s">
        <v>2562</v>
      </c>
    </row>
    <row r="47" spans="2:41" x14ac:dyDescent="0.2">
      <c r="H47" s="14"/>
      <c r="J47" s="14"/>
      <c r="L47" s="14"/>
      <c r="N47" s="14"/>
      <c r="P47" s="14"/>
      <c r="R47" s="14"/>
      <c r="T47" s="14"/>
      <c r="V47" s="14"/>
      <c r="X47" s="14"/>
      <c r="Z47" s="14"/>
      <c r="AB47" s="14"/>
      <c r="AD47" s="14"/>
      <c r="AF47" s="14"/>
      <c r="AH47" s="14"/>
      <c r="AJ47" s="14"/>
      <c r="AK47" s="14"/>
      <c r="AL47" s="14"/>
      <c r="AN47" s="14"/>
      <c r="AO47" t="s">
        <v>2562</v>
      </c>
    </row>
    <row r="48" spans="2:41" x14ac:dyDescent="0.2">
      <c r="H48" s="14"/>
      <c r="J48" s="14"/>
      <c r="L48" s="14"/>
      <c r="N48" s="14"/>
      <c r="P48" s="14"/>
      <c r="R48" s="14"/>
      <c r="T48" s="14"/>
      <c r="V48" s="14"/>
      <c r="X48" s="14"/>
      <c r="Z48" s="14"/>
      <c r="AB48" s="14"/>
      <c r="AD48" s="14"/>
      <c r="AF48" s="14"/>
      <c r="AH48" s="14"/>
      <c r="AJ48" s="14"/>
      <c r="AK48" s="14"/>
      <c r="AL48" s="14"/>
      <c r="AO48" t="s">
        <v>2562</v>
      </c>
    </row>
    <row r="49" spans="1:41" x14ac:dyDescent="0.2">
      <c r="AO49" t="s">
        <v>2562</v>
      </c>
    </row>
    <row r="50" spans="1:41" x14ac:dyDescent="0.2">
      <c r="B50" s="2"/>
      <c r="D50" s="1"/>
      <c r="E50" s="1"/>
      <c r="F50" s="1"/>
      <c r="AO50" t="s">
        <v>2562</v>
      </c>
    </row>
    <row r="51" spans="1:41" x14ac:dyDescent="0.2">
      <c r="AO51" t="s">
        <v>2562</v>
      </c>
    </row>
    <row r="52" spans="1:41" x14ac:dyDescent="0.2">
      <c r="AO52" t="s">
        <v>2562</v>
      </c>
    </row>
    <row r="53" spans="1:41" x14ac:dyDescent="0.2">
      <c r="T53" s="35"/>
      <c r="V53" s="35"/>
      <c r="X53" s="35"/>
      <c r="Z53" s="35"/>
      <c r="AB53" s="35"/>
      <c r="AD53" s="35"/>
      <c r="AF53" s="35"/>
      <c r="AH53" s="35"/>
      <c r="AJ53" s="35"/>
      <c r="AK53" s="35"/>
      <c r="AL53" s="35"/>
      <c r="AN53" s="35"/>
      <c r="AO53" t="s">
        <v>2562</v>
      </c>
    </row>
    <row r="54" spans="1:41" x14ac:dyDescent="0.2">
      <c r="T54" s="2"/>
      <c r="V54" s="2"/>
      <c r="X54" s="2"/>
      <c r="Z54" s="2"/>
      <c r="AB54" s="2"/>
      <c r="AD54" s="1"/>
      <c r="AF54" s="1"/>
      <c r="AH54" s="1"/>
      <c r="AJ54" s="1"/>
      <c r="AK54" s="1"/>
      <c r="AL54" s="1"/>
      <c r="AO54" t="s">
        <v>2562</v>
      </c>
    </row>
    <row r="55" spans="1:41" ht="13.5" thickBot="1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59"/>
      <c r="V55" s="60"/>
      <c r="W55" s="59"/>
      <c r="X55" s="60"/>
      <c r="Y55" s="59"/>
      <c r="Z55" s="60"/>
      <c r="AA55" s="59"/>
      <c r="AB55" s="60"/>
      <c r="AC55" s="59"/>
      <c r="AD55" s="61"/>
      <c r="AE55" s="59"/>
      <c r="AF55" s="61"/>
      <c r="AG55" s="59"/>
      <c r="AH55" s="61"/>
      <c r="AI55" s="59"/>
      <c r="AJ55" s="61"/>
      <c r="AK55" s="61"/>
      <c r="AL55" s="61"/>
      <c r="AM55" s="59"/>
      <c r="AN55" s="59"/>
      <c r="AO55" t="s">
        <v>2562</v>
      </c>
    </row>
    <row r="56" spans="1:41" x14ac:dyDescent="0.2">
      <c r="A56" s="50"/>
      <c r="B56" s="50"/>
      <c r="C56" s="86" t="s">
        <v>317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136" t="s">
        <v>318</v>
      </c>
      <c r="P56" s="71"/>
      <c r="Q56" s="71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t="s">
        <v>2562</v>
      </c>
    </row>
    <row r="57" spans="1:41" x14ac:dyDescent="0.2">
      <c r="A57" s="50"/>
      <c r="B57" s="50"/>
      <c r="C57" s="50" t="s">
        <v>938</v>
      </c>
      <c r="D57" s="50"/>
      <c r="E57" s="50"/>
      <c r="F57" s="50"/>
      <c r="G57" s="50"/>
      <c r="H57" s="51"/>
      <c r="I57" s="50"/>
      <c r="J57" s="50"/>
      <c r="K57" s="50"/>
      <c r="L57" s="50"/>
      <c r="M57" s="50"/>
      <c r="N57" s="63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t="s">
        <v>2562</v>
      </c>
    </row>
    <row r="58" spans="1:41" x14ac:dyDescent="0.2">
      <c r="A58" s="50"/>
      <c r="B58" s="50"/>
      <c r="C58" s="50"/>
      <c r="D58" s="50"/>
      <c r="E58" s="50"/>
      <c r="F58" s="50"/>
      <c r="G58" s="50" t="s">
        <v>3031</v>
      </c>
      <c r="H58" s="64"/>
      <c r="I58" s="65"/>
      <c r="J58" s="64"/>
      <c r="K58" s="65"/>
      <c r="L58" s="64"/>
      <c r="M58" s="65"/>
      <c r="N58" s="64"/>
      <c r="O58" s="65"/>
      <c r="P58" s="64"/>
      <c r="Q58" s="65"/>
      <c r="R58" s="65"/>
      <c r="S58" s="65"/>
      <c r="T58" s="66">
        <f>'SheetUSA13 SC,SE USA'!C1890*0.1</f>
        <v>0.1</v>
      </c>
      <c r="U58" s="66"/>
      <c r="V58" s="66">
        <f>'SheetUSA13 SC,SE USA'!E1890*0.1</f>
        <v>0.60000000000000009</v>
      </c>
      <c r="W58" s="67"/>
      <c r="X58" s="66">
        <f>'SheetUSA13 SC,SE USA'!G1890*0.1</f>
        <v>5.3000000000000007</v>
      </c>
      <c r="Y58" s="67"/>
      <c r="Z58" s="66">
        <f>'SheetUSA13 SC,SE USA'!I1890*0.1</f>
        <v>10.200000000000001</v>
      </c>
      <c r="AA58" s="67"/>
      <c r="AB58" s="66">
        <f>'SheetUSA13 SC,SE USA'!K1890*0.1</f>
        <v>14.4</v>
      </c>
      <c r="AC58" s="67"/>
      <c r="AD58" s="66">
        <f>'SheetUSA13 SC,SE USA'!M1890*0.1</f>
        <v>7</v>
      </c>
      <c r="AE58" s="67"/>
      <c r="AF58" s="66">
        <f>'SheetUSA13 SC,SE USA'!O1890*0.1</f>
        <v>7.8000000000000007</v>
      </c>
      <c r="AG58" s="67"/>
      <c r="AH58" s="66">
        <f>'SheetUSA13 SC,SE USA'!Q1890*0.1</f>
        <v>8.2000000000000011</v>
      </c>
      <c r="AI58" s="67"/>
      <c r="AJ58" s="66">
        <f>'SheetUSA13 SC,SE USA'!S1890*0.1</f>
        <v>3.4000000000000004</v>
      </c>
      <c r="AK58" s="66"/>
      <c r="AL58" s="66"/>
      <c r="AM58" s="67"/>
      <c r="AN58" s="68">
        <f>SUM(C58:AJ58)</f>
        <v>57.000000000000007</v>
      </c>
      <c r="AO58" t="s">
        <v>2562</v>
      </c>
    </row>
    <row r="59" spans="1:41" x14ac:dyDescent="0.2">
      <c r="A59" s="50"/>
      <c r="B59" s="50"/>
      <c r="C59" s="50"/>
      <c r="D59" s="50"/>
      <c r="E59" s="50"/>
      <c r="F59" s="50"/>
      <c r="G59" s="50" t="s">
        <v>1191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66">
        <f>'SheetUSA13 SC,SE USA'!C1891*0.1</f>
        <v>0</v>
      </c>
      <c r="U59" s="67"/>
      <c r="V59" s="66">
        <f>'SheetUSA13 SC,SE USA'!E1891*0.1</f>
        <v>0.2</v>
      </c>
      <c r="W59" s="67"/>
      <c r="X59" s="66">
        <f>'SheetUSA13 SC,SE USA'!G1891*0.1</f>
        <v>0.2</v>
      </c>
      <c r="Y59" s="67"/>
      <c r="Z59" s="66">
        <f>'SheetUSA13 SC,SE USA'!I1891*0.1</f>
        <v>0.30000000000000004</v>
      </c>
      <c r="AA59" s="67"/>
      <c r="AB59" s="66">
        <f>'SheetUSA13 SC,SE USA'!K1891*0.1</f>
        <v>0.2</v>
      </c>
      <c r="AC59" s="67"/>
      <c r="AD59" s="66">
        <f>'SheetUSA13 SC,SE USA'!M1891*0.1</f>
        <v>1</v>
      </c>
      <c r="AE59" s="67"/>
      <c r="AF59" s="66">
        <f>'SheetUSA13 SC,SE USA'!O1891*0.1</f>
        <v>0.2</v>
      </c>
      <c r="AG59" s="67"/>
      <c r="AH59" s="66">
        <f>'SheetUSA13 SC,SE USA'!Q1891*0.1</f>
        <v>0.30000000000000004</v>
      </c>
      <c r="AI59" s="67"/>
      <c r="AJ59" s="66">
        <f>'SheetUSA13 SC,SE USA'!S1891*0.1</f>
        <v>1.4000000000000001</v>
      </c>
      <c r="AK59" s="66"/>
      <c r="AL59" s="66"/>
      <c r="AM59" s="67"/>
      <c r="AN59" s="68">
        <f>SUM(C59:AJ59)</f>
        <v>3.8000000000000007</v>
      </c>
      <c r="AO59" t="s">
        <v>2562</v>
      </c>
    </row>
    <row r="60" spans="1:41" x14ac:dyDescent="0.2">
      <c r="A60" s="50"/>
      <c r="B60" s="50"/>
      <c r="C60" s="50"/>
      <c r="D60" s="50"/>
      <c r="E60" s="50"/>
      <c r="F60" s="50"/>
      <c r="G60" s="50" t="s">
        <v>1192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67">
        <f>T58+T59</f>
        <v>0.1</v>
      </c>
      <c r="U60" s="67"/>
      <c r="V60" s="67">
        <f>V58+V59</f>
        <v>0.8</v>
      </c>
      <c r="W60" s="67"/>
      <c r="X60" s="67">
        <f>X58+X59</f>
        <v>5.5000000000000009</v>
      </c>
      <c r="Y60" s="67"/>
      <c r="Z60" s="67">
        <f>Z58+Z59</f>
        <v>10.500000000000002</v>
      </c>
      <c r="AA60" s="67"/>
      <c r="AB60" s="67">
        <f>AB58+AB59</f>
        <v>14.6</v>
      </c>
      <c r="AC60" s="67"/>
      <c r="AD60" s="67">
        <f>AD58+AD59</f>
        <v>8</v>
      </c>
      <c r="AE60" s="67"/>
      <c r="AF60" s="67">
        <f>AF58+AF59</f>
        <v>8</v>
      </c>
      <c r="AG60" s="67"/>
      <c r="AH60" s="67">
        <f>AH58+AH59</f>
        <v>8.5000000000000018</v>
      </c>
      <c r="AI60" s="67"/>
      <c r="AJ60" s="67">
        <f>AJ58+AJ59</f>
        <v>4.8000000000000007</v>
      </c>
      <c r="AK60" s="67"/>
      <c r="AL60" s="67"/>
      <c r="AM60" s="67"/>
      <c r="AN60" s="67">
        <f>AN58+AN59</f>
        <v>60.800000000000011</v>
      </c>
      <c r="AO60" t="s">
        <v>2562</v>
      </c>
    </row>
    <row r="61" spans="1:41" x14ac:dyDescent="0.2">
      <c r="A61" s="50"/>
      <c r="B61" s="50"/>
      <c r="C61" s="50" t="s">
        <v>1608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t="s">
        <v>2562</v>
      </c>
    </row>
    <row r="62" spans="1:41" x14ac:dyDescent="0.2">
      <c r="A62" s="50"/>
      <c r="B62" s="50"/>
      <c r="C62" s="50"/>
      <c r="D62" s="50"/>
      <c r="E62" s="50"/>
      <c r="F62" s="50"/>
      <c r="G62" s="50" t="s">
        <v>3031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66">
        <f>'SheetUSA13 SC,SE USA'!C1890*0.1</f>
        <v>0.1</v>
      </c>
      <c r="U62" s="67"/>
      <c r="V62" s="66">
        <f>'SheetUSA13 SC,SE USA'!E1890*0.1</f>
        <v>0.60000000000000009</v>
      </c>
      <c r="W62" s="67"/>
      <c r="X62" s="66">
        <f>'SheetUSA13 SC,SE USA'!G1890*0.1</f>
        <v>5.3000000000000007</v>
      </c>
      <c r="Y62" s="67"/>
      <c r="Z62" s="66">
        <f>'SheetUSA13 SC,SE USA'!I1890*0.1</f>
        <v>10.200000000000001</v>
      </c>
      <c r="AA62" s="67"/>
      <c r="AB62" s="66">
        <f>'SheetUSA13 SC,SE USA'!K1890*0.1</f>
        <v>14.4</v>
      </c>
      <c r="AC62" s="67"/>
      <c r="AD62" s="66">
        <f>'SheetUSA13 SC,SE USA'!M1890*0.1</f>
        <v>7</v>
      </c>
      <c r="AE62" s="67"/>
      <c r="AF62" s="66">
        <f>'SheetUSA13 SC,SE USA'!O1890*0.1</f>
        <v>7.8000000000000007</v>
      </c>
      <c r="AG62" s="67"/>
      <c r="AH62" s="66">
        <f>'SheetUSA13 SC,SE USA'!Q1890*0.1</f>
        <v>8.2000000000000011</v>
      </c>
      <c r="AI62" s="67"/>
      <c r="AJ62" s="66">
        <f>'SheetUSA13 SC,SE USA'!S1890*0.1</f>
        <v>3.4000000000000004</v>
      </c>
      <c r="AK62" s="66"/>
      <c r="AL62" s="66"/>
      <c r="AM62" s="67"/>
      <c r="AN62" s="68">
        <f>SUM(C62:AJ62)</f>
        <v>57.000000000000007</v>
      </c>
      <c r="AO62" t="s">
        <v>2562</v>
      </c>
    </row>
    <row r="63" spans="1:41" x14ac:dyDescent="0.2">
      <c r="A63" s="50"/>
      <c r="B63" s="50"/>
      <c r="C63" s="50"/>
      <c r="D63" s="50"/>
      <c r="E63" s="50"/>
      <c r="F63" s="50"/>
      <c r="G63" s="50" t="s">
        <v>1191</v>
      </c>
      <c r="H63" s="50"/>
      <c r="I63" s="50"/>
      <c r="J63" s="64"/>
      <c r="K63" s="50"/>
      <c r="L63" s="50"/>
      <c r="M63" s="50"/>
      <c r="N63" s="50"/>
      <c r="O63" s="50"/>
      <c r="P63" s="50"/>
      <c r="Q63" s="50"/>
      <c r="R63" s="50"/>
      <c r="S63" s="50"/>
      <c r="T63" s="66">
        <f>'SheetUSA13 SC,SE USA'!C1891*0.1</f>
        <v>0</v>
      </c>
      <c r="U63" s="67"/>
      <c r="V63" s="66">
        <f>'SheetUSA13 SC,SE USA'!E1891*0.1</f>
        <v>0.2</v>
      </c>
      <c r="W63" s="67"/>
      <c r="X63" s="66">
        <f>'SheetUSA13 SC,SE USA'!G1891*0.1</f>
        <v>0.2</v>
      </c>
      <c r="Y63" s="67"/>
      <c r="Z63" s="66">
        <f>'SheetUSA13 SC,SE USA'!I1891*0.1</f>
        <v>0.30000000000000004</v>
      </c>
      <c r="AA63" s="67"/>
      <c r="AB63" s="66">
        <f>'SheetUSA13 SC,SE USA'!K1891*0.1</f>
        <v>0.2</v>
      </c>
      <c r="AC63" s="67"/>
      <c r="AD63" s="66">
        <f>'SheetUSA13 SC,SE USA'!M1891*0.1</f>
        <v>1</v>
      </c>
      <c r="AE63" s="67"/>
      <c r="AF63" s="66">
        <f>'SheetUSA13 SC,SE USA'!O1891*0.1</f>
        <v>0.2</v>
      </c>
      <c r="AG63" s="67"/>
      <c r="AH63" s="66">
        <f>'SheetUSA13 SC,SE USA'!Q1891*0.1</f>
        <v>0.30000000000000004</v>
      </c>
      <c r="AI63" s="67"/>
      <c r="AJ63" s="66">
        <f>'SheetUSA13 SC,SE USA'!S1891*0.1</f>
        <v>1.4000000000000001</v>
      </c>
      <c r="AK63" s="66"/>
      <c r="AL63" s="66"/>
      <c r="AM63" s="67"/>
      <c r="AN63" s="68">
        <f>SUM(C63:AJ63)</f>
        <v>3.8000000000000007</v>
      </c>
      <c r="AO63" t="s">
        <v>2562</v>
      </c>
    </row>
    <row r="64" spans="1:41" x14ac:dyDescent="0.2">
      <c r="A64" s="50"/>
      <c r="B64" s="50"/>
      <c r="C64" s="50"/>
      <c r="D64" s="50"/>
      <c r="E64" s="50"/>
      <c r="F64" s="50"/>
      <c r="G64" s="50" t="s">
        <v>1192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67">
        <f>T62+T63</f>
        <v>0.1</v>
      </c>
      <c r="U64" s="67"/>
      <c r="V64" s="67">
        <f>V62+V63</f>
        <v>0.8</v>
      </c>
      <c r="W64" s="67"/>
      <c r="X64" s="67">
        <f>X62+X63</f>
        <v>5.5000000000000009</v>
      </c>
      <c r="Y64" s="67"/>
      <c r="Z64" s="67">
        <f>Z62+Z63</f>
        <v>10.500000000000002</v>
      </c>
      <c r="AA64" s="67"/>
      <c r="AB64" s="67">
        <f>AB62+AB63</f>
        <v>14.6</v>
      </c>
      <c r="AC64" s="67"/>
      <c r="AD64" s="67">
        <f>AD62+AD63</f>
        <v>8</v>
      </c>
      <c r="AE64" s="67"/>
      <c r="AF64" s="67">
        <f>AF62+AF63</f>
        <v>8</v>
      </c>
      <c r="AG64" s="67"/>
      <c r="AH64" s="67">
        <f>AH62+AH63</f>
        <v>8.5000000000000018</v>
      </c>
      <c r="AI64" s="67"/>
      <c r="AJ64" s="67">
        <f>AJ62+AJ63</f>
        <v>4.8000000000000007</v>
      </c>
      <c r="AK64" s="67"/>
      <c r="AL64" s="67"/>
      <c r="AM64" s="67"/>
      <c r="AN64" s="67">
        <f>AN62+AN63</f>
        <v>60.800000000000011</v>
      </c>
      <c r="AO64" t="s">
        <v>2562</v>
      </c>
    </row>
    <row r="65" spans="1:41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t="s">
        <v>2562</v>
      </c>
    </row>
    <row r="66" spans="1:41" x14ac:dyDescent="0.2">
      <c r="A66" s="50"/>
      <c r="B66" s="50"/>
      <c r="C66" s="50"/>
      <c r="D66" s="50"/>
      <c r="E66" s="50"/>
      <c r="F66" s="50"/>
      <c r="G66" s="50"/>
      <c r="H66" s="43" t="s">
        <v>684</v>
      </c>
      <c r="I66" s="43"/>
      <c r="J66" s="43" t="s">
        <v>2861</v>
      </c>
      <c r="K66" s="43"/>
      <c r="L66" s="43" t="s">
        <v>2862</v>
      </c>
      <c r="M66" s="43"/>
      <c r="N66" s="43" t="s">
        <v>1742</v>
      </c>
      <c r="O66" s="43"/>
      <c r="P66" s="43" t="s">
        <v>3257</v>
      </c>
      <c r="Q66" s="43"/>
      <c r="R66" s="43" t="s">
        <v>3258</v>
      </c>
      <c r="S66" s="43"/>
      <c r="T66" s="43" t="s">
        <v>3259</v>
      </c>
      <c r="U66" s="43"/>
      <c r="V66" s="43" t="s">
        <v>3260</v>
      </c>
      <c r="W66" s="43"/>
      <c r="X66" s="43" t="s">
        <v>3261</v>
      </c>
      <c r="Y66" s="43"/>
      <c r="Z66" s="43" t="s">
        <v>3262</v>
      </c>
      <c r="AA66" s="43"/>
      <c r="AB66" s="43" t="s">
        <v>3263</v>
      </c>
      <c r="AC66" s="43"/>
      <c r="AD66" s="43" t="s">
        <v>3264</v>
      </c>
      <c r="AE66" s="43"/>
      <c r="AF66" s="43" t="s">
        <v>3265</v>
      </c>
      <c r="AG66" s="43"/>
      <c r="AH66" s="43" t="s">
        <v>3266</v>
      </c>
      <c r="AI66" s="43"/>
      <c r="AJ66" s="43" t="s">
        <v>3267</v>
      </c>
      <c r="AK66" s="43"/>
      <c r="AL66" s="43"/>
      <c r="AM66" s="43"/>
      <c r="AN66" s="43" t="s">
        <v>3268</v>
      </c>
      <c r="AO66" t="s">
        <v>2562</v>
      </c>
    </row>
    <row r="67" spans="1:41" x14ac:dyDescent="0.2">
      <c r="A67" s="50"/>
      <c r="B67" s="50"/>
      <c r="C67" s="50" t="s">
        <v>2674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t="s">
        <v>2562</v>
      </c>
    </row>
    <row r="68" spans="1:41" x14ac:dyDescent="0.2">
      <c r="A68" s="50"/>
      <c r="B68" s="50"/>
      <c r="C68" s="50"/>
      <c r="D68" s="50"/>
      <c r="E68" s="50"/>
      <c r="F68" s="50"/>
      <c r="G68" s="50" t="s">
        <v>3031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8">
        <f>SUM(C68:AJ68)</f>
        <v>0</v>
      </c>
      <c r="AO68" t="s">
        <v>2562</v>
      </c>
    </row>
    <row r="69" spans="1:41" x14ac:dyDescent="0.2">
      <c r="A69" s="50"/>
      <c r="B69" s="50"/>
      <c r="C69" s="50"/>
      <c r="D69" s="50"/>
      <c r="E69" s="50"/>
      <c r="F69" s="50"/>
      <c r="G69" s="50" t="s">
        <v>1191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8">
        <f>SUM(C69:AJ69)</f>
        <v>0</v>
      </c>
      <c r="AO69" t="s">
        <v>2562</v>
      </c>
    </row>
    <row r="70" spans="1:41" x14ac:dyDescent="0.2">
      <c r="A70" s="50"/>
      <c r="B70" s="50"/>
      <c r="C70" s="50"/>
      <c r="D70" s="50"/>
      <c r="E70" s="50"/>
      <c r="F70" s="50"/>
      <c r="G70" s="50" t="s">
        <v>1192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>
        <f>AN68+AN69</f>
        <v>0</v>
      </c>
      <c r="AO70" t="s">
        <v>2562</v>
      </c>
    </row>
    <row r="71" spans="1:41" x14ac:dyDescent="0.2">
      <c r="A71" s="50"/>
      <c r="B71" s="50"/>
      <c r="C71" s="50" t="s">
        <v>3016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t="s">
        <v>2562</v>
      </c>
    </row>
    <row r="72" spans="1:41" x14ac:dyDescent="0.2">
      <c r="A72" s="50"/>
      <c r="B72" s="50"/>
      <c r="C72" s="50"/>
      <c r="D72" s="50"/>
      <c r="E72" s="50"/>
      <c r="F72" s="50"/>
      <c r="G72" s="50" t="s">
        <v>3031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67">
        <v>0</v>
      </c>
      <c r="U72" s="67"/>
      <c r="V72" s="67">
        <v>0</v>
      </c>
      <c r="W72" s="67"/>
      <c r="X72" s="67">
        <v>0</v>
      </c>
      <c r="Y72" s="67"/>
      <c r="Z72" s="67">
        <v>0</v>
      </c>
      <c r="AA72" s="67"/>
      <c r="AB72" s="67">
        <v>0</v>
      </c>
      <c r="AC72" s="67"/>
      <c r="AD72" s="67">
        <v>0</v>
      </c>
      <c r="AE72" s="67"/>
      <c r="AF72" s="67">
        <v>0</v>
      </c>
      <c r="AG72" s="67"/>
      <c r="AH72" s="67">
        <v>0</v>
      </c>
      <c r="AI72" s="67"/>
      <c r="AJ72" s="67">
        <v>0</v>
      </c>
      <c r="AK72" s="67"/>
      <c r="AL72" s="67"/>
      <c r="AM72" s="67"/>
      <c r="AN72" s="68">
        <f>SUM(C72:AJ72)</f>
        <v>0</v>
      </c>
      <c r="AO72" t="s">
        <v>2562</v>
      </c>
    </row>
    <row r="73" spans="1:41" x14ac:dyDescent="0.2">
      <c r="A73" s="50"/>
      <c r="B73" s="50"/>
      <c r="C73" s="50"/>
      <c r="D73" s="50"/>
      <c r="E73" s="50"/>
      <c r="F73" s="50"/>
      <c r="G73" s="50" t="s">
        <v>1191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67">
        <v>0</v>
      </c>
      <c r="U73" s="67"/>
      <c r="V73" s="67">
        <v>0</v>
      </c>
      <c r="W73" s="67"/>
      <c r="X73" s="67">
        <v>0</v>
      </c>
      <c r="Y73" s="67"/>
      <c r="Z73" s="67">
        <v>0</v>
      </c>
      <c r="AA73" s="67"/>
      <c r="AB73" s="67">
        <v>0</v>
      </c>
      <c r="AC73" s="67"/>
      <c r="AD73" s="67">
        <v>0</v>
      </c>
      <c r="AE73" s="67"/>
      <c r="AF73" s="67">
        <v>0</v>
      </c>
      <c r="AG73" s="67"/>
      <c r="AH73" s="67">
        <v>0</v>
      </c>
      <c r="AI73" s="67"/>
      <c r="AJ73" s="67">
        <v>0</v>
      </c>
      <c r="AK73" s="67"/>
      <c r="AL73" s="67"/>
      <c r="AM73" s="67"/>
      <c r="AN73" s="68">
        <f>SUM(C73:AJ73)</f>
        <v>0</v>
      </c>
      <c r="AO73" t="s">
        <v>2562</v>
      </c>
    </row>
    <row r="74" spans="1:41" x14ac:dyDescent="0.2">
      <c r="A74" s="50"/>
      <c r="B74" s="50"/>
      <c r="C74" s="50"/>
      <c r="D74" s="50"/>
      <c r="E74" s="50"/>
      <c r="F74" s="50"/>
      <c r="G74" s="50" t="s">
        <v>1192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67">
        <f>T72+T73</f>
        <v>0</v>
      </c>
      <c r="U74" s="67"/>
      <c r="V74" s="67">
        <f>V72+V73</f>
        <v>0</v>
      </c>
      <c r="W74" s="67"/>
      <c r="X74" s="67">
        <f>X72+X73</f>
        <v>0</v>
      </c>
      <c r="Y74" s="67"/>
      <c r="Z74" s="67">
        <f>Z72+Z73</f>
        <v>0</v>
      </c>
      <c r="AA74" s="67"/>
      <c r="AB74" s="67">
        <f>AB72+AB73</f>
        <v>0</v>
      </c>
      <c r="AC74" s="67"/>
      <c r="AD74" s="67">
        <f>AD72+AD73</f>
        <v>0</v>
      </c>
      <c r="AE74" s="67"/>
      <c r="AF74" s="67">
        <f>AF72+AF73</f>
        <v>0</v>
      </c>
      <c r="AG74" s="67"/>
      <c r="AH74" s="67">
        <f>AH72+AH73</f>
        <v>0</v>
      </c>
      <c r="AI74" s="67"/>
      <c r="AJ74" s="67">
        <f>AJ72+AJ73</f>
        <v>0</v>
      </c>
      <c r="AK74" s="67"/>
      <c r="AL74" s="67"/>
      <c r="AM74" s="67"/>
      <c r="AN74" s="67">
        <f>AN72+AN73</f>
        <v>0</v>
      </c>
      <c r="AO74" t="s">
        <v>2562</v>
      </c>
    </row>
    <row r="75" spans="1:41" x14ac:dyDescent="0.2">
      <c r="A75" s="50"/>
      <c r="B75" s="50"/>
      <c r="C75" s="50" t="s">
        <v>719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1"/>
      <c r="Q75" s="50"/>
      <c r="R75" s="50"/>
      <c r="S75" s="50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t="s">
        <v>2562</v>
      </c>
    </row>
    <row r="76" spans="1:41" x14ac:dyDescent="0.2">
      <c r="A76" s="50"/>
      <c r="B76" s="50"/>
      <c r="C76" s="50"/>
      <c r="D76" s="50"/>
      <c r="E76" s="50"/>
      <c r="F76" s="50"/>
      <c r="G76" s="50" t="s">
        <v>3031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67">
        <v>0</v>
      </c>
      <c r="U76" s="67"/>
      <c r="V76" s="67">
        <v>0</v>
      </c>
      <c r="W76" s="67"/>
      <c r="X76" s="67">
        <f>'SheetUSA13 SC,SE USA'!G1890*0.2</f>
        <v>10.600000000000001</v>
      </c>
      <c r="Y76" s="67"/>
      <c r="Z76" s="67">
        <f>'SheetUSA13 SC,SE USA'!I1890*0.2</f>
        <v>20.400000000000002</v>
      </c>
      <c r="AA76" s="67"/>
      <c r="AB76" s="67">
        <f>'SheetUSA13 SC,SE USA'!K1890*0.2</f>
        <v>28.8</v>
      </c>
      <c r="AC76" s="67"/>
      <c r="AD76" s="67">
        <f>'SheetUSA13 SC,SE USA'!M1890*0.2</f>
        <v>14</v>
      </c>
      <c r="AE76" s="67"/>
      <c r="AF76" s="67">
        <f>'SheetUSA13 SC,SE USA'!O1890*0.2</f>
        <v>15.600000000000001</v>
      </c>
      <c r="AG76" s="67"/>
      <c r="AH76" s="67">
        <f>'SheetUSA13 SC,SE USA'!Q1890*0.2</f>
        <v>16.400000000000002</v>
      </c>
      <c r="AI76" s="67"/>
      <c r="AJ76" s="67">
        <f>'SheetUSA13 SC,SE USA'!S1890*0.2</f>
        <v>6.8000000000000007</v>
      </c>
      <c r="AK76" s="67"/>
      <c r="AL76" s="67"/>
      <c r="AM76" s="67"/>
      <c r="AN76" s="68">
        <f>SUM(C76:AJ76)</f>
        <v>112.60000000000001</v>
      </c>
      <c r="AO76" t="s">
        <v>2562</v>
      </c>
    </row>
    <row r="77" spans="1:41" x14ac:dyDescent="0.2">
      <c r="A77" s="50"/>
      <c r="B77" s="50"/>
      <c r="C77" s="50"/>
      <c r="D77" s="50"/>
      <c r="E77" s="50"/>
      <c r="F77" s="50"/>
      <c r="G77" s="50" t="s">
        <v>1191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67">
        <v>0</v>
      </c>
      <c r="U77" s="67"/>
      <c r="V77" s="67">
        <v>0</v>
      </c>
      <c r="W77" s="67"/>
      <c r="X77" s="67">
        <f>'SheetUSA13 SC,SE USA'!G1891*0.2</f>
        <v>0.4</v>
      </c>
      <c r="Y77" s="67"/>
      <c r="Z77" s="67">
        <f>'SheetUSA13 SC,SE USA'!I1891*0.2</f>
        <v>0.60000000000000009</v>
      </c>
      <c r="AA77" s="67"/>
      <c r="AB77" s="67">
        <f>'SheetUSA13 SC,SE USA'!K1891*0.2</f>
        <v>0.4</v>
      </c>
      <c r="AC77" s="67"/>
      <c r="AD77" s="67">
        <f>'SheetUSA13 SC,SE USA'!M1891*0.2</f>
        <v>2</v>
      </c>
      <c r="AE77" s="67"/>
      <c r="AF77" s="67">
        <f>'SheetUSA13 SC,SE USA'!O1891*0.2</f>
        <v>0.4</v>
      </c>
      <c r="AG77" s="67"/>
      <c r="AH77" s="67">
        <f>'SheetUSA13 SC,SE USA'!Q1891*0.2</f>
        <v>0.60000000000000009</v>
      </c>
      <c r="AI77" s="67"/>
      <c r="AJ77" s="67">
        <f>'SheetUSA13 SC,SE USA'!S1891*0.2</f>
        <v>2.8000000000000003</v>
      </c>
      <c r="AK77" s="67"/>
      <c r="AL77" s="67"/>
      <c r="AM77" s="67"/>
      <c r="AN77" s="68">
        <f>SUM(C77:AJ77)</f>
        <v>7.2000000000000011</v>
      </c>
      <c r="AO77" t="s">
        <v>2562</v>
      </c>
    </row>
    <row r="78" spans="1:41" x14ac:dyDescent="0.2">
      <c r="A78" s="50"/>
      <c r="B78" s="50"/>
      <c r="C78" s="50"/>
      <c r="D78" s="50"/>
      <c r="E78" s="50"/>
      <c r="F78" s="50"/>
      <c r="G78" s="50" t="s">
        <v>1192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67">
        <f>T76+T77</f>
        <v>0</v>
      </c>
      <c r="U78" s="67"/>
      <c r="V78" s="67">
        <f>V76+V77</f>
        <v>0</v>
      </c>
      <c r="W78" s="67"/>
      <c r="X78" s="67">
        <f>X76+X77</f>
        <v>11.000000000000002</v>
      </c>
      <c r="Y78" s="67"/>
      <c r="Z78" s="67">
        <f>Z76+Z77</f>
        <v>21.000000000000004</v>
      </c>
      <c r="AA78" s="67"/>
      <c r="AB78" s="67">
        <f>AB76+AB77</f>
        <v>29.2</v>
      </c>
      <c r="AC78" s="67"/>
      <c r="AD78" s="67">
        <f>AD76+AD77</f>
        <v>16</v>
      </c>
      <c r="AE78" s="67"/>
      <c r="AF78" s="67">
        <f>AF76+AF77</f>
        <v>16</v>
      </c>
      <c r="AG78" s="67"/>
      <c r="AH78" s="67">
        <f>AH76+AH77</f>
        <v>17.000000000000004</v>
      </c>
      <c r="AI78" s="67"/>
      <c r="AJ78" s="67">
        <f>AJ76+AJ77</f>
        <v>9.6000000000000014</v>
      </c>
      <c r="AK78" s="67"/>
      <c r="AL78" s="67"/>
      <c r="AM78" s="67"/>
      <c r="AN78" s="67">
        <f>AN76+AN77</f>
        <v>119.80000000000001</v>
      </c>
      <c r="AO78" t="s">
        <v>2562</v>
      </c>
    </row>
    <row r="79" spans="1:41" x14ac:dyDescent="0.2">
      <c r="A79" s="50"/>
      <c r="B79" s="50"/>
      <c r="C79" s="50" t="s">
        <v>1777</v>
      </c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t="s">
        <v>2562</v>
      </c>
    </row>
    <row r="80" spans="1:41" x14ac:dyDescent="0.2">
      <c r="A80" s="50"/>
      <c r="B80" s="50"/>
      <c r="C80" s="50"/>
      <c r="D80" s="50"/>
      <c r="E80" s="50"/>
      <c r="F80" s="50"/>
      <c r="G80" s="50" t="s">
        <v>3031</v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67">
        <v>0</v>
      </c>
      <c r="U80" s="67"/>
      <c r="V80" s="67">
        <f>'SheetUSA10 N-Central USA'!C1359*0.2</f>
        <v>0.4</v>
      </c>
      <c r="W80" s="67"/>
      <c r="X80" s="67">
        <f>'SheetUSA10 N-Central USA'!E1359*0.2</f>
        <v>3.6</v>
      </c>
      <c r="Y80" s="67"/>
      <c r="Z80" s="67">
        <f>'SheetUSA10 N-Central USA'!G1359*0.2</f>
        <v>11</v>
      </c>
      <c r="AA80" s="67"/>
      <c r="AB80" s="67">
        <f>'SheetUSA10 N-Central USA'!I1359*0.2</f>
        <v>15.8</v>
      </c>
      <c r="AC80" s="67"/>
      <c r="AD80" s="67">
        <f>'SheetUSA10 N-Central USA'!K1359*0.2</f>
        <v>14.600000000000001</v>
      </c>
      <c r="AE80" s="67"/>
      <c r="AF80" s="67">
        <f>'SheetUSA10 N-Central USA'!M1359*0.2</f>
        <v>13</v>
      </c>
      <c r="AG80" s="67"/>
      <c r="AH80" s="67">
        <f>'SheetUSA10 N-Central USA'!O1359*0.2</f>
        <v>12.200000000000001</v>
      </c>
      <c r="AI80" s="67"/>
      <c r="AJ80" s="67">
        <f>'SheetUSA10 N-Central USA'!Q1359*0.2</f>
        <v>6.2</v>
      </c>
      <c r="AK80" s="67"/>
      <c r="AL80" s="67"/>
      <c r="AM80" s="67"/>
      <c r="AN80" s="68">
        <f>SUM(C80:AJ80)</f>
        <v>76.800000000000011</v>
      </c>
      <c r="AO80" t="s">
        <v>2562</v>
      </c>
    </row>
    <row r="81" spans="1:41" x14ac:dyDescent="0.2">
      <c r="A81" s="50"/>
      <c r="B81" s="50"/>
      <c r="C81" s="50"/>
      <c r="D81" s="50"/>
      <c r="E81" s="50"/>
      <c r="F81" s="50"/>
      <c r="G81" s="50" t="s">
        <v>1191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67">
        <v>0</v>
      </c>
      <c r="U81" s="67"/>
      <c r="V81" s="67">
        <f>'SheetUSA10 N-Central USA'!C1360*0.2</f>
        <v>0</v>
      </c>
      <c r="W81" s="67"/>
      <c r="X81" s="67">
        <f>'SheetUSA10 N-Central USA'!E1360*0.2</f>
        <v>0.4</v>
      </c>
      <c r="Y81" s="67"/>
      <c r="Z81" s="67">
        <f>'SheetUSA10 N-Central USA'!G1360*0.2</f>
        <v>1</v>
      </c>
      <c r="AA81" s="67"/>
      <c r="AB81" s="67">
        <f>'SheetUSA10 N-Central USA'!I1360*0.2</f>
        <v>0.4</v>
      </c>
      <c r="AC81" s="67"/>
      <c r="AD81" s="67">
        <f>'SheetUSA10 N-Central USA'!K1360*0.2</f>
        <v>0.4</v>
      </c>
      <c r="AE81" s="67"/>
      <c r="AF81" s="67">
        <f>'SheetUSA10 N-Central USA'!M1360*0.2</f>
        <v>1</v>
      </c>
      <c r="AG81" s="67"/>
      <c r="AH81" s="67">
        <f>'SheetUSA10 N-Central USA'!O1360*0.2</f>
        <v>0.8</v>
      </c>
      <c r="AI81" s="67"/>
      <c r="AJ81" s="67">
        <f>'SheetUSA10 N-Central USA'!Q1360*0.2</f>
        <v>0.4</v>
      </c>
      <c r="AK81" s="67"/>
      <c r="AL81" s="67"/>
      <c r="AM81" s="67"/>
      <c r="AN81" s="68">
        <f>SUM(C81:AJ81)</f>
        <v>4.4000000000000004</v>
      </c>
      <c r="AO81" t="s">
        <v>2562</v>
      </c>
    </row>
    <row r="82" spans="1:41" x14ac:dyDescent="0.2">
      <c r="A82" s="50"/>
      <c r="B82" s="50"/>
      <c r="C82" s="50"/>
      <c r="D82" s="50"/>
      <c r="E82" s="50"/>
      <c r="F82" s="50"/>
      <c r="G82" s="50" t="s">
        <v>1192</v>
      </c>
      <c r="H82" s="50"/>
      <c r="I82" s="50"/>
      <c r="J82" s="50"/>
      <c r="K82" s="50"/>
      <c r="L82" s="50"/>
      <c r="M82" s="50"/>
      <c r="N82" s="50"/>
      <c r="O82" s="50"/>
      <c r="P82" s="51"/>
      <c r="Q82" s="50"/>
      <c r="R82" s="50"/>
      <c r="S82" s="50"/>
      <c r="T82" s="67">
        <f>T80+T81</f>
        <v>0</v>
      </c>
      <c r="U82" s="67"/>
      <c r="V82" s="67">
        <f>V80+V81</f>
        <v>0.4</v>
      </c>
      <c r="W82" s="67"/>
      <c r="X82" s="67">
        <f>X80+X81</f>
        <v>4</v>
      </c>
      <c r="Y82" s="67"/>
      <c r="Z82" s="67">
        <f>Z80+Z81</f>
        <v>12</v>
      </c>
      <c r="AA82" s="67"/>
      <c r="AB82" s="67">
        <f>AB80+AB81</f>
        <v>16.2</v>
      </c>
      <c r="AC82" s="67"/>
      <c r="AD82" s="67">
        <f>AD80+AD81</f>
        <v>15.000000000000002</v>
      </c>
      <c r="AE82" s="67"/>
      <c r="AF82" s="67">
        <f>AF80+AF81</f>
        <v>14</v>
      </c>
      <c r="AG82" s="67"/>
      <c r="AH82" s="67">
        <f>AH80+AH81</f>
        <v>13.000000000000002</v>
      </c>
      <c r="AI82" s="67"/>
      <c r="AJ82" s="67">
        <f>AJ80+AJ81</f>
        <v>6.6000000000000005</v>
      </c>
      <c r="AK82" s="67"/>
      <c r="AL82" s="67"/>
      <c r="AM82" s="67"/>
      <c r="AN82" s="67">
        <f>AN80+AN81</f>
        <v>81.200000000000017</v>
      </c>
      <c r="AO82" t="s">
        <v>2562</v>
      </c>
    </row>
    <row r="83" spans="1:41" x14ac:dyDescent="0.2">
      <c r="A83" s="50"/>
      <c r="B83" s="50"/>
      <c r="C83" s="50" t="s">
        <v>1778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t="s">
        <v>2562</v>
      </c>
    </row>
    <row r="84" spans="1:41" x14ac:dyDescent="0.2">
      <c r="A84" s="50"/>
      <c r="B84" s="51"/>
      <c r="C84" s="51"/>
      <c r="D84" s="51"/>
      <c r="E84" s="51"/>
      <c r="F84" s="51"/>
      <c r="G84" s="50" t="s">
        <v>3031</v>
      </c>
      <c r="H84" s="6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67">
        <v>0</v>
      </c>
      <c r="U84" s="67"/>
      <c r="V84" s="67">
        <v>0</v>
      </c>
      <c r="W84" s="67"/>
      <c r="X84" s="67">
        <f>'SheetUSA9 West USA'!C1099*0.1+'SheetUSA10 N-Central USA'!E1359*0.1</f>
        <v>2</v>
      </c>
      <c r="Y84" s="67"/>
      <c r="Z84" s="67">
        <f>'SheetUSA9 West USA'!E1099*0.1+'SheetUSA10 N-Central USA'!G1359*0.1</f>
        <v>6.6</v>
      </c>
      <c r="AA84" s="67"/>
      <c r="AB84" s="67">
        <f>'SheetUSA9 West USA'!G1099*0.1+'SheetUSA10 N-Central USA'!I1359*0.1</f>
        <v>10.200000000000001</v>
      </c>
      <c r="AC84" s="67"/>
      <c r="AD84" s="67">
        <f>'SheetUSA9 West USA'!I1099*0.1+'SheetUSA10 N-Central USA'!K1359*0.1</f>
        <v>9.4</v>
      </c>
      <c r="AE84" s="67"/>
      <c r="AF84" s="67">
        <f>'SheetUSA9 West USA'!K1099*0.1+'SheetUSA10 N-Central USA'!M1359*0.1</f>
        <v>12.100000000000001</v>
      </c>
      <c r="AG84" s="67"/>
      <c r="AH84" s="67">
        <f>'SheetUSA9 West USA'!M1099*0.1+'SheetUSA10 N-Central USA'!O1359*0.1</f>
        <v>11.900000000000002</v>
      </c>
      <c r="AI84" s="67"/>
      <c r="AJ84" s="67">
        <f>'SheetUSA9 West USA'!O1099*0.1+'SheetUSA10 N-Central USA'!Q1359*0.1</f>
        <v>6.2</v>
      </c>
      <c r="AK84" s="67"/>
      <c r="AL84" s="67"/>
      <c r="AM84" s="67"/>
      <c r="AN84" s="68">
        <f>SUM(C84:AJ84)</f>
        <v>58.400000000000006</v>
      </c>
      <c r="AO84" t="s">
        <v>2562</v>
      </c>
    </row>
    <row r="85" spans="1:41" x14ac:dyDescent="0.2">
      <c r="A85" s="50"/>
      <c r="B85" s="50"/>
      <c r="C85" s="50"/>
      <c r="D85" s="50"/>
      <c r="E85" s="50"/>
      <c r="F85" s="50"/>
      <c r="G85" s="50" t="s">
        <v>1191</v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67">
        <v>0</v>
      </c>
      <c r="U85" s="67"/>
      <c r="V85" s="67">
        <v>0</v>
      </c>
      <c r="W85" s="67"/>
      <c r="X85" s="67">
        <f>'SheetUSA9 West USA'!C1100*0.1+'SheetUSA10 N-Central USA'!E1360*0.1</f>
        <v>0.2</v>
      </c>
      <c r="Y85" s="67"/>
      <c r="Z85" s="67">
        <f>'SheetUSA9 West USA'!E1100*0.1+'SheetUSA10 N-Central USA'!G1360*0.1</f>
        <v>0.6</v>
      </c>
      <c r="AA85" s="67"/>
      <c r="AB85" s="67">
        <f>'SheetUSA9 West USA'!G1100*0.1+'SheetUSA10 N-Central USA'!I1360*0.1</f>
        <v>0.4</v>
      </c>
      <c r="AC85" s="67"/>
      <c r="AD85" s="67">
        <f>'SheetUSA9 West USA'!I1100*0.1+'SheetUSA10 N-Central USA'!K1360*0.1</f>
        <v>1.2</v>
      </c>
      <c r="AE85" s="67"/>
      <c r="AF85" s="67">
        <f>'SheetUSA9 West USA'!K1100*0.1+'SheetUSA10 N-Central USA'!M1360*0.1</f>
        <v>0.9</v>
      </c>
      <c r="AG85" s="67"/>
      <c r="AH85" s="67">
        <f>'SheetUSA9 West USA'!M1100*0.1+'SheetUSA10 N-Central USA'!O1360*0.1</f>
        <v>0.60000000000000009</v>
      </c>
      <c r="AI85" s="67"/>
      <c r="AJ85" s="67">
        <f>'SheetUSA9 West USA'!O1100*0.1+'SheetUSA10 N-Central USA'!Q1360*0.1</f>
        <v>1.1000000000000001</v>
      </c>
      <c r="AK85" s="67"/>
      <c r="AL85" s="67"/>
      <c r="AM85" s="67"/>
      <c r="AN85" s="68">
        <f>SUM(C85:AJ85)</f>
        <v>5</v>
      </c>
      <c r="AO85" t="s">
        <v>2562</v>
      </c>
    </row>
    <row r="86" spans="1:41" x14ac:dyDescent="0.2">
      <c r="A86" s="50"/>
      <c r="B86" s="50"/>
      <c r="C86" s="50"/>
      <c r="D86" s="50"/>
      <c r="E86" s="50"/>
      <c r="F86" s="50"/>
      <c r="G86" s="50" t="s">
        <v>1192</v>
      </c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67">
        <f>T84+T85</f>
        <v>0</v>
      </c>
      <c r="U86" s="67"/>
      <c r="V86" s="67">
        <f>V84+V85</f>
        <v>0</v>
      </c>
      <c r="W86" s="67"/>
      <c r="X86" s="67">
        <f>X84+X85</f>
        <v>2.2000000000000002</v>
      </c>
      <c r="Y86" s="67"/>
      <c r="Z86" s="67">
        <f>Z84+Z85</f>
        <v>7.1999999999999993</v>
      </c>
      <c r="AA86" s="67"/>
      <c r="AB86" s="67">
        <f>AB84+AB85</f>
        <v>10.600000000000001</v>
      </c>
      <c r="AC86" s="67"/>
      <c r="AD86" s="67">
        <f>AD84+AD85</f>
        <v>10.6</v>
      </c>
      <c r="AE86" s="67"/>
      <c r="AF86" s="67">
        <f>AF84+AF85</f>
        <v>13.000000000000002</v>
      </c>
      <c r="AG86" s="67"/>
      <c r="AH86" s="67">
        <f>AH84+AH85</f>
        <v>12.500000000000002</v>
      </c>
      <c r="AI86" s="67"/>
      <c r="AJ86" s="67">
        <f>AJ84+AJ85</f>
        <v>7.3000000000000007</v>
      </c>
      <c r="AK86" s="67"/>
      <c r="AL86" s="67"/>
      <c r="AM86" s="67"/>
      <c r="AN86" s="67">
        <f>AN84+AN85</f>
        <v>63.400000000000006</v>
      </c>
      <c r="AO86" t="s">
        <v>2562</v>
      </c>
    </row>
    <row r="87" spans="1:41" x14ac:dyDescent="0.2">
      <c r="A87" s="50"/>
      <c r="B87" s="50"/>
      <c r="C87" s="50" t="s">
        <v>1779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t="s">
        <v>2562</v>
      </c>
    </row>
    <row r="88" spans="1:41" x14ac:dyDescent="0.2">
      <c r="A88" s="50"/>
      <c r="B88" s="50"/>
      <c r="C88" s="50"/>
      <c r="D88" s="50"/>
      <c r="E88" s="50"/>
      <c r="F88" s="50"/>
      <c r="G88" s="50" t="s">
        <v>3031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67">
        <v>0</v>
      </c>
      <c r="U88" s="67"/>
      <c r="V88" s="67">
        <v>0</v>
      </c>
      <c r="W88" s="67"/>
      <c r="X88" s="67">
        <v>0</v>
      </c>
      <c r="Y88" s="67"/>
      <c r="Z88" s="67">
        <v>0</v>
      </c>
      <c r="AA88" s="67"/>
      <c r="AB88" s="67">
        <v>0</v>
      </c>
      <c r="AC88" s="67"/>
      <c r="AD88" s="67">
        <v>0</v>
      </c>
      <c r="AE88" s="67"/>
      <c r="AF88" s="67">
        <v>0</v>
      </c>
      <c r="AG88" s="67"/>
      <c r="AH88" s="67">
        <v>0</v>
      </c>
      <c r="AI88" s="67"/>
      <c r="AJ88" s="67">
        <v>0</v>
      </c>
      <c r="AK88" s="67"/>
      <c r="AL88" s="67"/>
      <c r="AM88" s="67"/>
      <c r="AN88" s="68">
        <f>SUM(C88:AJ88)</f>
        <v>0</v>
      </c>
      <c r="AO88" t="s">
        <v>2562</v>
      </c>
    </row>
    <row r="89" spans="1:41" x14ac:dyDescent="0.2">
      <c r="A89" s="50"/>
      <c r="B89" s="50"/>
      <c r="C89" s="50"/>
      <c r="D89" s="50"/>
      <c r="E89" s="50"/>
      <c r="F89" s="50"/>
      <c r="G89" s="50" t="s">
        <v>1191</v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67">
        <v>0</v>
      </c>
      <c r="U89" s="67"/>
      <c r="V89" s="67">
        <v>0</v>
      </c>
      <c r="W89" s="67"/>
      <c r="X89" s="67">
        <v>0</v>
      </c>
      <c r="Y89" s="67"/>
      <c r="Z89" s="67">
        <v>0</v>
      </c>
      <c r="AA89" s="67"/>
      <c r="AB89" s="67">
        <v>0</v>
      </c>
      <c r="AC89" s="67"/>
      <c r="AD89" s="67">
        <v>0</v>
      </c>
      <c r="AE89" s="67"/>
      <c r="AF89" s="67">
        <v>0</v>
      </c>
      <c r="AG89" s="67"/>
      <c r="AH89" s="67">
        <v>0</v>
      </c>
      <c r="AI89" s="67"/>
      <c r="AJ89" s="67">
        <v>0</v>
      </c>
      <c r="AK89" s="67"/>
      <c r="AL89" s="67"/>
      <c r="AM89" s="67"/>
      <c r="AN89" s="68">
        <f>SUM(C89:AJ89)</f>
        <v>0</v>
      </c>
      <c r="AO89" t="s">
        <v>2562</v>
      </c>
    </row>
    <row r="90" spans="1:41" x14ac:dyDescent="0.2">
      <c r="A90" s="50"/>
      <c r="B90" s="50"/>
      <c r="C90" s="50"/>
      <c r="D90" s="50"/>
      <c r="E90" s="50"/>
      <c r="F90" s="50"/>
      <c r="G90" s="50" t="s">
        <v>1192</v>
      </c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67">
        <f>T88+T89</f>
        <v>0</v>
      </c>
      <c r="U90" s="67"/>
      <c r="V90" s="67">
        <f>V88+V89</f>
        <v>0</v>
      </c>
      <c r="W90" s="67"/>
      <c r="X90" s="67">
        <f>X88+X89</f>
        <v>0</v>
      </c>
      <c r="Y90" s="67"/>
      <c r="Z90" s="67">
        <f>Z88+Z89</f>
        <v>0</v>
      </c>
      <c r="AA90" s="67"/>
      <c r="AB90" s="67">
        <f>AB88+AB89</f>
        <v>0</v>
      </c>
      <c r="AC90" s="67"/>
      <c r="AD90" s="67">
        <f>AD88+AD89</f>
        <v>0</v>
      </c>
      <c r="AE90" s="67"/>
      <c r="AF90" s="67">
        <f>AF88+AF89</f>
        <v>0</v>
      </c>
      <c r="AG90" s="67"/>
      <c r="AH90" s="67">
        <f>AH88+AH89</f>
        <v>0</v>
      </c>
      <c r="AI90" s="67"/>
      <c r="AJ90" s="67">
        <f>AJ88+AJ89</f>
        <v>0</v>
      </c>
      <c r="AK90" s="67"/>
      <c r="AL90" s="67"/>
      <c r="AM90" s="67"/>
      <c r="AN90" s="67">
        <f>AN88+AN89</f>
        <v>0</v>
      </c>
      <c r="AO90" t="s">
        <v>2562</v>
      </c>
    </row>
    <row r="91" spans="1:41" x14ac:dyDescent="0.2">
      <c r="A91" s="50"/>
      <c r="B91" s="50"/>
      <c r="C91" s="50" t="s">
        <v>2941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t="s">
        <v>2562</v>
      </c>
    </row>
    <row r="92" spans="1:41" x14ac:dyDescent="0.2">
      <c r="A92" s="50"/>
      <c r="B92" s="50"/>
      <c r="C92" s="50"/>
      <c r="D92" s="50"/>
      <c r="E92" s="50"/>
      <c r="F92" s="50"/>
      <c r="G92" s="50" t="s">
        <v>3031</v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8">
        <f>SUM(C92:AJ92)</f>
        <v>0</v>
      </c>
      <c r="AO92" t="s">
        <v>2562</v>
      </c>
    </row>
    <row r="93" spans="1:41" x14ac:dyDescent="0.2">
      <c r="A93" s="50"/>
      <c r="B93" s="50"/>
      <c r="C93" s="50"/>
      <c r="D93" s="50"/>
      <c r="E93" s="50"/>
      <c r="F93" s="50"/>
      <c r="G93" s="50" t="s">
        <v>1191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8">
        <f>SUM(C93:AJ93)</f>
        <v>0</v>
      </c>
      <c r="AO93" t="s">
        <v>2562</v>
      </c>
    </row>
    <row r="94" spans="1:41" x14ac:dyDescent="0.2">
      <c r="A94" s="50"/>
      <c r="B94" s="50"/>
      <c r="C94" s="50"/>
      <c r="D94" s="50"/>
      <c r="E94" s="50"/>
      <c r="F94" s="50"/>
      <c r="G94" s="50" t="s">
        <v>1192</v>
      </c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>
        <f>AN92+AN93</f>
        <v>0</v>
      </c>
      <c r="AO94" t="s">
        <v>2562</v>
      </c>
    </row>
    <row r="95" spans="1:41" x14ac:dyDescent="0.2">
      <c r="A95" s="50"/>
      <c r="B95" s="50"/>
      <c r="C95" s="50" t="s">
        <v>2942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t="s">
        <v>2562</v>
      </c>
    </row>
    <row r="96" spans="1:41" x14ac:dyDescent="0.2">
      <c r="A96" s="50"/>
      <c r="B96" s="50"/>
      <c r="C96" s="50"/>
      <c r="D96" s="50"/>
      <c r="E96" s="50"/>
      <c r="F96" s="50"/>
      <c r="G96" s="50" t="s">
        <v>3031</v>
      </c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66">
        <f>'SheetUSA13 SC,SE USA'!C1890*0.1</f>
        <v>0.1</v>
      </c>
      <c r="U96" s="67"/>
      <c r="V96" s="66">
        <f>'SheetUSA13 SC,SE USA'!E1890*0.1</f>
        <v>0.60000000000000009</v>
      </c>
      <c r="W96" s="67"/>
      <c r="X96" s="66">
        <f>'SheetUSA13 SC,SE USA'!G1890*0.1</f>
        <v>5.3000000000000007</v>
      </c>
      <c r="Y96" s="67"/>
      <c r="Z96" s="66">
        <f>'SheetUSA13 SC,SE USA'!I1890*0.1</f>
        <v>10.200000000000001</v>
      </c>
      <c r="AA96" s="67"/>
      <c r="AB96" s="66">
        <f>'SheetUSA13 SC,SE USA'!K1890*0.1</f>
        <v>14.4</v>
      </c>
      <c r="AC96" s="67"/>
      <c r="AD96" s="66">
        <f>'SheetUSA13 SC,SE USA'!M1890*0.1</f>
        <v>7</v>
      </c>
      <c r="AE96" s="67"/>
      <c r="AF96" s="66">
        <f>'SheetUSA13 SC,SE USA'!O1890*0.1</f>
        <v>7.8000000000000007</v>
      </c>
      <c r="AG96" s="67"/>
      <c r="AH96" s="66">
        <f>'SheetUSA13 SC,SE USA'!Q1890*0.1</f>
        <v>8.2000000000000011</v>
      </c>
      <c r="AI96" s="67"/>
      <c r="AJ96" s="66">
        <f>'SheetUSA13 SC,SE USA'!S1890*0.1</f>
        <v>3.4000000000000004</v>
      </c>
      <c r="AK96" s="66"/>
      <c r="AL96" s="66"/>
      <c r="AM96" s="67"/>
      <c r="AN96" s="68">
        <f>SUM(C96:AJ96)</f>
        <v>57.000000000000007</v>
      </c>
      <c r="AO96" t="s">
        <v>2562</v>
      </c>
    </row>
    <row r="97" spans="1:41" x14ac:dyDescent="0.2">
      <c r="A97" s="50"/>
      <c r="B97" s="50"/>
      <c r="C97" s="50"/>
      <c r="D97" s="50"/>
      <c r="E97" s="50"/>
      <c r="F97" s="50"/>
      <c r="G97" s="50" t="s">
        <v>1191</v>
      </c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66">
        <f>'SheetUSA13 SC,SE USA'!C1891*0.1</f>
        <v>0</v>
      </c>
      <c r="U97" s="67"/>
      <c r="V97" s="66">
        <f>'SheetUSA13 SC,SE USA'!E1891*0.1</f>
        <v>0.2</v>
      </c>
      <c r="W97" s="67"/>
      <c r="X97" s="66">
        <f>'SheetUSA13 SC,SE USA'!G1891*0.1</f>
        <v>0.2</v>
      </c>
      <c r="Y97" s="67"/>
      <c r="Z97" s="66">
        <f>'SheetUSA13 SC,SE USA'!I1891*0.1</f>
        <v>0.30000000000000004</v>
      </c>
      <c r="AA97" s="67"/>
      <c r="AB97" s="66">
        <f>'SheetUSA13 SC,SE USA'!K1891*0.1</f>
        <v>0.2</v>
      </c>
      <c r="AC97" s="67"/>
      <c r="AD97" s="66">
        <f>'SheetUSA13 SC,SE USA'!M1891*0.1</f>
        <v>1</v>
      </c>
      <c r="AE97" s="67"/>
      <c r="AF97" s="66">
        <f>'SheetUSA13 SC,SE USA'!O1891*0.1</f>
        <v>0.2</v>
      </c>
      <c r="AG97" s="67"/>
      <c r="AH97" s="66">
        <f>'SheetUSA13 SC,SE USA'!Q1891*0.1</f>
        <v>0.30000000000000004</v>
      </c>
      <c r="AI97" s="67"/>
      <c r="AJ97" s="66">
        <f>'SheetUSA13 SC,SE USA'!S1891*0.1</f>
        <v>1.4000000000000001</v>
      </c>
      <c r="AK97" s="66"/>
      <c r="AL97" s="66"/>
      <c r="AM97" s="67"/>
      <c r="AN97" s="68">
        <f>SUM(C97:AJ97)</f>
        <v>3.8000000000000007</v>
      </c>
      <c r="AO97" t="s">
        <v>2562</v>
      </c>
    </row>
    <row r="98" spans="1:41" x14ac:dyDescent="0.2">
      <c r="A98" s="50"/>
      <c r="B98" s="50"/>
      <c r="C98" s="50"/>
      <c r="D98" s="50"/>
      <c r="E98" s="50"/>
      <c r="F98" s="50"/>
      <c r="G98" s="50" t="s">
        <v>1192</v>
      </c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67">
        <f>T96+T97</f>
        <v>0.1</v>
      </c>
      <c r="U98" s="67"/>
      <c r="V98" s="67">
        <f>V96+V97</f>
        <v>0.8</v>
      </c>
      <c r="W98" s="67"/>
      <c r="X98" s="67">
        <f>X96+X97</f>
        <v>5.5000000000000009</v>
      </c>
      <c r="Y98" s="67"/>
      <c r="Z98" s="67">
        <f>Z96+Z97</f>
        <v>10.500000000000002</v>
      </c>
      <c r="AA98" s="67"/>
      <c r="AB98" s="67">
        <f>AB96+AB97</f>
        <v>14.6</v>
      </c>
      <c r="AC98" s="67"/>
      <c r="AD98" s="67">
        <f>AD96+AD97</f>
        <v>8</v>
      </c>
      <c r="AE98" s="67"/>
      <c r="AF98" s="67">
        <f>AF96+AF97</f>
        <v>8</v>
      </c>
      <c r="AG98" s="67"/>
      <c r="AH98" s="67">
        <f>AH96+AH97</f>
        <v>8.5000000000000018</v>
      </c>
      <c r="AI98" s="67"/>
      <c r="AJ98" s="67">
        <f>AJ96+AJ97</f>
        <v>4.8000000000000007</v>
      </c>
      <c r="AK98" s="67"/>
      <c r="AL98" s="67"/>
      <c r="AM98" s="67"/>
      <c r="AN98" s="67">
        <f>AN96+AN97</f>
        <v>60.800000000000011</v>
      </c>
      <c r="AO98" t="s">
        <v>2562</v>
      </c>
    </row>
    <row r="99" spans="1:41" x14ac:dyDescent="0.2">
      <c r="A99" s="50"/>
      <c r="B99" s="50"/>
      <c r="C99" s="50" t="s">
        <v>2634</v>
      </c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t="s">
        <v>2562</v>
      </c>
    </row>
    <row r="100" spans="1:41" x14ac:dyDescent="0.2">
      <c r="A100" s="50"/>
      <c r="B100" s="50"/>
      <c r="C100" s="50"/>
      <c r="D100" s="50"/>
      <c r="E100" s="50"/>
      <c r="F100" s="50"/>
      <c r="G100" s="50" t="s">
        <v>3031</v>
      </c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67">
        <f>'SheetUSA13 SC,SE USA'!C1890*0.5</f>
        <v>0.5</v>
      </c>
      <c r="U100" s="67"/>
      <c r="V100" s="67">
        <f>'SheetUSA13 SC,SE USA'!E1890*0.5+'SheetUSA10 N-Central USA'!C1359*0.7</f>
        <v>4.4000000000000004</v>
      </c>
      <c r="W100" s="67"/>
      <c r="X100" s="67">
        <f>'SheetUSA9 West USA'!C1099*0.9+'SheetUSA10 N-Central USA'!E1359*0.7+'SheetUSA13 SC,SE USA'!G1890*0.5</f>
        <v>40.9</v>
      </c>
      <c r="Y100" s="67"/>
      <c r="Z100" s="67">
        <f>'SheetUSA9 West USA'!E1099*0.9+'SheetUSA10 N-Central USA'!G1359*0.7+'SheetUSA13 SC,SE USA'!I1890*0.5</f>
        <v>99.4</v>
      </c>
      <c r="AA100" s="67"/>
      <c r="AB100" s="67">
        <f>'SheetUSA9 West USA'!G1099*0.9+'SheetUSA10 N-Central USA'!I1359*0.7+'SheetUSA13 SC,SE USA'!K1890*0.5</f>
        <v>148</v>
      </c>
      <c r="AC100" s="67"/>
      <c r="AD100" s="67">
        <f>'SheetUSA9 West USA'!I1099*0.9+'SheetUSA10 N-Central USA'!K1359*0.7+'SheetUSA13 SC,SE USA'!M1890*0.5</f>
        <v>105</v>
      </c>
      <c r="AE100" s="67"/>
      <c r="AF100" s="67">
        <f>'SheetUSA9 West USA'!K1099*0.9+'SheetUSA10 N-Central USA'!M1359*0.7+'SheetUSA13 SC,SE USA'!O1890*0.5</f>
        <v>134.9</v>
      </c>
      <c r="AG100" s="67"/>
      <c r="AH100" s="67">
        <f>'SheetUSA9 West USA'!M1099*0.9+'SheetUSA10 N-Central USA'!O1359*0.7+'SheetUSA13 SC,SE USA'!Q1890*0.5</f>
        <v>135.9</v>
      </c>
      <c r="AI100" s="67"/>
      <c r="AJ100" s="67">
        <f>'SheetUSA9 West USA'!O1099*0.9+'SheetUSA10 N-Central USA'!Q1359*0.7+'SheetUSA13 SC,SE USA'!S1890*0.5</f>
        <v>66.599999999999994</v>
      </c>
      <c r="AK100" s="67"/>
      <c r="AL100" s="67"/>
      <c r="AM100" s="67"/>
      <c r="AN100" s="68">
        <f>SUM(C100:AJ100)</f>
        <v>735.6</v>
      </c>
      <c r="AO100" t="s">
        <v>2562</v>
      </c>
    </row>
    <row r="101" spans="1:41" x14ac:dyDescent="0.2">
      <c r="A101" s="50"/>
      <c r="B101" s="50"/>
      <c r="C101" s="50"/>
      <c r="D101" s="50"/>
      <c r="E101" s="50"/>
      <c r="F101" s="50"/>
      <c r="G101" s="50" t="s">
        <v>1191</v>
      </c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67">
        <f>'SheetUSA13 SC,SE USA'!C1891*0.5</f>
        <v>0</v>
      </c>
      <c r="U101" s="67"/>
      <c r="V101" s="67">
        <f>'SheetUSA13 SC,SE USA'!E1891*0.5+'SheetUSA10 N-Central USA'!C1360*0.7</f>
        <v>1</v>
      </c>
      <c r="W101" s="67"/>
      <c r="X101" s="67">
        <f>'SheetUSA9 West USA'!C1100*0.9+'SheetUSA10 N-Central USA'!E1360*0.7+'SheetUSA13 SC,SE USA'!G1891*0.5</f>
        <v>2.4</v>
      </c>
      <c r="Y101" s="67"/>
      <c r="Z101" s="67">
        <f>'SheetUSA9 West USA'!E1100*0.9+'SheetUSA10 N-Central USA'!G1360*0.7+'SheetUSA13 SC,SE USA'!I1891*0.5</f>
        <v>5.9</v>
      </c>
      <c r="AA101" s="67"/>
      <c r="AB101" s="67">
        <f>'SheetUSA9 West USA'!G1100*0.9+'SheetUSA10 N-Central USA'!I1360*0.7+'SheetUSA13 SC,SE USA'!K1891*0.5</f>
        <v>4.2</v>
      </c>
      <c r="AC101" s="67"/>
      <c r="AD101" s="67">
        <f>'SheetUSA9 West USA'!I1100*0.9+'SheetUSA10 N-Central USA'!K1360*0.7+'SheetUSA13 SC,SE USA'!M1891*0.5</f>
        <v>15.4</v>
      </c>
      <c r="AE101" s="67"/>
      <c r="AF101" s="67">
        <f>'SheetUSA9 West USA'!K1100*0.9+'SheetUSA10 N-Central USA'!M1360*0.7+'SheetUSA13 SC,SE USA'!O1891*0.5</f>
        <v>8.1</v>
      </c>
      <c r="AG101" s="67"/>
      <c r="AH101" s="67">
        <f>'SheetUSA9 West USA'!M1100*0.9+'SheetUSA10 N-Central USA'!O1360*0.7+'SheetUSA13 SC,SE USA'!Q1891*0.5</f>
        <v>6.1</v>
      </c>
      <c r="AI101" s="67"/>
      <c r="AJ101" s="67">
        <f>'SheetUSA9 West USA'!O1100*0.9+'SheetUSA10 N-Central USA'!Q1360*0.7+'SheetUSA13 SC,SE USA'!S1891*0.5</f>
        <v>16.5</v>
      </c>
      <c r="AK101" s="67"/>
      <c r="AL101" s="67"/>
      <c r="AM101" s="67"/>
      <c r="AN101" s="68">
        <f>SUM(C101:AJ101)</f>
        <v>59.6</v>
      </c>
      <c r="AO101" t="s">
        <v>2562</v>
      </c>
    </row>
    <row r="102" spans="1:41" x14ac:dyDescent="0.2">
      <c r="A102" s="50"/>
      <c r="B102" s="50"/>
      <c r="C102" s="50"/>
      <c r="D102" s="50"/>
      <c r="E102" s="50"/>
      <c r="F102" s="50"/>
      <c r="G102" s="50" t="s">
        <v>1192</v>
      </c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67">
        <f>T100+T101</f>
        <v>0.5</v>
      </c>
      <c r="U102" s="67"/>
      <c r="V102" s="67">
        <f>V100+V101</f>
        <v>5.4</v>
      </c>
      <c r="W102" s="67"/>
      <c r="X102" s="67">
        <f>X100+X101</f>
        <v>43.3</v>
      </c>
      <c r="Y102" s="67"/>
      <c r="Z102" s="67">
        <f>Z100+Z101</f>
        <v>105.30000000000001</v>
      </c>
      <c r="AA102" s="67"/>
      <c r="AB102" s="67">
        <f>AB100+AB101</f>
        <v>152.19999999999999</v>
      </c>
      <c r="AC102" s="67"/>
      <c r="AD102" s="67">
        <f>AD100+AD101</f>
        <v>120.4</v>
      </c>
      <c r="AE102" s="67"/>
      <c r="AF102" s="67">
        <f>AF100+AF101</f>
        <v>143</v>
      </c>
      <c r="AG102" s="67"/>
      <c r="AH102" s="67">
        <f>AH100+AH101</f>
        <v>142</v>
      </c>
      <c r="AI102" s="67"/>
      <c r="AJ102" s="67">
        <f>AJ100+AJ101</f>
        <v>83.1</v>
      </c>
      <c r="AK102" s="67"/>
      <c r="AL102" s="67"/>
      <c r="AM102" s="67"/>
      <c r="AN102" s="67">
        <f>AN100+AN101</f>
        <v>795.2</v>
      </c>
      <c r="AO102" t="s">
        <v>2562</v>
      </c>
    </row>
    <row r="103" spans="1:41" x14ac:dyDescent="0.2">
      <c r="A103" s="50"/>
      <c r="B103" s="50"/>
      <c r="C103" s="50" t="s">
        <v>2635</v>
      </c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t="s">
        <v>2562</v>
      </c>
    </row>
    <row r="104" spans="1:41" x14ac:dyDescent="0.2">
      <c r="A104" s="50"/>
      <c r="B104" s="50"/>
      <c r="C104" s="50"/>
      <c r="D104" s="50"/>
      <c r="E104" s="50"/>
      <c r="F104" s="50"/>
      <c r="G104" s="50" t="s">
        <v>3031</v>
      </c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8">
        <f>SUM(C104:AJ104)</f>
        <v>0</v>
      </c>
      <c r="AO104" t="s">
        <v>2562</v>
      </c>
    </row>
    <row r="105" spans="1:41" x14ac:dyDescent="0.2">
      <c r="A105" s="50"/>
      <c r="B105" s="50"/>
      <c r="C105" s="50"/>
      <c r="D105" s="50"/>
      <c r="E105" s="50"/>
      <c r="F105" s="50"/>
      <c r="G105" s="50" t="s">
        <v>1191</v>
      </c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8">
        <f>SUM(C105:AJ105)</f>
        <v>0</v>
      </c>
      <c r="AO105" t="s">
        <v>2562</v>
      </c>
    </row>
    <row r="106" spans="1:41" x14ac:dyDescent="0.2">
      <c r="A106" s="50"/>
      <c r="B106" s="50"/>
      <c r="C106" s="50"/>
      <c r="D106" s="50"/>
      <c r="E106" s="50"/>
      <c r="F106" s="50"/>
      <c r="G106" s="50" t="s">
        <v>1192</v>
      </c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>
        <f>AN104+AN105</f>
        <v>0</v>
      </c>
      <c r="AO106" t="s">
        <v>2562</v>
      </c>
    </row>
    <row r="107" spans="1:41" x14ac:dyDescent="0.2">
      <c r="A107" s="50"/>
      <c r="B107" s="50"/>
      <c r="C107" s="50" t="s">
        <v>1443</v>
      </c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t="s">
        <v>2562</v>
      </c>
    </row>
    <row r="108" spans="1:41" x14ac:dyDescent="0.2">
      <c r="A108" s="50"/>
      <c r="B108" s="50"/>
      <c r="C108" s="50"/>
      <c r="D108" s="50"/>
      <c r="E108" s="50"/>
      <c r="F108" s="50"/>
      <c r="G108" s="50" t="s">
        <v>3031</v>
      </c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8">
        <f>SUM(C108:AJ108)</f>
        <v>0</v>
      </c>
      <c r="AO108" t="s">
        <v>2562</v>
      </c>
    </row>
    <row r="109" spans="1:41" x14ac:dyDescent="0.2">
      <c r="A109" s="50"/>
      <c r="B109" s="50"/>
      <c r="C109" s="50"/>
      <c r="D109" s="50"/>
      <c r="E109" s="50"/>
      <c r="F109" s="50"/>
      <c r="G109" s="50" t="s">
        <v>1191</v>
      </c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8">
        <f>SUM(C109:AJ109)</f>
        <v>0</v>
      </c>
      <c r="AO109" t="s">
        <v>2562</v>
      </c>
    </row>
    <row r="110" spans="1:41" x14ac:dyDescent="0.2">
      <c r="A110" s="50"/>
      <c r="B110" s="50"/>
      <c r="C110" s="50"/>
      <c r="D110" s="50"/>
      <c r="E110" s="50"/>
      <c r="F110" s="50"/>
      <c r="G110" s="50" t="s">
        <v>1192</v>
      </c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>
        <f>AN108+AN109</f>
        <v>0</v>
      </c>
      <c r="AO110" t="s">
        <v>2562</v>
      </c>
    </row>
    <row r="111" spans="1:41" x14ac:dyDescent="0.2">
      <c r="A111" s="50"/>
      <c r="B111" s="50"/>
      <c r="C111" s="50"/>
      <c r="D111" s="50"/>
      <c r="E111" s="50"/>
      <c r="F111" s="50"/>
      <c r="G111" s="50"/>
      <c r="H111" s="43" t="s">
        <v>684</v>
      </c>
      <c r="I111" s="43"/>
      <c r="J111" s="43" t="s">
        <v>2861</v>
      </c>
      <c r="K111" s="43"/>
      <c r="L111" s="43" t="s">
        <v>2862</v>
      </c>
      <c r="M111" s="43"/>
      <c r="N111" s="43" t="s">
        <v>1742</v>
      </c>
      <c r="O111" s="43"/>
      <c r="P111" s="43" t="s">
        <v>3257</v>
      </c>
      <c r="Q111" s="43"/>
      <c r="R111" s="43" t="s">
        <v>3258</v>
      </c>
      <c r="S111" s="43"/>
      <c r="T111" s="97" t="s">
        <v>3259</v>
      </c>
      <c r="U111" s="97"/>
      <c r="V111" s="97" t="s">
        <v>3260</v>
      </c>
      <c r="W111" s="97"/>
      <c r="X111" s="97" t="s">
        <v>3261</v>
      </c>
      <c r="Y111" s="97"/>
      <c r="Z111" s="97" t="s">
        <v>3262</v>
      </c>
      <c r="AA111" s="97"/>
      <c r="AB111" s="97" t="s">
        <v>3263</v>
      </c>
      <c r="AC111" s="97"/>
      <c r="AD111" s="97" t="s">
        <v>3264</v>
      </c>
      <c r="AE111" s="97"/>
      <c r="AF111" s="97" t="s">
        <v>3265</v>
      </c>
      <c r="AG111" s="97"/>
      <c r="AH111" s="97" t="s">
        <v>3266</v>
      </c>
      <c r="AI111" s="97"/>
      <c r="AJ111" s="97" t="s">
        <v>3267</v>
      </c>
      <c r="AK111" s="97"/>
      <c r="AL111" s="97"/>
      <c r="AM111" s="43"/>
      <c r="AN111" s="43" t="s">
        <v>3268</v>
      </c>
      <c r="AO111" t="s">
        <v>2562</v>
      </c>
    </row>
    <row r="112" spans="1:41" x14ac:dyDescent="0.2">
      <c r="A112" s="50"/>
      <c r="B112" s="50"/>
      <c r="C112" s="62" t="s">
        <v>2768</v>
      </c>
      <c r="D112" s="62"/>
      <c r="E112" s="62"/>
      <c r="F112" s="62"/>
      <c r="G112" s="62" t="s">
        <v>3031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9">
        <f>T58+T62+T68+T72+T76+T80+T84+T88+T92+T96+T100+T104+T108</f>
        <v>0.8</v>
      </c>
      <c r="U112" s="62"/>
      <c r="V112" s="69">
        <f>V58+V62+V68+V72+V76+V80+V84+V88+V92+V96+V100+V104+V108</f>
        <v>6.6000000000000005</v>
      </c>
      <c r="W112" s="62"/>
      <c r="X112" s="69">
        <f>X58+X62+X68+X72+X76+X80+X84+X88+X92+X96+X100+X104+X108</f>
        <v>73</v>
      </c>
      <c r="Y112" s="62"/>
      <c r="Z112" s="69">
        <f>Z58+Z62+Z68+Z72+Z76+Z80+Z84+Z88+Z92+Z96+Z100+Z104+Z108</f>
        <v>168</v>
      </c>
      <c r="AA112" s="62"/>
      <c r="AB112" s="69">
        <f>AB58+AB62+AB68+AB72+AB76+AB80+AB84+AB88+AB92+AB96+AB100+AB104+AB108</f>
        <v>246</v>
      </c>
      <c r="AC112" s="62"/>
      <c r="AD112" s="69">
        <f>AD58+AD62+AD68+AD72+AD76+AD80+AD84+AD88+AD92+AD96+AD100+AD104+AD108</f>
        <v>164</v>
      </c>
      <c r="AE112" s="62"/>
      <c r="AF112" s="69">
        <f>AF58+AF62+AF68+AF72+AF76+AF80+AF84+AF88+AF92+AF96+AF100+AF104+AF108</f>
        <v>199</v>
      </c>
      <c r="AG112" s="62"/>
      <c r="AH112" s="69">
        <f>AH58+AH62+AH68+AH72+AH76+AH80+AH84+AH88+AH92+AH96+AH100+AH104+AH108</f>
        <v>201</v>
      </c>
      <c r="AI112" s="62"/>
      <c r="AJ112" s="69">
        <f>AJ58+AJ62+AJ68+AJ72+AJ76+AJ80+AJ84+AJ88+AJ92+AJ96+AJ100+AJ104+AJ108</f>
        <v>96</v>
      </c>
      <c r="AK112" s="69"/>
      <c r="AL112" s="69"/>
      <c r="AM112" s="62"/>
      <c r="AN112" s="70">
        <f>SUM(C112:AJ112)</f>
        <v>1154.4000000000001</v>
      </c>
      <c r="AO112" t="s">
        <v>2562</v>
      </c>
    </row>
    <row r="113" spans="1:41" x14ac:dyDescent="0.2">
      <c r="A113" s="50"/>
      <c r="B113" s="50"/>
      <c r="C113" s="62"/>
      <c r="D113" s="62"/>
      <c r="E113" s="62"/>
      <c r="F113" s="62"/>
      <c r="G113" s="62" t="s">
        <v>1191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9">
        <f>T59+T63+T69+T73+T77+T81+T85+T89+T93+T97+T101+T105+T109</f>
        <v>0</v>
      </c>
      <c r="U113" s="62"/>
      <c r="V113" s="69">
        <f>V59+V63+V69+V73+V77+V81+V85+V89+V93+V97+V101+V105+V109</f>
        <v>1.6</v>
      </c>
      <c r="W113" s="62"/>
      <c r="X113" s="69">
        <f>X59+X63+X69+X73+X77+X81+X85+X89+X93+X97+X101+X105+X109</f>
        <v>4</v>
      </c>
      <c r="Y113" s="62"/>
      <c r="Z113" s="69">
        <f>Z59+Z63+Z69+Z73+Z77+Z81+Z85+Z89+Z93+Z97+Z101+Z105+Z109</f>
        <v>9</v>
      </c>
      <c r="AA113" s="62"/>
      <c r="AB113" s="69">
        <f>AB59+AB63+AB69+AB73+AB77+AB81+AB85+AB89+AB93+AB97+AB101+AB105+AB109</f>
        <v>6</v>
      </c>
      <c r="AC113" s="62"/>
      <c r="AD113" s="69">
        <f>AD59+AD63+AD69+AD73+AD77+AD81+AD85+AD89+AD93+AD97+AD101+AD105+AD109</f>
        <v>22</v>
      </c>
      <c r="AE113" s="62"/>
      <c r="AF113" s="69">
        <f>AF59+AF63+AF69+AF73+AF77+AF81+AF85+AF89+AF93+AF97+AF101+AF105+AF109</f>
        <v>11</v>
      </c>
      <c r="AG113" s="62"/>
      <c r="AH113" s="69">
        <f>AH59+AH63+AH69+AH73+AH77+AH81+AH85+AH89+AH93+AH97+AH101+AH105+AH109</f>
        <v>9</v>
      </c>
      <c r="AI113" s="62"/>
      <c r="AJ113" s="69">
        <f>AJ59+AJ63+AJ69+AJ73+AJ77+AJ81+AJ85+AJ89+AJ93+AJ97+AJ101+AJ105+AJ109</f>
        <v>25</v>
      </c>
      <c r="AK113" s="69"/>
      <c r="AL113" s="69"/>
      <c r="AM113" s="62"/>
      <c r="AN113" s="70">
        <f>SUM(C113:AJ113)</f>
        <v>87.6</v>
      </c>
      <c r="AO113" t="s">
        <v>2562</v>
      </c>
    </row>
    <row r="114" spans="1:41" x14ac:dyDescent="0.2">
      <c r="A114" s="50"/>
      <c r="B114" s="50"/>
      <c r="C114" s="62"/>
      <c r="D114" s="62"/>
      <c r="E114" s="62"/>
      <c r="F114" s="62"/>
      <c r="G114" s="62" t="s">
        <v>1192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9">
        <f>T112+T113</f>
        <v>0.8</v>
      </c>
      <c r="U114" s="62"/>
      <c r="V114" s="69">
        <f>V112+V113</f>
        <v>8.2000000000000011</v>
      </c>
      <c r="W114" s="62"/>
      <c r="X114" s="69">
        <f>X112+X113</f>
        <v>77</v>
      </c>
      <c r="Y114" s="62"/>
      <c r="Z114" s="69">
        <f>Z112+Z113</f>
        <v>177</v>
      </c>
      <c r="AA114" s="62"/>
      <c r="AB114" s="69">
        <f>AB112+AB113</f>
        <v>252</v>
      </c>
      <c r="AC114" s="62"/>
      <c r="AD114" s="69">
        <f>AD112+AD113</f>
        <v>186</v>
      </c>
      <c r="AE114" s="62"/>
      <c r="AF114" s="69">
        <f>AF112+AF113</f>
        <v>210</v>
      </c>
      <c r="AG114" s="62"/>
      <c r="AH114" s="69">
        <f>AH112+AH113</f>
        <v>210</v>
      </c>
      <c r="AI114" s="62"/>
      <c r="AJ114" s="69">
        <f>AJ112+AJ113</f>
        <v>121</v>
      </c>
      <c r="AK114" s="69"/>
      <c r="AL114" s="69"/>
      <c r="AM114" s="62"/>
      <c r="AN114" s="69">
        <f>AN112+AN113</f>
        <v>1242</v>
      </c>
      <c r="AO114" t="s">
        <v>2562</v>
      </c>
    </row>
    <row r="115" spans="1:41" x14ac:dyDescent="0.2">
      <c r="A115" t="s">
        <v>670</v>
      </c>
      <c r="G115" s="62" t="s">
        <v>1435</v>
      </c>
      <c r="AH115" t="s">
        <v>2561</v>
      </c>
      <c r="AO115" t="s">
        <v>2562</v>
      </c>
    </row>
    <row r="122" spans="1:41" x14ac:dyDescent="0.2">
      <c r="J122" s="2"/>
    </row>
    <row r="137" spans="8:10" x14ac:dyDescent="0.2">
      <c r="H137" s="2"/>
    </row>
    <row r="140" spans="8:10" x14ac:dyDescent="0.2">
      <c r="J140" s="2"/>
    </row>
    <row r="158" spans="20:20" x14ac:dyDescent="0.2">
      <c r="T158" s="2"/>
    </row>
    <row r="161" spans="8:20" x14ac:dyDescent="0.2">
      <c r="T161" s="1"/>
    </row>
    <row r="162" spans="8:20" x14ac:dyDescent="0.2">
      <c r="T162" s="1"/>
    </row>
    <row r="163" spans="8:20" x14ac:dyDescent="0.2">
      <c r="T163" s="1"/>
    </row>
    <row r="164" spans="8:20" x14ac:dyDescent="0.2">
      <c r="T164" s="1"/>
    </row>
    <row r="165" spans="8:20" x14ac:dyDescent="0.2">
      <c r="T165" s="1"/>
    </row>
    <row r="167" spans="8:20" x14ac:dyDescent="0.2">
      <c r="Q167" s="2"/>
    </row>
    <row r="168" spans="8:20" x14ac:dyDescent="0.2">
      <c r="H168" s="7"/>
      <c r="L168" s="2"/>
    </row>
    <row r="169" spans="8:20" x14ac:dyDescent="0.2">
      <c r="L169" s="1"/>
    </row>
    <row r="170" spans="8:20" x14ac:dyDescent="0.2">
      <c r="H170" s="5"/>
    </row>
    <row r="174" spans="8:20" x14ac:dyDescent="0.2">
      <c r="H174" s="3"/>
      <c r="L174" s="2"/>
    </row>
    <row r="175" spans="8:20" x14ac:dyDescent="0.2">
      <c r="H175" s="2"/>
    </row>
    <row r="177" spans="8:18" x14ac:dyDescent="0.2">
      <c r="H177" s="4"/>
      <c r="N177" s="2"/>
      <c r="Q177" s="2"/>
    </row>
    <row r="178" spans="8:18" x14ac:dyDescent="0.2">
      <c r="H178" s="8"/>
      <c r="Q178" s="6"/>
    </row>
    <row r="179" spans="8:18" x14ac:dyDescent="0.2">
      <c r="H179" s="2"/>
    </row>
    <row r="180" spans="8:18" x14ac:dyDescent="0.2">
      <c r="H180" s="2"/>
    </row>
    <row r="182" spans="8:18" x14ac:dyDescent="0.2">
      <c r="H182" s="8"/>
    </row>
    <row r="183" spans="8:18" x14ac:dyDescent="0.2">
      <c r="H183" s="2"/>
    </row>
    <row r="184" spans="8:18" x14ac:dyDescent="0.2">
      <c r="H184" s="1"/>
      <c r="R184" s="2"/>
    </row>
    <row r="186" spans="8:18" x14ac:dyDescent="0.2">
      <c r="H186" s="8"/>
    </row>
    <row r="187" spans="8:18" x14ac:dyDescent="0.2">
      <c r="H187" s="1"/>
      <c r="R187" s="1"/>
    </row>
    <row r="204" spans="10:14" x14ac:dyDescent="0.2">
      <c r="N204" s="5"/>
    </row>
    <row r="208" spans="10:14" x14ac:dyDescent="0.2">
      <c r="J208" s="2"/>
    </row>
    <row r="210" spans="11:18" x14ac:dyDescent="0.2">
      <c r="R210" s="2"/>
    </row>
    <row r="211" spans="11:18" x14ac:dyDescent="0.2">
      <c r="R211" s="2"/>
    </row>
    <row r="213" spans="11:18" x14ac:dyDescent="0.2">
      <c r="R213" s="2"/>
    </row>
    <row r="217" spans="11:18" x14ac:dyDescent="0.2">
      <c r="K217" t="s">
        <v>625</v>
      </c>
    </row>
    <row r="218" spans="11:18" x14ac:dyDescent="0.2">
      <c r="K218" t="s">
        <v>2092</v>
      </c>
    </row>
    <row r="219" spans="11:18" x14ac:dyDescent="0.2">
      <c r="K219" t="s">
        <v>625</v>
      </c>
      <c r="L219" s="2"/>
    </row>
    <row r="220" spans="11:18" x14ac:dyDescent="0.2">
      <c r="K220" t="s">
        <v>625</v>
      </c>
      <c r="L220" s="2"/>
    </row>
    <row r="221" spans="11:18" x14ac:dyDescent="0.2">
      <c r="K221" t="s">
        <v>625</v>
      </c>
      <c r="L221" s="2"/>
    </row>
  </sheetData>
  <phoneticPr fontId="0" type="noConversion"/>
  <hyperlinks>
    <hyperlink ref="G1" r:id="rId1"/>
  </hyperlinks>
  <printOptions gridLinesSet="0"/>
  <pageMargins left="0.15748031496062992" right="0.15748031496062992" top="0.19685039370078741" bottom="0.39370078740157483" header="0.31496062992125984" footer="0.31496062992125984"/>
  <pageSetup paperSize="9" scale="43" orientation="portrait" r:id="rId2"/>
  <headerFooter alignWithMargins="0">
    <oddHeader>H-AMAFOC.XLS</oddHeader>
    <oddFooter>Page &amp;P&amp;R&amp;A</oddFooter>
  </headerFooter>
  <drawing r:id="rId3"/>
  <webPublishItems count="1">
    <webPublishItem id="17662" divId="H-USA_17662" sourceType="range" sourceRef="A1:AO115" destinationFile="C:\homepage\Htm\familytree\tus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27"/>
  <sheetViews>
    <sheetView showGridLines="0" topLeftCell="H725" zoomScale="60" workbookViewId="0">
      <selection activeCell="S754" sqref="S754:S755"/>
    </sheetView>
  </sheetViews>
  <sheetFormatPr defaultRowHeight="12.75" x14ac:dyDescent="0.2"/>
  <cols>
    <col min="1" max="1" width="15.7109375" customWidth="1"/>
    <col min="2" max="2" width="2.7109375" customWidth="1"/>
    <col min="3" max="3" width="22.7109375" customWidth="1"/>
    <col min="4" max="4" width="2.7109375" customWidth="1"/>
    <col min="5" max="5" width="29.7109375" customWidth="1"/>
    <col min="6" max="6" width="2.7109375" customWidth="1"/>
    <col min="7" max="7" width="35.7109375" customWidth="1"/>
    <col min="8" max="8" width="2.7109375" customWidth="1"/>
    <col min="9" max="9" width="36.7109375" customWidth="1"/>
    <col min="10" max="10" width="2.7109375" customWidth="1"/>
    <col min="11" max="11" width="38.7109375" customWidth="1"/>
    <col min="12" max="12" width="2.7109375" customWidth="1"/>
    <col min="13" max="13" width="29.42578125" customWidth="1"/>
    <col min="14" max="14" width="2.7109375" customWidth="1"/>
    <col min="15" max="15" width="27.7109375" customWidth="1"/>
    <col min="16" max="16" width="2.7109375" customWidth="1"/>
    <col min="17" max="17" width="20.140625" customWidth="1"/>
    <col min="18" max="18" width="8.7109375" customWidth="1"/>
    <col min="19" max="19" width="2.7109375" customWidth="1"/>
    <col min="20" max="20" width="20.7109375" customWidth="1"/>
    <col min="21" max="21" width="2.7109375" customWidth="1"/>
    <col min="22" max="22" width="18.7109375" customWidth="1"/>
    <col min="23" max="23" width="2.7109375" customWidth="1"/>
  </cols>
  <sheetData>
    <row r="1" spans="1:19" ht="30" x14ac:dyDescent="0.4">
      <c r="C1" s="23" t="s">
        <v>3072</v>
      </c>
      <c r="D1" s="180" t="s">
        <v>1129</v>
      </c>
      <c r="G1" t="s">
        <v>2093</v>
      </c>
      <c r="I1" t="s">
        <v>2093</v>
      </c>
      <c r="K1" t="s">
        <v>2093</v>
      </c>
      <c r="M1" t="s">
        <v>2093</v>
      </c>
      <c r="O1" t="s">
        <v>2093</v>
      </c>
      <c r="R1" t="s">
        <v>2093</v>
      </c>
      <c r="S1" t="s">
        <v>2562</v>
      </c>
    </row>
    <row r="2" spans="1:19" x14ac:dyDescent="0.2">
      <c r="E2" t="s">
        <v>2584</v>
      </c>
      <c r="G2" t="s">
        <v>2585</v>
      </c>
      <c r="I2" t="s">
        <v>417</v>
      </c>
      <c r="K2" t="s">
        <v>399</v>
      </c>
      <c r="M2" t="s">
        <v>400</v>
      </c>
      <c r="O2" t="s">
        <v>401</v>
      </c>
      <c r="Q2" s="24" t="s">
        <v>3365</v>
      </c>
      <c r="S2" t="s">
        <v>2562</v>
      </c>
    </row>
    <row r="3" spans="1:19" x14ac:dyDescent="0.2">
      <c r="C3" t="s">
        <v>3261</v>
      </c>
      <c r="E3" t="s">
        <v>3262</v>
      </c>
      <c r="G3" t="s">
        <v>3263</v>
      </c>
      <c r="I3" t="s">
        <v>3264</v>
      </c>
      <c r="K3" t="s">
        <v>3265</v>
      </c>
      <c r="M3" t="s">
        <v>3266</v>
      </c>
      <c r="O3" t="s">
        <v>3267</v>
      </c>
      <c r="Q3" s="24" t="s">
        <v>3635</v>
      </c>
      <c r="S3" t="s">
        <v>2562</v>
      </c>
    </row>
    <row r="4" spans="1:19" x14ac:dyDescent="0.2">
      <c r="B4" t="s">
        <v>418</v>
      </c>
      <c r="C4" t="s">
        <v>1916</v>
      </c>
      <c r="D4" t="s">
        <v>418</v>
      </c>
      <c r="E4" t="s">
        <v>1916</v>
      </c>
      <c r="F4" t="s">
        <v>418</v>
      </c>
      <c r="G4" t="s">
        <v>1916</v>
      </c>
      <c r="H4" t="s">
        <v>418</v>
      </c>
      <c r="I4" t="s">
        <v>1916</v>
      </c>
      <c r="J4" t="s">
        <v>418</v>
      </c>
      <c r="K4" t="s">
        <v>1916</v>
      </c>
      <c r="L4" t="s">
        <v>418</v>
      </c>
      <c r="M4" t="s">
        <v>1916</v>
      </c>
      <c r="N4" t="s">
        <v>418</v>
      </c>
      <c r="O4" t="s">
        <v>1916</v>
      </c>
      <c r="P4" t="s">
        <v>418</v>
      </c>
      <c r="Q4" t="s">
        <v>1916</v>
      </c>
      <c r="R4" t="s">
        <v>1933</v>
      </c>
      <c r="S4" t="s">
        <v>2562</v>
      </c>
    </row>
    <row r="5" spans="1:19" x14ac:dyDescent="0.2">
      <c r="A5" s="5" t="s">
        <v>2610</v>
      </c>
      <c r="D5" s="25" t="s">
        <v>49</v>
      </c>
      <c r="H5" s="21" t="s">
        <v>2383</v>
      </c>
      <c r="I5" s="16"/>
      <c r="J5" s="16"/>
      <c r="L5" s="21" t="s">
        <v>2353</v>
      </c>
      <c r="M5" s="16"/>
      <c r="N5" s="16"/>
      <c r="O5" s="16"/>
      <c r="P5" s="16"/>
      <c r="S5" t="s">
        <v>2562</v>
      </c>
    </row>
    <row r="6" spans="1:19" x14ac:dyDescent="0.2">
      <c r="A6" s="3" t="s">
        <v>3075</v>
      </c>
      <c r="D6" s="25"/>
      <c r="H6" s="16" t="s">
        <v>1819</v>
      </c>
      <c r="I6" s="137" t="s">
        <v>1641</v>
      </c>
      <c r="J6" s="16"/>
      <c r="L6" s="16" t="s">
        <v>1819</v>
      </c>
      <c r="M6" s="92" t="s">
        <v>2711</v>
      </c>
      <c r="N6" t="s">
        <v>1819</v>
      </c>
      <c r="O6" s="195" t="s">
        <v>3907</v>
      </c>
      <c r="P6" s="16"/>
      <c r="S6" t="s">
        <v>2562</v>
      </c>
    </row>
    <row r="7" spans="1:19" x14ac:dyDescent="0.2">
      <c r="A7" s="3" t="s">
        <v>5899</v>
      </c>
      <c r="H7" s="16" t="s">
        <v>625</v>
      </c>
      <c r="I7" s="10" t="s">
        <v>1256</v>
      </c>
      <c r="J7" s="16"/>
      <c r="L7" s="16" t="s">
        <v>625</v>
      </c>
      <c r="M7" s="186" t="s">
        <v>3389</v>
      </c>
      <c r="N7" t="s">
        <v>625</v>
      </c>
      <c r="O7" s="124" t="s">
        <v>2712</v>
      </c>
      <c r="P7" s="16"/>
      <c r="S7" t="s">
        <v>2562</v>
      </c>
    </row>
    <row r="8" spans="1:19" x14ac:dyDescent="0.2">
      <c r="A8" s="5" t="s">
        <v>5900</v>
      </c>
      <c r="H8" s="16" t="s">
        <v>625</v>
      </c>
      <c r="I8" s="99" t="s">
        <v>3334</v>
      </c>
      <c r="J8" s="16"/>
      <c r="L8" s="16" t="s">
        <v>625</v>
      </c>
      <c r="M8" s="124" t="s">
        <v>2713</v>
      </c>
      <c r="O8" s="17"/>
      <c r="P8" s="16"/>
      <c r="S8" t="s">
        <v>2562</v>
      </c>
    </row>
    <row r="9" spans="1:19" x14ac:dyDescent="0.2">
      <c r="H9" s="16" t="s">
        <v>625</v>
      </c>
      <c r="I9" s="142" t="s">
        <v>1798</v>
      </c>
      <c r="J9" s="16"/>
      <c r="L9" s="16" t="s">
        <v>625</v>
      </c>
      <c r="M9" s="124" t="s">
        <v>2714</v>
      </c>
      <c r="P9" s="16"/>
      <c r="S9" t="s">
        <v>2562</v>
      </c>
    </row>
    <row r="10" spans="1:19" x14ac:dyDescent="0.2">
      <c r="A10" s="4" t="s">
        <v>3582</v>
      </c>
      <c r="H10" s="16"/>
      <c r="I10" s="16"/>
      <c r="J10" s="16"/>
      <c r="L10" s="16" t="s">
        <v>625</v>
      </c>
      <c r="M10" s="124" t="s">
        <v>730</v>
      </c>
      <c r="P10" s="16"/>
      <c r="S10" t="s">
        <v>2562</v>
      </c>
    </row>
    <row r="11" spans="1:19" x14ac:dyDescent="0.2">
      <c r="A11" s="283" t="s">
        <v>6266</v>
      </c>
      <c r="L11" s="16" t="s">
        <v>625</v>
      </c>
      <c r="M11" s="92" t="s">
        <v>5254</v>
      </c>
      <c r="P11" s="16"/>
      <c r="S11" t="s">
        <v>2562</v>
      </c>
    </row>
    <row r="12" spans="1:19" x14ac:dyDescent="0.2">
      <c r="A12" s="24" t="s">
        <v>331</v>
      </c>
      <c r="J12" t="s">
        <v>1819</v>
      </c>
      <c r="K12" s="132" t="s">
        <v>2715</v>
      </c>
      <c r="L12" s="16" t="s">
        <v>625</v>
      </c>
      <c r="M12" s="16"/>
      <c r="N12" s="16"/>
      <c r="O12" s="16"/>
      <c r="P12" s="16"/>
      <c r="S12" t="s">
        <v>2562</v>
      </c>
    </row>
    <row r="13" spans="1:19" x14ac:dyDescent="0.2">
      <c r="A13" t="s">
        <v>436</v>
      </c>
      <c r="J13" s="1">
        <v>1</v>
      </c>
      <c r="K13" s="132" t="s">
        <v>2868</v>
      </c>
      <c r="L13" t="s">
        <v>625</v>
      </c>
      <c r="M13" s="195" t="s">
        <v>3908</v>
      </c>
      <c r="S13" t="s">
        <v>2562</v>
      </c>
    </row>
    <row r="14" spans="1:19" x14ac:dyDescent="0.2">
      <c r="J14" t="s">
        <v>625</v>
      </c>
      <c r="K14" s="132" t="s">
        <v>2716</v>
      </c>
      <c r="L14" s="1">
        <v>1</v>
      </c>
      <c r="M14" s="195" t="s">
        <v>3906</v>
      </c>
      <c r="S14" t="s">
        <v>2562</v>
      </c>
    </row>
    <row r="15" spans="1:19" x14ac:dyDescent="0.2">
      <c r="A15" s="77" t="s">
        <v>2535</v>
      </c>
      <c r="J15" t="s">
        <v>625</v>
      </c>
      <c r="K15" s="132" t="s">
        <v>2717</v>
      </c>
      <c r="L15" t="s">
        <v>625</v>
      </c>
      <c r="M15" s="188" t="s">
        <v>3909</v>
      </c>
      <c r="S15" t="s">
        <v>2562</v>
      </c>
    </row>
    <row r="16" spans="1:19" x14ac:dyDescent="0.2">
      <c r="A16" s="77" t="s">
        <v>2536</v>
      </c>
      <c r="J16" t="s">
        <v>625</v>
      </c>
      <c r="K16" s="132" t="s">
        <v>2718</v>
      </c>
      <c r="S16" t="s">
        <v>2562</v>
      </c>
    </row>
    <row r="17" spans="1:19" x14ac:dyDescent="0.2">
      <c r="A17" s="77" t="s">
        <v>2459</v>
      </c>
      <c r="F17" s="9" t="s">
        <v>1905</v>
      </c>
      <c r="S17" t="s">
        <v>2562</v>
      </c>
    </row>
    <row r="18" spans="1:19" x14ac:dyDescent="0.2">
      <c r="D18" s="3" t="s">
        <v>2245</v>
      </c>
      <c r="F18" s="9"/>
      <c r="L18" t="s">
        <v>1819</v>
      </c>
      <c r="M18" s="43" t="s">
        <v>3402</v>
      </c>
      <c r="S18" t="s">
        <v>2562</v>
      </c>
    </row>
    <row r="19" spans="1:19" x14ac:dyDescent="0.2">
      <c r="A19" t="s">
        <v>2149</v>
      </c>
      <c r="D19" s="8" t="s">
        <v>5818</v>
      </c>
      <c r="F19" s="9"/>
      <c r="L19" s="1">
        <v>1</v>
      </c>
      <c r="M19" s="261" t="s">
        <v>5684</v>
      </c>
      <c r="S19" t="s">
        <v>2562</v>
      </c>
    </row>
    <row r="20" spans="1:19" x14ac:dyDescent="0.2">
      <c r="A20" t="s">
        <v>2701</v>
      </c>
      <c r="D20" s="229" t="s">
        <v>5685</v>
      </c>
      <c r="F20" s="9"/>
      <c r="L20" t="s">
        <v>625</v>
      </c>
      <c r="S20" t="s">
        <v>2562</v>
      </c>
    </row>
    <row r="21" spans="1:19" x14ac:dyDescent="0.2">
      <c r="A21" t="s">
        <v>2702</v>
      </c>
      <c r="F21" s="9"/>
      <c r="L21" t="s">
        <v>1819</v>
      </c>
      <c r="M21" s="43" t="s">
        <v>3207</v>
      </c>
      <c r="S21" t="s">
        <v>2562</v>
      </c>
    </row>
    <row r="22" spans="1:19" x14ac:dyDescent="0.2">
      <c r="A22" t="s">
        <v>1367</v>
      </c>
      <c r="F22" s="9"/>
      <c r="J22" s="21" t="s">
        <v>2543</v>
      </c>
      <c r="K22" s="16"/>
      <c r="L22" s="1">
        <v>1</v>
      </c>
      <c r="M22" s="92" t="s">
        <v>251</v>
      </c>
      <c r="S22" t="s">
        <v>2562</v>
      </c>
    </row>
    <row r="23" spans="1:19" x14ac:dyDescent="0.2">
      <c r="A23" t="s">
        <v>3339</v>
      </c>
      <c r="F23" s="9"/>
      <c r="J23" s="16" t="s">
        <v>1819</v>
      </c>
      <c r="K23" s="44" t="s">
        <v>302</v>
      </c>
      <c r="L23" t="s">
        <v>625</v>
      </c>
      <c r="M23" s="232" t="s">
        <v>4779</v>
      </c>
      <c r="S23" t="s">
        <v>2562</v>
      </c>
    </row>
    <row r="24" spans="1:19" x14ac:dyDescent="0.2">
      <c r="A24" t="s">
        <v>3340</v>
      </c>
      <c r="F24" s="9"/>
      <c r="J24" s="16" t="s">
        <v>625</v>
      </c>
      <c r="K24" s="43" t="s">
        <v>3076</v>
      </c>
      <c r="L24" t="s">
        <v>625</v>
      </c>
      <c r="S24" t="s">
        <v>2562</v>
      </c>
    </row>
    <row r="25" spans="1:19" x14ac:dyDescent="0.2">
      <c r="F25" s="9"/>
      <c r="J25" s="16" t="s">
        <v>625</v>
      </c>
      <c r="K25" s="197" t="s">
        <v>3791</v>
      </c>
      <c r="L25" t="s">
        <v>1819</v>
      </c>
      <c r="M25" s="99" t="s">
        <v>131</v>
      </c>
      <c r="S25" t="s">
        <v>2562</v>
      </c>
    </row>
    <row r="26" spans="1:19" x14ac:dyDescent="0.2">
      <c r="A26" s="25" t="s">
        <v>437</v>
      </c>
      <c r="F26" s="9"/>
      <c r="J26" s="16" t="s">
        <v>625</v>
      </c>
      <c r="K26" s="95" t="s">
        <v>29</v>
      </c>
      <c r="L26" s="1">
        <v>1</v>
      </c>
      <c r="M26" s="285" t="s">
        <v>6150</v>
      </c>
      <c r="S26" t="s">
        <v>2562</v>
      </c>
    </row>
    <row r="27" spans="1:19" x14ac:dyDescent="0.2">
      <c r="A27" t="s">
        <v>1144</v>
      </c>
      <c r="F27" s="9"/>
      <c r="J27" s="16" t="s">
        <v>625</v>
      </c>
      <c r="K27" s="141" t="s">
        <v>303</v>
      </c>
      <c r="S27" t="s">
        <v>2562</v>
      </c>
    </row>
    <row r="28" spans="1:19" x14ac:dyDescent="0.2">
      <c r="A28" s="10" t="s">
        <v>1737</v>
      </c>
      <c r="F28" s="9"/>
      <c r="J28" s="21" t="s">
        <v>1494</v>
      </c>
      <c r="K28" s="16"/>
      <c r="S28" t="s">
        <v>2562</v>
      </c>
    </row>
    <row r="29" spans="1:19" x14ac:dyDescent="0.2">
      <c r="A29" s="2" t="s">
        <v>1047</v>
      </c>
      <c r="F29" s="9"/>
      <c r="J29" s="16" t="s">
        <v>625</v>
      </c>
      <c r="K29" s="139" t="s">
        <v>3530</v>
      </c>
      <c r="L29" t="s">
        <v>1819</v>
      </c>
      <c r="M29" s="125" t="s">
        <v>1895</v>
      </c>
      <c r="S29" t="s">
        <v>2562</v>
      </c>
    </row>
    <row r="30" spans="1:19" x14ac:dyDescent="0.2">
      <c r="F30" s="9"/>
      <c r="J30" s="16" t="s">
        <v>1819</v>
      </c>
      <c r="K30" s="137" t="s">
        <v>3537</v>
      </c>
      <c r="L30" s="1">
        <v>1</v>
      </c>
      <c r="M30" s="125" t="s">
        <v>5175</v>
      </c>
      <c r="S30" t="s">
        <v>2562</v>
      </c>
    </row>
    <row r="31" spans="1:19" x14ac:dyDescent="0.2">
      <c r="A31" s="44" t="s">
        <v>2471</v>
      </c>
      <c r="F31" s="9"/>
      <c r="J31" s="16" t="s">
        <v>625</v>
      </c>
      <c r="K31" t="s">
        <v>3100</v>
      </c>
      <c r="L31" s="16"/>
      <c r="S31" t="s">
        <v>2562</v>
      </c>
    </row>
    <row r="32" spans="1:19" x14ac:dyDescent="0.2">
      <c r="A32" s="71" t="s">
        <v>2405</v>
      </c>
      <c r="F32" s="9"/>
      <c r="J32" s="16" t="s">
        <v>625</v>
      </c>
      <c r="K32" s="28" t="s">
        <v>2400</v>
      </c>
      <c r="L32" s="16"/>
      <c r="S32" t="s">
        <v>2562</v>
      </c>
    </row>
    <row r="33" spans="1:19" x14ac:dyDescent="0.2">
      <c r="A33" s="79" t="s">
        <v>2343</v>
      </c>
      <c r="F33" s="9"/>
      <c r="J33" s="16" t="s">
        <v>625</v>
      </c>
      <c r="K33" s="197" t="s">
        <v>3598</v>
      </c>
      <c r="L33" t="s">
        <v>1819</v>
      </c>
      <c r="M33" s="195" t="s">
        <v>3587</v>
      </c>
      <c r="N33" t="s">
        <v>1819</v>
      </c>
      <c r="O33" s="195" t="s">
        <v>3585</v>
      </c>
      <c r="S33" t="s">
        <v>2562</v>
      </c>
    </row>
    <row r="34" spans="1:19" x14ac:dyDescent="0.2">
      <c r="A34" s="99" t="s">
        <v>366</v>
      </c>
      <c r="F34" s="9"/>
      <c r="J34" s="16" t="s">
        <v>625</v>
      </c>
      <c r="K34" s="115" t="s">
        <v>3535</v>
      </c>
      <c r="L34" s="1">
        <v>1</v>
      </c>
      <c r="M34" s="195" t="s">
        <v>1320</v>
      </c>
      <c r="N34" s="1">
        <v>1</v>
      </c>
      <c r="O34" s="195" t="s">
        <v>3586</v>
      </c>
      <c r="S34" t="s">
        <v>2562</v>
      </c>
    </row>
    <row r="35" spans="1:19" x14ac:dyDescent="0.2">
      <c r="A35" s="113" t="s">
        <v>643</v>
      </c>
      <c r="F35" s="9"/>
      <c r="J35" s="16" t="s">
        <v>625</v>
      </c>
      <c r="K35" s="198" t="s">
        <v>3520</v>
      </c>
      <c r="L35" s="16" t="s">
        <v>625</v>
      </c>
      <c r="M35" s="195" t="s">
        <v>3548</v>
      </c>
      <c r="S35" t="s">
        <v>2562</v>
      </c>
    </row>
    <row r="36" spans="1:19" x14ac:dyDescent="0.2">
      <c r="A36" s="125" t="s">
        <v>1656</v>
      </c>
      <c r="F36" s="9"/>
      <c r="J36" s="16" t="s">
        <v>625</v>
      </c>
      <c r="K36" s="25" t="s">
        <v>298</v>
      </c>
      <c r="L36" s="16" t="s">
        <v>625</v>
      </c>
      <c r="M36" s="195" t="s">
        <v>3584</v>
      </c>
      <c r="S36" t="s">
        <v>2562</v>
      </c>
    </row>
    <row r="37" spans="1:19" x14ac:dyDescent="0.2">
      <c r="A37" s="172" t="s">
        <v>2187</v>
      </c>
      <c r="D37" s="9" t="s">
        <v>3317</v>
      </c>
      <c r="J37" s="16"/>
      <c r="K37" s="16"/>
      <c r="L37" s="16"/>
      <c r="S37" t="s">
        <v>2562</v>
      </c>
    </row>
    <row r="38" spans="1:19" x14ac:dyDescent="0.2">
      <c r="A38" s="124" t="s">
        <v>954</v>
      </c>
      <c r="D38" s="25" t="s">
        <v>3533</v>
      </c>
      <c r="F38" s="9"/>
      <c r="S38" t="s">
        <v>2562</v>
      </c>
    </row>
    <row r="39" spans="1:19" x14ac:dyDescent="0.2">
      <c r="A39" s="92" t="s">
        <v>1303</v>
      </c>
      <c r="F39" s="9"/>
      <c r="S39" t="s">
        <v>2562</v>
      </c>
    </row>
    <row r="40" spans="1:19" x14ac:dyDescent="0.2">
      <c r="A40" s="195" t="s">
        <v>3467</v>
      </c>
      <c r="F40" s="9"/>
      <c r="J40" s="39" t="s">
        <v>2063</v>
      </c>
      <c r="K40" s="16"/>
      <c r="L40" s="16"/>
      <c r="S40" t="s">
        <v>2562</v>
      </c>
    </row>
    <row r="41" spans="1:19" x14ac:dyDescent="0.2">
      <c r="A41" s="206" t="s">
        <v>3902</v>
      </c>
      <c r="J41" s="16" t="s">
        <v>1819</v>
      </c>
      <c r="K41" s="137" t="s">
        <v>2408</v>
      </c>
      <c r="L41" s="39" t="s">
        <v>1487</v>
      </c>
      <c r="M41" s="16"/>
      <c r="N41" s="16"/>
      <c r="S41" t="s">
        <v>2562</v>
      </c>
    </row>
    <row r="42" spans="1:19" x14ac:dyDescent="0.2">
      <c r="A42" s="217" t="s">
        <v>4211</v>
      </c>
      <c r="J42" s="16" t="s">
        <v>625</v>
      </c>
      <c r="K42" s="2" t="s">
        <v>2407</v>
      </c>
      <c r="L42" s="16" t="s">
        <v>1819</v>
      </c>
      <c r="M42" t="s">
        <v>3096</v>
      </c>
      <c r="N42" s="16"/>
      <c r="S42" t="s">
        <v>2562</v>
      </c>
    </row>
    <row r="43" spans="1:19" x14ac:dyDescent="0.2">
      <c r="A43" s="232" t="s">
        <v>4671</v>
      </c>
      <c r="J43" s="16" t="s">
        <v>625</v>
      </c>
      <c r="K43" s="7" t="s">
        <v>5075</v>
      </c>
      <c r="L43" s="16" t="s">
        <v>625</v>
      </c>
      <c r="M43" t="s">
        <v>3097</v>
      </c>
      <c r="N43" s="16"/>
      <c r="S43" t="s">
        <v>2562</v>
      </c>
    </row>
    <row r="44" spans="1:19" x14ac:dyDescent="0.2">
      <c r="A44" s="250" t="s">
        <v>4939</v>
      </c>
      <c r="J44" s="16" t="s">
        <v>625</v>
      </c>
      <c r="K44" s="2" t="s">
        <v>797</v>
      </c>
      <c r="L44" s="16" t="s">
        <v>625</v>
      </c>
      <c r="M44" s="44" t="s">
        <v>187</v>
      </c>
      <c r="N44" s="16"/>
      <c r="S44" t="s">
        <v>2562</v>
      </c>
    </row>
    <row r="45" spans="1:19" x14ac:dyDescent="0.2">
      <c r="A45" s="263" t="s">
        <v>5403</v>
      </c>
      <c r="J45" s="16" t="s">
        <v>625</v>
      </c>
      <c r="K45" s="115" t="s">
        <v>2059</v>
      </c>
      <c r="L45" s="16" t="s">
        <v>625</v>
      </c>
      <c r="M45" s="177" t="s">
        <v>3043</v>
      </c>
      <c r="N45" s="16"/>
      <c r="S45" t="s">
        <v>2562</v>
      </c>
    </row>
    <row r="46" spans="1:19" x14ac:dyDescent="0.2">
      <c r="A46" s="276" t="s">
        <v>5780</v>
      </c>
      <c r="J46" s="39" t="s">
        <v>2061</v>
      </c>
      <c r="K46" s="16"/>
      <c r="L46" s="16"/>
      <c r="M46" s="16"/>
      <c r="N46" s="16"/>
      <c r="S46" t="s">
        <v>2562</v>
      </c>
    </row>
    <row r="47" spans="1:19" x14ac:dyDescent="0.2">
      <c r="A47" s="283" t="s">
        <v>6058</v>
      </c>
      <c r="F47" s="9"/>
      <c r="J47" s="16" t="s">
        <v>625</v>
      </c>
      <c r="K47" t="s">
        <v>2060</v>
      </c>
      <c r="L47" s="16"/>
      <c r="S47" t="s">
        <v>2562</v>
      </c>
    </row>
    <row r="48" spans="1:19" x14ac:dyDescent="0.2">
      <c r="F48" s="9"/>
      <c r="J48" s="16" t="s">
        <v>625</v>
      </c>
      <c r="K48" s="147" t="s">
        <v>2153</v>
      </c>
      <c r="L48" s="16"/>
      <c r="S48" t="s">
        <v>2562</v>
      </c>
    </row>
    <row r="49" spans="1:19" x14ac:dyDescent="0.2">
      <c r="A49" s="136" t="s">
        <v>3151</v>
      </c>
      <c r="J49" s="16" t="s">
        <v>625</v>
      </c>
      <c r="K49" s="113" t="s">
        <v>2062</v>
      </c>
      <c r="L49" s="39" t="s">
        <v>2736</v>
      </c>
      <c r="M49" s="16"/>
      <c r="N49" s="16"/>
      <c r="S49" t="s">
        <v>2562</v>
      </c>
    </row>
    <row r="50" spans="1:19" x14ac:dyDescent="0.2">
      <c r="A50" s="138" t="s">
        <v>2973</v>
      </c>
      <c r="J50" s="16"/>
      <c r="K50" s="16"/>
      <c r="L50" s="16" t="s">
        <v>1819</v>
      </c>
      <c r="M50" s="43" t="s">
        <v>1873</v>
      </c>
      <c r="N50" s="16"/>
      <c r="S50" t="s">
        <v>2562</v>
      </c>
    </row>
    <row r="51" spans="1:19" x14ac:dyDescent="0.2">
      <c r="A51" s="136" t="s">
        <v>2345</v>
      </c>
      <c r="K51" s="113"/>
      <c r="L51" s="16" t="s">
        <v>625</v>
      </c>
      <c r="M51" s="43" t="s">
        <v>1403</v>
      </c>
      <c r="N51" s="16"/>
      <c r="S51" t="s">
        <v>2562</v>
      </c>
    </row>
    <row r="52" spans="1:19" x14ac:dyDescent="0.2">
      <c r="A52" s="136" t="s">
        <v>2971</v>
      </c>
      <c r="K52" s="113"/>
      <c r="L52" s="16" t="s">
        <v>625</v>
      </c>
      <c r="M52" s="132" t="s">
        <v>3531</v>
      </c>
      <c r="N52" s="16"/>
      <c r="S52" t="s">
        <v>2562</v>
      </c>
    </row>
    <row r="53" spans="1:19" x14ac:dyDescent="0.2">
      <c r="A53" s="136" t="s">
        <v>2972</v>
      </c>
      <c r="K53" s="113"/>
      <c r="L53" s="16" t="s">
        <v>625</v>
      </c>
      <c r="M53" s="132" t="s">
        <v>3532</v>
      </c>
      <c r="N53" s="16"/>
      <c r="S53" t="s">
        <v>2562</v>
      </c>
    </row>
    <row r="54" spans="1:19" x14ac:dyDescent="0.2">
      <c r="A54" s="136" t="s">
        <v>3150</v>
      </c>
      <c r="K54" s="113"/>
      <c r="L54" s="16"/>
      <c r="M54" s="132"/>
      <c r="N54" s="16"/>
      <c r="S54" t="s">
        <v>2562</v>
      </c>
    </row>
    <row r="55" spans="1:19" x14ac:dyDescent="0.2">
      <c r="A55" s="136" t="s">
        <v>16</v>
      </c>
      <c r="J55" s="21" t="s">
        <v>496</v>
      </c>
      <c r="K55" s="16"/>
      <c r="L55" s="16"/>
      <c r="M55" s="21" t="s">
        <v>4683</v>
      </c>
      <c r="N55" s="16"/>
      <c r="S55" t="s">
        <v>2562</v>
      </c>
    </row>
    <row r="56" spans="1:19" x14ac:dyDescent="0.2">
      <c r="A56" s="136" t="s">
        <v>1640</v>
      </c>
      <c r="J56" s="16" t="s">
        <v>1819</v>
      </c>
      <c r="K56" s="137" t="s">
        <v>2970</v>
      </c>
      <c r="L56" s="16" t="s">
        <v>1819</v>
      </c>
      <c r="M56" s="197" t="s">
        <v>4680</v>
      </c>
      <c r="N56" s="16"/>
      <c r="S56" t="s">
        <v>2562</v>
      </c>
    </row>
    <row r="57" spans="1:19" x14ac:dyDescent="0.2">
      <c r="J57" s="16" t="s">
        <v>625</v>
      </c>
      <c r="K57" s="127" t="s">
        <v>1492</v>
      </c>
      <c r="L57" s="16" t="s">
        <v>625</v>
      </c>
      <c r="M57" s="125" t="s">
        <v>519</v>
      </c>
      <c r="N57" s="16"/>
      <c r="S57" t="s">
        <v>2562</v>
      </c>
    </row>
    <row r="58" spans="1:19" x14ac:dyDescent="0.2">
      <c r="A58" s="43" t="s">
        <v>1405</v>
      </c>
      <c r="J58" s="16" t="s">
        <v>625</v>
      </c>
      <c r="K58" s="30" t="s">
        <v>2638</v>
      </c>
      <c r="L58" s="16"/>
      <c r="M58" s="16"/>
      <c r="N58" s="16"/>
      <c r="S58" t="s">
        <v>2562</v>
      </c>
    </row>
    <row r="59" spans="1:19" x14ac:dyDescent="0.2">
      <c r="A59" s="43" t="s">
        <v>2745</v>
      </c>
      <c r="J59" s="16" t="s">
        <v>625</v>
      </c>
      <c r="K59" s="43" t="s">
        <v>1585</v>
      </c>
      <c r="L59" s="16"/>
      <c r="S59" t="s">
        <v>2562</v>
      </c>
    </row>
    <row r="60" spans="1:19" x14ac:dyDescent="0.2">
      <c r="A60" s="44" t="s">
        <v>1813</v>
      </c>
      <c r="J60" s="16" t="s">
        <v>625</v>
      </c>
      <c r="K60" s="121" t="s">
        <v>2866</v>
      </c>
      <c r="L60" s="16"/>
      <c r="S60" t="s">
        <v>2562</v>
      </c>
    </row>
    <row r="61" spans="1:19" x14ac:dyDescent="0.2">
      <c r="J61" s="16" t="s">
        <v>625</v>
      </c>
      <c r="K61" s="195" t="s">
        <v>3762</v>
      </c>
      <c r="L61" s="16"/>
      <c r="S61" t="s">
        <v>2562</v>
      </c>
    </row>
    <row r="62" spans="1:19" x14ac:dyDescent="0.2">
      <c r="A62" s="25" t="s">
        <v>147</v>
      </c>
      <c r="J62" s="16" t="s">
        <v>625</v>
      </c>
      <c r="K62" s="129" t="s">
        <v>2406</v>
      </c>
      <c r="L62" s="16"/>
      <c r="S62" t="s">
        <v>2562</v>
      </c>
    </row>
    <row r="63" spans="1:19" x14ac:dyDescent="0.2">
      <c r="A63" s="25" t="s">
        <v>3995</v>
      </c>
      <c r="J63" s="16" t="s">
        <v>625</v>
      </c>
      <c r="K63" s="125" t="s">
        <v>3432</v>
      </c>
      <c r="L63" s="16"/>
      <c r="S63" t="s">
        <v>2562</v>
      </c>
    </row>
    <row r="64" spans="1:19" x14ac:dyDescent="0.2">
      <c r="J64" s="16" t="s">
        <v>625</v>
      </c>
      <c r="K64" s="16"/>
      <c r="L64" s="16"/>
      <c r="S64" t="s">
        <v>2562</v>
      </c>
    </row>
    <row r="65" spans="1:19" x14ac:dyDescent="0.2">
      <c r="A65" s="88" t="s">
        <v>1814</v>
      </c>
      <c r="J65" s="1">
        <v>1</v>
      </c>
      <c r="K65" s="124" t="s">
        <v>1959</v>
      </c>
      <c r="S65" t="s">
        <v>2562</v>
      </c>
    </row>
    <row r="66" spans="1:19" x14ac:dyDescent="0.2">
      <c r="A66" s="151" t="s">
        <v>1457</v>
      </c>
      <c r="J66" t="s">
        <v>625</v>
      </c>
      <c r="K66" t="s">
        <v>2451</v>
      </c>
      <c r="S66" t="s">
        <v>2562</v>
      </c>
    </row>
    <row r="67" spans="1:19" x14ac:dyDescent="0.2">
      <c r="A67" s="275" t="s">
        <v>4259</v>
      </c>
      <c r="J67" t="s">
        <v>625</v>
      </c>
      <c r="K67" t="s">
        <v>2452</v>
      </c>
      <c r="S67" t="s">
        <v>2562</v>
      </c>
    </row>
    <row r="68" spans="1:19" x14ac:dyDescent="0.2">
      <c r="A68" s="152" t="s">
        <v>1458</v>
      </c>
      <c r="J68" t="s">
        <v>625</v>
      </c>
      <c r="K68" s="124" t="s">
        <v>1960</v>
      </c>
      <c r="S68" t="s">
        <v>2562</v>
      </c>
    </row>
    <row r="69" spans="1:19" x14ac:dyDescent="0.2">
      <c r="A69" s="233" t="s">
        <v>1815</v>
      </c>
      <c r="J69" t="s">
        <v>625</v>
      </c>
      <c r="K69" s="124" t="s">
        <v>1586</v>
      </c>
      <c r="S69" t="s">
        <v>2562</v>
      </c>
    </row>
    <row r="70" spans="1:19" x14ac:dyDescent="0.2">
      <c r="D70" s="9" t="s">
        <v>3317</v>
      </c>
      <c r="I70" s="2"/>
      <c r="S70" t="s">
        <v>2562</v>
      </c>
    </row>
    <row r="71" spans="1:19" x14ac:dyDescent="0.2">
      <c r="D71" s="25" t="s">
        <v>3534</v>
      </c>
      <c r="S71" t="s">
        <v>2562</v>
      </c>
    </row>
    <row r="72" spans="1:19" x14ac:dyDescent="0.2">
      <c r="A72" s="164" t="s">
        <v>1816</v>
      </c>
      <c r="G72" s="2"/>
      <c r="S72" t="s">
        <v>2562</v>
      </c>
    </row>
    <row r="73" spans="1:19" x14ac:dyDescent="0.2">
      <c r="A73" s="165" t="s">
        <v>1459</v>
      </c>
      <c r="G73" s="2"/>
      <c r="L73" s="21" t="s">
        <v>1293</v>
      </c>
      <c r="M73" s="16"/>
      <c r="N73" s="16"/>
      <c r="O73" s="16"/>
      <c r="P73" s="16"/>
      <c r="S73" t="s">
        <v>2562</v>
      </c>
    </row>
    <row r="74" spans="1:19" x14ac:dyDescent="0.2">
      <c r="A74" s="155" t="s">
        <v>3213</v>
      </c>
      <c r="G74" s="2"/>
      <c r="L74" s="16" t="s">
        <v>1819</v>
      </c>
      <c r="M74" s="137" t="s">
        <v>2087</v>
      </c>
      <c r="N74" t="s">
        <v>1819</v>
      </c>
      <c r="O74" t="s">
        <v>94</v>
      </c>
      <c r="P74" s="16"/>
      <c r="S74" t="s">
        <v>2562</v>
      </c>
    </row>
    <row r="75" spans="1:19" x14ac:dyDescent="0.2">
      <c r="A75" s="153" t="s">
        <v>3214</v>
      </c>
      <c r="G75" s="2"/>
      <c r="L75" s="16" t="s">
        <v>625</v>
      </c>
      <c r="M75" t="s">
        <v>96</v>
      </c>
      <c r="N75" t="s">
        <v>625</v>
      </c>
      <c r="O75" s="128" t="s">
        <v>2089</v>
      </c>
      <c r="P75" s="16"/>
      <c r="S75" t="s">
        <v>2562</v>
      </c>
    </row>
    <row r="76" spans="1:19" x14ac:dyDescent="0.2">
      <c r="A76" s="166" t="s">
        <v>526</v>
      </c>
      <c r="G76" s="2"/>
      <c r="L76" s="16" t="s">
        <v>625</v>
      </c>
      <c r="M76" s="29" t="s">
        <v>220</v>
      </c>
      <c r="N76" t="s">
        <v>625</v>
      </c>
      <c r="O76" s="136" t="s">
        <v>2971</v>
      </c>
      <c r="P76" s="16"/>
      <c r="S76" t="s">
        <v>2562</v>
      </c>
    </row>
    <row r="77" spans="1:19" x14ac:dyDescent="0.2">
      <c r="A77" s="154" t="s">
        <v>527</v>
      </c>
      <c r="G77" s="2"/>
      <c r="L77" s="16" t="s">
        <v>625</v>
      </c>
      <c r="M77" s="129" t="s">
        <v>3139</v>
      </c>
      <c r="N77" t="s">
        <v>1819</v>
      </c>
      <c r="O77" s="43" t="s">
        <v>2090</v>
      </c>
      <c r="P77" s="16"/>
      <c r="S77" t="s">
        <v>2562</v>
      </c>
    </row>
    <row r="78" spans="1:19" x14ac:dyDescent="0.2">
      <c r="A78" s="167" t="s">
        <v>1817</v>
      </c>
      <c r="L78" s="16" t="s">
        <v>625</v>
      </c>
      <c r="M78" t="s">
        <v>2088</v>
      </c>
      <c r="N78" t="s">
        <v>625</v>
      </c>
      <c r="O78" s="43" t="s">
        <v>647</v>
      </c>
      <c r="P78" s="16"/>
      <c r="S78" t="s">
        <v>2562</v>
      </c>
    </row>
    <row r="79" spans="1:19" x14ac:dyDescent="0.2">
      <c r="L79" s="16" t="s">
        <v>625</v>
      </c>
      <c r="M79" s="125" t="s">
        <v>3143</v>
      </c>
      <c r="N79" t="s">
        <v>625</v>
      </c>
      <c r="O79" s="10" t="s">
        <v>359</v>
      </c>
      <c r="P79" s="16"/>
      <c r="S79" t="s">
        <v>2562</v>
      </c>
    </row>
    <row r="80" spans="1:19" x14ac:dyDescent="0.2">
      <c r="A80" s="5" t="s">
        <v>5794</v>
      </c>
      <c r="L80" s="16" t="s">
        <v>625</v>
      </c>
      <c r="M80" s="92" t="s">
        <v>5174</v>
      </c>
      <c r="P80" s="16"/>
      <c r="S80" t="s">
        <v>2562</v>
      </c>
    </row>
    <row r="81" spans="1:19" x14ac:dyDescent="0.2">
      <c r="L81" s="16"/>
      <c r="M81" s="16"/>
      <c r="N81" s="16"/>
      <c r="O81" s="16"/>
      <c r="P81" s="16"/>
      <c r="S81" t="s">
        <v>2562</v>
      </c>
    </row>
    <row r="82" spans="1:19" x14ac:dyDescent="0.2">
      <c r="A82" s="5" t="s">
        <v>6141</v>
      </c>
      <c r="G82" s="2"/>
      <c r="L82" s="18" t="s">
        <v>1819</v>
      </c>
      <c r="M82" t="s">
        <v>129</v>
      </c>
      <c r="N82" s="16"/>
      <c r="S82" t="s">
        <v>2562</v>
      </c>
    </row>
    <row r="83" spans="1:19" x14ac:dyDescent="0.2">
      <c r="G83" s="2"/>
      <c r="L83" s="18" t="s">
        <v>625</v>
      </c>
      <c r="M83" t="s">
        <v>1049</v>
      </c>
      <c r="N83" s="16"/>
      <c r="S83" t="s">
        <v>2562</v>
      </c>
    </row>
    <row r="84" spans="1:19" x14ac:dyDescent="0.2">
      <c r="A84" s="5" t="s">
        <v>6195</v>
      </c>
      <c r="G84" s="2"/>
      <c r="L84" s="16"/>
      <c r="M84" s="16"/>
      <c r="N84" s="16"/>
      <c r="S84" t="s">
        <v>2562</v>
      </c>
    </row>
    <row r="85" spans="1:19" x14ac:dyDescent="0.2">
      <c r="G85" s="2"/>
      <c r="L85" s="18"/>
      <c r="M85" s="41" t="s">
        <v>369</v>
      </c>
      <c r="N85" s="16"/>
      <c r="S85" t="s">
        <v>2562</v>
      </c>
    </row>
    <row r="86" spans="1:19" x14ac:dyDescent="0.2">
      <c r="J86" s="21" t="s">
        <v>1293</v>
      </c>
      <c r="K86" s="16"/>
      <c r="L86" s="18" t="s">
        <v>1819</v>
      </c>
      <c r="M86" s="10" t="s">
        <v>370</v>
      </c>
      <c r="N86" s="16"/>
      <c r="S86" t="s">
        <v>2562</v>
      </c>
    </row>
    <row r="87" spans="1:19" x14ac:dyDescent="0.2">
      <c r="J87" s="16" t="s">
        <v>1819</v>
      </c>
      <c r="K87" s="137" t="s">
        <v>2450</v>
      </c>
      <c r="L87" s="18" t="s">
        <v>625</v>
      </c>
      <c r="M87" t="s">
        <v>371</v>
      </c>
      <c r="N87" s="16"/>
      <c r="S87" t="s">
        <v>2562</v>
      </c>
    </row>
    <row r="88" spans="1:19" x14ac:dyDescent="0.2">
      <c r="A88" s="5" t="s">
        <v>5532</v>
      </c>
      <c r="H88" s="39" t="s">
        <v>1293</v>
      </c>
      <c r="I88" s="16"/>
      <c r="J88" s="16" t="s">
        <v>625</v>
      </c>
      <c r="K88" t="s">
        <v>1350</v>
      </c>
      <c r="L88" s="18" t="s">
        <v>625</v>
      </c>
      <c r="M88" s="27" t="s">
        <v>1863</v>
      </c>
      <c r="N88" s="16"/>
      <c r="S88" t="s">
        <v>2562</v>
      </c>
    </row>
    <row r="89" spans="1:19" x14ac:dyDescent="0.2">
      <c r="H89" s="16" t="s">
        <v>625</v>
      </c>
      <c r="I89" s="197" t="s">
        <v>2043</v>
      </c>
      <c r="J89" s="16" t="s">
        <v>625</v>
      </c>
      <c r="K89" s="2" t="s">
        <v>203</v>
      </c>
      <c r="L89" s="18" t="s">
        <v>625</v>
      </c>
      <c r="M89" s="125" t="s">
        <v>1864</v>
      </c>
      <c r="N89" s="16"/>
      <c r="S89" t="s">
        <v>2562</v>
      </c>
    </row>
    <row r="90" spans="1:19" x14ac:dyDescent="0.2">
      <c r="A90" s="5" t="s">
        <v>5531</v>
      </c>
      <c r="H90" s="16" t="s">
        <v>625</v>
      </c>
      <c r="I90" s="198" t="s">
        <v>3543</v>
      </c>
      <c r="J90" s="16" t="s">
        <v>625</v>
      </c>
      <c r="K90" t="s">
        <v>1470</v>
      </c>
      <c r="L90" s="18" t="s">
        <v>625</v>
      </c>
      <c r="M90" s="125" t="s">
        <v>1865</v>
      </c>
      <c r="N90" s="16"/>
      <c r="S90" t="s">
        <v>2562</v>
      </c>
    </row>
    <row r="91" spans="1:19" x14ac:dyDescent="0.2">
      <c r="A91" s="120" t="s">
        <v>5904</v>
      </c>
      <c r="H91" s="16"/>
      <c r="I91" s="16"/>
      <c r="J91" s="16" t="s">
        <v>625</v>
      </c>
      <c r="K91" s="4" t="s">
        <v>5072</v>
      </c>
      <c r="L91" s="18" t="s">
        <v>625</v>
      </c>
      <c r="M91" s="125" t="s">
        <v>1406</v>
      </c>
      <c r="N91" s="16"/>
      <c r="S91" t="s">
        <v>2562</v>
      </c>
    </row>
    <row r="92" spans="1:19" x14ac:dyDescent="0.2">
      <c r="A92" s="222" t="s">
        <v>5533</v>
      </c>
      <c r="G92" s="2"/>
      <c r="J92" s="39" t="s">
        <v>1487</v>
      </c>
      <c r="K92" s="16"/>
      <c r="L92" s="18"/>
      <c r="M92" s="18"/>
      <c r="N92" s="16"/>
      <c r="S92" t="s">
        <v>2562</v>
      </c>
    </row>
    <row r="93" spans="1:19" x14ac:dyDescent="0.2">
      <c r="A93" s="214" t="s">
        <v>5818</v>
      </c>
      <c r="J93" s="16" t="s">
        <v>1819</v>
      </c>
      <c r="K93" s="24" t="s">
        <v>5538</v>
      </c>
      <c r="L93" s="39" t="s">
        <v>1487</v>
      </c>
      <c r="M93" s="16"/>
      <c r="N93" s="16"/>
      <c r="S93" t="s">
        <v>2562</v>
      </c>
    </row>
    <row r="94" spans="1:19" x14ac:dyDescent="0.2">
      <c r="A94" s="222" t="s">
        <v>2370</v>
      </c>
      <c r="G94" s="2"/>
      <c r="J94" s="16" t="s">
        <v>625</v>
      </c>
      <c r="K94" t="s">
        <v>5534</v>
      </c>
      <c r="L94" s="16" t="s">
        <v>1819</v>
      </c>
      <c r="M94" s="199" t="s">
        <v>3545</v>
      </c>
      <c r="N94" s="16"/>
      <c r="S94" t="s">
        <v>2562</v>
      </c>
    </row>
    <row r="95" spans="1:19" x14ac:dyDescent="0.2">
      <c r="A95" s="77" t="s">
        <v>2540</v>
      </c>
      <c r="G95" s="2"/>
      <c r="J95" s="16" t="s">
        <v>625</v>
      </c>
      <c r="K95" s="44" t="s">
        <v>5535</v>
      </c>
      <c r="L95" s="16" t="s">
        <v>625</v>
      </c>
      <c r="M95" s="17" t="s">
        <v>3546</v>
      </c>
      <c r="N95" s="16"/>
      <c r="S95" t="s">
        <v>2562</v>
      </c>
    </row>
    <row r="96" spans="1:19" x14ac:dyDescent="0.2">
      <c r="A96" s="120" t="s">
        <v>101</v>
      </c>
      <c r="G96" s="2"/>
      <c r="J96" s="16" t="s">
        <v>625</v>
      </c>
      <c r="K96" t="s">
        <v>5536</v>
      </c>
      <c r="L96" s="16" t="s">
        <v>625</v>
      </c>
      <c r="M96" s="200" t="s">
        <v>3547</v>
      </c>
      <c r="N96" s="16"/>
      <c r="S96" t="s">
        <v>2562</v>
      </c>
    </row>
    <row r="97" spans="1:19" x14ac:dyDescent="0.2">
      <c r="A97" s="274" t="s">
        <v>5685</v>
      </c>
      <c r="G97" s="2"/>
      <c r="J97" s="16" t="s">
        <v>625</v>
      </c>
      <c r="K97" s="264" t="s">
        <v>5537</v>
      </c>
      <c r="L97" s="16" t="s">
        <v>625</v>
      </c>
      <c r="M97" s="201" t="s">
        <v>5071</v>
      </c>
      <c r="N97" s="16"/>
      <c r="S97" t="s">
        <v>2562</v>
      </c>
    </row>
    <row r="98" spans="1:19" x14ac:dyDescent="0.2">
      <c r="A98" s="77" t="s">
        <v>943</v>
      </c>
      <c r="G98" s="2"/>
      <c r="L98" s="16"/>
      <c r="M98" s="16"/>
      <c r="N98" s="16"/>
      <c r="S98" t="s">
        <v>2562</v>
      </c>
    </row>
    <row r="99" spans="1:19" x14ac:dyDescent="0.2">
      <c r="F99" s="9" t="s">
        <v>1905</v>
      </c>
      <c r="S99" t="s">
        <v>2562</v>
      </c>
    </row>
    <row r="100" spans="1:19" x14ac:dyDescent="0.2">
      <c r="D100" s="3" t="s">
        <v>308</v>
      </c>
      <c r="F100" s="8" t="s">
        <v>4501</v>
      </c>
      <c r="S100" t="s">
        <v>2562</v>
      </c>
    </row>
    <row r="101" spans="1:19" x14ac:dyDescent="0.2">
      <c r="J101" s="214" t="s">
        <v>6025</v>
      </c>
      <c r="S101" t="s">
        <v>2562</v>
      </c>
    </row>
    <row r="102" spans="1:19" x14ac:dyDescent="0.2">
      <c r="S102" t="s">
        <v>2562</v>
      </c>
    </row>
    <row r="103" spans="1:19" x14ac:dyDescent="0.2">
      <c r="D103" s="9"/>
      <c r="F103" s="9"/>
      <c r="G103" s="82"/>
      <c r="I103" s="79"/>
      <c r="S103" t="s">
        <v>2562</v>
      </c>
    </row>
    <row r="104" spans="1:19" x14ac:dyDescent="0.2">
      <c r="A104" s="118" t="s">
        <v>1481</v>
      </c>
      <c r="G104" s="82"/>
      <c r="I104" s="79"/>
      <c r="J104" s="21" t="s">
        <v>3301</v>
      </c>
      <c r="K104" s="16"/>
      <c r="L104" s="16"/>
      <c r="M104" s="16"/>
      <c r="N104" s="16"/>
      <c r="S104" t="s">
        <v>2562</v>
      </c>
    </row>
    <row r="105" spans="1:19" x14ac:dyDescent="0.2">
      <c r="A105" s="77" t="s">
        <v>1482</v>
      </c>
      <c r="G105" s="82"/>
      <c r="I105" s="79"/>
      <c r="J105" s="16" t="s">
        <v>1819</v>
      </c>
      <c r="K105" s="43" t="s">
        <v>3108</v>
      </c>
      <c r="L105" t="s">
        <v>1819</v>
      </c>
      <c r="M105" s="43" t="s">
        <v>199</v>
      </c>
      <c r="N105" s="16"/>
      <c r="S105" t="s">
        <v>2562</v>
      </c>
    </row>
    <row r="106" spans="1:19" x14ac:dyDescent="0.2">
      <c r="G106" s="82"/>
      <c r="I106" s="79"/>
      <c r="J106" s="16" t="s">
        <v>625</v>
      </c>
      <c r="K106" s="43" t="s">
        <v>1340</v>
      </c>
      <c r="L106" t="s">
        <v>625</v>
      </c>
      <c r="M106" s="43" t="s">
        <v>230</v>
      </c>
      <c r="N106" s="16"/>
      <c r="S106" t="s">
        <v>2562</v>
      </c>
    </row>
    <row r="107" spans="1:19" x14ac:dyDescent="0.2">
      <c r="A107" s="120" t="s">
        <v>3345</v>
      </c>
      <c r="D107" s="3"/>
      <c r="G107" s="82"/>
      <c r="I107" s="79"/>
      <c r="J107" s="16" t="s">
        <v>625</v>
      </c>
      <c r="K107" s="99" t="s">
        <v>1858</v>
      </c>
      <c r="L107" s="16"/>
      <c r="M107" s="16"/>
      <c r="N107" s="16"/>
      <c r="S107" t="s">
        <v>2562</v>
      </c>
    </row>
    <row r="108" spans="1:19" x14ac:dyDescent="0.2">
      <c r="D108" s="3"/>
      <c r="G108" s="82"/>
      <c r="I108" s="79"/>
      <c r="J108" s="16" t="s">
        <v>625</v>
      </c>
      <c r="K108" t="s">
        <v>86</v>
      </c>
      <c r="L108" s="16"/>
      <c r="S108" t="s">
        <v>2562</v>
      </c>
    </row>
    <row r="109" spans="1:19" x14ac:dyDescent="0.2">
      <c r="A109" s="214" t="s">
        <v>4501</v>
      </c>
      <c r="D109" s="3"/>
      <c r="G109" s="82"/>
      <c r="I109" s="79"/>
      <c r="J109" s="16" t="s">
        <v>625</v>
      </c>
      <c r="K109" s="24" t="s">
        <v>5198</v>
      </c>
      <c r="L109" s="16"/>
      <c r="S109" t="s">
        <v>2562</v>
      </c>
    </row>
    <row r="110" spans="1:19" x14ac:dyDescent="0.2">
      <c r="A110" s="224" t="s">
        <v>5819</v>
      </c>
      <c r="D110" s="9"/>
      <c r="G110" s="82"/>
      <c r="I110" s="79"/>
      <c r="J110" s="16"/>
      <c r="K110" s="16"/>
      <c r="L110" s="16"/>
      <c r="S110" t="s">
        <v>2562</v>
      </c>
    </row>
    <row r="111" spans="1:19" x14ac:dyDescent="0.2">
      <c r="G111" s="9" t="s">
        <v>1569</v>
      </c>
      <c r="I111" s="79"/>
      <c r="S111" t="s">
        <v>2562</v>
      </c>
    </row>
    <row r="112" spans="1:19" x14ac:dyDescent="0.2">
      <c r="F112" s="3" t="s">
        <v>5819</v>
      </c>
      <c r="S112" t="s">
        <v>2562</v>
      </c>
    </row>
    <row r="113" spans="1:19" x14ac:dyDescent="0.2">
      <c r="D113" s="3"/>
      <c r="H113" t="s">
        <v>1819</v>
      </c>
      <c r="I113" s="102" t="s">
        <v>1861</v>
      </c>
      <c r="J113" t="s">
        <v>1819</v>
      </c>
      <c r="K113" s="44" t="s">
        <v>6261</v>
      </c>
      <c r="L113" t="s">
        <v>1819</v>
      </c>
      <c r="M113" t="s">
        <v>2135</v>
      </c>
      <c r="S113" t="s">
        <v>2562</v>
      </c>
    </row>
    <row r="114" spans="1:19" x14ac:dyDescent="0.2">
      <c r="D114" s="3"/>
      <c r="F114" t="s">
        <v>1819</v>
      </c>
      <c r="G114" s="141" t="s">
        <v>327</v>
      </c>
      <c r="H114" s="1">
        <v>1</v>
      </c>
      <c r="I114" s="127" t="s">
        <v>902</v>
      </c>
      <c r="J114" s="1">
        <v>1</v>
      </c>
      <c r="K114" s="26" t="s">
        <v>1341</v>
      </c>
      <c r="L114" s="1">
        <v>1</v>
      </c>
      <c r="M114" s="197" t="s">
        <v>3808</v>
      </c>
      <c r="S114" t="s">
        <v>2562</v>
      </c>
    </row>
    <row r="115" spans="1:19" x14ac:dyDescent="0.2">
      <c r="D115" s="3"/>
      <c r="F115" s="1">
        <v>1</v>
      </c>
      <c r="G115" s="219" t="s">
        <v>4621</v>
      </c>
      <c r="H115" t="s">
        <v>625</v>
      </c>
      <c r="I115" s="111" t="s">
        <v>315</v>
      </c>
      <c r="J115" t="s">
        <v>625</v>
      </c>
      <c r="K115" s="27" t="s">
        <v>138</v>
      </c>
      <c r="L115" t="s">
        <v>625</v>
      </c>
      <c r="M115" s="203" t="s">
        <v>3809</v>
      </c>
      <c r="S115" t="s">
        <v>2562</v>
      </c>
    </row>
    <row r="116" spans="1:19" x14ac:dyDescent="0.2">
      <c r="D116" s="3"/>
      <c r="F116" t="s">
        <v>625</v>
      </c>
      <c r="G116" s="2" t="s">
        <v>2148</v>
      </c>
      <c r="H116" t="s">
        <v>625</v>
      </c>
      <c r="I116" s="129" t="s">
        <v>905</v>
      </c>
      <c r="J116" t="s">
        <v>625</v>
      </c>
      <c r="K116" s="24" t="s">
        <v>5069</v>
      </c>
      <c r="L116" t="s">
        <v>625</v>
      </c>
      <c r="M116" s="125" t="s">
        <v>906</v>
      </c>
      <c r="N116" t="s">
        <v>1819</v>
      </c>
      <c r="O116" s="10" t="s">
        <v>691</v>
      </c>
      <c r="S116" t="s">
        <v>2562</v>
      </c>
    </row>
    <row r="117" spans="1:19" x14ac:dyDescent="0.2">
      <c r="D117" s="3"/>
      <c r="F117" t="s">
        <v>625</v>
      </c>
      <c r="G117" s="133" t="s">
        <v>1522</v>
      </c>
      <c r="H117" t="s">
        <v>625</v>
      </c>
      <c r="I117" s="44" t="s">
        <v>1004</v>
      </c>
      <c r="J117" t="s">
        <v>625</v>
      </c>
      <c r="K117" s="197" t="s">
        <v>4185</v>
      </c>
      <c r="L117" t="s">
        <v>625</v>
      </c>
      <c r="N117" s="1">
        <v>1</v>
      </c>
      <c r="O117" s="125" t="s">
        <v>2984</v>
      </c>
      <c r="S117" t="s">
        <v>2562</v>
      </c>
    </row>
    <row r="118" spans="1:19" x14ac:dyDescent="0.2">
      <c r="D118" s="3"/>
      <c r="F118" t="s">
        <v>625</v>
      </c>
      <c r="G118" s="82" t="s">
        <v>2870</v>
      </c>
      <c r="H118" s="1">
        <v>1</v>
      </c>
      <c r="I118" s="72" t="s">
        <v>441</v>
      </c>
      <c r="J118" s="1">
        <v>1</v>
      </c>
      <c r="K118" s="198" t="s">
        <v>3777</v>
      </c>
      <c r="L118" t="s">
        <v>1819</v>
      </c>
      <c r="M118" s="24" t="s">
        <v>6260</v>
      </c>
      <c r="N118" t="s">
        <v>625</v>
      </c>
      <c r="O118" s="2" t="s">
        <v>1617</v>
      </c>
      <c r="S118" t="s">
        <v>2562</v>
      </c>
    </row>
    <row r="119" spans="1:19" x14ac:dyDescent="0.2">
      <c r="D119" s="3"/>
      <c r="F119" t="s">
        <v>625</v>
      </c>
      <c r="G119" s="103" t="s">
        <v>447</v>
      </c>
      <c r="H119" t="s">
        <v>625</v>
      </c>
      <c r="I119" s="102" t="s">
        <v>5074</v>
      </c>
      <c r="J119" t="s">
        <v>625</v>
      </c>
      <c r="K119" s="92" t="s">
        <v>3038</v>
      </c>
      <c r="L119" s="1">
        <v>1</v>
      </c>
      <c r="M119" s="2" t="s">
        <v>1330</v>
      </c>
      <c r="N119" t="s">
        <v>625</v>
      </c>
      <c r="O119" s="1" t="s">
        <v>1497</v>
      </c>
      <c r="S119" t="s">
        <v>2562</v>
      </c>
    </row>
    <row r="120" spans="1:19" x14ac:dyDescent="0.2">
      <c r="D120" s="3"/>
      <c r="F120" t="s">
        <v>625</v>
      </c>
      <c r="G120" s="124" t="s">
        <v>326</v>
      </c>
      <c r="H120" t="s">
        <v>625</v>
      </c>
      <c r="I120" s="125" t="s">
        <v>904</v>
      </c>
      <c r="J120" t="s">
        <v>625</v>
      </c>
      <c r="L120" t="s">
        <v>625</v>
      </c>
      <c r="M120" s="219" t="s">
        <v>5070</v>
      </c>
      <c r="N120" t="s">
        <v>625</v>
      </c>
      <c r="O120" s="283" t="s">
        <v>6103</v>
      </c>
      <c r="P120" t="s">
        <v>1819</v>
      </c>
      <c r="Q120" s="286" t="s">
        <v>6104</v>
      </c>
      <c r="S120" t="s">
        <v>2562</v>
      </c>
    </row>
    <row r="121" spans="1:19" x14ac:dyDescent="0.2">
      <c r="D121" s="3"/>
      <c r="F121" s="1">
        <v>1</v>
      </c>
      <c r="G121" s="79" t="s">
        <v>448</v>
      </c>
      <c r="H121" t="s">
        <v>625</v>
      </c>
      <c r="J121" t="s">
        <v>625</v>
      </c>
      <c r="L121" t="s">
        <v>625</v>
      </c>
      <c r="M121" s="246" t="s">
        <v>4865</v>
      </c>
      <c r="N121" s="1">
        <v>1</v>
      </c>
      <c r="O121" s="276" t="s">
        <v>2984</v>
      </c>
      <c r="P121" t="s">
        <v>625</v>
      </c>
      <c r="Q121" s="283" t="s">
        <v>4731</v>
      </c>
      <c r="S121" t="s">
        <v>2562</v>
      </c>
    </row>
    <row r="122" spans="1:19" x14ac:dyDescent="0.2">
      <c r="D122" s="3"/>
      <c r="F122" t="s">
        <v>625</v>
      </c>
      <c r="G122" s="125" t="s">
        <v>903</v>
      </c>
      <c r="H122" t="s">
        <v>1819</v>
      </c>
      <c r="I122" s="124" t="s">
        <v>803</v>
      </c>
      <c r="J122" t="s">
        <v>625</v>
      </c>
      <c r="L122" s="1">
        <v>1</v>
      </c>
      <c r="M122" s="283" t="s">
        <v>6259</v>
      </c>
      <c r="N122" t="s">
        <v>2622</v>
      </c>
      <c r="P122" t="s">
        <v>625</v>
      </c>
      <c r="S122" t="s">
        <v>2562</v>
      </c>
    </row>
    <row r="123" spans="1:19" x14ac:dyDescent="0.2">
      <c r="D123" s="3"/>
      <c r="F123" s="1">
        <v>1</v>
      </c>
      <c r="G123" s="255" t="s">
        <v>5342</v>
      </c>
      <c r="H123" s="1">
        <v>1</v>
      </c>
      <c r="I123" s="124" t="s">
        <v>328</v>
      </c>
      <c r="J123" t="s">
        <v>625</v>
      </c>
      <c r="L123" t="s">
        <v>625</v>
      </c>
      <c r="M123" s="250" t="s">
        <v>3381</v>
      </c>
      <c r="N123" t="s">
        <v>1819</v>
      </c>
      <c r="O123" s="142" t="s">
        <v>1587</v>
      </c>
      <c r="P123" t="s">
        <v>1819</v>
      </c>
      <c r="Q123" s="283" t="s">
        <v>6258</v>
      </c>
      <c r="S123" t="s">
        <v>2562</v>
      </c>
    </row>
    <row r="124" spans="1:19" x14ac:dyDescent="0.2">
      <c r="D124" s="3"/>
      <c r="F124" t="s">
        <v>625</v>
      </c>
      <c r="G124" s="250" t="s">
        <v>5343</v>
      </c>
      <c r="H124" t="s">
        <v>625</v>
      </c>
      <c r="I124" s="124" t="s">
        <v>3036</v>
      </c>
      <c r="J124" t="s">
        <v>625</v>
      </c>
      <c r="N124" t="s">
        <v>625</v>
      </c>
      <c r="O124" s="92" t="s">
        <v>3894</v>
      </c>
      <c r="S124" t="s">
        <v>2562</v>
      </c>
    </row>
    <row r="125" spans="1:19" x14ac:dyDescent="0.2">
      <c r="D125" s="3"/>
      <c r="F125" t="s">
        <v>625</v>
      </c>
      <c r="G125" s="217" t="s">
        <v>4619</v>
      </c>
      <c r="H125" t="s">
        <v>625</v>
      </c>
      <c r="I125" s="124" t="s">
        <v>3037</v>
      </c>
      <c r="J125" t="s">
        <v>1819</v>
      </c>
      <c r="K125" s="43" t="s">
        <v>6257</v>
      </c>
      <c r="L125" t="s">
        <v>1819</v>
      </c>
      <c r="M125" s="43" t="s">
        <v>199</v>
      </c>
      <c r="N125" t="s">
        <v>625</v>
      </c>
      <c r="S125" t="s">
        <v>2562</v>
      </c>
    </row>
    <row r="126" spans="1:19" x14ac:dyDescent="0.2">
      <c r="A126" s="120" t="s">
        <v>4502</v>
      </c>
      <c r="D126" s="3"/>
      <c r="H126" t="s">
        <v>625</v>
      </c>
      <c r="J126" s="1">
        <v>1</v>
      </c>
      <c r="K126" s="43" t="s">
        <v>1340</v>
      </c>
      <c r="L126" s="1">
        <v>1</v>
      </c>
      <c r="M126" s="43" t="s">
        <v>230</v>
      </c>
      <c r="N126" t="s">
        <v>1819</v>
      </c>
      <c r="O126" s="261" t="s">
        <v>5816</v>
      </c>
      <c r="S126" t="s">
        <v>2562</v>
      </c>
    </row>
    <row r="127" spans="1:19" x14ac:dyDescent="0.2">
      <c r="A127" s="120" t="s">
        <v>2708</v>
      </c>
      <c r="D127" s="3"/>
      <c r="H127" t="s">
        <v>1819</v>
      </c>
      <c r="I127" s="79" t="s">
        <v>2432</v>
      </c>
      <c r="J127" t="s">
        <v>625</v>
      </c>
      <c r="K127" s="99" t="s">
        <v>3107</v>
      </c>
      <c r="L127" t="s">
        <v>625</v>
      </c>
      <c r="M127" s="125" t="s">
        <v>1130</v>
      </c>
      <c r="N127" s="1">
        <v>1</v>
      </c>
      <c r="O127" s="261" t="s">
        <v>5817</v>
      </c>
      <c r="S127" t="s">
        <v>2562</v>
      </c>
    </row>
    <row r="128" spans="1:19" x14ac:dyDescent="0.2">
      <c r="A128" s="77" t="s">
        <v>2349</v>
      </c>
      <c r="D128" s="3"/>
      <c r="H128" s="1">
        <v>1</v>
      </c>
      <c r="I128" s="124" t="s">
        <v>3592</v>
      </c>
      <c r="J128" s="1">
        <v>1</v>
      </c>
      <c r="K128" s="217" t="s">
        <v>4520</v>
      </c>
      <c r="L128" t="s">
        <v>625</v>
      </c>
      <c r="M128" s="125" t="s">
        <v>6254</v>
      </c>
      <c r="N128" t="s">
        <v>625</v>
      </c>
      <c r="S128" t="s">
        <v>2562</v>
      </c>
    </row>
    <row r="129" spans="1:22" x14ac:dyDescent="0.2">
      <c r="A129" s="77" t="s">
        <v>2097</v>
      </c>
      <c r="D129" s="3"/>
      <c r="H129" t="s">
        <v>625</v>
      </c>
      <c r="J129" t="s">
        <v>625</v>
      </c>
      <c r="K129" s="124" t="s">
        <v>5073</v>
      </c>
      <c r="L129" t="s">
        <v>625</v>
      </c>
      <c r="M129" s="125" t="s">
        <v>6255</v>
      </c>
      <c r="N129" t="s">
        <v>1819</v>
      </c>
      <c r="O129" s="283" t="s">
        <v>3157</v>
      </c>
      <c r="S129" t="s">
        <v>2562</v>
      </c>
    </row>
    <row r="130" spans="1:22" x14ac:dyDescent="0.2">
      <c r="A130" s="120" t="s">
        <v>1396</v>
      </c>
      <c r="D130" s="3"/>
      <c r="H130" t="s">
        <v>1819</v>
      </c>
      <c r="I130" t="s">
        <v>2331</v>
      </c>
      <c r="J130" t="s">
        <v>625</v>
      </c>
      <c r="K130" s="195" t="s">
        <v>3561</v>
      </c>
      <c r="L130" t="s">
        <v>625</v>
      </c>
      <c r="M130" s="132" t="s">
        <v>2742</v>
      </c>
      <c r="N130" s="1">
        <v>1</v>
      </c>
      <c r="O130" s="283" t="s">
        <v>6256</v>
      </c>
      <c r="S130" t="s">
        <v>2562</v>
      </c>
    </row>
    <row r="131" spans="1:22" x14ac:dyDescent="0.2">
      <c r="A131" s="221" t="s">
        <v>2639</v>
      </c>
      <c r="D131" s="3"/>
      <c r="H131" s="1">
        <v>1</v>
      </c>
      <c r="I131" s="125" t="s">
        <v>2412</v>
      </c>
      <c r="J131" t="s">
        <v>2622</v>
      </c>
      <c r="S131" t="s">
        <v>2562</v>
      </c>
    </row>
    <row r="132" spans="1:22" x14ac:dyDescent="0.2">
      <c r="A132" s="120" t="s">
        <v>2350</v>
      </c>
      <c r="D132" s="3"/>
      <c r="H132" t="s">
        <v>625</v>
      </c>
      <c r="I132" s="4" t="s">
        <v>4618</v>
      </c>
      <c r="J132" t="s">
        <v>1819</v>
      </c>
      <c r="K132" s="113" t="s">
        <v>2559</v>
      </c>
      <c r="S132" t="s">
        <v>2562</v>
      </c>
    </row>
    <row r="133" spans="1:22" x14ac:dyDescent="0.2">
      <c r="A133" s="214" t="s">
        <v>6025</v>
      </c>
      <c r="D133" s="3"/>
      <c r="I133" s="4"/>
      <c r="J133" s="1">
        <v>1</v>
      </c>
      <c r="K133" s="115" t="s">
        <v>2560</v>
      </c>
      <c r="L133" t="s">
        <v>1819</v>
      </c>
      <c r="M133" s="276" t="s">
        <v>6046</v>
      </c>
      <c r="S133" t="s">
        <v>2562</v>
      </c>
    </row>
    <row r="134" spans="1:22" x14ac:dyDescent="0.2">
      <c r="D134" s="3"/>
      <c r="I134" s="4"/>
      <c r="J134" t="s">
        <v>2622</v>
      </c>
      <c r="K134" s="115"/>
      <c r="L134" s="1">
        <v>1</v>
      </c>
      <c r="M134" s="276" t="s">
        <v>6047</v>
      </c>
      <c r="S134" t="s">
        <v>2562</v>
      </c>
    </row>
    <row r="135" spans="1:22" x14ac:dyDescent="0.2">
      <c r="D135" s="3"/>
      <c r="I135" s="4"/>
      <c r="J135" t="s">
        <v>1819</v>
      </c>
      <c r="K135" s="280" t="s">
        <v>6045</v>
      </c>
      <c r="L135" t="s">
        <v>625</v>
      </c>
      <c r="M135" s="278" t="s">
        <v>6048</v>
      </c>
      <c r="S135" t="s">
        <v>2562</v>
      </c>
    </row>
    <row r="136" spans="1:22" x14ac:dyDescent="0.2">
      <c r="D136" s="3"/>
      <c r="F136" s="9" t="s">
        <v>3317</v>
      </c>
      <c r="I136" s="2"/>
      <c r="K136" s="115"/>
      <c r="S136" t="s">
        <v>2562</v>
      </c>
    </row>
    <row r="137" spans="1:22" x14ac:dyDescent="0.2">
      <c r="D137" s="3"/>
      <c r="F137" s="8" t="s">
        <v>4502</v>
      </c>
      <c r="I137" s="2"/>
      <c r="K137" s="115"/>
      <c r="L137" s="21" t="s">
        <v>3320</v>
      </c>
      <c r="M137" s="16"/>
      <c r="N137" s="16"/>
      <c r="S137" t="s">
        <v>2562</v>
      </c>
    </row>
    <row r="138" spans="1:22" x14ac:dyDescent="0.2">
      <c r="A138" s="77" t="s">
        <v>1736</v>
      </c>
      <c r="D138" s="3"/>
      <c r="I138" s="2"/>
      <c r="K138" s="115"/>
      <c r="L138" s="16" t="s">
        <v>1819</v>
      </c>
      <c r="M138" s="71" t="s">
        <v>666</v>
      </c>
      <c r="N138" s="16"/>
      <c r="S138" t="s">
        <v>2562</v>
      </c>
    </row>
    <row r="139" spans="1:22" x14ac:dyDescent="0.2">
      <c r="A139" s="46" t="s">
        <v>4504</v>
      </c>
      <c r="D139" s="3"/>
      <c r="I139" s="2"/>
      <c r="K139" s="115"/>
      <c r="L139" s="16" t="s">
        <v>625</v>
      </c>
      <c r="M139" t="s">
        <v>3318</v>
      </c>
      <c r="N139" s="16"/>
      <c r="S139" t="s">
        <v>2562</v>
      </c>
    </row>
    <row r="140" spans="1:22" x14ac:dyDescent="0.2">
      <c r="A140" s="77" t="s">
        <v>3821</v>
      </c>
      <c r="D140" s="3"/>
      <c r="I140" s="2"/>
      <c r="K140" s="115"/>
      <c r="L140" s="16" t="s">
        <v>625</v>
      </c>
      <c r="M140" s="71" t="s">
        <v>5173</v>
      </c>
      <c r="N140" s="16"/>
      <c r="S140" t="s">
        <v>2562</v>
      </c>
    </row>
    <row r="141" spans="1:22" x14ac:dyDescent="0.2">
      <c r="A141" s="224" t="s">
        <v>5820</v>
      </c>
      <c r="D141" s="3"/>
      <c r="I141" s="2"/>
      <c r="K141" s="115"/>
      <c r="L141" s="16" t="s">
        <v>625</v>
      </c>
      <c r="M141" s="132" t="s">
        <v>3319</v>
      </c>
      <c r="N141" s="16"/>
      <c r="S141" t="s">
        <v>2562</v>
      </c>
      <c r="V141" s="132"/>
    </row>
    <row r="142" spans="1:22" x14ac:dyDescent="0.2">
      <c r="A142" s="120" t="s">
        <v>2964</v>
      </c>
      <c r="D142" s="3"/>
      <c r="F142" s="9" t="s">
        <v>3317</v>
      </c>
      <c r="I142" s="2"/>
      <c r="K142" s="115"/>
      <c r="L142" s="16"/>
      <c r="M142" s="16"/>
      <c r="N142" s="16"/>
      <c r="S142" t="s">
        <v>2562</v>
      </c>
      <c r="V142" s="132"/>
    </row>
    <row r="143" spans="1:22" x14ac:dyDescent="0.2">
      <c r="A143" s="77" t="s">
        <v>4505</v>
      </c>
      <c r="D143" s="3"/>
      <c r="F143" s="8" t="s">
        <v>4503</v>
      </c>
      <c r="I143" s="2"/>
      <c r="K143" s="115"/>
      <c r="S143" t="s">
        <v>2562</v>
      </c>
      <c r="V143" s="132"/>
    </row>
    <row r="144" spans="1:22" x14ac:dyDescent="0.2">
      <c r="A144" s="77" t="s">
        <v>1084</v>
      </c>
      <c r="D144" s="3"/>
      <c r="F144" t="s">
        <v>1819</v>
      </c>
      <c r="G144" s="195" t="s">
        <v>3749</v>
      </c>
      <c r="I144" s="2"/>
      <c r="K144" s="115"/>
      <c r="S144" t="s">
        <v>2562</v>
      </c>
      <c r="V144" s="132"/>
    </row>
    <row r="145" spans="1:22" x14ac:dyDescent="0.2">
      <c r="A145" s="77" t="s">
        <v>1085</v>
      </c>
      <c r="D145" s="3"/>
      <c r="F145" s="1">
        <v>1</v>
      </c>
      <c r="G145" s="195" t="s">
        <v>3748</v>
      </c>
      <c r="I145" s="2"/>
      <c r="K145" s="115"/>
      <c r="S145" t="s">
        <v>2562</v>
      </c>
      <c r="V145" s="132"/>
    </row>
    <row r="146" spans="1:22" x14ac:dyDescent="0.2">
      <c r="D146" s="9" t="s">
        <v>1569</v>
      </c>
      <c r="G146" s="9"/>
      <c r="I146" s="79"/>
      <c r="S146" t="s">
        <v>2562</v>
      </c>
    </row>
    <row r="147" spans="1:22" x14ac:dyDescent="0.2">
      <c r="D147" s="8" t="s">
        <v>2708</v>
      </c>
      <c r="G147" s="82"/>
      <c r="I147" s="79"/>
      <c r="J147" s="21" t="s">
        <v>2125</v>
      </c>
      <c r="K147" s="16"/>
      <c r="L147" s="16"/>
      <c r="S147" t="s">
        <v>2562</v>
      </c>
    </row>
    <row r="148" spans="1:22" x14ac:dyDescent="0.2">
      <c r="A148" s="120" t="s">
        <v>706</v>
      </c>
      <c r="D148" s="3"/>
      <c r="G148" s="82"/>
      <c r="I148" s="79"/>
      <c r="J148" s="16" t="s">
        <v>1819</v>
      </c>
      <c r="K148" s="137" t="s">
        <v>3305</v>
      </c>
      <c r="L148" s="16"/>
      <c r="S148" t="s">
        <v>2562</v>
      </c>
    </row>
    <row r="149" spans="1:22" x14ac:dyDescent="0.2">
      <c r="A149" s="120" t="s">
        <v>935</v>
      </c>
      <c r="D149" s="3"/>
      <c r="G149" s="82"/>
      <c r="I149" s="79"/>
      <c r="J149" s="16" t="s">
        <v>625</v>
      </c>
      <c r="K149" s="44" t="s">
        <v>968</v>
      </c>
      <c r="L149" s="16"/>
      <c r="S149" t="s">
        <v>2562</v>
      </c>
    </row>
    <row r="150" spans="1:22" x14ac:dyDescent="0.2">
      <c r="A150" s="119" t="s">
        <v>1971</v>
      </c>
      <c r="D150" s="3"/>
      <c r="G150" s="82"/>
      <c r="I150" s="79"/>
      <c r="J150" s="16" t="s">
        <v>625</v>
      </c>
      <c r="K150" s="30" t="s">
        <v>3249</v>
      </c>
      <c r="L150" s="16"/>
      <c r="S150" t="s">
        <v>2562</v>
      </c>
    </row>
    <row r="151" spans="1:22" x14ac:dyDescent="0.2">
      <c r="A151" s="119" t="s">
        <v>2640</v>
      </c>
      <c r="D151" s="3"/>
      <c r="I151" s="79"/>
      <c r="J151" s="16" t="s">
        <v>625</v>
      </c>
      <c r="K151" s="1" t="s">
        <v>1081</v>
      </c>
      <c r="L151" s="16"/>
      <c r="S151" t="s">
        <v>2562</v>
      </c>
    </row>
    <row r="152" spans="1:22" x14ac:dyDescent="0.2">
      <c r="A152" s="119" t="s">
        <v>431</v>
      </c>
      <c r="D152" s="3"/>
      <c r="G152" s="185"/>
      <c r="I152" s="79"/>
      <c r="J152" s="16" t="s">
        <v>625</v>
      </c>
      <c r="K152" s="113" t="s">
        <v>5367</v>
      </c>
      <c r="L152" s="16"/>
      <c r="S152" t="s">
        <v>2562</v>
      </c>
    </row>
    <row r="153" spans="1:22" x14ac:dyDescent="0.2">
      <c r="D153" s="3"/>
      <c r="I153" s="79"/>
      <c r="J153" s="16" t="s">
        <v>625</v>
      </c>
      <c r="K153" s="113" t="s">
        <v>5368</v>
      </c>
      <c r="L153" s="16"/>
      <c r="S153" t="s">
        <v>2562</v>
      </c>
    </row>
    <row r="154" spans="1:22" x14ac:dyDescent="0.2">
      <c r="A154" s="120" t="s">
        <v>698</v>
      </c>
      <c r="D154" s="3"/>
      <c r="G154" s="82"/>
      <c r="I154" s="79"/>
      <c r="J154" s="16" t="s">
        <v>625</v>
      </c>
      <c r="K154" t="s">
        <v>1762</v>
      </c>
      <c r="L154" s="16"/>
      <c r="S154" t="s">
        <v>2562</v>
      </c>
    </row>
    <row r="155" spans="1:22" x14ac:dyDescent="0.2">
      <c r="A155" s="120" t="s">
        <v>2100</v>
      </c>
      <c r="D155" s="3"/>
      <c r="G155" s="82"/>
      <c r="I155" s="79"/>
      <c r="J155" s="16" t="s">
        <v>625</v>
      </c>
      <c r="K155" t="s">
        <v>1082</v>
      </c>
      <c r="L155" s="16"/>
      <c r="S155" t="s">
        <v>2562</v>
      </c>
    </row>
    <row r="156" spans="1:22" x14ac:dyDescent="0.2">
      <c r="D156" s="9" t="s">
        <v>1569</v>
      </c>
      <c r="G156" s="82"/>
      <c r="I156" s="79"/>
      <c r="J156" s="16"/>
      <c r="K156" s="16"/>
      <c r="L156" s="16"/>
      <c r="S156" t="s">
        <v>2562</v>
      </c>
    </row>
    <row r="157" spans="1:22" x14ac:dyDescent="0.2">
      <c r="A157" s="120" t="s">
        <v>1301</v>
      </c>
      <c r="F157" s="25" t="s">
        <v>2349</v>
      </c>
      <c r="G157" s="82"/>
      <c r="I157" s="79"/>
      <c r="L157" s="21" t="s">
        <v>2968</v>
      </c>
      <c r="M157" s="16"/>
      <c r="N157" s="16"/>
      <c r="S157" t="s">
        <v>2562</v>
      </c>
    </row>
    <row r="158" spans="1:22" x14ac:dyDescent="0.2">
      <c r="A158" s="119" t="s">
        <v>745</v>
      </c>
      <c r="G158" s="82"/>
      <c r="I158" s="79"/>
      <c r="L158" s="16" t="s">
        <v>1819</v>
      </c>
      <c r="M158" s="285" t="s">
        <v>6272</v>
      </c>
      <c r="N158" s="16"/>
      <c r="S158" t="s">
        <v>2562</v>
      </c>
    </row>
    <row r="159" spans="1:22" x14ac:dyDescent="0.2">
      <c r="A159" s="119" t="s">
        <v>5821</v>
      </c>
      <c r="I159" s="79"/>
      <c r="J159" t="s">
        <v>1819</v>
      </c>
      <c r="K159" s="188" t="s">
        <v>3384</v>
      </c>
      <c r="L159" s="16" t="s">
        <v>625</v>
      </c>
      <c r="M159" s="283" t="s">
        <v>6271</v>
      </c>
      <c r="N159" s="16"/>
      <c r="S159" t="s">
        <v>2562</v>
      </c>
    </row>
    <row r="160" spans="1:22" x14ac:dyDescent="0.2">
      <c r="A160" s="46" t="s">
        <v>434</v>
      </c>
      <c r="G160" s="82"/>
      <c r="I160" s="79"/>
      <c r="J160" s="1">
        <v>1</v>
      </c>
      <c r="K160" s="188" t="s">
        <v>3385</v>
      </c>
      <c r="L160" s="16" t="s">
        <v>625</v>
      </c>
      <c r="M160" s="24" t="s">
        <v>5196</v>
      </c>
      <c r="N160" s="16"/>
      <c r="S160" t="s">
        <v>2562</v>
      </c>
    </row>
    <row r="161" spans="1:19" x14ac:dyDescent="0.2">
      <c r="A161" s="119" t="s">
        <v>5822</v>
      </c>
      <c r="G161" s="82"/>
      <c r="I161" s="79"/>
      <c r="J161" t="s">
        <v>625</v>
      </c>
      <c r="K161" s="191" t="s">
        <v>3386</v>
      </c>
      <c r="L161" s="16" t="s">
        <v>625</v>
      </c>
      <c r="N161" s="16"/>
      <c r="S161" t="s">
        <v>2562</v>
      </c>
    </row>
    <row r="162" spans="1:19" x14ac:dyDescent="0.2">
      <c r="G162" s="82"/>
      <c r="I162" s="79"/>
      <c r="L162" s="16" t="s">
        <v>625</v>
      </c>
      <c r="N162" s="16"/>
      <c r="S162" t="s">
        <v>2562</v>
      </c>
    </row>
    <row r="163" spans="1:19" x14ac:dyDescent="0.2">
      <c r="A163" s="120" t="s">
        <v>1178</v>
      </c>
      <c r="D163" s="3"/>
      <c r="G163" s="82"/>
      <c r="I163" s="79"/>
      <c r="L163" s="16" t="s">
        <v>1819</v>
      </c>
      <c r="M163" t="s">
        <v>1150</v>
      </c>
      <c r="N163" s="16"/>
      <c r="S163" t="s">
        <v>2562</v>
      </c>
    </row>
    <row r="164" spans="1:19" x14ac:dyDescent="0.2">
      <c r="A164" s="120" t="s">
        <v>2709</v>
      </c>
      <c r="D164" s="3"/>
      <c r="I164" s="79"/>
      <c r="L164" s="16" t="s">
        <v>625</v>
      </c>
      <c r="M164" s="44" t="s">
        <v>1509</v>
      </c>
      <c r="N164" s="16"/>
      <c r="S164" t="s">
        <v>2562</v>
      </c>
    </row>
    <row r="165" spans="1:19" x14ac:dyDescent="0.2">
      <c r="A165" s="77" t="s">
        <v>487</v>
      </c>
      <c r="D165" s="3"/>
      <c r="L165" s="16" t="s">
        <v>625</v>
      </c>
      <c r="M165" s="7" t="s">
        <v>4684</v>
      </c>
      <c r="N165" s="16"/>
      <c r="S165" t="s">
        <v>2562</v>
      </c>
    </row>
    <row r="166" spans="1:19" x14ac:dyDescent="0.2">
      <c r="A166" s="222" t="s">
        <v>4428</v>
      </c>
      <c r="D166" s="3"/>
      <c r="G166" s="82"/>
      <c r="I166" s="79"/>
      <c r="L166" s="16" t="s">
        <v>625</v>
      </c>
      <c r="M166" t="s">
        <v>3025</v>
      </c>
      <c r="N166" s="16"/>
      <c r="S166" t="s">
        <v>2562</v>
      </c>
    </row>
    <row r="167" spans="1:19" x14ac:dyDescent="0.2">
      <c r="A167" s="214" t="s">
        <v>6253</v>
      </c>
      <c r="D167" s="3"/>
      <c r="G167" s="82"/>
      <c r="I167" s="79"/>
      <c r="L167" s="16" t="s">
        <v>625</v>
      </c>
      <c r="M167" t="s">
        <v>3026</v>
      </c>
      <c r="N167" s="16"/>
      <c r="S167" t="s">
        <v>2562</v>
      </c>
    </row>
    <row r="168" spans="1:19" x14ac:dyDescent="0.2">
      <c r="A168" s="120" t="s">
        <v>1300</v>
      </c>
      <c r="D168" s="3"/>
      <c r="G168" s="82"/>
      <c r="I168" s="79"/>
      <c r="L168" s="16" t="s">
        <v>625</v>
      </c>
      <c r="M168" s="43" t="s">
        <v>2864</v>
      </c>
      <c r="N168" s="16"/>
      <c r="S168" t="s">
        <v>2562</v>
      </c>
    </row>
    <row r="169" spans="1:19" x14ac:dyDescent="0.2">
      <c r="A169" s="120" t="s">
        <v>2113</v>
      </c>
      <c r="D169" s="3"/>
      <c r="G169" s="82"/>
      <c r="I169" s="79"/>
      <c r="J169" s="21" t="s">
        <v>2162</v>
      </c>
      <c r="K169" s="16"/>
      <c r="L169" s="16"/>
      <c r="M169" s="39" t="s">
        <v>680</v>
      </c>
      <c r="N169" s="16"/>
      <c r="S169" t="s">
        <v>2562</v>
      </c>
    </row>
    <row r="170" spans="1:19" x14ac:dyDescent="0.2">
      <c r="A170" s="120" t="s">
        <v>3335</v>
      </c>
      <c r="D170" s="3"/>
      <c r="G170" s="82"/>
      <c r="I170" s="79"/>
      <c r="J170" s="16"/>
      <c r="K170" s="136" t="s">
        <v>3150</v>
      </c>
      <c r="L170" s="16" t="s">
        <v>1819</v>
      </c>
      <c r="M170" s="43" t="s">
        <v>1732</v>
      </c>
      <c r="N170" s="16"/>
      <c r="S170" t="s">
        <v>2562</v>
      </c>
    </row>
    <row r="171" spans="1:19" x14ac:dyDescent="0.2">
      <c r="A171" s="120" t="s">
        <v>1086</v>
      </c>
      <c r="D171" s="3"/>
      <c r="G171" s="82"/>
      <c r="I171" s="79"/>
      <c r="J171" s="16" t="s">
        <v>1819</v>
      </c>
      <c r="K171" s="285" t="s">
        <v>6052</v>
      </c>
      <c r="L171" s="16" t="s">
        <v>625</v>
      </c>
      <c r="M171" s="43" t="s">
        <v>1358</v>
      </c>
      <c r="N171" s="16"/>
      <c r="S171" t="s">
        <v>2562</v>
      </c>
    </row>
    <row r="172" spans="1:19" x14ac:dyDescent="0.2">
      <c r="A172" s="119" t="s">
        <v>1543</v>
      </c>
      <c r="D172" s="3"/>
      <c r="G172" s="82"/>
      <c r="I172" s="79"/>
      <c r="J172" s="16" t="s">
        <v>625</v>
      </c>
      <c r="K172" s="285" t="s">
        <v>1357</v>
      </c>
      <c r="L172" s="16" t="s">
        <v>625</v>
      </c>
      <c r="N172" s="16"/>
      <c r="S172" t="s">
        <v>2562</v>
      </c>
    </row>
    <row r="173" spans="1:19" x14ac:dyDescent="0.2">
      <c r="A173" s="214" t="s">
        <v>5630</v>
      </c>
      <c r="D173" s="3"/>
      <c r="G173" s="82"/>
      <c r="I173" s="79"/>
      <c r="J173" s="16" t="s">
        <v>625</v>
      </c>
      <c r="K173" s="29" t="s">
        <v>2207</v>
      </c>
      <c r="L173" s="16" t="s">
        <v>1819</v>
      </c>
      <c r="M173" s="43" t="s">
        <v>1477</v>
      </c>
      <c r="N173" s="16"/>
      <c r="S173" t="s">
        <v>2562</v>
      </c>
    </row>
    <row r="174" spans="1:19" x14ac:dyDescent="0.2">
      <c r="A174" s="222" t="s">
        <v>5808</v>
      </c>
      <c r="D174" s="3"/>
      <c r="G174" s="82"/>
      <c r="I174" s="79"/>
      <c r="J174" s="16" t="s">
        <v>625</v>
      </c>
      <c r="K174" s="29" t="s">
        <v>1968</v>
      </c>
      <c r="L174" s="16" t="s">
        <v>625</v>
      </c>
      <c r="M174" s="43" t="s">
        <v>1069</v>
      </c>
      <c r="N174" s="16"/>
      <c r="S174" t="s">
        <v>2562</v>
      </c>
    </row>
    <row r="175" spans="1:19" x14ac:dyDescent="0.2">
      <c r="A175" s="77" t="s">
        <v>6006</v>
      </c>
      <c r="D175" s="3"/>
      <c r="G175" s="82"/>
      <c r="I175" s="79"/>
      <c r="J175" s="16" t="s">
        <v>625</v>
      </c>
      <c r="K175" s="2" t="s">
        <v>3481</v>
      </c>
      <c r="L175" s="16" t="s">
        <v>625</v>
      </c>
      <c r="N175" s="16"/>
      <c r="S175" t="s">
        <v>2562</v>
      </c>
    </row>
    <row r="176" spans="1:19" x14ac:dyDescent="0.2">
      <c r="A176" s="222" t="s">
        <v>6155</v>
      </c>
      <c r="D176" s="3"/>
      <c r="G176" s="82"/>
      <c r="I176" s="79"/>
      <c r="J176" s="16" t="s">
        <v>625</v>
      </c>
      <c r="K176" t="s">
        <v>3480</v>
      </c>
      <c r="L176" s="16" t="s">
        <v>1819</v>
      </c>
      <c r="M176" s="10" t="s">
        <v>678</v>
      </c>
      <c r="N176" s="16"/>
      <c r="S176" t="s">
        <v>2562</v>
      </c>
    </row>
    <row r="177" spans="1:19" x14ac:dyDescent="0.2">
      <c r="A177" s="120" t="s">
        <v>379</v>
      </c>
      <c r="D177" s="3"/>
      <c r="G177" s="82"/>
      <c r="I177" s="79"/>
      <c r="J177" s="16" t="s">
        <v>625</v>
      </c>
      <c r="K177" s="7" t="s">
        <v>5025</v>
      </c>
      <c r="L177" s="16" t="s">
        <v>625</v>
      </c>
      <c r="M177" s="113" t="s">
        <v>679</v>
      </c>
      <c r="N177" s="16"/>
      <c r="S177" t="s">
        <v>2562</v>
      </c>
    </row>
    <row r="178" spans="1:19" x14ac:dyDescent="0.2">
      <c r="A178" s="120" t="s">
        <v>1180</v>
      </c>
      <c r="D178" s="3"/>
      <c r="G178" s="82"/>
      <c r="I178" s="79"/>
      <c r="J178" s="16" t="s">
        <v>625</v>
      </c>
      <c r="K178" s="124" t="s">
        <v>3482</v>
      </c>
      <c r="L178" s="16" t="s">
        <v>625</v>
      </c>
      <c r="N178" s="16"/>
      <c r="S178" t="s">
        <v>2562</v>
      </c>
    </row>
    <row r="179" spans="1:19" x14ac:dyDescent="0.2">
      <c r="A179" s="222" t="s">
        <v>6098</v>
      </c>
      <c r="D179" s="3"/>
      <c r="G179" s="82"/>
      <c r="I179" s="79"/>
      <c r="J179" s="16"/>
      <c r="K179" s="16"/>
      <c r="L179" s="16" t="s">
        <v>1819</v>
      </c>
      <c r="M179" s="43" t="s">
        <v>1138</v>
      </c>
      <c r="N179" s="16"/>
      <c r="S179" t="s">
        <v>2562</v>
      </c>
    </row>
    <row r="180" spans="1:19" x14ac:dyDescent="0.2">
      <c r="A180" s="119" t="s">
        <v>3144</v>
      </c>
      <c r="D180" s="3"/>
      <c r="G180" s="82"/>
      <c r="I180" s="79"/>
      <c r="L180" s="16" t="s">
        <v>625</v>
      </c>
      <c r="M180" s="206" t="s">
        <v>3981</v>
      </c>
      <c r="N180" s="16"/>
      <c r="S180" t="s">
        <v>2562</v>
      </c>
    </row>
    <row r="181" spans="1:19" x14ac:dyDescent="0.2">
      <c r="A181" s="77" t="s">
        <v>640</v>
      </c>
      <c r="D181" s="3"/>
      <c r="G181" s="82"/>
      <c r="I181" s="79"/>
      <c r="L181" s="16"/>
      <c r="M181" s="39"/>
      <c r="N181" s="16"/>
      <c r="S181" t="s">
        <v>2562</v>
      </c>
    </row>
    <row r="182" spans="1:19" x14ac:dyDescent="0.2">
      <c r="A182" s="119" t="s">
        <v>100</v>
      </c>
      <c r="D182" s="3"/>
      <c r="G182" s="82"/>
      <c r="I182" s="79"/>
      <c r="L182" t="s">
        <v>625</v>
      </c>
      <c r="M182" s="195" t="s">
        <v>3558</v>
      </c>
      <c r="S182" t="s">
        <v>2562</v>
      </c>
    </row>
    <row r="183" spans="1:19" x14ac:dyDescent="0.2">
      <c r="D183" s="3"/>
      <c r="G183" s="82"/>
      <c r="I183" s="79"/>
      <c r="L183" s="1">
        <v>1</v>
      </c>
      <c r="M183" s="195" t="s">
        <v>3559</v>
      </c>
      <c r="S183" t="s">
        <v>2562</v>
      </c>
    </row>
    <row r="184" spans="1:19" x14ac:dyDescent="0.2">
      <c r="F184" s="9"/>
      <c r="G184" s="9" t="s">
        <v>1569</v>
      </c>
      <c r="I184" s="79"/>
      <c r="S184" t="s">
        <v>2562</v>
      </c>
    </row>
    <row r="185" spans="1:19" x14ac:dyDescent="0.2">
      <c r="D185" s="25" t="s">
        <v>2097</v>
      </c>
      <c r="G185" s="82"/>
      <c r="H185" s="21" t="s">
        <v>2374</v>
      </c>
      <c r="I185" s="16"/>
      <c r="J185" s="16"/>
      <c r="S185" t="s">
        <v>2562</v>
      </c>
    </row>
    <row r="186" spans="1:19" x14ac:dyDescent="0.2">
      <c r="A186" s="224" t="s">
        <v>5823</v>
      </c>
      <c r="D186" s="3"/>
      <c r="G186" s="82"/>
      <c r="H186" s="16" t="s">
        <v>1819</v>
      </c>
      <c r="I186" s="137" t="s">
        <v>2974</v>
      </c>
      <c r="J186" s="16"/>
      <c r="S186" t="s">
        <v>2562</v>
      </c>
    </row>
    <row r="187" spans="1:19" x14ac:dyDescent="0.2">
      <c r="A187" s="120" t="s">
        <v>2865</v>
      </c>
      <c r="D187" s="3"/>
      <c r="G187" s="82"/>
      <c r="H187" s="16" t="s">
        <v>625</v>
      </c>
      <c r="I187" s="44" t="s">
        <v>999</v>
      </c>
      <c r="J187" s="16"/>
      <c r="S187" t="s">
        <v>2562</v>
      </c>
    </row>
    <row r="188" spans="1:19" x14ac:dyDescent="0.2">
      <c r="A188" s="120" t="s">
        <v>2541</v>
      </c>
      <c r="D188" s="3"/>
      <c r="G188" s="82"/>
      <c r="H188" s="16" t="s">
        <v>625</v>
      </c>
      <c r="I188" s="219" t="s">
        <v>4656</v>
      </c>
      <c r="J188" s="16"/>
      <c r="S188" t="s">
        <v>2562</v>
      </c>
    </row>
    <row r="189" spans="1:19" x14ac:dyDescent="0.2">
      <c r="A189" s="222" t="s">
        <v>4927</v>
      </c>
      <c r="D189" s="3"/>
      <c r="G189" s="82"/>
      <c r="H189" s="16" t="s">
        <v>625</v>
      </c>
      <c r="I189" s="71" t="s">
        <v>2138</v>
      </c>
      <c r="J189" s="16"/>
      <c r="S189" t="s">
        <v>2562</v>
      </c>
    </row>
    <row r="190" spans="1:19" x14ac:dyDescent="0.2">
      <c r="A190" s="77" t="s">
        <v>1269</v>
      </c>
      <c r="D190" s="3"/>
      <c r="G190" s="82"/>
      <c r="H190" s="16" t="s">
        <v>625</v>
      </c>
      <c r="I190" s="4" t="s">
        <v>5172</v>
      </c>
      <c r="J190" s="16"/>
      <c r="S190" t="s">
        <v>2562</v>
      </c>
    </row>
    <row r="191" spans="1:19" x14ac:dyDescent="0.2">
      <c r="D191" s="3"/>
      <c r="G191" s="82"/>
      <c r="H191" s="16" t="s">
        <v>625</v>
      </c>
      <c r="I191" s="113" t="s">
        <v>5315</v>
      </c>
      <c r="J191" s="16"/>
      <c r="S191" t="s">
        <v>2562</v>
      </c>
    </row>
    <row r="192" spans="1:19" x14ac:dyDescent="0.2">
      <c r="D192" s="9" t="s">
        <v>1569</v>
      </c>
      <c r="F192" s="9"/>
      <c r="G192" s="82"/>
      <c r="H192" s="16"/>
      <c r="I192" s="16"/>
      <c r="J192" s="16"/>
      <c r="S192" t="s">
        <v>2562</v>
      </c>
    </row>
    <row r="193" spans="1:19" x14ac:dyDescent="0.2">
      <c r="D193" s="117" t="s">
        <v>1396</v>
      </c>
      <c r="G193" s="82"/>
      <c r="J193" s="21" t="s">
        <v>219</v>
      </c>
      <c r="K193" s="16"/>
      <c r="L193" s="16"/>
      <c r="S193" t="s">
        <v>2562</v>
      </c>
    </row>
    <row r="194" spans="1:19" x14ac:dyDescent="0.2">
      <c r="A194" s="119" t="s">
        <v>5824</v>
      </c>
      <c r="D194" s="3"/>
      <c r="G194" s="82"/>
      <c r="I194" s="79"/>
      <c r="J194" s="16" t="s">
        <v>1819</v>
      </c>
      <c r="K194" s="26" t="s">
        <v>51</v>
      </c>
      <c r="L194" s="16"/>
      <c r="S194" t="s">
        <v>2562</v>
      </c>
    </row>
    <row r="195" spans="1:19" x14ac:dyDescent="0.2">
      <c r="A195" s="119" t="s">
        <v>3112</v>
      </c>
      <c r="D195" s="3"/>
      <c r="G195" s="82"/>
      <c r="I195" s="79"/>
      <c r="J195" s="16" t="s">
        <v>625</v>
      </c>
      <c r="K195" s="2" t="s">
        <v>850</v>
      </c>
      <c r="L195" s="16"/>
      <c r="S195" t="s">
        <v>2562</v>
      </c>
    </row>
    <row r="196" spans="1:19" x14ac:dyDescent="0.2">
      <c r="A196" s="119" t="s">
        <v>861</v>
      </c>
      <c r="D196" s="3"/>
      <c r="G196" s="82"/>
      <c r="I196" s="79"/>
      <c r="J196" s="16" t="s">
        <v>625</v>
      </c>
      <c r="K196" s="197" t="s">
        <v>3664</v>
      </c>
      <c r="L196" s="16"/>
      <c r="S196" t="s">
        <v>2562</v>
      </c>
    </row>
    <row r="197" spans="1:19" x14ac:dyDescent="0.2">
      <c r="A197" s="120" t="s">
        <v>2855</v>
      </c>
      <c r="D197" s="3"/>
      <c r="G197" s="82"/>
      <c r="I197" s="79"/>
      <c r="J197" s="16" t="s">
        <v>625</v>
      </c>
      <c r="K197" t="s">
        <v>689</v>
      </c>
      <c r="L197" s="16"/>
      <c r="S197" t="s">
        <v>2562</v>
      </c>
    </row>
    <row r="198" spans="1:19" x14ac:dyDescent="0.2">
      <c r="A198" s="120" t="s">
        <v>1352</v>
      </c>
      <c r="D198" s="3"/>
      <c r="G198" s="82"/>
      <c r="I198" s="79"/>
      <c r="J198" s="16" t="s">
        <v>625</v>
      </c>
      <c r="K198" s="113" t="s">
        <v>5160</v>
      </c>
      <c r="L198" s="16"/>
      <c r="S198" t="s">
        <v>2562</v>
      </c>
    </row>
    <row r="199" spans="1:19" x14ac:dyDescent="0.2">
      <c r="D199" s="9" t="s">
        <v>1569</v>
      </c>
      <c r="G199" s="9"/>
      <c r="I199" s="79"/>
      <c r="J199" s="16"/>
      <c r="K199" s="16"/>
      <c r="L199" s="16"/>
      <c r="S199" t="s">
        <v>2562</v>
      </c>
    </row>
    <row r="200" spans="1:19" x14ac:dyDescent="0.2">
      <c r="D200" s="8" t="s">
        <v>4425</v>
      </c>
      <c r="G200" s="82"/>
      <c r="I200" s="79"/>
      <c r="L200" s="21" t="s">
        <v>4426</v>
      </c>
      <c r="M200" s="16"/>
      <c r="N200" s="16"/>
      <c r="S200" t="s">
        <v>2562</v>
      </c>
    </row>
    <row r="201" spans="1:19" x14ac:dyDescent="0.2">
      <c r="A201" s="120" t="s">
        <v>2468</v>
      </c>
      <c r="D201" s="3"/>
      <c r="G201" s="82"/>
      <c r="I201" s="79"/>
      <c r="L201" s="16" t="s">
        <v>1819</v>
      </c>
      <c r="M201" s="226" t="s">
        <v>4423</v>
      </c>
      <c r="N201" s="16"/>
      <c r="S201" t="s">
        <v>2562</v>
      </c>
    </row>
    <row r="202" spans="1:19" x14ac:dyDescent="0.2">
      <c r="A202" s="222" t="s">
        <v>4515</v>
      </c>
      <c r="D202" s="3"/>
      <c r="G202" s="82"/>
      <c r="I202" s="79"/>
      <c r="L202" s="16" t="s">
        <v>625</v>
      </c>
      <c r="M202" s="223" t="s">
        <v>4424</v>
      </c>
      <c r="N202" s="16"/>
      <c r="S202" t="s">
        <v>2562</v>
      </c>
    </row>
    <row r="203" spans="1:19" x14ac:dyDescent="0.2">
      <c r="D203" s="9" t="s">
        <v>1569</v>
      </c>
      <c r="F203" s="9"/>
      <c r="G203" s="9"/>
      <c r="I203" s="79"/>
      <c r="L203" s="16"/>
      <c r="M203" s="16"/>
      <c r="N203" s="16"/>
      <c r="S203" t="s">
        <v>2562</v>
      </c>
    </row>
    <row r="204" spans="1:19" x14ac:dyDescent="0.2">
      <c r="D204" s="237" t="s">
        <v>2639</v>
      </c>
      <c r="G204" s="82"/>
      <c r="H204" s="21" t="s">
        <v>2374</v>
      </c>
      <c r="I204" s="16"/>
      <c r="J204" s="16"/>
      <c r="K204" s="39" t="s">
        <v>2968</v>
      </c>
      <c r="L204" s="16"/>
      <c r="S204" t="s">
        <v>2562</v>
      </c>
    </row>
    <row r="205" spans="1:19" x14ac:dyDescent="0.2">
      <c r="A205" s="222" t="s">
        <v>6073</v>
      </c>
      <c r="D205" s="3"/>
      <c r="G205" s="82"/>
      <c r="H205" s="16" t="s">
        <v>1819</v>
      </c>
      <c r="I205" s="137" t="s">
        <v>3306</v>
      </c>
      <c r="J205" s="16" t="s">
        <v>1819</v>
      </c>
      <c r="K205" s="2" t="s">
        <v>2010</v>
      </c>
      <c r="L205" s="16"/>
      <c r="S205" t="s">
        <v>2562</v>
      </c>
    </row>
    <row r="206" spans="1:19" x14ac:dyDescent="0.2">
      <c r="A206" s="120" t="s">
        <v>1093</v>
      </c>
      <c r="D206" s="3"/>
      <c r="G206" s="82"/>
      <c r="H206" s="16" t="s">
        <v>625</v>
      </c>
      <c r="I206" s="44" t="s">
        <v>1785</v>
      </c>
      <c r="J206" s="16" t="s">
        <v>625</v>
      </c>
      <c r="K206" s="24" t="s">
        <v>3417</v>
      </c>
      <c r="L206" s="16"/>
      <c r="S206" t="s">
        <v>2562</v>
      </c>
    </row>
    <row r="207" spans="1:19" x14ac:dyDescent="0.2">
      <c r="A207" s="120" t="s">
        <v>5539</v>
      </c>
      <c r="D207" s="3"/>
      <c r="G207" s="82"/>
      <c r="H207" s="16" t="s">
        <v>625</v>
      </c>
      <c r="I207" s="121" t="s">
        <v>2975</v>
      </c>
      <c r="J207" s="16" t="s">
        <v>625</v>
      </c>
      <c r="K207" t="s">
        <v>10</v>
      </c>
      <c r="L207" s="16"/>
      <c r="S207" t="s">
        <v>2562</v>
      </c>
    </row>
    <row r="208" spans="1:19" x14ac:dyDescent="0.2">
      <c r="A208" s="119" t="s">
        <v>3113</v>
      </c>
      <c r="D208" s="3"/>
      <c r="G208" s="82"/>
      <c r="H208" s="16" t="s">
        <v>625</v>
      </c>
      <c r="I208" s="121" t="s">
        <v>1914</v>
      </c>
      <c r="J208" s="16" t="s">
        <v>625</v>
      </c>
      <c r="K208" s="195" t="s">
        <v>3756</v>
      </c>
      <c r="L208" s="16"/>
      <c r="S208" t="s">
        <v>2562</v>
      </c>
    </row>
    <row r="209" spans="1:19" x14ac:dyDescent="0.2">
      <c r="A209" s="119" t="s">
        <v>3363</v>
      </c>
      <c r="D209" s="3"/>
      <c r="G209" s="82"/>
      <c r="H209" s="16" t="s">
        <v>625</v>
      </c>
      <c r="I209" s="219" t="s">
        <v>4656</v>
      </c>
      <c r="J209" s="16" t="s">
        <v>625</v>
      </c>
      <c r="K209" s="206" t="s">
        <v>5412</v>
      </c>
      <c r="L209" s="16"/>
      <c r="S209" t="s">
        <v>2562</v>
      </c>
    </row>
    <row r="210" spans="1:19" x14ac:dyDescent="0.2">
      <c r="A210" s="120" t="s">
        <v>5519</v>
      </c>
      <c r="D210" s="3"/>
      <c r="G210" s="82"/>
      <c r="H210" s="16" t="s">
        <v>625</v>
      </c>
      <c r="I210" s="71" t="s">
        <v>3414</v>
      </c>
      <c r="J210" s="16" t="s">
        <v>625</v>
      </c>
      <c r="L210" s="16"/>
      <c r="S210" t="s">
        <v>2562</v>
      </c>
    </row>
    <row r="211" spans="1:19" x14ac:dyDescent="0.2">
      <c r="D211" s="3"/>
      <c r="G211" s="82"/>
      <c r="H211" s="16" t="s">
        <v>625</v>
      </c>
      <c r="I211" s="4" t="s">
        <v>5172</v>
      </c>
      <c r="J211" s="16" t="s">
        <v>1819</v>
      </c>
      <c r="K211" t="s">
        <v>312</v>
      </c>
      <c r="L211" s="16"/>
      <c r="S211" t="s">
        <v>2562</v>
      </c>
    </row>
    <row r="212" spans="1:19" x14ac:dyDescent="0.2">
      <c r="D212" s="3"/>
      <c r="G212" s="82"/>
      <c r="H212" s="16" t="s">
        <v>625</v>
      </c>
      <c r="I212" s="113" t="s">
        <v>5315</v>
      </c>
      <c r="J212" s="16" t="s">
        <v>625</v>
      </c>
      <c r="K212" s="188" t="s">
        <v>3391</v>
      </c>
      <c r="L212" s="16"/>
      <c r="S212" t="s">
        <v>2562</v>
      </c>
    </row>
    <row r="213" spans="1:19" x14ac:dyDescent="0.2">
      <c r="A213" s="77" t="s">
        <v>927</v>
      </c>
      <c r="D213" s="3"/>
      <c r="G213" s="82"/>
      <c r="H213" s="16" t="s">
        <v>625</v>
      </c>
      <c r="I213" s="198" t="s">
        <v>3739</v>
      </c>
      <c r="J213" s="16" t="s">
        <v>625</v>
      </c>
      <c r="K213" s="197" t="s">
        <v>3759</v>
      </c>
      <c r="L213" s="16"/>
      <c r="S213" t="s">
        <v>2562</v>
      </c>
    </row>
    <row r="214" spans="1:19" x14ac:dyDescent="0.2">
      <c r="A214" s="77" t="s">
        <v>5402</v>
      </c>
      <c r="D214" s="3"/>
      <c r="G214" s="82"/>
      <c r="H214" s="16" t="s">
        <v>625</v>
      </c>
      <c r="I214" s="24" t="s">
        <v>4565</v>
      </c>
      <c r="J214" s="16" t="s">
        <v>625</v>
      </c>
      <c r="K214" s="81" t="s">
        <v>1003</v>
      </c>
      <c r="L214" s="16"/>
      <c r="S214" t="s">
        <v>2562</v>
      </c>
    </row>
    <row r="215" spans="1:19" x14ac:dyDescent="0.2">
      <c r="A215" s="214" t="s">
        <v>5400</v>
      </c>
      <c r="D215" s="3"/>
      <c r="G215" s="82"/>
      <c r="H215" s="16" t="s">
        <v>625</v>
      </c>
      <c r="I215" s="113" t="s">
        <v>629</v>
      </c>
      <c r="J215" s="16" t="s">
        <v>625</v>
      </c>
      <c r="K215" s="16"/>
      <c r="L215" s="16"/>
      <c r="S215" t="s">
        <v>2562</v>
      </c>
    </row>
    <row r="216" spans="1:19" x14ac:dyDescent="0.2">
      <c r="A216" s="46" t="s">
        <v>5401</v>
      </c>
      <c r="D216" s="9" t="s">
        <v>1569</v>
      </c>
      <c r="G216" s="82"/>
      <c r="H216" s="16"/>
      <c r="I216" s="16"/>
      <c r="S216" t="s">
        <v>2562</v>
      </c>
    </row>
    <row r="217" spans="1:19" x14ac:dyDescent="0.2">
      <c r="D217" s="117" t="s">
        <v>2350</v>
      </c>
      <c r="G217" s="82"/>
      <c r="I217" s="79"/>
      <c r="J217" s="16"/>
      <c r="K217" s="39" t="s">
        <v>2968</v>
      </c>
      <c r="L217" s="16"/>
      <c r="S217" t="s">
        <v>2562</v>
      </c>
    </row>
    <row r="218" spans="1:19" x14ac:dyDescent="0.2">
      <c r="A218" s="77" t="s">
        <v>2796</v>
      </c>
      <c r="D218" s="3"/>
      <c r="G218" s="82"/>
      <c r="I218" s="79"/>
      <c r="J218" s="16" t="s">
        <v>1819</v>
      </c>
      <c r="K218" t="s">
        <v>1631</v>
      </c>
      <c r="L218" s="16"/>
      <c r="S218" t="s">
        <v>2562</v>
      </c>
    </row>
    <row r="219" spans="1:19" x14ac:dyDescent="0.2">
      <c r="A219" s="222" t="s">
        <v>4679</v>
      </c>
      <c r="D219" s="3"/>
      <c r="G219" s="82"/>
      <c r="I219" s="79"/>
      <c r="J219" s="16" t="s">
        <v>625</v>
      </c>
      <c r="K219" s="44" t="s">
        <v>1152</v>
      </c>
      <c r="L219" s="16"/>
      <c r="S219" t="s">
        <v>2562</v>
      </c>
    </row>
    <row r="220" spans="1:19" x14ac:dyDescent="0.2">
      <c r="A220" s="120" t="s">
        <v>2856</v>
      </c>
      <c r="D220" s="3"/>
      <c r="G220" s="82"/>
      <c r="I220" s="79"/>
      <c r="J220" s="16" t="s">
        <v>625</v>
      </c>
      <c r="K220" s="115" t="s">
        <v>5316</v>
      </c>
      <c r="L220" s="16"/>
      <c r="S220" t="s">
        <v>2562</v>
      </c>
    </row>
    <row r="221" spans="1:19" x14ac:dyDescent="0.2">
      <c r="D221" s="9" t="s">
        <v>1569</v>
      </c>
      <c r="G221" s="82"/>
      <c r="I221" s="79"/>
      <c r="J221" s="16"/>
      <c r="K221" s="16"/>
      <c r="L221" s="16"/>
      <c r="S221" t="s">
        <v>2562</v>
      </c>
    </row>
    <row r="222" spans="1:19" x14ac:dyDescent="0.2">
      <c r="D222" s="8" t="s">
        <v>6025</v>
      </c>
      <c r="G222" s="82"/>
      <c r="I222" s="79"/>
      <c r="J222" s="21" t="s">
        <v>6026</v>
      </c>
      <c r="K222" s="16"/>
      <c r="L222" s="16"/>
      <c r="S222" t="s">
        <v>2562</v>
      </c>
    </row>
    <row r="223" spans="1:19" x14ac:dyDescent="0.2">
      <c r="A223" s="77" t="s">
        <v>3122</v>
      </c>
      <c r="D223" s="9"/>
      <c r="G223" s="82"/>
      <c r="I223" s="79"/>
      <c r="J223" s="18" t="s">
        <v>1819</v>
      </c>
      <c r="K223" s="24" t="s">
        <v>6027</v>
      </c>
      <c r="L223" s="16"/>
      <c r="S223" t="s">
        <v>2562</v>
      </c>
    </row>
    <row r="224" spans="1:19" x14ac:dyDescent="0.2">
      <c r="A224" s="120" t="s">
        <v>6194</v>
      </c>
      <c r="D224" s="9"/>
      <c r="G224" s="82"/>
      <c r="I224" s="79"/>
      <c r="J224" s="18" t="s">
        <v>625</v>
      </c>
      <c r="K224" s="43" t="s">
        <v>6028</v>
      </c>
      <c r="L224" s="16"/>
      <c r="S224" t="s">
        <v>2562</v>
      </c>
    </row>
    <row r="225" spans="1:19" x14ac:dyDescent="0.2">
      <c r="A225" s="120" t="s">
        <v>858</v>
      </c>
      <c r="D225" s="9"/>
      <c r="G225" s="82"/>
      <c r="I225" s="79"/>
      <c r="J225" s="18" t="s">
        <v>625</v>
      </c>
      <c r="K225" s="71" t="s">
        <v>6029</v>
      </c>
      <c r="L225" s="16"/>
      <c r="S225" t="s">
        <v>2562</v>
      </c>
    </row>
    <row r="226" spans="1:19" x14ac:dyDescent="0.2">
      <c r="A226" s="77" t="s">
        <v>3123</v>
      </c>
      <c r="D226" s="9"/>
      <c r="G226" s="82"/>
      <c r="I226" s="79"/>
      <c r="J226" s="18" t="s">
        <v>625</v>
      </c>
      <c r="K226" s="156" t="s">
        <v>6030</v>
      </c>
      <c r="L226" s="16"/>
      <c r="S226" t="s">
        <v>2562</v>
      </c>
    </row>
    <row r="227" spans="1:19" x14ac:dyDescent="0.2">
      <c r="A227" s="224" t="s">
        <v>5842</v>
      </c>
      <c r="D227" s="9"/>
      <c r="G227" s="82"/>
      <c r="I227" s="79"/>
      <c r="J227" s="18" t="s">
        <v>625</v>
      </c>
      <c r="K227" s="158" t="s">
        <v>6031</v>
      </c>
      <c r="L227" s="16"/>
      <c r="S227" t="s">
        <v>2562</v>
      </c>
    </row>
    <row r="228" spans="1:19" x14ac:dyDescent="0.2">
      <c r="A228" s="120" t="s">
        <v>858</v>
      </c>
      <c r="D228" s="9"/>
      <c r="G228" s="82"/>
      <c r="I228" s="79"/>
      <c r="J228" s="18" t="s">
        <v>625</v>
      </c>
      <c r="K228" s="276" t="s">
        <v>6032</v>
      </c>
      <c r="L228" s="16"/>
      <c r="S228" t="s">
        <v>2562</v>
      </c>
    </row>
    <row r="229" spans="1:19" x14ac:dyDescent="0.2">
      <c r="A229" s="119" t="s">
        <v>687</v>
      </c>
      <c r="D229" s="9"/>
      <c r="G229" s="82"/>
      <c r="I229" s="79"/>
      <c r="J229" s="18" t="s">
        <v>625</v>
      </c>
      <c r="K229" s="276" t="s">
        <v>6033</v>
      </c>
      <c r="L229" s="16"/>
      <c r="S229" t="s">
        <v>2562</v>
      </c>
    </row>
    <row r="230" spans="1:19" x14ac:dyDescent="0.2">
      <c r="A230" s="77" t="s">
        <v>859</v>
      </c>
      <c r="D230" s="9"/>
      <c r="G230" s="82"/>
      <c r="I230" s="79"/>
      <c r="J230" s="18" t="s">
        <v>625</v>
      </c>
      <c r="K230" s="276" t="s">
        <v>6034</v>
      </c>
      <c r="L230" s="16"/>
      <c r="S230" t="s">
        <v>2562</v>
      </c>
    </row>
    <row r="231" spans="1:19" x14ac:dyDescent="0.2">
      <c r="A231" s="77" t="s">
        <v>860</v>
      </c>
      <c r="D231" s="9"/>
      <c r="G231" s="82"/>
      <c r="I231" s="79"/>
      <c r="J231" s="18" t="s">
        <v>625</v>
      </c>
      <c r="K231" s="276" t="s">
        <v>6035</v>
      </c>
      <c r="L231" s="16"/>
      <c r="S231" t="s">
        <v>2562</v>
      </c>
    </row>
    <row r="232" spans="1:19" x14ac:dyDescent="0.2">
      <c r="A232" s="120" t="s">
        <v>1002</v>
      </c>
      <c r="D232" s="9"/>
      <c r="G232" s="82"/>
      <c r="I232" s="79"/>
      <c r="J232" s="18" t="s">
        <v>625</v>
      </c>
      <c r="K232" s="276" t="s">
        <v>6036</v>
      </c>
      <c r="L232" s="16"/>
      <c r="S232" t="s">
        <v>2562</v>
      </c>
    </row>
    <row r="233" spans="1:19" x14ac:dyDescent="0.2">
      <c r="D233" s="9"/>
      <c r="G233" s="82"/>
      <c r="I233" s="79"/>
      <c r="J233" s="18" t="s">
        <v>625</v>
      </c>
      <c r="K233" s="276" t="s">
        <v>6037</v>
      </c>
      <c r="L233" s="16"/>
      <c r="S233" t="s">
        <v>2562</v>
      </c>
    </row>
    <row r="234" spans="1:19" x14ac:dyDescent="0.2">
      <c r="D234" s="9" t="s">
        <v>1569</v>
      </c>
      <c r="G234" s="82"/>
      <c r="I234" s="79"/>
      <c r="J234" s="16"/>
      <c r="K234" s="16"/>
      <c r="L234" s="16"/>
      <c r="S234" t="s">
        <v>2562</v>
      </c>
    </row>
    <row r="235" spans="1:19" x14ac:dyDescent="0.2">
      <c r="D235" s="227" t="s">
        <v>4504</v>
      </c>
      <c r="G235" s="82"/>
      <c r="H235" s="16"/>
      <c r="I235" s="39" t="s">
        <v>1293</v>
      </c>
      <c r="J235" s="16"/>
      <c r="S235" t="s">
        <v>2562</v>
      </c>
    </row>
    <row r="236" spans="1:19" x14ac:dyDescent="0.2">
      <c r="A236" s="77" t="s">
        <v>2857</v>
      </c>
      <c r="G236" s="82"/>
      <c r="H236" s="16" t="s">
        <v>1819</v>
      </c>
      <c r="I236" s="136" t="s">
        <v>262</v>
      </c>
      <c r="J236" s="16"/>
      <c r="S236" t="s">
        <v>2562</v>
      </c>
    </row>
    <row r="237" spans="1:19" x14ac:dyDescent="0.2">
      <c r="A237" s="77" t="s">
        <v>3125</v>
      </c>
      <c r="G237" s="82"/>
      <c r="H237" s="16" t="s">
        <v>625</v>
      </c>
      <c r="I237" s="2" t="s">
        <v>404</v>
      </c>
      <c r="J237" s="16"/>
      <c r="S237" t="s">
        <v>2562</v>
      </c>
    </row>
    <row r="238" spans="1:19" x14ac:dyDescent="0.2">
      <c r="A238" s="77" t="s">
        <v>4449</v>
      </c>
      <c r="G238" s="82"/>
      <c r="H238" s="16" t="s">
        <v>625</v>
      </c>
      <c r="I238" s="99" t="s">
        <v>204</v>
      </c>
      <c r="J238" s="16"/>
      <c r="S238" t="s">
        <v>2562</v>
      </c>
    </row>
    <row r="239" spans="1:19" x14ac:dyDescent="0.2">
      <c r="A239" s="222" t="s">
        <v>4448</v>
      </c>
      <c r="G239" s="82"/>
      <c r="H239" s="16" t="s">
        <v>625</v>
      </c>
      <c r="I239" s="104" t="s">
        <v>491</v>
      </c>
      <c r="J239" s="16"/>
      <c r="S239" t="s">
        <v>2562</v>
      </c>
    </row>
    <row r="240" spans="1:19" x14ac:dyDescent="0.2">
      <c r="A240" s="119" t="s">
        <v>242</v>
      </c>
      <c r="D240" s="3"/>
      <c r="G240" s="82"/>
      <c r="H240" s="16" t="s">
        <v>625</v>
      </c>
      <c r="I240" s="94" t="s">
        <v>2043</v>
      </c>
      <c r="J240" s="16"/>
      <c r="S240" t="s">
        <v>2562</v>
      </c>
    </row>
    <row r="241" spans="1:19" x14ac:dyDescent="0.2">
      <c r="A241" s="224" t="s">
        <v>5852</v>
      </c>
      <c r="D241" s="3"/>
      <c r="G241" s="82"/>
      <c r="H241" s="16" t="s">
        <v>625</v>
      </c>
      <c r="I241" s="7" t="s">
        <v>5170</v>
      </c>
      <c r="J241" s="16"/>
      <c r="S241" t="s">
        <v>2562</v>
      </c>
    </row>
    <row r="242" spans="1:19" x14ac:dyDescent="0.2">
      <c r="A242" s="77" t="s">
        <v>1412</v>
      </c>
      <c r="D242" s="3"/>
      <c r="G242" s="82"/>
      <c r="H242" s="16" t="s">
        <v>625</v>
      </c>
      <c r="I242" s="7" t="s">
        <v>5169</v>
      </c>
      <c r="J242" s="16"/>
      <c r="S242" t="s">
        <v>2562</v>
      </c>
    </row>
    <row r="243" spans="1:19" x14ac:dyDescent="0.2">
      <c r="D243" s="9" t="s">
        <v>1569</v>
      </c>
      <c r="F243" s="9"/>
      <c r="G243" s="82"/>
      <c r="H243" s="16"/>
      <c r="I243" s="16"/>
      <c r="J243" s="16"/>
      <c r="S243" t="s">
        <v>2562</v>
      </c>
    </row>
    <row r="244" spans="1:19" x14ac:dyDescent="0.2">
      <c r="D244" s="3" t="s">
        <v>5820</v>
      </c>
      <c r="G244" s="82"/>
      <c r="I244" s="79"/>
      <c r="S244" t="s">
        <v>2562</v>
      </c>
    </row>
    <row r="245" spans="1:19" x14ac:dyDescent="0.2">
      <c r="D245" s="3"/>
      <c r="F245" s="21" t="s">
        <v>1788</v>
      </c>
      <c r="G245" s="16"/>
      <c r="H245" s="16"/>
      <c r="I245" s="16"/>
      <c r="J245" s="16" t="s">
        <v>1819</v>
      </c>
      <c r="K245" t="s">
        <v>3293</v>
      </c>
      <c r="S245" t="s">
        <v>2562</v>
      </c>
    </row>
    <row r="246" spans="1:19" x14ac:dyDescent="0.2">
      <c r="D246" s="3"/>
      <c r="F246" s="16" t="s">
        <v>1819</v>
      </c>
      <c r="G246" t="s">
        <v>1204</v>
      </c>
      <c r="H246" t="s">
        <v>1819</v>
      </c>
      <c r="I246" s="2" t="s">
        <v>649</v>
      </c>
      <c r="J246" s="1">
        <v>1</v>
      </c>
      <c r="K246" t="s">
        <v>3294</v>
      </c>
      <c r="S246" t="s">
        <v>2562</v>
      </c>
    </row>
    <row r="247" spans="1:19" x14ac:dyDescent="0.2">
      <c r="D247" s="3"/>
      <c r="F247" s="16" t="s">
        <v>625</v>
      </c>
      <c r="G247" s="2" t="s">
        <v>492</v>
      </c>
      <c r="H247" s="17" t="s">
        <v>625</v>
      </c>
      <c r="I247" s="2" t="s">
        <v>2041</v>
      </c>
      <c r="J247" s="16" t="s">
        <v>625</v>
      </c>
      <c r="K247" s="24" t="s">
        <v>5369</v>
      </c>
      <c r="S247" t="s">
        <v>2562</v>
      </c>
    </row>
    <row r="248" spans="1:19" x14ac:dyDescent="0.2">
      <c r="D248" s="3"/>
      <c r="F248" s="16" t="s">
        <v>625</v>
      </c>
      <c r="G248" s="128" t="s">
        <v>130</v>
      </c>
      <c r="H248" s="19" t="s">
        <v>625</v>
      </c>
      <c r="I248" s="2" t="s">
        <v>2042</v>
      </c>
      <c r="J248" s="16" t="s">
        <v>625</v>
      </c>
      <c r="S248" t="s">
        <v>2562</v>
      </c>
    </row>
    <row r="249" spans="1:19" x14ac:dyDescent="0.2">
      <c r="D249" s="3"/>
      <c r="F249" s="16" t="s">
        <v>625</v>
      </c>
      <c r="G249" s="2" t="s">
        <v>2046</v>
      </c>
      <c r="H249" t="s">
        <v>625</v>
      </c>
      <c r="I249" s="251" t="s">
        <v>5781</v>
      </c>
      <c r="J249" s="16" t="s">
        <v>1819</v>
      </c>
      <c r="K249" s="71" t="s">
        <v>864</v>
      </c>
      <c r="S249" t="s">
        <v>2562</v>
      </c>
    </row>
    <row r="250" spans="1:19" x14ac:dyDescent="0.2">
      <c r="D250" s="3"/>
      <c r="F250" s="16" t="s">
        <v>625</v>
      </c>
      <c r="G250" s="242" t="s">
        <v>6208</v>
      </c>
      <c r="H250" t="s">
        <v>625</v>
      </c>
      <c r="I250" s="109" t="s">
        <v>2887</v>
      </c>
      <c r="J250" s="1">
        <v>1</v>
      </c>
      <c r="K250" s="71" t="s">
        <v>2281</v>
      </c>
      <c r="S250" t="s">
        <v>2562</v>
      </c>
    </row>
    <row r="251" spans="1:19" x14ac:dyDescent="0.2">
      <c r="D251" s="3"/>
      <c r="F251" s="16"/>
      <c r="G251" s="16"/>
      <c r="H251" s="16" t="s">
        <v>625</v>
      </c>
      <c r="I251" s="264" t="s">
        <v>5782</v>
      </c>
      <c r="J251" s="16" t="s">
        <v>625</v>
      </c>
      <c r="K251" s="71" t="s">
        <v>5370</v>
      </c>
      <c r="S251" t="s">
        <v>2562</v>
      </c>
    </row>
    <row r="252" spans="1:19" x14ac:dyDescent="0.2">
      <c r="D252" s="3"/>
      <c r="G252" s="82"/>
      <c r="H252" s="16" t="s">
        <v>625</v>
      </c>
      <c r="I252" s="16"/>
      <c r="K252" s="71"/>
      <c r="S252" t="s">
        <v>2562</v>
      </c>
    </row>
    <row r="253" spans="1:19" x14ac:dyDescent="0.2">
      <c r="D253" s="3"/>
      <c r="G253" s="82"/>
      <c r="H253" t="s">
        <v>625</v>
      </c>
      <c r="I253" s="251" t="s">
        <v>5781</v>
      </c>
      <c r="K253" s="71"/>
      <c r="S253" t="s">
        <v>2562</v>
      </c>
    </row>
    <row r="254" spans="1:19" x14ac:dyDescent="0.2">
      <c r="D254" s="3"/>
      <c r="G254" s="82"/>
      <c r="H254" s="17" t="s">
        <v>625</v>
      </c>
      <c r="I254" s="113" t="s">
        <v>2170</v>
      </c>
      <c r="K254" s="71"/>
    </row>
    <row r="255" spans="1:19" x14ac:dyDescent="0.2">
      <c r="D255" s="9" t="s">
        <v>1569</v>
      </c>
      <c r="G255" s="82"/>
      <c r="I255" s="79"/>
      <c r="S255" t="s">
        <v>2562</v>
      </c>
    </row>
    <row r="256" spans="1:19" x14ac:dyDescent="0.2">
      <c r="D256" s="117" t="s">
        <v>2964</v>
      </c>
      <c r="G256" s="82"/>
      <c r="I256" s="79"/>
      <c r="J256" s="21" t="s">
        <v>1969</v>
      </c>
      <c r="K256" s="16"/>
      <c r="L256" s="16"/>
      <c r="S256" t="s">
        <v>2562</v>
      </c>
    </row>
    <row r="257" spans="1:19" x14ac:dyDescent="0.2">
      <c r="D257" s="3"/>
      <c r="G257" s="82"/>
      <c r="I257" s="79"/>
      <c r="J257" s="16" t="s">
        <v>1819</v>
      </c>
      <c r="K257" s="137" t="s">
        <v>3307</v>
      </c>
      <c r="L257" s="16"/>
      <c r="S257" t="s">
        <v>2562</v>
      </c>
    </row>
    <row r="258" spans="1:19" x14ac:dyDescent="0.2">
      <c r="D258" s="3"/>
      <c r="G258" s="82"/>
      <c r="I258" s="79"/>
      <c r="J258" s="16" t="s">
        <v>625</v>
      </c>
      <c r="K258" s="2" t="s">
        <v>2264</v>
      </c>
      <c r="L258" s="16"/>
      <c r="S258" t="s">
        <v>2562</v>
      </c>
    </row>
    <row r="259" spans="1:19" x14ac:dyDescent="0.2">
      <c r="D259" s="3"/>
      <c r="G259" s="82"/>
      <c r="I259" s="79"/>
      <c r="J259" s="16" t="s">
        <v>625</v>
      </c>
      <c r="K259" s="2" t="s">
        <v>2265</v>
      </c>
      <c r="L259" s="16"/>
      <c r="S259" t="s">
        <v>2562</v>
      </c>
    </row>
    <row r="260" spans="1:19" x14ac:dyDescent="0.2">
      <c r="D260" s="3"/>
      <c r="G260" s="82"/>
      <c r="J260" s="16" t="s">
        <v>625</v>
      </c>
      <c r="K260" s="113" t="s">
        <v>5317</v>
      </c>
      <c r="L260" s="16"/>
      <c r="S260" t="s">
        <v>2562</v>
      </c>
    </row>
    <row r="261" spans="1:19" x14ac:dyDescent="0.2">
      <c r="D261" s="9" t="s">
        <v>1569</v>
      </c>
      <c r="G261" s="82"/>
      <c r="I261" s="79"/>
      <c r="J261" s="16"/>
      <c r="K261" s="16"/>
      <c r="L261" s="16"/>
      <c r="S261" t="s">
        <v>2562</v>
      </c>
    </row>
    <row r="262" spans="1:19" x14ac:dyDescent="0.2">
      <c r="D262" s="5" t="s">
        <v>4505</v>
      </c>
      <c r="G262" s="82"/>
      <c r="I262" s="79"/>
      <c r="L262" t="s">
        <v>1819</v>
      </c>
      <c r="M262" s="188" t="s">
        <v>3322</v>
      </c>
      <c r="S262" t="s">
        <v>2562</v>
      </c>
    </row>
    <row r="263" spans="1:19" x14ac:dyDescent="0.2">
      <c r="D263" s="9"/>
      <c r="G263" s="82"/>
      <c r="I263" s="79"/>
      <c r="L263" s="1">
        <v>1</v>
      </c>
      <c r="M263" s="132" t="s">
        <v>3323</v>
      </c>
      <c r="S263" t="s">
        <v>2562</v>
      </c>
    </row>
    <row r="264" spans="1:19" x14ac:dyDescent="0.2">
      <c r="D264" s="9" t="s">
        <v>3321</v>
      </c>
      <c r="G264" s="82"/>
      <c r="I264" s="79"/>
      <c r="S264" t="s">
        <v>2562</v>
      </c>
    </row>
    <row r="265" spans="1:19" x14ac:dyDescent="0.2">
      <c r="D265" s="88" t="s">
        <v>4506</v>
      </c>
      <c r="G265" s="82"/>
      <c r="I265" s="79"/>
      <c r="J265" s="16"/>
      <c r="K265" s="39" t="s">
        <v>2968</v>
      </c>
      <c r="L265" s="16"/>
      <c r="M265" s="16"/>
      <c r="N265" s="16"/>
      <c r="S265" t="s">
        <v>2562</v>
      </c>
    </row>
    <row r="266" spans="1:19" x14ac:dyDescent="0.2">
      <c r="G266" s="82"/>
      <c r="I266" s="79"/>
      <c r="J266" s="16" t="s">
        <v>1819</v>
      </c>
      <c r="K266" s="137" t="s">
        <v>3985</v>
      </c>
      <c r="L266" t="s">
        <v>1819</v>
      </c>
      <c r="M266" s="72" t="s">
        <v>3977</v>
      </c>
      <c r="N266" s="16"/>
      <c r="S266" t="s">
        <v>2562</v>
      </c>
    </row>
    <row r="267" spans="1:19" x14ac:dyDescent="0.2">
      <c r="D267" s="3"/>
      <c r="G267" s="82"/>
      <c r="I267" s="79"/>
      <c r="J267" s="16" t="s">
        <v>625</v>
      </c>
      <c r="K267" s="43" t="s">
        <v>428</v>
      </c>
      <c r="L267" t="s">
        <v>625</v>
      </c>
      <c r="M267" s="44" t="s">
        <v>118</v>
      </c>
      <c r="N267" s="16"/>
      <c r="S267" t="s">
        <v>2562</v>
      </c>
    </row>
    <row r="268" spans="1:19" x14ac:dyDescent="0.2">
      <c r="D268" s="3"/>
      <c r="G268" s="82"/>
      <c r="I268" s="79"/>
      <c r="J268" s="16" t="s">
        <v>625</v>
      </c>
      <c r="K268" s="29" t="s">
        <v>429</v>
      </c>
      <c r="L268" t="s">
        <v>625</v>
      </c>
      <c r="M268" s="195" t="s">
        <v>3811</v>
      </c>
      <c r="N268" s="16"/>
      <c r="S268" t="s">
        <v>2562</v>
      </c>
    </row>
    <row r="269" spans="1:19" x14ac:dyDescent="0.2">
      <c r="D269" s="3"/>
      <c r="G269" s="82"/>
      <c r="I269" s="79"/>
      <c r="J269" s="16" t="s">
        <v>625</v>
      </c>
      <c r="K269" s="197" t="s">
        <v>3776</v>
      </c>
      <c r="L269" t="s">
        <v>625</v>
      </c>
      <c r="M269" s="113" t="s">
        <v>747</v>
      </c>
      <c r="N269" s="16"/>
      <c r="S269" t="s">
        <v>2562</v>
      </c>
    </row>
    <row r="270" spans="1:19" x14ac:dyDescent="0.2">
      <c r="D270" s="3"/>
      <c r="G270" s="82"/>
      <c r="I270" s="79"/>
      <c r="J270" s="16" t="s">
        <v>625</v>
      </c>
      <c r="K270" s="4" t="s">
        <v>4797</v>
      </c>
      <c r="L270" t="s">
        <v>625</v>
      </c>
      <c r="M270" s="113" t="s">
        <v>2034</v>
      </c>
      <c r="N270" s="16"/>
      <c r="S270" t="s">
        <v>2562</v>
      </c>
    </row>
    <row r="271" spans="1:19" x14ac:dyDescent="0.2">
      <c r="D271" s="3"/>
      <c r="G271" s="82"/>
      <c r="I271" s="79"/>
      <c r="J271" s="16"/>
      <c r="K271" s="2"/>
      <c r="L271" t="s">
        <v>625</v>
      </c>
      <c r="M271" s="195" t="s">
        <v>3812</v>
      </c>
      <c r="N271" s="16"/>
      <c r="S271" t="s">
        <v>2562</v>
      </c>
    </row>
    <row r="272" spans="1:19" x14ac:dyDescent="0.2">
      <c r="A272" s="9" t="s">
        <v>1569</v>
      </c>
      <c r="D272" s="9"/>
      <c r="F272" s="9"/>
      <c r="G272" s="82"/>
      <c r="I272" s="79"/>
      <c r="J272" s="16"/>
      <c r="K272" s="16"/>
      <c r="L272" s="16"/>
      <c r="M272" s="16"/>
      <c r="N272" s="16"/>
      <c r="S272" t="s">
        <v>2562</v>
      </c>
    </row>
    <row r="273" spans="4:19" x14ac:dyDescent="0.2">
      <c r="D273" s="5" t="s">
        <v>1085</v>
      </c>
      <c r="G273" s="82"/>
      <c r="I273" s="79"/>
      <c r="J273" s="21" t="s">
        <v>1653</v>
      </c>
      <c r="K273" s="16"/>
      <c r="L273" s="16"/>
      <c r="S273" t="s">
        <v>2562</v>
      </c>
    </row>
    <row r="274" spans="4:19" x14ac:dyDescent="0.2">
      <c r="D274" s="3"/>
      <c r="G274" s="82"/>
      <c r="I274" s="79"/>
      <c r="J274" s="16" t="s">
        <v>1819</v>
      </c>
      <c r="K274" s="1" t="s">
        <v>267</v>
      </c>
      <c r="L274" s="16"/>
      <c r="S274" t="s">
        <v>2562</v>
      </c>
    </row>
    <row r="275" spans="4:19" x14ac:dyDescent="0.2">
      <c r="D275" s="3"/>
      <c r="G275" s="82"/>
      <c r="I275" s="79"/>
      <c r="J275" s="16" t="s">
        <v>625</v>
      </c>
      <c r="K275" t="s">
        <v>3326</v>
      </c>
      <c r="L275" s="16"/>
      <c r="S275" t="s">
        <v>2562</v>
      </c>
    </row>
    <row r="276" spans="4:19" x14ac:dyDescent="0.2">
      <c r="D276" s="3"/>
      <c r="G276" s="82"/>
      <c r="I276" s="79"/>
      <c r="J276" s="16" t="s">
        <v>625</v>
      </c>
      <c r="K276" s="2" t="s">
        <v>1516</v>
      </c>
      <c r="L276" s="16"/>
      <c r="S276" t="s">
        <v>2562</v>
      </c>
    </row>
    <row r="277" spans="4:19" x14ac:dyDescent="0.2">
      <c r="D277" s="3"/>
      <c r="G277" s="82"/>
      <c r="I277" s="79"/>
      <c r="J277" s="16" t="s">
        <v>625</v>
      </c>
      <c r="K277" s="232" t="s">
        <v>4941</v>
      </c>
      <c r="L277" s="21" t="s">
        <v>2968</v>
      </c>
      <c r="M277" s="16"/>
      <c r="N277" s="16"/>
      <c r="S277" t="s">
        <v>2562</v>
      </c>
    </row>
    <row r="278" spans="4:19" x14ac:dyDescent="0.2">
      <c r="D278" s="3"/>
      <c r="G278" s="82"/>
      <c r="I278" s="79"/>
      <c r="J278" s="16" t="s">
        <v>625</v>
      </c>
      <c r="K278" s="113" t="s">
        <v>4940</v>
      </c>
      <c r="L278" s="16" t="s">
        <v>1819</v>
      </c>
      <c r="M278" t="s">
        <v>1150</v>
      </c>
      <c r="N278" s="16"/>
      <c r="S278" t="s">
        <v>2562</v>
      </c>
    </row>
    <row r="279" spans="4:19" x14ac:dyDescent="0.2">
      <c r="D279" s="3"/>
      <c r="G279" s="82"/>
      <c r="I279" s="79"/>
      <c r="J279" s="16" t="s">
        <v>625</v>
      </c>
      <c r="K279" s="124" t="s">
        <v>1589</v>
      </c>
      <c r="L279" s="16" t="s">
        <v>625</v>
      </c>
      <c r="M279" s="44" t="s">
        <v>1509</v>
      </c>
      <c r="N279" s="16"/>
      <c r="S279" t="s">
        <v>2562</v>
      </c>
    </row>
    <row r="280" spans="4:19" x14ac:dyDescent="0.2">
      <c r="D280" s="3"/>
      <c r="G280" s="82"/>
      <c r="I280" s="79"/>
      <c r="J280" s="16"/>
      <c r="K280" s="16"/>
      <c r="L280" s="16" t="s">
        <v>625</v>
      </c>
      <c r="M280" s="2" t="s">
        <v>3024</v>
      </c>
      <c r="N280" s="16"/>
      <c r="S280" t="s">
        <v>2562</v>
      </c>
    </row>
    <row r="281" spans="4:19" x14ac:dyDescent="0.2">
      <c r="D281" s="3"/>
      <c r="G281" s="82"/>
      <c r="I281" s="79"/>
      <c r="J281" s="21" t="s">
        <v>4688</v>
      </c>
      <c r="K281" s="16"/>
      <c r="L281" s="16" t="s">
        <v>625</v>
      </c>
      <c r="M281" t="s">
        <v>3025</v>
      </c>
      <c r="N281" s="16"/>
      <c r="S281" t="s">
        <v>2562</v>
      </c>
    </row>
    <row r="282" spans="4:19" x14ac:dyDescent="0.2">
      <c r="D282" s="3"/>
      <c r="G282" s="82"/>
      <c r="I282" s="79"/>
      <c r="J282" s="16" t="s">
        <v>1819</v>
      </c>
      <c r="K282" s="2" t="s">
        <v>1978</v>
      </c>
      <c r="L282" s="16" t="s">
        <v>625</v>
      </c>
      <c r="M282" t="s">
        <v>3026</v>
      </c>
      <c r="N282" s="16"/>
      <c r="S282" t="s">
        <v>2562</v>
      </c>
    </row>
    <row r="283" spans="4:19" x14ac:dyDescent="0.2">
      <c r="D283" s="3"/>
      <c r="G283" s="82"/>
      <c r="I283" s="79"/>
      <c r="J283" s="16" t="s">
        <v>625</v>
      </c>
      <c r="K283" t="s">
        <v>3027</v>
      </c>
      <c r="L283" s="16" t="s">
        <v>625</v>
      </c>
      <c r="M283" s="43" t="s">
        <v>2864</v>
      </c>
      <c r="N283" s="16"/>
      <c r="S283" t="s">
        <v>2562</v>
      </c>
    </row>
    <row r="284" spans="4:19" x14ac:dyDescent="0.2">
      <c r="D284" s="3"/>
      <c r="G284" s="82"/>
      <c r="I284" s="79"/>
      <c r="J284" s="16" t="s">
        <v>625</v>
      </c>
      <c r="K284" s="57" t="s">
        <v>594</v>
      </c>
      <c r="L284" s="16" t="s">
        <v>625</v>
      </c>
      <c r="M284" s="43"/>
      <c r="N284" s="16"/>
      <c r="S284" t="s">
        <v>2562</v>
      </c>
    </row>
    <row r="285" spans="4:19" x14ac:dyDescent="0.2">
      <c r="D285" s="3"/>
      <c r="G285" s="82"/>
      <c r="I285" s="79"/>
      <c r="J285" s="16" t="s">
        <v>625</v>
      </c>
      <c r="K285" s="219" t="s">
        <v>4519</v>
      </c>
      <c r="L285" s="16" t="s">
        <v>625</v>
      </c>
      <c r="M285" s="16"/>
      <c r="N285" s="16"/>
      <c r="S285" t="s">
        <v>2562</v>
      </c>
    </row>
    <row r="286" spans="4:19" x14ac:dyDescent="0.2">
      <c r="D286" s="3"/>
      <c r="G286" s="82"/>
      <c r="I286" s="79"/>
      <c r="J286" s="16" t="s">
        <v>625</v>
      </c>
      <c r="K286" s="219" t="s">
        <v>4661</v>
      </c>
      <c r="L286" t="s">
        <v>1819</v>
      </c>
      <c r="M286" t="s">
        <v>626</v>
      </c>
      <c r="N286" s="16"/>
      <c r="S286" t="s">
        <v>2562</v>
      </c>
    </row>
    <row r="287" spans="4:19" x14ac:dyDescent="0.2">
      <c r="D287" s="3"/>
      <c r="G287" s="82"/>
      <c r="I287" s="79"/>
      <c r="J287" s="16" t="s">
        <v>625</v>
      </c>
      <c r="K287" s="218" t="s">
        <v>4689</v>
      </c>
      <c r="L287" t="s">
        <v>625</v>
      </c>
      <c r="M287" s="218" t="s">
        <v>4686</v>
      </c>
      <c r="N287" s="16"/>
      <c r="S287" t="s">
        <v>2562</v>
      </c>
    </row>
    <row r="288" spans="4:19" x14ac:dyDescent="0.2">
      <c r="D288" s="3"/>
      <c r="G288" s="82"/>
      <c r="I288" s="79"/>
      <c r="J288" s="16" t="s">
        <v>625</v>
      </c>
      <c r="K288" s="24" t="s">
        <v>4687</v>
      </c>
      <c r="L288" t="s">
        <v>625</v>
      </c>
      <c r="M288" s="192" t="s">
        <v>4685</v>
      </c>
      <c r="N288" s="16"/>
      <c r="S288" t="s">
        <v>2562</v>
      </c>
    </row>
    <row r="289" spans="1:19" x14ac:dyDescent="0.2">
      <c r="D289" s="3"/>
      <c r="G289" s="82"/>
      <c r="I289" s="79"/>
      <c r="J289" s="16" t="s">
        <v>625</v>
      </c>
      <c r="K289" s="206" t="s">
        <v>4662</v>
      </c>
      <c r="L289" s="16"/>
      <c r="M289" s="43"/>
      <c r="N289" s="16"/>
      <c r="S289" t="s">
        <v>2562</v>
      </c>
    </row>
    <row r="290" spans="1:19" x14ac:dyDescent="0.2">
      <c r="A290" s="9" t="s">
        <v>1569</v>
      </c>
      <c r="D290" s="3"/>
      <c r="G290" s="82"/>
      <c r="I290" s="79"/>
      <c r="J290" s="16"/>
      <c r="K290" s="16"/>
      <c r="L290" s="16"/>
      <c r="M290" s="16"/>
      <c r="N290" s="16"/>
      <c r="S290" t="s">
        <v>2562</v>
      </c>
    </row>
    <row r="291" spans="1:19" x14ac:dyDescent="0.2">
      <c r="B291" t="s">
        <v>1819</v>
      </c>
      <c r="C291" s="113" t="s">
        <v>2876</v>
      </c>
      <c r="D291" s="8" t="s">
        <v>4507</v>
      </c>
      <c r="G291" s="82"/>
      <c r="I291" s="79"/>
      <c r="S291" t="s">
        <v>2562</v>
      </c>
    </row>
    <row r="292" spans="1:19" x14ac:dyDescent="0.2">
      <c r="B292" s="1">
        <v>1</v>
      </c>
      <c r="C292" s="113" t="s">
        <v>1026</v>
      </c>
      <c r="D292" s="3"/>
      <c r="G292" s="82"/>
      <c r="I292" s="79"/>
      <c r="S292" t="s">
        <v>2562</v>
      </c>
    </row>
    <row r="293" spans="1:19" x14ac:dyDescent="0.2">
      <c r="B293" t="s">
        <v>625</v>
      </c>
      <c r="C293" s="113" t="s">
        <v>2539</v>
      </c>
      <c r="D293" s="3"/>
      <c r="G293" s="82"/>
      <c r="I293" s="79"/>
      <c r="S293" t="s">
        <v>2562</v>
      </c>
    </row>
    <row r="294" spans="1:19" x14ac:dyDescent="0.2">
      <c r="A294" s="9" t="s">
        <v>1569</v>
      </c>
      <c r="D294" s="9"/>
      <c r="G294" s="82"/>
      <c r="I294" s="79"/>
      <c r="S294" t="s">
        <v>2562</v>
      </c>
    </row>
    <row r="295" spans="1:19" x14ac:dyDescent="0.2">
      <c r="D295" s="34" t="s">
        <v>1971</v>
      </c>
      <c r="G295" s="82"/>
      <c r="I295" s="79"/>
      <c r="J295" s="16"/>
      <c r="K295" s="39" t="s">
        <v>2125</v>
      </c>
      <c r="L295" s="16"/>
      <c r="M295" s="16"/>
      <c r="N295" s="16"/>
      <c r="S295" t="s">
        <v>2562</v>
      </c>
    </row>
    <row r="296" spans="1:19" x14ac:dyDescent="0.2">
      <c r="G296" s="82"/>
      <c r="I296" s="79"/>
      <c r="J296" s="16"/>
      <c r="K296" s="136" t="s">
        <v>2972</v>
      </c>
      <c r="L296" t="s">
        <v>1819</v>
      </c>
      <c r="M296" s="10" t="s">
        <v>2590</v>
      </c>
      <c r="N296" s="16"/>
      <c r="S296" t="s">
        <v>2562</v>
      </c>
    </row>
    <row r="297" spans="1:19" x14ac:dyDescent="0.2">
      <c r="G297" s="82"/>
      <c r="I297" s="79"/>
      <c r="J297" s="16" t="s">
        <v>1819</v>
      </c>
      <c r="K297" s="26" t="s">
        <v>357</v>
      </c>
      <c r="L297" t="s">
        <v>625</v>
      </c>
      <c r="M297" s="136" t="s">
        <v>264</v>
      </c>
      <c r="N297" s="16"/>
      <c r="S297" t="s">
        <v>2562</v>
      </c>
    </row>
    <row r="298" spans="1:19" x14ac:dyDescent="0.2">
      <c r="I298" s="79"/>
      <c r="J298" s="16" t="s">
        <v>625</v>
      </c>
      <c r="K298" s="73" t="s">
        <v>3146</v>
      </c>
      <c r="L298" t="s">
        <v>625</v>
      </c>
      <c r="M298" t="s">
        <v>1832</v>
      </c>
      <c r="N298" s="16"/>
      <c r="S298" t="s">
        <v>2562</v>
      </c>
    </row>
    <row r="299" spans="1:19" x14ac:dyDescent="0.2">
      <c r="F299" s="1"/>
      <c r="I299" s="79"/>
      <c r="J299" s="16" t="s">
        <v>625</v>
      </c>
      <c r="K299" s="75" t="s">
        <v>2094</v>
      </c>
      <c r="L299" t="s">
        <v>625</v>
      </c>
      <c r="M299" s="261" t="s">
        <v>5626</v>
      </c>
      <c r="N299" s="16"/>
      <c r="S299" t="s">
        <v>2562</v>
      </c>
    </row>
    <row r="300" spans="1:19" x14ac:dyDescent="0.2">
      <c r="I300" s="79"/>
      <c r="J300" s="16" t="s">
        <v>625</v>
      </c>
      <c r="K300" s="75" t="s">
        <v>3020</v>
      </c>
      <c r="L300" t="s">
        <v>625</v>
      </c>
      <c r="N300" s="16"/>
      <c r="S300" t="s">
        <v>2562</v>
      </c>
    </row>
    <row r="301" spans="1:19" x14ac:dyDescent="0.2">
      <c r="D301" s="119"/>
      <c r="F301" s="1"/>
      <c r="I301" s="79"/>
      <c r="J301" s="16" t="s">
        <v>625</v>
      </c>
      <c r="K301" s="195" t="s">
        <v>3782</v>
      </c>
      <c r="N301" s="16"/>
      <c r="S301" t="s">
        <v>2562</v>
      </c>
    </row>
    <row r="302" spans="1:19" x14ac:dyDescent="0.2">
      <c r="D302" s="119"/>
      <c r="I302" s="79"/>
      <c r="J302" s="16" t="s">
        <v>625</v>
      </c>
      <c r="K302" s="113" t="s">
        <v>4789</v>
      </c>
      <c r="N302" s="16"/>
      <c r="S302" t="s">
        <v>2562</v>
      </c>
    </row>
    <row r="303" spans="1:19" x14ac:dyDescent="0.2">
      <c r="D303" s="119"/>
      <c r="F303" s="1"/>
      <c r="I303" s="79"/>
      <c r="J303" s="16" t="s">
        <v>625</v>
      </c>
      <c r="K303" s="113" t="s">
        <v>4790</v>
      </c>
      <c r="N303" s="16"/>
      <c r="S303" t="s">
        <v>2562</v>
      </c>
    </row>
    <row r="304" spans="1:19" x14ac:dyDescent="0.2">
      <c r="D304" s="119"/>
      <c r="I304" s="79"/>
      <c r="J304" s="16" t="s">
        <v>625</v>
      </c>
      <c r="K304" s="283" t="s">
        <v>6252</v>
      </c>
      <c r="L304" s="39" t="s">
        <v>3581</v>
      </c>
      <c r="M304" s="16"/>
      <c r="N304" s="16"/>
      <c r="S304" t="s">
        <v>2562</v>
      </c>
    </row>
    <row r="305" spans="1:19" x14ac:dyDescent="0.2">
      <c r="D305" s="119"/>
      <c r="I305" s="79"/>
      <c r="J305" s="16" t="s">
        <v>625</v>
      </c>
      <c r="L305" s="16" t="s">
        <v>1819</v>
      </c>
      <c r="M305" t="s">
        <v>3578</v>
      </c>
      <c r="N305" s="16"/>
      <c r="S305" t="s">
        <v>2562</v>
      </c>
    </row>
    <row r="306" spans="1:19" x14ac:dyDescent="0.2">
      <c r="D306" s="119"/>
      <c r="G306" s="82"/>
      <c r="I306" s="79"/>
      <c r="J306" s="16"/>
      <c r="K306" s="39" t="s">
        <v>496</v>
      </c>
      <c r="L306" s="16" t="s">
        <v>625</v>
      </c>
      <c r="M306" t="s">
        <v>3579</v>
      </c>
      <c r="N306" s="16"/>
      <c r="S306" t="s">
        <v>2562</v>
      </c>
    </row>
    <row r="307" spans="1:19" x14ac:dyDescent="0.2">
      <c r="D307" s="119"/>
      <c r="G307" s="82"/>
      <c r="I307" s="79"/>
      <c r="J307" s="16" t="s">
        <v>1819</v>
      </c>
      <c r="K307" s="113" t="s">
        <v>2586</v>
      </c>
      <c r="L307" s="16" t="s">
        <v>625</v>
      </c>
      <c r="M307" s="27" t="s">
        <v>3580</v>
      </c>
      <c r="N307" s="16"/>
      <c r="S307" t="s">
        <v>2562</v>
      </c>
    </row>
    <row r="308" spans="1:19" x14ac:dyDescent="0.2">
      <c r="D308" s="119"/>
      <c r="G308" s="82"/>
      <c r="I308" s="79"/>
      <c r="J308" s="16" t="s">
        <v>625</v>
      </c>
      <c r="K308" s="113" t="s">
        <v>569</v>
      </c>
      <c r="L308" s="16" t="s">
        <v>625</v>
      </c>
      <c r="M308" s="206" t="s">
        <v>3962</v>
      </c>
      <c r="N308" s="16"/>
      <c r="S308" t="s">
        <v>2562</v>
      </c>
    </row>
    <row r="309" spans="1:19" x14ac:dyDescent="0.2">
      <c r="D309" s="119"/>
      <c r="G309" s="82"/>
      <c r="I309" s="79"/>
      <c r="J309" s="16" t="s">
        <v>625</v>
      </c>
      <c r="K309" s="92" t="s">
        <v>3964</v>
      </c>
      <c r="L309" s="16" t="s">
        <v>625</v>
      </c>
      <c r="M309" s="16"/>
      <c r="N309" s="16"/>
      <c r="S309" t="s">
        <v>2562</v>
      </c>
    </row>
    <row r="310" spans="1:19" x14ac:dyDescent="0.2">
      <c r="D310" s="119"/>
      <c r="G310" s="82"/>
      <c r="I310" s="79"/>
      <c r="J310" s="16" t="s">
        <v>625</v>
      </c>
      <c r="K310" s="92" t="s">
        <v>3963</v>
      </c>
      <c r="L310" t="s">
        <v>625</v>
      </c>
      <c r="M310" s="232" t="s">
        <v>4788</v>
      </c>
      <c r="S310" t="s">
        <v>2562</v>
      </c>
    </row>
    <row r="311" spans="1:19" x14ac:dyDescent="0.2">
      <c r="A311" s="9" t="s">
        <v>1569</v>
      </c>
      <c r="D311" s="9"/>
      <c r="G311" s="82"/>
      <c r="I311" s="79"/>
      <c r="J311" s="16"/>
      <c r="K311" s="16"/>
      <c r="S311" t="s">
        <v>2562</v>
      </c>
    </row>
    <row r="312" spans="1:19" x14ac:dyDescent="0.2">
      <c r="D312" s="34" t="s">
        <v>2640</v>
      </c>
      <c r="G312" s="82"/>
      <c r="H312" s="21" t="s">
        <v>2374</v>
      </c>
      <c r="I312" s="16"/>
      <c r="J312" s="16"/>
      <c r="S312" t="s">
        <v>2562</v>
      </c>
    </row>
    <row r="313" spans="1:19" x14ac:dyDescent="0.2">
      <c r="D313" s="119"/>
      <c r="G313" s="82"/>
      <c r="H313" s="16" t="s">
        <v>1819</v>
      </c>
      <c r="I313" s="137" t="s">
        <v>263</v>
      </c>
      <c r="J313" s="16"/>
      <c r="S313" t="s">
        <v>2562</v>
      </c>
    </row>
    <row r="314" spans="1:19" x14ac:dyDescent="0.2">
      <c r="D314" s="119"/>
      <c r="G314" s="82"/>
      <c r="H314" s="16" t="s">
        <v>625</v>
      </c>
      <c r="I314" s="2" t="s">
        <v>2615</v>
      </c>
      <c r="J314" s="16"/>
      <c r="S314" t="s">
        <v>2562</v>
      </c>
    </row>
    <row r="315" spans="1:19" x14ac:dyDescent="0.2">
      <c r="D315" s="119"/>
      <c r="G315" s="82"/>
      <c r="H315" s="16" t="s">
        <v>625</v>
      </c>
      <c r="I315" s="29" t="s">
        <v>2008</v>
      </c>
      <c r="J315" s="16"/>
      <c r="S315" t="s">
        <v>2562</v>
      </c>
    </row>
    <row r="316" spans="1:19" x14ac:dyDescent="0.2">
      <c r="D316" s="119"/>
      <c r="G316" s="82"/>
      <c r="H316" s="16" t="s">
        <v>625</v>
      </c>
      <c r="I316" s="142" t="s">
        <v>1306</v>
      </c>
      <c r="J316" s="16"/>
      <c r="S316" t="s">
        <v>2562</v>
      </c>
    </row>
    <row r="317" spans="1:19" x14ac:dyDescent="0.2">
      <c r="D317" s="119"/>
      <c r="G317" s="82"/>
      <c r="H317" s="16" t="s">
        <v>625</v>
      </c>
      <c r="I317" s="197" t="s">
        <v>3766</v>
      </c>
      <c r="J317" s="16"/>
      <c r="S317" t="s">
        <v>2562</v>
      </c>
    </row>
    <row r="318" spans="1:19" x14ac:dyDescent="0.2">
      <c r="D318" s="119"/>
      <c r="G318" s="82"/>
      <c r="H318" s="16" t="s">
        <v>625</v>
      </c>
      <c r="I318" t="s">
        <v>2005</v>
      </c>
      <c r="J318" s="16"/>
      <c r="S318" t="s">
        <v>2562</v>
      </c>
    </row>
    <row r="319" spans="1:19" x14ac:dyDescent="0.2">
      <c r="D319" s="119"/>
      <c r="G319" s="82"/>
      <c r="H319" s="16" t="s">
        <v>625</v>
      </c>
      <c r="I319" s="24" t="s">
        <v>5253</v>
      </c>
      <c r="J319" s="16"/>
      <c r="S319" t="s">
        <v>2562</v>
      </c>
    </row>
    <row r="320" spans="1:19" x14ac:dyDescent="0.2">
      <c r="A320" s="9" t="s">
        <v>1569</v>
      </c>
      <c r="D320" s="9"/>
      <c r="G320" s="82"/>
      <c r="H320" s="16"/>
      <c r="I320" s="16"/>
      <c r="J320" s="16"/>
      <c r="S320" t="s">
        <v>2562</v>
      </c>
    </row>
    <row r="321" spans="4:19" x14ac:dyDescent="0.2">
      <c r="D321" s="34" t="s">
        <v>431</v>
      </c>
      <c r="G321" s="82"/>
      <c r="I321" s="79"/>
      <c r="J321" s="21" t="s">
        <v>2968</v>
      </c>
      <c r="K321" s="16"/>
      <c r="L321" s="16"/>
      <c r="M321" s="16"/>
      <c r="N321" s="16"/>
      <c r="O321" s="16"/>
      <c r="P321" s="16"/>
      <c r="S321" t="s">
        <v>2562</v>
      </c>
    </row>
    <row r="322" spans="4:19" x14ac:dyDescent="0.2">
      <c r="D322" s="119"/>
      <c r="G322" s="82"/>
      <c r="I322" s="79"/>
      <c r="J322" s="16"/>
      <c r="K322" s="139" t="s">
        <v>1640</v>
      </c>
      <c r="L322" t="s">
        <v>1819</v>
      </c>
      <c r="M322" s="19" t="s">
        <v>3133</v>
      </c>
      <c r="N322" t="s">
        <v>1819</v>
      </c>
      <c r="O322" t="s">
        <v>1664</v>
      </c>
      <c r="P322" s="16"/>
      <c r="S322" t="s">
        <v>2562</v>
      </c>
    </row>
    <row r="323" spans="4:19" x14ac:dyDescent="0.2">
      <c r="D323" s="119"/>
      <c r="G323" s="82"/>
      <c r="I323" s="79"/>
      <c r="J323" s="16" t="s">
        <v>1819</v>
      </c>
      <c r="K323" s="44" t="s">
        <v>3132</v>
      </c>
      <c r="L323" t="s">
        <v>625</v>
      </c>
      <c r="M323" s="53" t="s">
        <v>1646</v>
      </c>
      <c r="N323" t="s">
        <v>625</v>
      </c>
      <c r="O323" t="s">
        <v>1088</v>
      </c>
      <c r="P323" s="16"/>
      <c r="S323" t="s">
        <v>2562</v>
      </c>
    </row>
    <row r="324" spans="4:19" x14ac:dyDescent="0.2">
      <c r="D324" s="119"/>
      <c r="G324" s="82"/>
      <c r="I324" s="79"/>
      <c r="J324" s="16" t="s">
        <v>625</v>
      </c>
      <c r="K324" s="43" t="s">
        <v>428</v>
      </c>
      <c r="L324" t="s">
        <v>625</v>
      </c>
      <c r="M324" s="109" t="s">
        <v>2235</v>
      </c>
      <c r="N324" t="s">
        <v>625</v>
      </c>
      <c r="O324" s="139" t="s">
        <v>1640</v>
      </c>
      <c r="P324" s="16"/>
      <c r="S324" t="s">
        <v>2562</v>
      </c>
    </row>
    <row r="325" spans="4:19" x14ac:dyDescent="0.2">
      <c r="D325" s="119"/>
      <c r="G325" s="82"/>
      <c r="I325" s="79"/>
      <c r="J325" s="16" t="s">
        <v>625</v>
      </c>
      <c r="K325" s="29" t="s">
        <v>429</v>
      </c>
      <c r="L325" t="s">
        <v>625</v>
      </c>
      <c r="M325" s="45" t="s">
        <v>969</v>
      </c>
      <c r="N325" t="s">
        <v>1819</v>
      </c>
      <c r="O325" s="43" t="s">
        <v>2007</v>
      </c>
      <c r="P325" s="16"/>
      <c r="S325" t="s">
        <v>2562</v>
      </c>
    </row>
    <row r="326" spans="4:19" x14ac:dyDescent="0.2">
      <c r="D326" s="119"/>
      <c r="G326" s="82"/>
      <c r="I326" s="79"/>
      <c r="J326" s="16" t="s">
        <v>625</v>
      </c>
      <c r="K326" s="197" t="s">
        <v>3776</v>
      </c>
      <c r="L326" t="s">
        <v>625</v>
      </c>
      <c r="M326" s="53" t="s">
        <v>842</v>
      </c>
      <c r="N326" t="s">
        <v>625</v>
      </c>
      <c r="O326" s="43" t="s">
        <v>964</v>
      </c>
      <c r="P326" s="16"/>
      <c r="S326" t="s">
        <v>2562</v>
      </c>
    </row>
    <row r="327" spans="4:19" x14ac:dyDescent="0.2">
      <c r="D327" s="119"/>
      <c r="G327" s="82"/>
      <c r="I327" s="79"/>
      <c r="J327" s="16" t="s">
        <v>625</v>
      </c>
      <c r="K327" s="4" t="s">
        <v>4797</v>
      </c>
      <c r="L327" t="s">
        <v>625</v>
      </c>
      <c r="M327" s="17" t="s">
        <v>3153</v>
      </c>
      <c r="N327" t="s">
        <v>625</v>
      </c>
      <c r="P327" s="16"/>
      <c r="S327" t="s">
        <v>2562</v>
      </c>
    </row>
    <row r="328" spans="4:19" x14ac:dyDescent="0.2">
      <c r="D328" s="119"/>
      <c r="G328" s="82"/>
      <c r="I328" s="79"/>
      <c r="J328" s="16"/>
      <c r="L328" t="s">
        <v>625</v>
      </c>
      <c r="M328" t="s">
        <v>5195</v>
      </c>
      <c r="N328" t="s">
        <v>1819</v>
      </c>
      <c r="O328" s="44" t="s">
        <v>1277</v>
      </c>
      <c r="P328" s="16"/>
      <c r="S328" t="s">
        <v>2562</v>
      </c>
    </row>
    <row r="329" spans="4:19" x14ac:dyDescent="0.2">
      <c r="D329" s="119"/>
      <c r="G329" s="82"/>
      <c r="I329" s="79"/>
      <c r="J329" s="16"/>
      <c r="L329" t="s">
        <v>625</v>
      </c>
      <c r="N329" t="s">
        <v>625</v>
      </c>
      <c r="O329" s="43" t="s">
        <v>2044</v>
      </c>
      <c r="P329" s="16"/>
      <c r="S329" t="s">
        <v>2562</v>
      </c>
    </row>
    <row r="330" spans="4:19" x14ac:dyDescent="0.2">
      <c r="D330" s="119"/>
      <c r="G330" s="82"/>
      <c r="I330" s="79"/>
      <c r="J330" s="16"/>
      <c r="K330" s="16"/>
      <c r="L330" s="16" t="s">
        <v>625</v>
      </c>
      <c r="M330" s="139" t="s">
        <v>1640</v>
      </c>
      <c r="N330" t="s">
        <v>625</v>
      </c>
      <c r="P330" s="16"/>
      <c r="S330" t="s">
        <v>2562</v>
      </c>
    </row>
    <row r="331" spans="4:19" x14ac:dyDescent="0.2">
      <c r="D331" s="119"/>
      <c r="G331" s="82"/>
      <c r="I331" s="79"/>
      <c r="L331" s="16" t="s">
        <v>1819</v>
      </c>
      <c r="M331" s="72" t="s">
        <v>1630</v>
      </c>
      <c r="N331" t="s">
        <v>1819</v>
      </c>
      <c r="O331" t="s">
        <v>1478</v>
      </c>
      <c r="P331" s="16"/>
      <c r="S331" t="s">
        <v>2562</v>
      </c>
    </row>
    <row r="332" spans="4:19" x14ac:dyDescent="0.2">
      <c r="D332" s="119"/>
      <c r="G332" s="82"/>
      <c r="I332" s="79"/>
      <c r="L332" s="16" t="s">
        <v>625</v>
      </c>
      <c r="M332" s="44" t="s">
        <v>118</v>
      </c>
      <c r="N332" t="s">
        <v>625</v>
      </c>
      <c r="O332" t="s">
        <v>1317</v>
      </c>
      <c r="P332" s="16"/>
      <c r="S332" t="s">
        <v>2562</v>
      </c>
    </row>
    <row r="333" spans="4:19" x14ac:dyDescent="0.2">
      <c r="D333" s="119"/>
      <c r="G333" s="82"/>
      <c r="I333" s="79"/>
      <c r="L333" s="16" t="s">
        <v>625</v>
      </c>
      <c r="M333" s="99" t="s">
        <v>2605</v>
      </c>
      <c r="N333" s="16" t="s">
        <v>625</v>
      </c>
      <c r="P333" s="16"/>
      <c r="S333" t="s">
        <v>2562</v>
      </c>
    </row>
    <row r="334" spans="4:19" x14ac:dyDescent="0.2">
      <c r="D334" s="119"/>
      <c r="G334" s="82"/>
      <c r="I334" s="79"/>
      <c r="L334" s="16" t="s">
        <v>625</v>
      </c>
      <c r="M334" s="113" t="s">
        <v>5171</v>
      </c>
      <c r="N334" s="16" t="s">
        <v>1819</v>
      </c>
      <c r="O334" t="s">
        <v>2009</v>
      </c>
      <c r="P334" s="16"/>
      <c r="S334" t="s">
        <v>2562</v>
      </c>
    </row>
    <row r="335" spans="4:19" x14ac:dyDescent="0.2">
      <c r="D335" s="119"/>
      <c r="G335" s="82"/>
      <c r="I335" s="79"/>
      <c r="L335" s="16"/>
      <c r="M335" s="16"/>
      <c r="N335" s="16" t="s">
        <v>625</v>
      </c>
      <c r="O335" t="s">
        <v>2011</v>
      </c>
      <c r="P335" s="16"/>
      <c r="S335" t="s">
        <v>2562</v>
      </c>
    </row>
    <row r="336" spans="4:19" x14ac:dyDescent="0.2">
      <c r="D336" s="119"/>
      <c r="G336" s="82"/>
      <c r="I336" s="79"/>
      <c r="N336" s="16"/>
      <c r="O336" s="16"/>
      <c r="P336" s="16"/>
      <c r="S336" t="s">
        <v>2562</v>
      </c>
    </row>
    <row r="337" spans="1:19" x14ac:dyDescent="0.2">
      <c r="D337" s="119"/>
      <c r="G337" s="82"/>
      <c r="I337" s="79"/>
      <c r="S337" t="s">
        <v>2562</v>
      </c>
    </row>
    <row r="338" spans="1:19" x14ac:dyDescent="0.2">
      <c r="A338" s="9" t="s">
        <v>1569</v>
      </c>
      <c r="D338" s="9"/>
      <c r="G338" s="82"/>
      <c r="I338" s="79"/>
      <c r="S338" t="s">
        <v>2562</v>
      </c>
    </row>
    <row r="339" spans="1:19" x14ac:dyDescent="0.2">
      <c r="D339" s="117" t="s">
        <v>2100</v>
      </c>
      <c r="G339" s="82"/>
      <c r="I339" s="79"/>
      <c r="J339" s="16"/>
      <c r="K339" s="39" t="s">
        <v>2125</v>
      </c>
      <c r="L339" s="16"/>
      <c r="M339" s="16"/>
      <c r="N339" s="16"/>
      <c r="S339" t="s">
        <v>2562</v>
      </c>
    </row>
    <row r="340" spans="1:19" x14ac:dyDescent="0.2">
      <c r="D340" s="117"/>
      <c r="G340" s="82"/>
      <c r="I340" s="79"/>
      <c r="J340" s="16"/>
      <c r="K340" s="136" t="s">
        <v>2972</v>
      </c>
      <c r="M340" s="136" t="s">
        <v>2972</v>
      </c>
      <c r="N340" s="16"/>
      <c r="S340" t="s">
        <v>2562</v>
      </c>
    </row>
    <row r="341" spans="1:19" x14ac:dyDescent="0.2">
      <c r="G341" s="82"/>
      <c r="I341" s="79"/>
      <c r="J341" s="16" t="s">
        <v>1819</v>
      </c>
      <c r="K341" s="26" t="s">
        <v>357</v>
      </c>
      <c r="L341" t="s">
        <v>1819</v>
      </c>
      <c r="M341" s="10" t="s">
        <v>2590</v>
      </c>
      <c r="N341" s="16"/>
      <c r="S341" t="s">
        <v>2562</v>
      </c>
    </row>
    <row r="342" spans="1:19" x14ac:dyDescent="0.2">
      <c r="G342" s="82"/>
      <c r="I342" s="79"/>
      <c r="J342" s="16" t="s">
        <v>625</v>
      </c>
      <c r="K342" s="73" t="s">
        <v>3146</v>
      </c>
      <c r="L342" t="s">
        <v>625</v>
      </c>
      <c r="M342" s="43" t="s">
        <v>1831</v>
      </c>
      <c r="N342" s="16"/>
      <c r="S342" t="s">
        <v>2562</v>
      </c>
    </row>
    <row r="343" spans="1:19" x14ac:dyDescent="0.2">
      <c r="G343" s="82"/>
      <c r="I343" s="79"/>
      <c r="J343" s="16" t="s">
        <v>625</v>
      </c>
      <c r="K343" s="75" t="s">
        <v>2094</v>
      </c>
      <c r="L343" t="s">
        <v>625</v>
      </c>
      <c r="M343" t="s">
        <v>1832</v>
      </c>
      <c r="N343" s="16"/>
      <c r="S343" t="s">
        <v>2562</v>
      </c>
    </row>
    <row r="344" spans="1:19" x14ac:dyDescent="0.2">
      <c r="G344" s="82"/>
      <c r="I344" s="79"/>
      <c r="J344" s="16" t="s">
        <v>625</v>
      </c>
      <c r="K344" s="75" t="s">
        <v>3020</v>
      </c>
      <c r="L344" t="s">
        <v>625</v>
      </c>
      <c r="M344" s="71" t="s">
        <v>1795</v>
      </c>
      <c r="N344" s="16"/>
      <c r="S344" t="s">
        <v>2562</v>
      </c>
    </row>
    <row r="345" spans="1:19" x14ac:dyDescent="0.2">
      <c r="D345" s="119"/>
      <c r="G345" s="82"/>
      <c r="I345" s="79"/>
      <c r="J345" s="16" t="s">
        <v>625</v>
      </c>
      <c r="K345" s="44"/>
      <c r="L345" t="s">
        <v>625</v>
      </c>
      <c r="M345" s="71" t="s">
        <v>3147</v>
      </c>
      <c r="N345" s="16"/>
      <c r="S345" t="s">
        <v>2562</v>
      </c>
    </row>
    <row r="346" spans="1:19" x14ac:dyDescent="0.2">
      <c r="D346" s="119"/>
      <c r="G346" s="82"/>
      <c r="I346" s="79"/>
      <c r="J346" s="16" t="s">
        <v>625</v>
      </c>
      <c r="K346" s="10" t="s">
        <v>522</v>
      </c>
      <c r="N346" s="16"/>
      <c r="S346" t="s">
        <v>2562</v>
      </c>
    </row>
    <row r="347" spans="1:19" x14ac:dyDescent="0.2">
      <c r="D347" s="119"/>
      <c r="G347" s="82"/>
      <c r="I347" s="79"/>
      <c r="J347" s="16" t="s">
        <v>625</v>
      </c>
      <c r="K347" s="113" t="s">
        <v>676</v>
      </c>
      <c r="N347" s="16"/>
      <c r="S347" t="s">
        <v>2562</v>
      </c>
    </row>
    <row r="348" spans="1:19" x14ac:dyDescent="0.2">
      <c r="D348" s="119"/>
      <c r="G348" s="82"/>
      <c r="I348" s="79"/>
      <c r="J348" s="16" t="s">
        <v>625</v>
      </c>
      <c r="K348" s="113" t="s">
        <v>2017</v>
      </c>
      <c r="N348" s="16"/>
      <c r="S348" t="s">
        <v>2562</v>
      </c>
    </row>
    <row r="349" spans="1:19" x14ac:dyDescent="0.2">
      <c r="D349" s="119"/>
      <c r="G349" s="82"/>
      <c r="I349" s="79"/>
      <c r="J349" s="16"/>
      <c r="K349" s="16"/>
      <c r="L349" s="16"/>
      <c r="M349" s="16"/>
      <c r="N349" s="16"/>
      <c r="S349" t="s">
        <v>2562</v>
      </c>
    </row>
    <row r="350" spans="1:19" x14ac:dyDescent="0.2">
      <c r="A350" s="9" t="s">
        <v>1569</v>
      </c>
      <c r="D350" s="9"/>
      <c r="G350" s="82"/>
      <c r="I350" s="79"/>
      <c r="S350" t="s">
        <v>2562</v>
      </c>
    </row>
    <row r="351" spans="1:19" x14ac:dyDescent="0.2">
      <c r="D351" s="8" t="s">
        <v>1301</v>
      </c>
      <c r="G351" s="82"/>
      <c r="I351" s="79"/>
      <c r="L351" s="21" t="s">
        <v>2968</v>
      </c>
      <c r="M351" s="16"/>
      <c r="N351" s="16"/>
      <c r="S351" t="s">
        <v>2562</v>
      </c>
    </row>
    <row r="352" spans="1:19" x14ac:dyDescent="0.2">
      <c r="D352" s="117"/>
      <c r="G352" s="82"/>
      <c r="L352" s="21"/>
      <c r="M352" s="136" t="s">
        <v>1640</v>
      </c>
      <c r="N352" s="16"/>
      <c r="S352" t="s">
        <v>2562</v>
      </c>
    </row>
    <row r="353" spans="1:19" x14ac:dyDescent="0.2">
      <c r="D353" s="119"/>
      <c r="G353" s="82"/>
      <c r="L353" s="16" t="s">
        <v>1819</v>
      </c>
      <c r="M353" s="2" t="s">
        <v>2514</v>
      </c>
      <c r="N353" s="16"/>
      <c r="S353" t="s">
        <v>2562</v>
      </c>
    </row>
    <row r="354" spans="1:19" x14ac:dyDescent="0.2">
      <c r="D354" s="119"/>
      <c r="G354" s="82"/>
      <c r="L354" s="16" t="s">
        <v>625</v>
      </c>
      <c r="M354" s="44" t="s">
        <v>1404</v>
      </c>
      <c r="N354" s="16"/>
      <c r="S354" t="s">
        <v>2562</v>
      </c>
    </row>
    <row r="355" spans="1:19" x14ac:dyDescent="0.2">
      <c r="D355" s="119"/>
      <c r="G355" s="82"/>
      <c r="L355" s="16" t="s">
        <v>625</v>
      </c>
      <c r="M355" s="75" t="s">
        <v>2301</v>
      </c>
      <c r="N355" s="16"/>
      <c r="S355" t="s">
        <v>2562</v>
      </c>
    </row>
    <row r="356" spans="1:19" x14ac:dyDescent="0.2">
      <c r="D356" s="119"/>
      <c r="G356" s="82"/>
      <c r="L356" s="16" t="s">
        <v>625</v>
      </c>
      <c r="M356" t="s">
        <v>748</v>
      </c>
      <c r="N356" s="16"/>
      <c r="S356" t="s">
        <v>2562</v>
      </c>
    </row>
    <row r="357" spans="1:19" x14ac:dyDescent="0.2">
      <c r="D357" s="119"/>
      <c r="G357" s="82"/>
      <c r="I357" s="79"/>
      <c r="L357" s="16" t="s">
        <v>625</v>
      </c>
      <c r="M357" s="113" t="s">
        <v>5168</v>
      </c>
      <c r="N357" s="16"/>
      <c r="S357" t="s">
        <v>2562</v>
      </c>
    </row>
    <row r="358" spans="1:19" x14ac:dyDescent="0.2">
      <c r="A358" s="9" t="s">
        <v>1569</v>
      </c>
      <c r="D358" s="119"/>
      <c r="G358" s="82"/>
      <c r="I358" s="79"/>
      <c r="L358" s="16"/>
      <c r="M358" s="16"/>
      <c r="N358" s="16"/>
      <c r="S358" t="s">
        <v>2562</v>
      </c>
    </row>
    <row r="359" spans="1:19" x14ac:dyDescent="0.2">
      <c r="D359" s="8" t="s">
        <v>4508</v>
      </c>
      <c r="G359" s="82"/>
      <c r="I359" s="79"/>
      <c r="L359" s="39" t="s">
        <v>3434</v>
      </c>
      <c r="M359" s="16"/>
      <c r="N359" s="16"/>
      <c r="S359" t="s">
        <v>2562</v>
      </c>
    </row>
    <row r="360" spans="1:19" x14ac:dyDescent="0.2">
      <c r="D360" s="119"/>
      <c r="G360" s="82"/>
      <c r="I360" s="79"/>
      <c r="L360" s="16" t="s">
        <v>1819</v>
      </c>
      <c r="M360" s="71" t="s">
        <v>533</v>
      </c>
      <c r="N360" s="16"/>
      <c r="S360" t="s">
        <v>2562</v>
      </c>
    </row>
    <row r="361" spans="1:19" x14ac:dyDescent="0.2">
      <c r="D361" s="119"/>
      <c r="G361" s="82"/>
      <c r="I361" s="79"/>
      <c r="L361" s="16" t="s">
        <v>625</v>
      </c>
      <c r="M361" s="43" t="s">
        <v>2057</v>
      </c>
      <c r="N361" s="16"/>
      <c r="S361" t="s">
        <v>2562</v>
      </c>
    </row>
    <row r="362" spans="1:19" x14ac:dyDescent="0.2">
      <c r="D362" s="119"/>
      <c r="G362" s="82"/>
      <c r="I362" s="79"/>
      <c r="L362" s="16" t="s">
        <v>625</v>
      </c>
      <c r="M362" s="71" t="s">
        <v>534</v>
      </c>
      <c r="N362" s="16"/>
      <c r="S362" t="s">
        <v>2562</v>
      </c>
    </row>
    <row r="363" spans="1:19" x14ac:dyDescent="0.2">
      <c r="D363" s="119"/>
      <c r="G363" s="82"/>
      <c r="I363" s="79"/>
      <c r="L363" s="16" t="s">
        <v>625</v>
      </c>
      <c r="M363" s="188" t="s">
        <v>3433</v>
      </c>
      <c r="N363" s="16"/>
      <c r="S363" t="s">
        <v>2562</v>
      </c>
    </row>
    <row r="364" spans="1:19" x14ac:dyDescent="0.2">
      <c r="D364" s="119"/>
      <c r="G364" s="82"/>
      <c r="I364" s="79"/>
      <c r="L364" s="16" t="s">
        <v>625</v>
      </c>
      <c r="M364" s="188" t="s">
        <v>3396</v>
      </c>
      <c r="N364" s="16"/>
      <c r="S364" t="s">
        <v>2562</v>
      </c>
    </row>
    <row r="365" spans="1:19" x14ac:dyDescent="0.2">
      <c r="A365" s="9" t="s">
        <v>1569</v>
      </c>
      <c r="D365" s="119"/>
      <c r="G365" s="82"/>
      <c r="I365" s="79"/>
      <c r="L365" s="16"/>
      <c r="M365" s="16"/>
      <c r="N365" s="16"/>
      <c r="S365" t="s">
        <v>2562</v>
      </c>
    </row>
    <row r="366" spans="1:19" x14ac:dyDescent="0.2">
      <c r="D366" s="5" t="s">
        <v>4509</v>
      </c>
      <c r="G366" s="82"/>
      <c r="I366" s="79"/>
      <c r="J366" t="s">
        <v>1819</v>
      </c>
      <c r="K366" s="195" t="s">
        <v>3562</v>
      </c>
      <c r="S366" t="s">
        <v>2562</v>
      </c>
    </row>
    <row r="367" spans="1:19" x14ac:dyDescent="0.2">
      <c r="D367" s="119"/>
      <c r="G367" s="82"/>
      <c r="I367" s="79"/>
      <c r="J367" s="1">
        <v>1</v>
      </c>
      <c r="K367" s="195" t="s">
        <v>3563</v>
      </c>
      <c r="S367" t="s">
        <v>2562</v>
      </c>
    </row>
    <row r="368" spans="1:19" x14ac:dyDescent="0.2">
      <c r="A368" s="9" t="s">
        <v>1569</v>
      </c>
      <c r="D368" s="9"/>
      <c r="G368" s="82"/>
      <c r="I368" s="79"/>
      <c r="S368" t="s">
        <v>2562</v>
      </c>
    </row>
    <row r="369" spans="1:19" x14ac:dyDescent="0.2">
      <c r="D369" s="3" t="s">
        <v>4510</v>
      </c>
      <c r="G369" s="82"/>
      <c r="I369" s="79"/>
      <c r="J369" s="21" t="s">
        <v>2968</v>
      </c>
      <c r="K369" s="16"/>
      <c r="L369" s="16"/>
      <c r="S369" t="s">
        <v>2562</v>
      </c>
    </row>
    <row r="370" spans="1:19" x14ac:dyDescent="0.2">
      <c r="D370" s="119"/>
      <c r="G370" s="82"/>
      <c r="I370" s="79"/>
      <c r="J370" s="16" t="s">
        <v>1819</v>
      </c>
      <c r="K370" s="24" t="s">
        <v>1961</v>
      </c>
      <c r="L370" s="16"/>
      <c r="S370" t="s">
        <v>2562</v>
      </c>
    </row>
    <row r="371" spans="1:19" x14ac:dyDescent="0.2">
      <c r="D371" s="119"/>
      <c r="G371" s="82"/>
      <c r="I371" s="79"/>
      <c r="J371" s="16" t="s">
        <v>625</v>
      </c>
      <c r="K371" s="2" t="s">
        <v>1417</v>
      </c>
      <c r="L371" s="16"/>
      <c r="S371" t="s">
        <v>2562</v>
      </c>
    </row>
    <row r="372" spans="1:19" x14ac:dyDescent="0.2">
      <c r="D372" s="119"/>
      <c r="G372" s="82"/>
      <c r="J372" s="16" t="s">
        <v>625</v>
      </c>
      <c r="K372" s="24" t="s">
        <v>5064</v>
      </c>
      <c r="L372" s="16"/>
      <c r="S372" t="s">
        <v>2562</v>
      </c>
    </row>
    <row r="373" spans="1:19" x14ac:dyDescent="0.2">
      <c r="D373" s="119"/>
      <c r="G373" s="82"/>
      <c r="J373" s="16" t="s">
        <v>625</v>
      </c>
      <c r="K373" s="24" t="s">
        <v>5063</v>
      </c>
      <c r="L373" s="16"/>
      <c r="S373" t="s">
        <v>2562</v>
      </c>
    </row>
    <row r="374" spans="1:19" x14ac:dyDescent="0.2">
      <c r="D374" s="119"/>
      <c r="G374" s="82"/>
      <c r="J374" s="16" t="s">
        <v>625</v>
      </c>
      <c r="K374" s="44" t="s">
        <v>749</v>
      </c>
      <c r="L374" s="16"/>
      <c r="S374" t="s">
        <v>2562</v>
      </c>
    </row>
    <row r="375" spans="1:19" x14ac:dyDescent="0.2">
      <c r="A375" s="9" t="s">
        <v>1569</v>
      </c>
      <c r="D375" s="9"/>
      <c r="G375" s="82"/>
      <c r="I375" s="79"/>
      <c r="J375" s="16"/>
      <c r="K375" s="16"/>
      <c r="L375" s="16"/>
      <c r="S375" t="s">
        <v>2562</v>
      </c>
    </row>
    <row r="376" spans="1:19" x14ac:dyDescent="0.2">
      <c r="D376" s="3" t="s">
        <v>5821</v>
      </c>
      <c r="H376" s="21"/>
      <c r="I376" s="16"/>
      <c r="J376" s="16"/>
      <c r="K376" s="16"/>
      <c r="L376" s="21" t="s">
        <v>1293</v>
      </c>
      <c r="M376" s="16"/>
      <c r="N376" s="16"/>
      <c r="S376" t="s">
        <v>2562</v>
      </c>
    </row>
    <row r="377" spans="1:19" x14ac:dyDescent="0.2">
      <c r="F377" s="21" t="s">
        <v>1293</v>
      </c>
      <c r="G377" s="16"/>
      <c r="H377" t="s">
        <v>1819</v>
      </c>
      <c r="I377" s="2" t="s">
        <v>1048</v>
      </c>
      <c r="J377" t="s">
        <v>1819</v>
      </c>
      <c r="K377" s="4" t="s">
        <v>5500</v>
      </c>
      <c r="L377" t="s">
        <v>1819</v>
      </c>
      <c r="M377" s="10" t="s">
        <v>1159</v>
      </c>
      <c r="N377" s="16"/>
      <c r="S377" t="s">
        <v>2562</v>
      </c>
    </row>
    <row r="378" spans="1:19" x14ac:dyDescent="0.2">
      <c r="F378" s="16"/>
      <c r="G378" s="139" t="s">
        <v>2971</v>
      </c>
      <c r="H378" t="s">
        <v>625</v>
      </c>
      <c r="I378" s="2" t="s">
        <v>3506</v>
      </c>
      <c r="J378" t="s">
        <v>625</v>
      </c>
      <c r="K378" s="24" t="s">
        <v>3785</v>
      </c>
      <c r="L378" t="s">
        <v>625</v>
      </c>
      <c r="M378" t="s">
        <v>1049</v>
      </c>
      <c r="N378" s="16"/>
      <c r="S378" t="s">
        <v>2562</v>
      </c>
    </row>
    <row r="379" spans="1:19" x14ac:dyDescent="0.2">
      <c r="D379" s="5"/>
      <c r="F379" s="16" t="s">
        <v>1819</v>
      </c>
      <c r="G379" s="4" t="s">
        <v>4663</v>
      </c>
      <c r="H379" t="s">
        <v>625</v>
      </c>
      <c r="I379" s="1" t="s">
        <v>3507</v>
      </c>
      <c r="J379" t="s">
        <v>625</v>
      </c>
      <c r="K379" s="207" t="s">
        <v>4186</v>
      </c>
      <c r="M379" s="139" t="s">
        <v>2971</v>
      </c>
      <c r="N379" s="16"/>
      <c r="S379" t="s">
        <v>2562</v>
      </c>
    </row>
    <row r="380" spans="1:19" x14ac:dyDescent="0.2">
      <c r="F380" s="16" t="s">
        <v>625</v>
      </c>
      <c r="G380" s="2" t="s">
        <v>139</v>
      </c>
      <c r="H380" t="s">
        <v>625</v>
      </c>
      <c r="I380" s="4" t="s">
        <v>3757</v>
      </c>
      <c r="J380" t="s">
        <v>625</v>
      </c>
      <c r="K380" s="10" t="s">
        <v>1160</v>
      </c>
      <c r="L380" t="s">
        <v>1819</v>
      </c>
      <c r="M380" s="10" t="s">
        <v>2951</v>
      </c>
      <c r="N380" s="16"/>
      <c r="S380" t="s">
        <v>2562</v>
      </c>
    </row>
    <row r="381" spans="1:19" x14ac:dyDescent="0.2">
      <c r="F381" s="16" t="s">
        <v>625</v>
      </c>
      <c r="G381" s="213" t="s">
        <v>2150</v>
      </c>
      <c r="H381" t="s">
        <v>625</v>
      </c>
      <c r="I381" s="198" t="s">
        <v>3758</v>
      </c>
      <c r="J381" t="s">
        <v>625</v>
      </c>
      <c r="K381" s="7" t="s">
        <v>5181</v>
      </c>
      <c r="L381" t="s">
        <v>625</v>
      </c>
      <c r="M381" s="2" t="s">
        <v>1471</v>
      </c>
      <c r="N381" s="16"/>
      <c r="S381" t="s">
        <v>2562</v>
      </c>
    </row>
    <row r="382" spans="1:19" x14ac:dyDescent="0.2">
      <c r="F382" s="16" t="s">
        <v>625</v>
      </c>
      <c r="G382" s="2" t="s">
        <v>2569</v>
      </c>
      <c r="H382" t="s">
        <v>625</v>
      </c>
      <c r="I382" s="24" t="s">
        <v>4183</v>
      </c>
      <c r="J382" t="s">
        <v>625</v>
      </c>
      <c r="K382" s="195" t="s">
        <v>3549</v>
      </c>
      <c r="L382" t="s">
        <v>625</v>
      </c>
      <c r="M382" s="261" t="s">
        <v>5499</v>
      </c>
      <c r="N382" s="16"/>
      <c r="S382" t="s">
        <v>2562</v>
      </c>
    </row>
    <row r="383" spans="1:19" x14ac:dyDescent="0.2">
      <c r="F383" s="16" t="s">
        <v>625</v>
      </c>
      <c r="G383" s="82" t="s">
        <v>959</v>
      </c>
      <c r="H383" t="s">
        <v>625</v>
      </c>
      <c r="J383" t="s">
        <v>625</v>
      </c>
      <c r="K383" s="195" t="s">
        <v>3550</v>
      </c>
      <c r="L383" t="s">
        <v>625</v>
      </c>
      <c r="N383" s="16"/>
      <c r="S383" t="s">
        <v>2562</v>
      </c>
    </row>
    <row r="384" spans="1:19" x14ac:dyDescent="0.2">
      <c r="F384" s="16" t="s">
        <v>625</v>
      </c>
      <c r="G384" s="82" t="s">
        <v>2642</v>
      </c>
      <c r="H384" t="s">
        <v>1819</v>
      </c>
      <c r="I384" s="112" t="s">
        <v>111</v>
      </c>
      <c r="J384" t="s">
        <v>625</v>
      </c>
      <c r="L384" t="s">
        <v>1819</v>
      </c>
      <c r="M384" s="44" t="s">
        <v>5308</v>
      </c>
      <c r="N384" t="s">
        <v>1819</v>
      </c>
      <c r="O384" s="250" t="s">
        <v>5309</v>
      </c>
      <c r="S384" t="s">
        <v>2562</v>
      </c>
    </row>
    <row r="385" spans="6:19" x14ac:dyDescent="0.2">
      <c r="F385" s="16" t="s">
        <v>625</v>
      </c>
      <c r="G385" s="2" t="s">
        <v>2570</v>
      </c>
      <c r="H385" t="s">
        <v>625</v>
      </c>
      <c r="I385" s="2" t="s">
        <v>3508</v>
      </c>
      <c r="J385" t="s">
        <v>625</v>
      </c>
      <c r="K385" s="139" t="s">
        <v>2971</v>
      </c>
      <c r="L385" t="s">
        <v>625</v>
      </c>
      <c r="M385" s="2" t="s">
        <v>1071</v>
      </c>
      <c r="N385" s="1">
        <v>1</v>
      </c>
      <c r="O385" s="250" t="s">
        <v>5310</v>
      </c>
      <c r="S385" t="s">
        <v>2562</v>
      </c>
    </row>
    <row r="386" spans="6:19" x14ac:dyDescent="0.2">
      <c r="F386" s="16" t="s">
        <v>625</v>
      </c>
      <c r="G386" s="1" t="s">
        <v>3198</v>
      </c>
      <c r="H386" t="s">
        <v>625</v>
      </c>
      <c r="I386" s="122" t="s">
        <v>2442</v>
      </c>
      <c r="J386" t="s">
        <v>1819</v>
      </c>
      <c r="K386" s="4" t="s">
        <v>5498</v>
      </c>
      <c r="L386" t="s">
        <v>625</v>
      </c>
      <c r="M386" s="16"/>
      <c r="N386" s="16"/>
      <c r="S386" t="s">
        <v>2562</v>
      </c>
    </row>
    <row r="387" spans="6:19" x14ac:dyDescent="0.2">
      <c r="F387" s="16" t="s">
        <v>625</v>
      </c>
      <c r="G387" s="2" t="s">
        <v>1612</v>
      </c>
      <c r="H387" t="s">
        <v>625</v>
      </c>
      <c r="I387" s="232" t="s">
        <v>4802</v>
      </c>
      <c r="J387" t="s">
        <v>625</v>
      </c>
      <c r="K387" s="26" t="s">
        <v>1360</v>
      </c>
      <c r="L387" t="s">
        <v>625</v>
      </c>
      <c r="M387" s="206" t="s">
        <v>4023</v>
      </c>
      <c r="N387" s="21" t="s">
        <v>3494</v>
      </c>
      <c r="O387" s="16"/>
      <c r="P387" s="16"/>
      <c r="S387" t="s">
        <v>2562</v>
      </c>
    </row>
    <row r="388" spans="6:19" x14ac:dyDescent="0.2">
      <c r="F388" s="16" t="s">
        <v>625</v>
      </c>
      <c r="G388" s="4" t="s">
        <v>4184</v>
      </c>
      <c r="H388" t="s">
        <v>625</v>
      </c>
      <c r="I388" s="209" t="s">
        <v>4803</v>
      </c>
      <c r="J388" t="s">
        <v>625</v>
      </c>
      <c r="K388" s="82" t="s">
        <v>1030</v>
      </c>
      <c r="L388" s="1">
        <v>1</v>
      </c>
      <c r="M388" s="208" t="s">
        <v>4024</v>
      </c>
      <c r="N388" s="16" t="s">
        <v>1819</v>
      </c>
      <c r="O388" s="250" t="s">
        <v>5357</v>
      </c>
      <c r="P388" s="16"/>
      <c r="S388" t="s">
        <v>2562</v>
      </c>
    </row>
    <row r="389" spans="6:19" x14ac:dyDescent="0.2">
      <c r="F389" s="16" t="s">
        <v>625</v>
      </c>
      <c r="G389" s="4" t="s">
        <v>5165</v>
      </c>
      <c r="H389" t="s">
        <v>625</v>
      </c>
      <c r="I389" s="4" t="s">
        <v>3784</v>
      </c>
      <c r="J389" t="s">
        <v>625</v>
      </c>
      <c r="K389" s="2" t="s">
        <v>694</v>
      </c>
      <c r="L389" s="16" t="s">
        <v>625</v>
      </c>
      <c r="N389" s="16" t="s">
        <v>625</v>
      </c>
      <c r="O389" s="250" t="s">
        <v>5358</v>
      </c>
      <c r="P389" s="16"/>
      <c r="S389" t="s">
        <v>2562</v>
      </c>
    </row>
    <row r="390" spans="6:19" x14ac:dyDescent="0.2">
      <c r="F390" s="16" t="s">
        <v>625</v>
      </c>
      <c r="G390" s="7" t="s">
        <v>5164</v>
      </c>
      <c r="H390" t="s">
        <v>625</v>
      </c>
      <c r="I390" s="248" t="s">
        <v>4915</v>
      </c>
      <c r="J390" t="s">
        <v>625</v>
      </c>
      <c r="K390" s="10" t="s">
        <v>358</v>
      </c>
      <c r="L390" t="s">
        <v>1819</v>
      </c>
      <c r="M390" s="44" t="s">
        <v>5796</v>
      </c>
      <c r="N390" s="16" t="s">
        <v>625</v>
      </c>
      <c r="P390" s="16"/>
      <c r="S390" t="s">
        <v>2562</v>
      </c>
    </row>
    <row r="391" spans="6:19" x14ac:dyDescent="0.2">
      <c r="F391" s="16"/>
      <c r="G391" s="16"/>
      <c r="H391" t="s">
        <v>625</v>
      </c>
      <c r="I391" s="230" t="s">
        <v>433</v>
      </c>
      <c r="J391" t="s">
        <v>625</v>
      </c>
      <c r="K391" s="76" t="s">
        <v>3017</v>
      </c>
      <c r="L391" s="1">
        <v>1</v>
      </c>
      <c r="M391" s="26" t="s">
        <v>2179</v>
      </c>
      <c r="N391" s="16" t="s">
        <v>1819</v>
      </c>
      <c r="O391" s="283" t="s">
        <v>6246</v>
      </c>
      <c r="P391" s="16"/>
      <c r="S391" t="s">
        <v>2562</v>
      </c>
    </row>
    <row r="392" spans="6:19" x14ac:dyDescent="0.2">
      <c r="H392" t="s">
        <v>625</v>
      </c>
      <c r="I392" s="113" t="s">
        <v>5311</v>
      </c>
      <c r="J392" t="s">
        <v>625</v>
      </c>
      <c r="K392" s="24" t="s">
        <v>5166</v>
      </c>
      <c r="L392" s="16" t="s">
        <v>625</v>
      </c>
      <c r="M392" s="39" t="s">
        <v>3494</v>
      </c>
      <c r="N392" s="16" t="s">
        <v>625</v>
      </c>
      <c r="O392" s="283" t="s">
        <v>6247</v>
      </c>
      <c r="P392" s="16"/>
      <c r="S392" t="s">
        <v>2562</v>
      </c>
    </row>
    <row r="393" spans="6:19" x14ac:dyDescent="0.2">
      <c r="H393" s="16" t="s">
        <v>625</v>
      </c>
      <c r="I393" s="113"/>
      <c r="L393" s="16" t="s">
        <v>625</v>
      </c>
      <c r="M393" s="188" t="s">
        <v>5569</v>
      </c>
      <c r="O393" s="16"/>
      <c r="P393" s="16"/>
      <c r="S393" t="s">
        <v>2562</v>
      </c>
    </row>
    <row r="394" spans="6:19" x14ac:dyDescent="0.2">
      <c r="H394" s="16" t="s">
        <v>1819</v>
      </c>
      <c r="I394" t="s">
        <v>2423</v>
      </c>
      <c r="L394" s="16" t="s">
        <v>625</v>
      </c>
      <c r="M394" s="206" t="s">
        <v>3975</v>
      </c>
      <c r="N394" s="16"/>
      <c r="S394" t="s">
        <v>2562</v>
      </c>
    </row>
    <row r="395" spans="6:19" x14ac:dyDescent="0.2">
      <c r="H395" s="16" t="s">
        <v>625</v>
      </c>
      <c r="I395" s="2" t="s">
        <v>404</v>
      </c>
      <c r="L395" s="16" t="s">
        <v>625</v>
      </c>
      <c r="M395" s="16"/>
      <c r="N395" s="16"/>
      <c r="S395" t="s">
        <v>2562</v>
      </c>
    </row>
    <row r="396" spans="6:19" x14ac:dyDescent="0.2">
      <c r="H396" s="16" t="s">
        <v>625</v>
      </c>
      <c r="I396" s="99" t="s">
        <v>204</v>
      </c>
      <c r="L396" t="s">
        <v>1819</v>
      </c>
      <c r="M396" s="10" t="s">
        <v>1158</v>
      </c>
      <c r="N396" s="16"/>
      <c r="S396" t="s">
        <v>2562</v>
      </c>
    </row>
    <row r="397" spans="6:19" x14ac:dyDescent="0.2">
      <c r="H397" s="16" t="s">
        <v>625</v>
      </c>
      <c r="I397" s="104" t="s">
        <v>491</v>
      </c>
      <c r="L397" t="s">
        <v>625</v>
      </c>
      <c r="M397" s="43" t="s">
        <v>2448</v>
      </c>
      <c r="N397" s="16"/>
      <c r="S397" t="s">
        <v>2562</v>
      </c>
    </row>
    <row r="398" spans="6:19" x14ac:dyDescent="0.2">
      <c r="H398" s="16" t="s">
        <v>625</v>
      </c>
      <c r="I398" s="142" t="s">
        <v>2109</v>
      </c>
      <c r="J398" s="16"/>
      <c r="K398" s="16"/>
      <c r="L398" t="s">
        <v>625</v>
      </c>
      <c r="M398" s="92" t="s">
        <v>2231</v>
      </c>
      <c r="N398" s="16"/>
      <c r="S398" t="s">
        <v>2562</v>
      </c>
    </row>
    <row r="399" spans="6:19" x14ac:dyDescent="0.2">
      <c r="H399" s="16" t="s">
        <v>625</v>
      </c>
      <c r="I399" s="197" t="s">
        <v>2043</v>
      </c>
      <c r="J399" t="s">
        <v>1819</v>
      </c>
      <c r="K399" s="195" t="s">
        <v>3787</v>
      </c>
      <c r="L399" t="s">
        <v>625</v>
      </c>
      <c r="M399" s="16"/>
      <c r="N399" s="16"/>
      <c r="S399" t="s">
        <v>2562</v>
      </c>
    </row>
    <row r="400" spans="6:19" x14ac:dyDescent="0.2">
      <c r="H400" s="16" t="s">
        <v>625</v>
      </c>
      <c r="I400" s="198" t="s">
        <v>4022</v>
      </c>
      <c r="J400" s="1">
        <v>1</v>
      </c>
      <c r="K400" s="195" t="s">
        <v>3786</v>
      </c>
      <c r="L400" t="s">
        <v>625</v>
      </c>
      <c r="M400" s="232" t="s">
        <v>4852</v>
      </c>
      <c r="S400" t="s">
        <v>2562</v>
      </c>
    </row>
    <row r="401" spans="1:19" x14ac:dyDescent="0.2">
      <c r="H401" s="16"/>
      <c r="I401" s="16"/>
      <c r="J401" s="1"/>
      <c r="K401" s="195"/>
      <c r="L401" t="s">
        <v>625</v>
      </c>
      <c r="M401" s="250" t="s">
        <v>5345</v>
      </c>
      <c r="S401" t="s">
        <v>2562</v>
      </c>
    </row>
    <row r="402" spans="1:19" x14ac:dyDescent="0.2">
      <c r="A402" s="9" t="s">
        <v>1569</v>
      </c>
      <c r="D402" s="9"/>
      <c r="S402" t="s">
        <v>2562</v>
      </c>
    </row>
    <row r="403" spans="1:19" x14ac:dyDescent="0.2">
      <c r="A403" s="9"/>
      <c r="D403" s="3" t="s">
        <v>5822</v>
      </c>
      <c r="L403" t="s">
        <v>1819</v>
      </c>
      <c r="M403" s="72" t="s">
        <v>3173</v>
      </c>
      <c r="S403" t="s">
        <v>2562</v>
      </c>
    </row>
    <row r="404" spans="1:19" x14ac:dyDescent="0.2">
      <c r="A404" s="9"/>
      <c r="D404" s="237" t="s">
        <v>5649</v>
      </c>
      <c r="L404" s="1">
        <v>1</v>
      </c>
      <c r="M404" s="43" t="s">
        <v>3106</v>
      </c>
      <c r="O404" s="136" t="s">
        <v>1640</v>
      </c>
      <c r="S404" t="s">
        <v>2562</v>
      </c>
    </row>
    <row r="405" spans="1:19" x14ac:dyDescent="0.2">
      <c r="D405" s="229" t="s">
        <v>5859</v>
      </c>
      <c r="J405" t="s">
        <v>1819</v>
      </c>
      <c r="K405" s="44" t="s">
        <v>1663</v>
      </c>
      <c r="L405" t="s">
        <v>625</v>
      </c>
      <c r="M405" s="250" t="s">
        <v>5201</v>
      </c>
      <c r="N405" t="s">
        <v>1819</v>
      </c>
      <c r="O405" t="s">
        <v>1664</v>
      </c>
      <c r="S405" t="s">
        <v>2562</v>
      </c>
    </row>
    <row r="406" spans="1:19" x14ac:dyDescent="0.2">
      <c r="H406" s="21" t="s">
        <v>2374</v>
      </c>
      <c r="I406" s="16"/>
      <c r="J406" s="1">
        <v>1</v>
      </c>
      <c r="K406" s="44" t="s">
        <v>2045</v>
      </c>
      <c r="L406" t="s">
        <v>625</v>
      </c>
      <c r="N406" s="1">
        <v>1</v>
      </c>
      <c r="O406" t="s">
        <v>1088</v>
      </c>
      <c r="S406" t="s">
        <v>2562</v>
      </c>
    </row>
    <row r="407" spans="1:19" x14ac:dyDescent="0.2">
      <c r="D407" s="9"/>
      <c r="H407" s="16"/>
      <c r="I407" s="136" t="s">
        <v>1640</v>
      </c>
      <c r="J407" t="s">
        <v>625</v>
      </c>
      <c r="K407" s="195" t="s">
        <v>4665</v>
      </c>
      <c r="L407" t="s">
        <v>1819</v>
      </c>
      <c r="M407" s="243" t="s">
        <v>4816</v>
      </c>
      <c r="N407" t="s">
        <v>625</v>
      </c>
      <c r="S407" t="s">
        <v>2562</v>
      </c>
    </row>
    <row r="408" spans="1:19" x14ac:dyDescent="0.2">
      <c r="D408" s="9"/>
      <c r="H408" s="16" t="s">
        <v>1819</v>
      </c>
      <c r="I408" s="4" t="s">
        <v>1899</v>
      </c>
      <c r="J408" s="16" t="s">
        <v>2622</v>
      </c>
      <c r="L408" s="1">
        <v>1</v>
      </c>
      <c r="M408" s="53" t="s">
        <v>1646</v>
      </c>
      <c r="N408" t="s">
        <v>1819</v>
      </c>
      <c r="O408" s="43" t="s">
        <v>2007</v>
      </c>
      <c r="S408" t="s">
        <v>2562</v>
      </c>
    </row>
    <row r="409" spans="1:19" x14ac:dyDescent="0.2">
      <c r="D409" s="9"/>
      <c r="H409" s="16" t="s">
        <v>625</v>
      </c>
      <c r="I409" s="4" t="s">
        <v>2615</v>
      </c>
      <c r="J409" s="16" t="s">
        <v>1819</v>
      </c>
      <c r="K409" s="44" t="s">
        <v>2006</v>
      </c>
      <c r="L409" t="s">
        <v>625</v>
      </c>
      <c r="M409" s="109" t="s">
        <v>5795</v>
      </c>
      <c r="N409" s="1">
        <v>1</v>
      </c>
      <c r="O409" s="43" t="s">
        <v>964</v>
      </c>
      <c r="S409" t="s">
        <v>2562</v>
      </c>
    </row>
    <row r="410" spans="1:19" x14ac:dyDescent="0.2">
      <c r="D410" s="9"/>
      <c r="H410" s="16" t="s">
        <v>625</v>
      </c>
      <c r="I410" s="29" t="s">
        <v>2008</v>
      </c>
      <c r="J410" s="1">
        <v>1</v>
      </c>
      <c r="K410" s="44" t="s">
        <v>2330</v>
      </c>
      <c r="L410" t="s">
        <v>625</v>
      </c>
      <c r="M410" s="230" t="s">
        <v>4263</v>
      </c>
      <c r="N410" t="s">
        <v>625</v>
      </c>
      <c r="S410" t="s">
        <v>2562</v>
      </c>
    </row>
    <row r="411" spans="1:19" x14ac:dyDescent="0.2">
      <c r="H411" s="16" t="s">
        <v>625</v>
      </c>
      <c r="I411" s="142" t="s">
        <v>1306</v>
      </c>
      <c r="J411" s="16" t="s">
        <v>625</v>
      </c>
      <c r="K411" s="266" t="s">
        <v>5779</v>
      </c>
      <c r="L411" t="s">
        <v>625</v>
      </c>
      <c r="M411" s="45" t="s">
        <v>969</v>
      </c>
      <c r="N411" t="s">
        <v>1819</v>
      </c>
      <c r="O411" s="44" t="s">
        <v>1277</v>
      </c>
      <c r="S411" t="s">
        <v>2562</v>
      </c>
    </row>
    <row r="412" spans="1:19" x14ac:dyDescent="0.2">
      <c r="D412" t="s">
        <v>1819</v>
      </c>
      <c r="E412" s="71" t="s">
        <v>3612</v>
      </c>
      <c r="F412" t="s">
        <v>1819</v>
      </c>
      <c r="G412" s="195" t="s">
        <v>3613</v>
      </c>
      <c r="H412" s="16" t="s">
        <v>625</v>
      </c>
      <c r="I412" s="44" t="s">
        <v>3174</v>
      </c>
      <c r="J412" s="16" t="s">
        <v>625</v>
      </c>
      <c r="K412" s="198" t="s">
        <v>3760</v>
      </c>
      <c r="L412" t="s">
        <v>625</v>
      </c>
      <c r="M412" s="250" t="s">
        <v>5200</v>
      </c>
      <c r="N412" s="1">
        <v>1</v>
      </c>
      <c r="O412" s="43" t="s">
        <v>2044</v>
      </c>
      <c r="S412" t="s">
        <v>2562</v>
      </c>
    </row>
    <row r="413" spans="1:19" x14ac:dyDescent="0.2">
      <c r="D413" s="1">
        <v>1</v>
      </c>
      <c r="E413" s="71" t="s">
        <v>134</v>
      </c>
      <c r="H413" s="16" t="s">
        <v>625</v>
      </c>
      <c r="I413" t="s">
        <v>2005</v>
      </c>
      <c r="J413" s="16" t="s">
        <v>625</v>
      </c>
      <c r="L413" s="1">
        <v>1</v>
      </c>
      <c r="M413" s="250" t="s">
        <v>5439</v>
      </c>
      <c r="N413" t="s">
        <v>625</v>
      </c>
      <c r="O413" s="2"/>
      <c r="S413" t="s">
        <v>2562</v>
      </c>
    </row>
    <row r="414" spans="1:19" x14ac:dyDescent="0.2">
      <c r="D414" t="s">
        <v>625</v>
      </c>
      <c r="E414" s="104" t="s">
        <v>1484</v>
      </c>
      <c r="H414" s="16" t="s">
        <v>625</v>
      </c>
      <c r="I414" s="24" t="s">
        <v>5167</v>
      </c>
      <c r="J414" s="16" t="s">
        <v>625</v>
      </c>
      <c r="L414" t="s">
        <v>625</v>
      </c>
      <c r="M414" s="250" t="s">
        <v>5438</v>
      </c>
      <c r="N414" s="24" t="s">
        <v>2622</v>
      </c>
      <c r="O414" s="2"/>
      <c r="S414" t="s">
        <v>2562</v>
      </c>
    </row>
    <row r="415" spans="1:19" x14ac:dyDescent="0.2">
      <c r="D415" t="s">
        <v>625</v>
      </c>
      <c r="E415" s="195" t="s">
        <v>4092</v>
      </c>
      <c r="H415" s="16" t="s">
        <v>625</v>
      </c>
      <c r="I415" s="24"/>
      <c r="J415" s="16" t="s">
        <v>1819</v>
      </c>
      <c r="K415" s="44" t="s">
        <v>965</v>
      </c>
      <c r="L415" t="s">
        <v>625</v>
      </c>
      <c r="M415" s="53" t="s">
        <v>842</v>
      </c>
      <c r="N415" t="s">
        <v>1819</v>
      </c>
      <c r="O415" t="s">
        <v>1478</v>
      </c>
      <c r="S415" t="s">
        <v>2562</v>
      </c>
    </row>
    <row r="416" spans="1:19" x14ac:dyDescent="0.2">
      <c r="D416" t="s">
        <v>625</v>
      </c>
      <c r="E416" s="217" t="s">
        <v>4628</v>
      </c>
      <c r="F416" t="s">
        <v>1819</v>
      </c>
      <c r="G416" s="195" t="s">
        <v>3841</v>
      </c>
      <c r="H416" s="16" t="s">
        <v>625</v>
      </c>
      <c r="J416" s="1">
        <v>1</v>
      </c>
      <c r="K416" s="44" t="s">
        <v>2069</v>
      </c>
      <c r="L416" s="1">
        <v>1</v>
      </c>
      <c r="M416" s="17" t="s">
        <v>3153</v>
      </c>
      <c r="N416" s="1">
        <v>1</v>
      </c>
      <c r="O416" t="s">
        <v>1317</v>
      </c>
      <c r="S416" t="s">
        <v>2562</v>
      </c>
    </row>
    <row r="417" spans="4:19" x14ac:dyDescent="0.2">
      <c r="D417" t="s">
        <v>625</v>
      </c>
      <c r="E417" s="133" t="s">
        <v>4124</v>
      </c>
      <c r="F417" s="1">
        <v>1</v>
      </c>
      <c r="G417" s="195" t="s">
        <v>3842</v>
      </c>
      <c r="H417" s="16" t="s">
        <v>625</v>
      </c>
      <c r="J417" s="16" t="s">
        <v>625</v>
      </c>
      <c r="K417" s="198" t="s">
        <v>3663</v>
      </c>
      <c r="L417" t="s">
        <v>625</v>
      </c>
      <c r="M417" s="24" t="s">
        <v>5195</v>
      </c>
      <c r="N417" t="s">
        <v>625</v>
      </c>
      <c r="S417" t="s">
        <v>2562</v>
      </c>
    </row>
    <row r="418" spans="4:19" x14ac:dyDescent="0.2">
      <c r="D418" t="s">
        <v>625</v>
      </c>
      <c r="F418" t="s">
        <v>625</v>
      </c>
      <c r="G418" s="195" t="s">
        <v>3843</v>
      </c>
      <c r="H418" s="16" t="s">
        <v>625</v>
      </c>
      <c r="J418" s="16" t="s">
        <v>625</v>
      </c>
      <c r="K418" s="99" t="s">
        <v>1647</v>
      </c>
      <c r="L418" t="s">
        <v>625</v>
      </c>
      <c r="M418" s="24" t="s">
        <v>5179</v>
      </c>
      <c r="N418" t="s">
        <v>1819</v>
      </c>
      <c r="O418" t="s">
        <v>2009</v>
      </c>
      <c r="S418" t="s">
        <v>2562</v>
      </c>
    </row>
    <row r="419" spans="4:19" x14ac:dyDescent="0.2">
      <c r="D419" t="s">
        <v>1819</v>
      </c>
      <c r="E419" s="71" t="s">
        <v>1835</v>
      </c>
      <c r="F419" t="s">
        <v>625</v>
      </c>
      <c r="G419" s="230" t="s">
        <v>433</v>
      </c>
      <c r="H419" s="16" t="s">
        <v>625</v>
      </c>
      <c r="J419" s="16" t="s">
        <v>625</v>
      </c>
      <c r="L419" t="s">
        <v>625</v>
      </c>
      <c r="N419" s="1">
        <v>1</v>
      </c>
      <c r="O419" t="s">
        <v>2011</v>
      </c>
      <c r="S419" t="s">
        <v>2562</v>
      </c>
    </row>
    <row r="420" spans="4:19" x14ac:dyDescent="0.2">
      <c r="D420" s="1">
        <v>1</v>
      </c>
      <c r="E420" s="206" t="s">
        <v>4093</v>
      </c>
      <c r="F420" t="s">
        <v>625</v>
      </c>
      <c r="G420" s="232" t="s">
        <v>4756</v>
      </c>
      <c r="H420" s="16" t="s">
        <v>625</v>
      </c>
      <c r="J420" s="16" t="s">
        <v>625</v>
      </c>
      <c r="L420" t="s">
        <v>1819</v>
      </c>
      <c r="M420" s="285" t="s">
        <v>6272</v>
      </c>
      <c r="S420" t="s">
        <v>2562</v>
      </c>
    </row>
    <row r="421" spans="4:19" x14ac:dyDescent="0.2">
      <c r="D421" t="s">
        <v>625</v>
      </c>
      <c r="E421" s="104" t="s">
        <v>2363</v>
      </c>
      <c r="F421" t="s">
        <v>625</v>
      </c>
      <c r="H421" s="16" t="s">
        <v>625</v>
      </c>
      <c r="J421" s="16" t="s">
        <v>1819</v>
      </c>
      <c r="K421" s="44" t="s">
        <v>1899</v>
      </c>
      <c r="L421" s="1">
        <v>1</v>
      </c>
      <c r="M421" s="283" t="s">
        <v>6271</v>
      </c>
      <c r="S421" t="s">
        <v>2562</v>
      </c>
    </row>
    <row r="422" spans="4:19" x14ac:dyDescent="0.2">
      <c r="D422" t="s">
        <v>625</v>
      </c>
      <c r="E422" s="276" t="s">
        <v>5858</v>
      </c>
      <c r="F422" t="s">
        <v>1819</v>
      </c>
      <c r="G422" t="s">
        <v>2333</v>
      </c>
      <c r="H422" s="16" t="s">
        <v>625</v>
      </c>
      <c r="J422" s="1">
        <v>1</v>
      </c>
      <c r="K422" s="43" t="s">
        <v>428</v>
      </c>
      <c r="L422" t="s">
        <v>625</v>
      </c>
      <c r="M422" s="283"/>
      <c r="S422" t="s">
        <v>2562</v>
      </c>
    </row>
    <row r="423" spans="4:19" x14ac:dyDescent="0.2">
      <c r="D423" t="s">
        <v>625</v>
      </c>
      <c r="E423" s="220" t="s">
        <v>4263</v>
      </c>
      <c r="F423" s="1">
        <v>1</v>
      </c>
      <c r="G423" s="4" t="s">
        <v>3342</v>
      </c>
      <c r="H423" s="16" t="s">
        <v>625</v>
      </c>
      <c r="J423" s="16" t="s">
        <v>625</v>
      </c>
      <c r="K423" s="29" t="s">
        <v>429</v>
      </c>
      <c r="L423" t="s">
        <v>625</v>
      </c>
      <c r="S423" t="s">
        <v>2562</v>
      </c>
    </row>
    <row r="424" spans="4:19" x14ac:dyDescent="0.2">
      <c r="D424" t="s">
        <v>625</v>
      </c>
      <c r="E424" s="206" t="s">
        <v>4216</v>
      </c>
      <c r="F424" t="s">
        <v>625</v>
      </c>
      <c r="G424" s="195" t="s">
        <v>3731</v>
      </c>
      <c r="H424" s="16" t="s">
        <v>1819</v>
      </c>
      <c r="I424" s="2" t="s">
        <v>1496</v>
      </c>
      <c r="J424" s="1">
        <v>1</v>
      </c>
      <c r="K424" s="219" t="s">
        <v>4238</v>
      </c>
      <c r="L424" t="s">
        <v>1819</v>
      </c>
      <c r="M424" s="4" t="s">
        <v>4427</v>
      </c>
      <c r="N424" t="s">
        <v>1819</v>
      </c>
      <c r="O424" s="195" t="s">
        <v>3605</v>
      </c>
      <c r="S424" t="s">
        <v>2562</v>
      </c>
    </row>
    <row r="425" spans="4:19" x14ac:dyDescent="0.2">
      <c r="D425" s="1">
        <v>1</v>
      </c>
      <c r="E425" s="133" t="s">
        <v>4124</v>
      </c>
      <c r="F425" t="s">
        <v>625</v>
      </c>
      <c r="G425" s="24" t="s">
        <v>3730</v>
      </c>
      <c r="H425" s="16" t="s">
        <v>625</v>
      </c>
      <c r="I425" s="44" t="s">
        <v>3702</v>
      </c>
      <c r="J425" s="16" t="s">
        <v>625</v>
      </c>
      <c r="K425" s="4" t="s">
        <v>4797</v>
      </c>
      <c r="L425" s="1">
        <v>1</v>
      </c>
      <c r="M425" s="44" t="s">
        <v>1404</v>
      </c>
      <c r="S425" t="s">
        <v>2562</v>
      </c>
    </row>
    <row r="426" spans="4:19" x14ac:dyDescent="0.2">
      <c r="D426" t="s">
        <v>625</v>
      </c>
      <c r="F426" t="s">
        <v>625</v>
      </c>
      <c r="G426" s="195" t="s">
        <v>3870</v>
      </c>
      <c r="H426" s="16" t="s">
        <v>625</v>
      </c>
      <c r="I426" s="121" t="s">
        <v>2975</v>
      </c>
      <c r="J426" s="16"/>
      <c r="L426" t="s">
        <v>625</v>
      </c>
      <c r="M426" s="75" t="s">
        <v>2301</v>
      </c>
      <c r="S426" t="s">
        <v>2562</v>
      </c>
    </row>
    <row r="427" spans="4:19" x14ac:dyDescent="0.2">
      <c r="D427" t="s">
        <v>1819</v>
      </c>
      <c r="E427" s="2" t="s">
        <v>2206</v>
      </c>
      <c r="F427" t="s">
        <v>625</v>
      </c>
      <c r="G427" t="s">
        <v>234</v>
      </c>
      <c r="H427" s="16" t="s">
        <v>625</v>
      </c>
      <c r="I427" s="145" t="s">
        <v>2071</v>
      </c>
      <c r="J427" s="16"/>
      <c r="L427" t="s">
        <v>625</v>
      </c>
      <c r="M427" s="195" t="s">
        <v>3609</v>
      </c>
      <c r="S427" t="s">
        <v>2562</v>
      </c>
    </row>
    <row r="428" spans="4:19" x14ac:dyDescent="0.2">
      <c r="D428" s="1">
        <v>1</v>
      </c>
      <c r="E428" s="197" t="s">
        <v>3868</v>
      </c>
      <c r="F428" t="s">
        <v>625</v>
      </c>
      <c r="G428" s="232" t="s">
        <v>4757</v>
      </c>
      <c r="H428" s="16" t="s">
        <v>625</v>
      </c>
      <c r="I428" s="145" t="s">
        <v>2070</v>
      </c>
      <c r="J428" s="16"/>
      <c r="L428" t="s">
        <v>625</v>
      </c>
      <c r="M428" s="261" t="s">
        <v>5692</v>
      </c>
      <c r="S428" t="s">
        <v>2562</v>
      </c>
    </row>
    <row r="429" spans="4:19" x14ac:dyDescent="0.2">
      <c r="D429" t="s">
        <v>625</v>
      </c>
      <c r="E429" s="195" t="s">
        <v>3614</v>
      </c>
      <c r="F429" t="s">
        <v>625</v>
      </c>
      <c r="H429" s="16" t="s">
        <v>625</v>
      </c>
      <c r="I429" s="121" t="s">
        <v>2572</v>
      </c>
      <c r="J429" s="16"/>
      <c r="L429" s="1">
        <v>1</v>
      </c>
      <c r="M429" t="s">
        <v>2568</v>
      </c>
      <c r="S429" t="s">
        <v>2562</v>
      </c>
    </row>
    <row r="430" spans="4:19" x14ac:dyDescent="0.2">
      <c r="D430" t="s">
        <v>625</v>
      </c>
      <c r="E430" s="195" t="s">
        <v>3840</v>
      </c>
      <c r="F430" t="s">
        <v>625</v>
      </c>
      <c r="H430" s="16" t="s">
        <v>625</v>
      </c>
      <c r="I430" s="219" t="s">
        <v>4656</v>
      </c>
      <c r="J430" s="16"/>
      <c r="L430" t="s">
        <v>625</v>
      </c>
      <c r="M430" s="261" t="s">
        <v>5693</v>
      </c>
      <c r="S430" t="s">
        <v>2562</v>
      </c>
    </row>
    <row r="431" spans="4:19" x14ac:dyDescent="0.2">
      <c r="D431" t="s">
        <v>625</v>
      </c>
      <c r="E431" s="198" t="s">
        <v>3867</v>
      </c>
      <c r="F431" t="s">
        <v>1819</v>
      </c>
      <c r="G431" s="2" t="s">
        <v>2490</v>
      </c>
      <c r="H431" s="16" t="s">
        <v>625</v>
      </c>
      <c r="I431" s="71" t="s">
        <v>3414</v>
      </c>
      <c r="J431" s="16"/>
      <c r="L431" t="s">
        <v>625</v>
      </c>
      <c r="M431" s="208" t="s">
        <v>3974</v>
      </c>
      <c r="S431" t="s">
        <v>2562</v>
      </c>
    </row>
    <row r="432" spans="4:19" x14ac:dyDescent="0.2">
      <c r="D432" s="1">
        <v>1</v>
      </c>
      <c r="E432" t="s">
        <v>2522</v>
      </c>
      <c r="F432" s="1">
        <v>1</v>
      </c>
      <c r="G432" s="195" t="s">
        <v>3844</v>
      </c>
      <c r="H432" s="16" t="s">
        <v>625</v>
      </c>
      <c r="I432" s="198" t="s">
        <v>3739</v>
      </c>
      <c r="J432" s="16"/>
      <c r="L432" s="1">
        <v>1</v>
      </c>
      <c r="M432" s="208" t="s">
        <v>3116</v>
      </c>
      <c r="S432" t="s">
        <v>2562</v>
      </c>
    </row>
    <row r="433" spans="2:19" x14ac:dyDescent="0.2">
      <c r="D433" t="s">
        <v>625</v>
      </c>
      <c r="E433" s="133" t="s">
        <v>4124</v>
      </c>
      <c r="F433" t="s">
        <v>625</v>
      </c>
      <c r="G433" s="195" t="s">
        <v>3845</v>
      </c>
      <c r="H433" s="16" t="s">
        <v>625</v>
      </c>
      <c r="I433" s="24" t="s">
        <v>4565</v>
      </c>
      <c r="J433" s="16"/>
      <c r="L433" t="s">
        <v>625</v>
      </c>
      <c r="M433" s="124" t="s">
        <v>5197</v>
      </c>
      <c r="S433" t="s">
        <v>2562</v>
      </c>
    </row>
    <row r="434" spans="2:19" x14ac:dyDescent="0.2">
      <c r="D434" t="s">
        <v>625</v>
      </c>
      <c r="F434" t="s">
        <v>625</v>
      </c>
      <c r="G434" t="s">
        <v>1794</v>
      </c>
      <c r="H434" s="16" t="s">
        <v>625</v>
      </c>
      <c r="I434" s="113" t="s">
        <v>5162</v>
      </c>
      <c r="J434" s="16"/>
      <c r="L434" t="s">
        <v>625</v>
      </c>
      <c r="M434" s="124" t="s">
        <v>292</v>
      </c>
      <c r="S434" t="s">
        <v>2562</v>
      </c>
    </row>
    <row r="435" spans="2:19" x14ac:dyDescent="0.2">
      <c r="D435" t="s">
        <v>1819</v>
      </c>
      <c r="E435" s="195" t="s">
        <v>2014</v>
      </c>
      <c r="F435" t="s">
        <v>625</v>
      </c>
      <c r="G435" s="2"/>
      <c r="H435" s="16"/>
      <c r="I435" s="16"/>
      <c r="J435" s="16"/>
      <c r="L435" t="s">
        <v>625</v>
      </c>
      <c r="M435" s="283" t="s">
        <v>6137</v>
      </c>
      <c r="S435" t="s">
        <v>2562</v>
      </c>
    </row>
    <row r="436" spans="2:19" x14ac:dyDescent="0.2">
      <c r="D436" s="1">
        <v>1</v>
      </c>
      <c r="E436" s="261" t="s">
        <v>5625</v>
      </c>
      <c r="F436" t="s">
        <v>625</v>
      </c>
      <c r="H436" t="s">
        <v>1819</v>
      </c>
      <c r="I436" s="43" t="s">
        <v>1784</v>
      </c>
      <c r="J436" t="s">
        <v>1819</v>
      </c>
      <c r="K436" s="72" t="s">
        <v>1879</v>
      </c>
      <c r="L436" s="1">
        <v>1</v>
      </c>
      <c r="M436" s="283" t="s">
        <v>6136</v>
      </c>
      <c r="N436" t="s">
        <v>1819</v>
      </c>
      <c r="O436" s="43" t="s">
        <v>2495</v>
      </c>
      <c r="S436" t="s">
        <v>2562</v>
      </c>
    </row>
    <row r="437" spans="2:19" x14ac:dyDescent="0.2">
      <c r="D437" t="s">
        <v>625</v>
      </c>
      <c r="E437" s="195" t="s">
        <v>3611</v>
      </c>
      <c r="F437" t="s">
        <v>625</v>
      </c>
      <c r="H437" t="s">
        <v>625</v>
      </c>
      <c r="I437" s="43" t="s">
        <v>1365</v>
      </c>
      <c r="J437" s="1">
        <v>1</v>
      </c>
      <c r="K437" s="44" t="s">
        <v>1880</v>
      </c>
      <c r="L437" s="1"/>
      <c r="M437" s="276"/>
      <c r="N437" s="1">
        <v>1</v>
      </c>
      <c r="O437" s="43" t="s">
        <v>2051</v>
      </c>
      <c r="S437" t="s">
        <v>2562</v>
      </c>
    </row>
    <row r="438" spans="2:19" x14ac:dyDescent="0.2">
      <c r="D438" t="s">
        <v>625</v>
      </c>
      <c r="E438" s="133" t="s">
        <v>4124</v>
      </c>
      <c r="F438" t="s">
        <v>625</v>
      </c>
      <c r="H438" s="1">
        <v>1</v>
      </c>
      <c r="I438" s="43" t="s">
        <v>2797</v>
      </c>
      <c r="J438" t="s">
        <v>625</v>
      </c>
      <c r="K438" s="24" t="s">
        <v>4654</v>
      </c>
      <c r="L438" t="s">
        <v>1819</v>
      </c>
      <c r="M438" s="72" t="s">
        <v>3977</v>
      </c>
      <c r="N438" t="s">
        <v>625</v>
      </c>
      <c r="O438" s="208" t="s">
        <v>3978</v>
      </c>
      <c r="S438" t="s">
        <v>2562</v>
      </c>
    </row>
    <row r="439" spans="2:19" x14ac:dyDescent="0.2">
      <c r="F439" t="s">
        <v>625</v>
      </c>
      <c r="L439" s="1">
        <v>1</v>
      </c>
      <c r="M439" s="44" t="s">
        <v>118</v>
      </c>
      <c r="N439" t="s">
        <v>625</v>
      </c>
      <c r="S439" t="s">
        <v>2562</v>
      </c>
    </row>
    <row r="440" spans="2:19" x14ac:dyDescent="0.2">
      <c r="F440" t="s">
        <v>1819</v>
      </c>
      <c r="G440" s="261" t="s">
        <v>5526</v>
      </c>
      <c r="J440" s="21" t="s">
        <v>2125</v>
      </c>
      <c r="K440" s="16"/>
      <c r="L440" s="1">
        <v>1</v>
      </c>
      <c r="M440" s="195" t="s">
        <v>3811</v>
      </c>
      <c r="N440" t="s">
        <v>1819</v>
      </c>
      <c r="O440" s="172" t="s">
        <v>2035</v>
      </c>
      <c r="S440" t="s">
        <v>2562</v>
      </c>
    </row>
    <row r="441" spans="2:19" x14ac:dyDescent="0.2">
      <c r="B441" t="s">
        <v>1819</v>
      </c>
      <c r="C441" s="2" t="s">
        <v>852</v>
      </c>
      <c r="F441" s="1">
        <v>1</v>
      </c>
      <c r="G441" s="264" t="s">
        <v>5527</v>
      </c>
      <c r="J441" s="16"/>
      <c r="K441" s="136" t="s">
        <v>2972</v>
      </c>
      <c r="L441" t="s">
        <v>625</v>
      </c>
      <c r="M441" s="261" t="s">
        <v>5689</v>
      </c>
      <c r="N441" s="1">
        <v>1</v>
      </c>
      <c r="O441" s="172" t="s">
        <v>2036</v>
      </c>
      <c r="S441" t="s">
        <v>2562</v>
      </c>
    </row>
    <row r="442" spans="2:19" x14ac:dyDescent="0.2">
      <c r="B442" s="1">
        <v>1</v>
      </c>
      <c r="C442" s="2" t="s">
        <v>1268</v>
      </c>
      <c r="F442" t="s">
        <v>625</v>
      </c>
      <c r="G442" s="197" t="s">
        <v>3869</v>
      </c>
      <c r="J442" s="16" t="s">
        <v>1819</v>
      </c>
      <c r="K442" s="26" t="s">
        <v>1257</v>
      </c>
      <c r="L442" t="s">
        <v>625</v>
      </c>
      <c r="M442" s="113" t="s">
        <v>5171</v>
      </c>
      <c r="N442" t="s">
        <v>625</v>
      </c>
      <c r="S442" t="s">
        <v>2562</v>
      </c>
    </row>
    <row r="443" spans="2:19" x14ac:dyDescent="0.2">
      <c r="B443" t="s">
        <v>625</v>
      </c>
      <c r="C443" t="s">
        <v>1733</v>
      </c>
      <c r="J443" s="16" t="s">
        <v>625</v>
      </c>
      <c r="K443" s="44" t="s">
        <v>968</v>
      </c>
      <c r="L443" t="s">
        <v>625</v>
      </c>
      <c r="M443" s="113" t="s">
        <v>5199</v>
      </c>
      <c r="N443" t="s">
        <v>1819</v>
      </c>
      <c r="O443" s="172" t="s">
        <v>2037</v>
      </c>
      <c r="S443" t="s">
        <v>2562</v>
      </c>
    </row>
    <row r="444" spans="2:19" x14ac:dyDescent="0.2">
      <c r="B444" t="s">
        <v>625</v>
      </c>
      <c r="C444" t="s">
        <v>1359</v>
      </c>
      <c r="J444" s="16" t="s">
        <v>625</v>
      </c>
      <c r="K444" s="30" t="s">
        <v>3249</v>
      </c>
      <c r="L444" t="s">
        <v>625</v>
      </c>
      <c r="M444" s="195" t="s">
        <v>3812</v>
      </c>
      <c r="N444" s="1">
        <v>1</v>
      </c>
      <c r="O444" s="283" t="s">
        <v>6245</v>
      </c>
      <c r="S444" t="s">
        <v>2562</v>
      </c>
    </row>
    <row r="445" spans="2:19" x14ac:dyDescent="0.2">
      <c r="B445" t="s">
        <v>625</v>
      </c>
      <c r="C445" s="75" t="s">
        <v>2212</v>
      </c>
      <c r="F445" t="s">
        <v>1819</v>
      </c>
      <c r="G445" s="79" t="s">
        <v>4815</v>
      </c>
      <c r="H445" t="s">
        <v>1819</v>
      </c>
      <c r="I445" s="79" t="s">
        <v>2029</v>
      </c>
      <c r="J445" s="16" t="s">
        <v>625</v>
      </c>
      <c r="K445" t="s">
        <v>1762</v>
      </c>
      <c r="L445" s="16"/>
      <c r="S445" t="s">
        <v>2562</v>
      </c>
    </row>
    <row r="446" spans="2:19" x14ac:dyDescent="0.2">
      <c r="B446" t="s">
        <v>625</v>
      </c>
      <c r="C446" s="206" t="s">
        <v>4084</v>
      </c>
      <c r="F446" s="1">
        <v>1</v>
      </c>
      <c r="G446" s="79" t="s">
        <v>1855</v>
      </c>
      <c r="H446" s="1">
        <v>1</v>
      </c>
      <c r="I446" s="79" t="s">
        <v>791</v>
      </c>
      <c r="J446" s="16" t="s">
        <v>625</v>
      </c>
      <c r="K446" t="s">
        <v>1082</v>
      </c>
      <c r="L446" t="s">
        <v>1819</v>
      </c>
      <c r="M446" s="43" t="s">
        <v>4798</v>
      </c>
      <c r="N446" t="s">
        <v>1819</v>
      </c>
      <c r="O446" s="195" t="s">
        <v>3483</v>
      </c>
      <c r="S446" t="s">
        <v>2562</v>
      </c>
    </row>
    <row r="447" spans="2:19" x14ac:dyDescent="0.2">
      <c r="B447" t="s">
        <v>625</v>
      </c>
      <c r="C447" s="133" t="s">
        <v>953</v>
      </c>
      <c r="F447" t="s">
        <v>625</v>
      </c>
      <c r="G447" s="133" t="s">
        <v>2028</v>
      </c>
      <c r="J447" s="16"/>
      <c r="K447" s="16"/>
      <c r="L447" s="1">
        <v>1</v>
      </c>
      <c r="M447" s="43" t="s">
        <v>2847</v>
      </c>
      <c r="S447" t="s">
        <v>2562</v>
      </c>
    </row>
    <row r="448" spans="2:19" x14ac:dyDescent="0.2">
      <c r="F448" t="s">
        <v>625</v>
      </c>
      <c r="G448" s="84" t="s">
        <v>2267</v>
      </c>
      <c r="H448" t="s">
        <v>1819</v>
      </c>
      <c r="I448" s="43" t="s">
        <v>2334</v>
      </c>
      <c r="J448" t="s">
        <v>1819</v>
      </c>
      <c r="K448" t="s">
        <v>947</v>
      </c>
      <c r="L448" t="s">
        <v>625</v>
      </c>
      <c r="M448" s="188" t="s">
        <v>3431</v>
      </c>
      <c r="S448" t="s">
        <v>2562</v>
      </c>
    </row>
    <row r="449" spans="6:19" x14ac:dyDescent="0.2">
      <c r="F449" s="1">
        <v>1</v>
      </c>
      <c r="G449" s="79" t="s">
        <v>2039</v>
      </c>
      <c r="H449" s="1">
        <v>1</v>
      </c>
      <c r="I449" s="43" t="s">
        <v>3343</v>
      </c>
      <c r="J449" s="1">
        <v>1</v>
      </c>
      <c r="K449" s="2" t="s">
        <v>2491</v>
      </c>
      <c r="L449" t="s">
        <v>625</v>
      </c>
      <c r="M449" s="232" t="s">
        <v>4799</v>
      </c>
      <c r="S449" t="s">
        <v>2562</v>
      </c>
    </row>
    <row r="450" spans="6:19" x14ac:dyDescent="0.2">
      <c r="H450" t="s">
        <v>625</v>
      </c>
      <c r="I450" s="43" t="s">
        <v>1868</v>
      </c>
      <c r="J450" s="16" t="s">
        <v>625</v>
      </c>
      <c r="K450" t="s">
        <v>162</v>
      </c>
      <c r="S450" t="s">
        <v>2562</v>
      </c>
    </row>
    <row r="451" spans="6:19" x14ac:dyDescent="0.2">
      <c r="F451" s="21" t="s">
        <v>496</v>
      </c>
      <c r="G451" s="16"/>
      <c r="H451" s="21" t="s">
        <v>2162</v>
      </c>
      <c r="I451" s="16"/>
      <c r="J451" s="16" t="s">
        <v>625</v>
      </c>
      <c r="K451" s="124" t="s">
        <v>5065</v>
      </c>
      <c r="L451" t="s">
        <v>1819</v>
      </c>
      <c r="M451" s="44" t="s">
        <v>3484</v>
      </c>
      <c r="N451" t="s">
        <v>1819</v>
      </c>
      <c r="O451" s="43" t="s">
        <v>103</v>
      </c>
      <c r="S451" t="s">
        <v>2562</v>
      </c>
    </row>
    <row r="452" spans="6:19" x14ac:dyDescent="0.2">
      <c r="F452" s="16" t="s">
        <v>1819</v>
      </c>
      <c r="G452" s="43" t="s">
        <v>971</v>
      </c>
      <c r="H452" s="16"/>
      <c r="I452" s="136" t="s">
        <v>3150</v>
      </c>
      <c r="J452" s="16" t="s">
        <v>625</v>
      </c>
      <c r="K452" s="195" t="s">
        <v>3722</v>
      </c>
      <c r="L452" t="s">
        <v>625</v>
      </c>
      <c r="M452" s="43" t="s">
        <v>3116</v>
      </c>
      <c r="N452" s="1">
        <v>1</v>
      </c>
      <c r="O452" s="43" t="s">
        <v>68</v>
      </c>
      <c r="S452" t="s">
        <v>2562</v>
      </c>
    </row>
    <row r="453" spans="6:19" x14ac:dyDescent="0.2">
      <c r="F453" s="16" t="s">
        <v>625</v>
      </c>
      <c r="G453" s="44" t="s">
        <v>4300</v>
      </c>
      <c r="H453" s="16" t="s">
        <v>1819</v>
      </c>
      <c r="I453" s="2" t="s">
        <v>1045</v>
      </c>
      <c r="J453" s="16" t="s">
        <v>625</v>
      </c>
      <c r="K453" s="24"/>
      <c r="L453" s="1">
        <v>1</v>
      </c>
      <c r="M453" s="46" t="s">
        <v>1563</v>
      </c>
      <c r="S453" t="s">
        <v>2562</v>
      </c>
    </row>
    <row r="454" spans="6:19" x14ac:dyDescent="0.2">
      <c r="F454" s="16" t="s">
        <v>625</v>
      </c>
      <c r="G454" s="44" t="s">
        <v>237</v>
      </c>
      <c r="H454" s="16" t="s">
        <v>625</v>
      </c>
      <c r="I454" s="24" t="s">
        <v>394</v>
      </c>
      <c r="J454" s="16" t="s">
        <v>625</v>
      </c>
      <c r="K454" s="136" t="s">
        <v>3150</v>
      </c>
      <c r="M454" s="44"/>
      <c r="O454" s="43"/>
      <c r="S454" t="s">
        <v>2562</v>
      </c>
    </row>
    <row r="455" spans="6:19" x14ac:dyDescent="0.2">
      <c r="F455" s="16" t="s">
        <v>625</v>
      </c>
      <c r="G455" s="46" t="s">
        <v>102</v>
      </c>
      <c r="H455" s="16" t="s">
        <v>625</v>
      </c>
      <c r="I455" s="2" t="s">
        <v>1972</v>
      </c>
      <c r="J455" t="s">
        <v>1819</v>
      </c>
      <c r="K455" s="124" t="s">
        <v>6066</v>
      </c>
      <c r="L455" t="s">
        <v>1819</v>
      </c>
      <c r="M455" s="283" t="s">
        <v>6067</v>
      </c>
      <c r="O455" s="43"/>
      <c r="S455" t="s">
        <v>2562</v>
      </c>
    </row>
    <row r="456" spans="6:19" x14ac:dyDescent="0.2">
      <c r="F456" s="16" t="s">
        <v>625</v>
      </c>
      <c r="G456" s="74" t="s">
        <v>5371</v>
      </c>
      <c r="H456" s="16" t="s">
        <v>625</v>
      </c>
      <c r="I456" s="24" t="s">
        <v>2040</v>
      </c>
      <c r="J456" s="1">
        <v>1</v>
      </c>
      <c r="K456" s="2" t="s">
        <v>1417</v>
      </c>
      <c r="O456" s="43"/>
      <c r="S456" t="s">
        <v>2562</v>
      </c>
    </row>
    <row r="457" spans="6:19" x14ac:dyDescent="0.2">
      <c r="F457" s="16" t="s">
        <v>625</v>
      </c>
      <c r="G457" s="82" t="s">
        <v>98</v>
      </c>
      <c r="H457" s="16" t="s">
        <v>625</v>
      </c>
      <c r="I457" s="44" t="s">
        <v>1965</v>
      </c>
      <c r="J457" t="s">
        <v>625</v>
      </c>
      <c r="K457" s="261" t="s">
        <v>5624</v>
      </c>
      <c r="L457" t="s">
        <v>1819</v>
      </c>
      <c r="M457" s="92" t="s">
        <v>535</v>
      </c>
      <c r="O457" s="43"/>
      <c r="S457" t="s">
        <v>2562</v>
      </c>
    </row>
    <row r="458" spans="6:19" x14ac:dyDescent="0.2">
      <c r="F458" s="16"/>
      <c r="G458" s="136" t="s">
        <v>2345</v>
      </c>
      <c r="H458" s="16" t="s">
        <v>625</v>
      </c>
      <c r="I458" s="44" t="s">
        <v>1966</v>
      </c>
      <c r="J458" t="s">
        <v>625</v>
      </c>
      <c r="K458" s="158" t="s">
        <v>2222</v>
      </c>
      <c r="L458" s="1">
        <v>1</v>
      </c>
      <c r="M458" s="92" t="s">
        <v>435</v>
      </c>
      <c r="S458" t="s">
        <v>2562</v>
      </c>
    </row>
    <row r="459" spans="6:19" x14ac:dyDescent="0.2">
      <c r="F459" s="16"/>
      <c r="G459" s="16"/>
      <c r="H459" s="16"/>
      <c r="I459" s="16"/>
      <c r="J459" t="s">
        <v>625</v>
      </c>
      <c r="K459" s="283" t="s">
        <v>6064</v>
      </c>
      <c r="O459" s="43"/>
      <c r="S459" t="s">
        <v>2562</v>
      </c>
    </row>
    <row r="460" spans="6:19" x14ac:dyDescent="0.2">
      <c r="H460" t="s">
        <v>1819</v>
      </c>
      <c r="I460" s="195" t="s">
        <v>3763</v>
      </c>
      <c r="J460" t="s">
        <v>625</v>
      </c>
      <c r="K460" s="24" t="s">
        <v>5064</v>
      </c>
      <c r="L460" t="s">
        <v>1819</v>
      </c>
      <c r="M460" s="195" t="s">
        <v>669</v>
      </c>
      <c r="O460" s="44"/>
      <c r="S460" t="s">
        <v>2562</v>
      </c>
    </row>
    <row r="461" spans="6:19" x14ac:dyDescent="0.2">
      <c r="H461" s="1">
        <v>1</v>
      </c>
      <c r="I461" s="195" t="s">
        <v>3764</v>
      </c>
      <c r="J461" t="s">
        <v>625</v>
      </c>
      <c r="K461" s="24" t="s">
        <v>5621</v>
      </c>
      <c r="L461" s="1">
        <v>1</v>
      </c>
      <c r="M461" s="195" t="s">
        <v>3815</v>
      </c>
      <c r="S461" t="s">
        <v>2562</v>
      </c>
    </row>
    <row r="462" spans="6:19" x14ac:dyDescent="0.2">
      <c r="H462" t="s">
        <v>625</v>
      </c>
      <c r="I462" s="195" t="s">
        <v>3765</v>
      </c>
      <c r="J462" t="s">
        <v>625</v>
      </c>
      <c r="K462" s="283" t="s">
        <v>6065</v>
      </c>
      <c r="S462" t="s">
        <v>2562</v>
      </c>
    </row>
    <row r="463" spans="6:19" x14ac:dyDescent="0.2">
      <c r="H463" t="s">
        <v>625</v>
      </c>
      <c r="I463" s="24" t="s">
        <v>3722</v>
      </c>
      <c r="J463" t="s">
        <v>625</v>
      </c>
      <c r="K463" s="124" t="s">
        <v>5068</v>
      </c>
      <c r="L463" t="s">
        <v>1819</v>
      </c>
      <c r="M463" s="286" t="s">
        <v>2487</v>
      </c>
      <c r="O463" s="44"/>
      <c r="S463" t="s">
        <v>2562</v>
      </c>
    </row>
    <row r="464" spans="6:19" x14ac:dyDescent="0.2">
      <c r="H464" s="16"/>
      <c r="I464" s="21" t="s">
        <v>4306</v>
      </c>
      <c r="J464" t="s">
        <v>625</v>
      </c>
      <c r="K464" s="250" t="s">
        <v>5066</v>
      </c>
      <c r="L464" t="s">
        <v>625</v>
      </c>
      <c r="M464" s="283" t="s">
        <v>6167</v>
      </c>
      <c r="O464" s="44"/>
      <c r="S464" t="s">
        <v>2562</v>
      </c>
    </row>
    <row r="465" spans="1:19" x14ac:dyDescent="0.2">
      <c r="H465" s="16" t="s">
        <v>1819</v>
      </c>
      <c r="I465" s="217" t="s">
        <v>4301</v>
      </c>
      <c r="J465" t="s">
        <v>625</v>
      </c>
      <c r="K465" s="250" t="s">
        <v>5067</v>
      </c>
      <c r="O465" s="44"/>
      <c r="S465" t="s">
        <v>2562</v>
      </c>
    </row>
    <row r="466" spans="1:19" x14ac:dyDescent="0.2">
      <c r="H466" s="16" t="s">
        <v>625</v>
      </c>
      <c r="I466" s="217" t="s">
        <v>4302</v>
      </c>
      <c r="J466" t="s">
        <v>625</v>
      </c>
      <c r="K466" s="44" t="s">
        <v>2544</v>
      </c>
      <c r="O466" s="44"/>
      <c r="S466" t="s">
        <v>2562</v>
      </c>
    </row>
    <row r="467" spans="1:19" x14ac:dyDescent="0.2">
      <c r="H467" s="16" t="s">
        <v>625</v>
      </c>
      <c r="I467" s="217" t="s">
        <v>4303</v>
      </c>
      <c r="J467" s="1">
        <v>1</v>
      </c>
      <c r="K467" s="71" t="s">
        <v>2545</v>
      </c>
      <c r="L467" s="1"/>
      <c r="M467" s="195"/>
      <c r="O467" s="44"/>
      <c r="S467" t="s">
        <v>2562</v>
      </c>
    </row>
    <row r="468" spans="1:19" x14ac:dyDescent="0.2">
      <c r="H468" s="24" t="s">
        <v>2622</v>
      </c>
      <c r="J468" s="16"/>
      <c r="K468" s="71"/>
      <c r="L468" s="1"/>
      <c r="M468" s="195"/>
      <c r="O468" s="44"/>
      <c r="S468" t="s">
        <v>2562</v>
      </c>
    </row>
    <row r="469" spans="1:19" x14ac:dyDescent="0.2">
      <c r="H469" s="16" t="s">
        <v>1819</v>
      </c>
      <c r="I469" s="217" t="s">
        <v>4304</v>
      </c>
      <c r="J469" t="s">
        <v>1819</v>
      </c>
      <c r="K469" s="217" t="s">
        <v>4417</v>
      </c>
      <c r="L469" t="s">
        <v>1819</v>
      </c>
      <c r="M469" s="286" t="s">
        <v>2876</v>
      </c>
      <c r="O469" s="44"/>
      <c r="S469" t="s">
        <v>2562</v>
      </c>
    </row>
    <row r="470" spans="1:19" x14ac:dyDescent="0.2">
      <c r="H470" s="16" t="s">
        <v>625</v>
      </c>
      <c r="I470" s="217" t="s">
        <v>4305</v>
      </c>
      <c r="J470" s="1">
        <v>1</v>
      </c>
      <c r="K470" s="217" t="s">
        <v>4418</v>
      </c>
      <c r="L470" t="s">
        <v>625</v>
      </c>
      <c r="M470" s="283" t="s">
        <v>6144</v>
      </c>
      <c r="O470" s="44"/>
      <c r="S470" t="s">
        <v>2562</v>
      </c>
    </row>
    <row r="471" spans="1:19" x14ac:dyDescent="0.2">
      <c r="H471" s="16" t="s">
        <v>625</v>
      </c>
      <c r="I471" s="217" t="s">
        <v>4303</v>
      </c>
      <c r="J471" t="s">
        <v>625</v>
      </c>
      <c r="K471" s="217" t="s">
        <v>4659</v>
      </c>
      <c r="L471" s="1"/>
      <c r="M471" s="195"/>
      <c r="O471" s="44"/>
      <c r="S471" t="s">
        <v>2562</v>
      </c>
    </row>
    <row r="472" spans="1:19" x14ac:dyDescent="0.2">
      <c r="H472" s="16"/>
      <c r="I472" s="16"/>
      <c r="J472" s="16"/>
      <c r="K472" s="71"/>
      <c r="L472" s="1"/>
      <c r="M472" s="195"/>
      <c r="O472" s="44"/>
      <c r="S472" t="s">
        <v>2562</v>
      </c>
    </row>
    <row r="473" spans="1:19" x14ac:dyDescent="0.2">
      <c r="F473" t="s">
        <v>1819</v>
      </c>
      <c r="G473" s="276" t="s">
        <v>6001</v>
      </c>
      <c r="H473" t="s">
        <v>1819</v>
      </c>
      <c r="I473" s="276" t="s">
        <v>5995</v>
      </c>
      <c r="J473" t="s">
        <v>1819</v>
      </c>
      <c r="K473" s="217" t="s">
        <v>4419</v>
      </c>
      <c r="L473" t="s">
        <v>1819</v>
      </c>
      <c r="M473" s="286" t="s">
        <v>6148</v>
      </c>
      <c r="O473" s="44"/>
      <c r="S473" t="s">
        <v>2562</v>
      </c>
    </row>
    <row r="474" spans="1:19" x14ac:dyDescent="0.2">
      <c r="F474" s="1">
        <v>1</v>
      </c>
      <c r="G474" s="276" t="s">
        <v>6002</v>
      </c>
      <c r="H474" s="1">
        <v>1</v>
      </c>
      <c r="I474" s="276" t="s">
        <v>6004</v>
      </c>
      <c r="J474" s="1">
        <v>1</v>
      </c>
      <c r="K474" s="217" t="s">
        <v>4420</v>
      </c>
      <c r="L474" t="s">
        <v>625</v>
      </c>
      <c r="M474" s="283" t="s">
        <v>6149</v>
      </c>
      <c r="O474" s="44"/>
      <c r="S474" t="s">
        <v>2562</v>
      </c>
    </row>
    <row r="475" spans="1:19" x14ac:dyDescent="0.2">
      <c r="F475" t="s">
        <v>625</v>
      </c>
      <c r="G475" s="276" t="s">
        <v>6003</v>
      </c>
      <c r="H475" t="s">
        <v>625</v>
      </c>
      <c r="I475" s="276" t="s">
        <v>5996</v>
      </c>
      <c r="J475" t="s">
        <v>625</v>
      </c>
      <c r="K475" s="217" t="s">
        <v>4421</v>
      </c>
      <c r="L475" s="1"/>
      <c r="M475" s="195"/>
      <c r="O475" s="44"/>
      <c r="S475" t="s">
        <v>2562</v>
      </c>
    </row>
    <row r="476" spans="1:19" x14ac:dyDescent="0.2">
      <c r="H476" t="s">
        <v>625</v>
      </c>
      <c r="J476" s="21" t="s">
        <v>5755</v>
      </c>
      <c r="K476" s="16"/>
      <c r="L476" t="s">
        <v>1819</v>
      </c>
      <c r="M476" s="286" t="s">
        <v>1096</v>
      </c>
      <c r="O476" s="44"/>
      <c r="S476" t="s">
        <v>2562</v>
      </c>
    </row>
    <row r="477" spans="1:19" x14ac:dyDescent="0.2">
      <c r="H477" t="s">
        <v>1819</v>
      </c>
      <c r="I477" s="276" t="s">
        <v>5997</v>
      </c>
      <c r="J477" s="16" t="s">
        <v>1819</v>
      </c>
      <c r="K477" s="4" t="s">
        <v>5756</v>
      </c>
      <c r="L477" t="s">
        <v>625</v>
      </c>
      <c r="M477" s="283" t="s">
        <v>6151</v>
      </c>
      <c r="O477" s="44"/>
      <c r="S477" t="s">
        <v>2562</v>
      </c>
    </row>
    <row r="478" spans="1:19" x14ac:dyDescent="0.2">
      <c r="H478" s="1">
        <v>1</v>
      </c>
      <c r="I478" s="276" t="s">
        <v>6005</v>
      </c>
      <c r="J478" s="16" t="s">
        <v>625</v>
      </c>
      <c r="K478" s="264" t="s">
        <v>5757</v>
      </c>
      <c r="L478" s="16"/>
      <c r="M478" s="195"/>
      <c r="O478" s="44"/>
      <c r="S478" t="s">
        <v>2562</v>
      </c>
    </row>
    <row r="479" spans="1:19" x14ac:dyDescent="0.2">
      <c r="H479" t="s">
        <v>625</v>
      </c>
      <c r="I479" s="276" t="s">
        <v>5998</v>
      </c>
      <c r="J479" s="16" t="s">
        <v>625</v>
      </c>
      <c r="K479" s="266" t="s">
        <v>5758</v>
      </c>
      <c r="L479" s="16"/>
      <c r="M479" s="195"/>
      <c r="O479" s="44"/>
      <c r="S479" t="s">
        <v>2562</v>
      </c>
    </row>
    <row r="480" spans="1:19" x14ac:dyDescent="0.2">
      <c r="A480" s="9" t="s">
        <v>1569</v>
      </c>
      <c r="J480" s="16"/>
      <c r="K480" s="16"/>
      <c r="L480" s="16"/>
      <c r="M480" s="195"/>
      <c r="O480" s="44"/>
      <c r="S480" t="s">
        <v>2562</v>
      </c>
    </row>
    <row r="481" spans="1:19" x14ac:dyDescent="0.2">
      <c r="D481" s="117" t="s">
        <v>2709</v>
      </c>
      <c r="K481" s="124"/>
      <c r="N481" t="s">
        <v>1819</v>
      </c>
      <c r="O481" s="134" t="s">
        <v>1377</v>
      </c>
      <c r="S481" t="s">
        <v>2562</v>
      </c>
    </row>
    <row r="482" spans="1:19" x14ac:dyDescent="0.2">
      <c r="D482" s="120"/>
      <c r="K482" s="124"/>
      <c r="N482" s="1">
        <v>1</v>
      </c>
      <c r="O482" s="134" t="s">
        <v>1378</v>
      </c>
      <c r="S482" t="s">
        <v>2562</v>
      </c>
    </row>
    <row r="483" spans="1:19" x14ac:dyDescent="0.2">
      <c r="D483" s="120"/>
      <c r="K483" s="124"/>
      <c r="N483" t="s">
        <v>625</v>
      </c>
      <c r="O483" s="208" t="s">
        <v>3994</v>
      </c>
      <c r="S483" t="s">
        <v>2562</v>
      </c>
    </row>
    <row r="484" spans="1:19" x14ac:dyDescent="0.2">
      <c r="D484" s="120"/>
      <c r="K484" s="124"/>
      <c r="N484" t="s">
        <v>625</v>
      </c>
      <c r="O484" s="134"/>
      <c r="S484" t="s">
        <v>2562</v>
      </c>
    </row>
    <row r="485" spans="1:19" x14ac:dyDescent="0.2">
      <c r="D485" s="120"/>
      <c r="K485" s="124"/>
      <c r="N485" t="s">
        <v>1819</v>
      </c>
      <c r="O485" s="195" t="s">
        <v>1835</v>
      </c>
      <c r="S485" t="s">
        <v>2562</v>
      </c>
    </row>
    <row r="486" spans="1:19" x14ac:dyDescent="0.2">
      <c r="D486" s="120"/>
      <c r="K486" s="124"/>
      <c r="N486" s="1">
        <v>1</v>
      </c>
      <c r="O486" s="195" t="s">
        <v>3913</v>
      </c>
      <c r="S486" t="s">
        <v>2562</v>
      </c>
    </row>
    <row r="487" spans="1:19" x14ac:dyDescent="0.2">
      <c r="A487" s="9" t="s">
        <v>1569</v>
      </c>
      <c r="S487" t="s">
        <v>2562</v>
      </c>
    </row>
    <row r="488" spans="1:19" x14ac:dyDescent="0.2">
      <c r="D488" s="25" t="s">
        <v>487</v>
      </c>
      <c r="L488" s="21" t="s">
        <v>496</v>
      </c>
      <c r="M488" s="16"/>
      <c r="N488" t="s">
        <v>1819</v>
      </c>
      <c r="O488" s="283" t="s">
        <v>6171</v>
      </c>
      <c r="S488" t="s">
        <v>2562</v>
      </c>
    </row>
    <row r="489" spans="1:19" x14ac:dyDescent="0.2">
      <c r="L489" s="16" t="s">
        <v>1819</v>
      </c>
      <c r="M489" s="113" t="s">
        <v>6170</v>
      </c>
      <c r="N489" s="1">
        <v>1</v>
      </c>
      <c r="O489" s="283" t="s">
        <v>6172</v>
      </c>
      <c r="S489" t="s">
        <v>2562</v>
      </c>
    </row>
    <row r="490" spans="1:19" x14ac:dyDescent="0.2">
      <c r="L490" s="16" t="s">
        <v>625</v>
      </c>
      <c r="M490" s="113" t="s">
        <v>3291</v>
      </c>
      <c r="N490" t="s">
        <v>625</v>
      </c>
      <c r="S490" t="s">
        <v>2562</v>
      </c>
    </row>
    <row r="491" spans="1:19" x14ac:dyDescent="0.2">
      <c r="L491" s="16" t="s">
        <v>625</v>
      </c>
      <c r="M491" s="113" t="s">
        <v>6174</v>
      </c>
      <c r="N491" t="s">
        <v>1819</v>
      </c>
      <c r="O491" s="283" t="s">
        <v>6173</v>
      </c>
      <c r="S491" t="s">
        <v>2562</v>
      </c>
    </row>
    <row r="492" spans="1:19" x14ac:dyDescent="0.2">
      <c r="L492" s="16" t="s">
        <v>625</v>
      </c>
      <c r="M492" s="113" t="s">
        <v>6175</v>
      </c>
      <c r="N492" s="1">
        <v>1</v>
      </c>
      <c r="O492" s="283" t="s">
        <v>6176</v>
      </c>
      <c r="S492" t="s">
        <v>2562</v>
      </c>
    </row>
    <row r="493" spans="1:19" x14ac:dyDescent="0.2">
      <c r="A493" s="9" t="s">
        <v>1569</v>
      </c>
      <c r="L493" s="16"/>
      <c r="M493" s="16"/>
      <c r="N493" s="16"/>
      <c r="S493" t="s">
        <v>2562</v>
      </c>
    </row>
    <row r="494" spans="1:19" x14ac:dyDescent="0.2">
      <c r="D494" s="5" t="s">
        <v>4428</v>
      </c>
      <c r="J494" s="21" t="s">
        <v>2968</v>
      </c>
      <c r="K494" s="16"/>
      <c r="L494" s="16"/>
      <c r="S494" t="s">
        <v>2562</v>
      </c>
    </row>
    <row r="495" spans="1:19" x14ac:dyDescent="0.2">
      <c r="J495" s="16" t="s">
        <v>1819</v>
      </c>
      <c r="K495" t="s">
        <v>1631</v>
      </c>
      <c r="L495" s="16"/>
      <c r="O495" s="286"/>
      <c r="S495" t="s">
        <v>2562</v>
      </c>
    </row>
    <row r="496" spans="1:19" x14ac:dyDescent="0.2">
      <c r="J496" s="16" t="s">
        <v>625</v>
      </c>
      <c r="K496" s="44" t="s">
        <v>1152</v>
      </c>
      <c r="L496" s="16"/>
      <c r="O496" s="283"/>
      <c r="S496" t="s">
        <v>2562</v>
      </c>
    </row>
    <row r="497" spans="1:19" x14ac:dyDescent="0.2">
      <c r="J497" s="16" t="s">
        <v>625</v>
      </c>
      <c r="K497" s="115" t="s">
        <v>5372</v>
      </c>
      <c r="L497" s="16"/>
      <c r="S497" t="s">
        <v>2562</v>
      </c>
    </row>
    <row r="498" spans="1:19" x14ac:dyDescent="0.2">
      <c r="J498" s="16" t="s">
        <v>625</v>
      </c>
      <c r="K498" s="115" t="s">
        <v>1110</v>
      </c>
      <c r="L498" s="16"/>
      <c r="S498" t="s">
        <v>2562</v>
      </c>
    </row>
    <row r="499" spans="1:19" x14ac:dyDescent="0.2">
      <c r="A499" s="9" t="s">
        <v>1569</v>
      </c>
      <c r="D499" s="214"/>
      <c r="J499" s="16"/>
      <c r="K499" s="16"/>
      <c r="L499" s="16"/>
      <c r="S499" t="s">
        <v>2562</v>
      </c>
    </row>
    <row r="500" spans="1:19" x14ac:dyDescent="0.2">
      <c r="D500" s="8" t="s">
        <v>6253</v>
      </c>
      <c r="S500" t="s">
        <v>2562</v>
      </c>
    </row>
    <row r="501" spans="1:19" x14ac:dyDescent="0.2">
      <c r="D501" s="8"/>
      <c r="J501" s="21" t="s">
        <v>3301</v>
      </c>
      <c r="K501" s="16"/>
      <c r="L501" s="16"/>
      <c r="M501" s="16"/>
      <c r="N501" s="16"/>
      <c r="S501" t="s">
        <v>2562</v>
      </c>
    </row>
    <row r="502" spans="1:19" x14ac:dyDescent="0.2">
      <c r="D502" s="8"/>
      <c r="J502" s="16" t="s">
        <v>1819</v>
      </c>
      <c r="K502" s="43" t="s">
        <v>3108</v>
      </c>
      <c r="L502" t="s">
        <v>1819</v>
      </c>
      <c r="M502" s="43" t="s">
        <v>199</v>
      </c>
      <c r="N502" s="16"/>
      <c r="S502" t="s">
        <v>2562</v>
      </c>
    </row>
    <row r="503" spans="1:19" x14ac:dyDescent="0.2">
      <c r="D503" s="8"/>
      <c r="J503" s="16" t="s">
        <v>625</v>
      </c>
      <c r="K503" s="43" t="s">
        <v>1340</v>
      </c>
      <c r="L503" t="s">
        <v>625</v>
      </c>
      <c r="M503" s="43" t="s">
        <v>230</v>
      </c>
      <c r="N503" s="16"/>
      <c r="S503" t="s">
        <v>2562</v>
      </c>
    </row>
    <row r="504" spans="1:19" x14ac:dyDescent="0.2">
      <c r="D504" s="8"/>
      <c r="J504" s="16" t="s">
        <v>625</v>
      </c>
      <c r="K504" s="99" t="s">
        <v>1858</v>
      </c>
      <c r="L504" t="s">
        <v>625</v>
      </c>
      <c r="M504" s="125" t="s">
        <v>5314</v>
      </c>
      <c r="N504" s="16"/>
      <c r="S504" t="s">
        <v>2562</v>
      </c>
    </row>
    <row r="505" spans="1:19" x14ac:dyDescent="0.2">
      <c r="D505" s="8"/>
      <c r="J505" s="16" t="s">
        <v>625</v>
      </c>
      <c r="K505" t="s">
        <v>86</v>
      </c>
      <c r="L505" s="16"/>
      <c r="M505" s="16"/>
      <c r="N505" s="16"/>
      <c r="S505" t="s">
        <v>2562</v>
      </c>
    </row>
    <row r="506" spans="1:19" x14ac:dyDescent="0.2">
      <c r="D506" s="8"/>
      <c r="J506" s="16" t="s">
        <v>625</v>
      </c>
      <c r="K506" s="24" t="s">
        <v>5198</v>
      </c>
      <c r="L506" s="16"/>
      <c r="S506" t="s">
        <v>2562</v>
      </c>
    </row>
    <row r="507" spans="1:19" x14ac:dyDescent="0.2">
      <c r="D507" s="8"/>
      <c r="J507" s="16"/>
      <c r="K507" s="16"/>
      <c r="L507" s="16"/>
      <c r="S507" t="s">
        <v>2562</v>
      </c>
    </row>
    <row r="508" spans="1:19" x14ac:dyDescent="0.2">
      <c r="D508" s="8"/>
      <c r="J508" s="16"/>
      <c r="K508" s="39" t="s">
        <v>2125</v>
      </c>
      <c r="L508" s="16"/>
      <c r="S508" t="s">
        <v>2562</v>
      </c>
    </row>
    <row r="509" spans="1:19" x14ac:dyDescent="0.2">
      <c r="D509" s="8"/>
      <c r="J509" s="16"/>
      <c r="K509" s="136" t="s">
        <v>2972</v>
      </c>
      <c r="L509" s="16"/>
      <c r="S509" t="s">
        <v>2562</v>
      </c>
    </row>
    <row r="510" spans="1:19" x14ac:dyDescent="0.2">
      <c r="D510" s="8"/>
      <c r="J510" s="16" t="s">
        <v>1819</v>
      </c>
      <c r="K510" s="26" t="s">
        <v>357</v>
      </c>
      <c r="L510" s="16"/>
      <c r="S510" t="s">
        <v>2562</v>
      </c>
    </row>
    <row r="511" spans="1:19" x14ac:dyDescent="0.2">
      <c r="D511" s="8"/>
      <c r="J511" s="16" t="s">
        <v>625</v>
      </c>
      <c r="K511" s="73" t="s">
        <v>3146</v>
      </c>
      <c r="L511" s="16"/>
      <c r="S511" t="s">
        <v>2562</v>
      </c>
    </row>
    <row r="512" spans="1:19" x14ac:dyDescent="0.2">
      <c r="D512" s="8"/>
      <c r="J512" s="16" t="s">
        <v>625</v>
      </c>
      <c r="K512" s="75" t="s">
        <v>2094</v>
      </c>
      <c r="L512" s="16"/>
      <c r="S512" t="s">
        <v>2562</v>
      </c>
    </row>
    <row r="513" spans="1:19" x14ac:dyDescent="0.2">
      <c r="D513" s="8"/>
      <c r="J513" s="16" t="s">
        <v>625</v>
      </c>
      <c r="K513" s="75" t="s">
        <v>3020</v>
      </c>
      <c r="L513" s="16"/>
      <c r="S513" t="s">
        <v>2562</v>
      </c>
    </row>
    <row r="514" spans="1:19" x14ac:dyDescent="0.2">
      <c r="D514" s="8"/>
      <c r="J514" s="16" t="s">
        <v>625</v>
      </c>
      <c r="K514" s="195" t="s">
        <v>3782</v>
      </c>
      <c r="L514" s="16"/>
      <c r="S514" t="s">
        <v>2562</v>
      </c>
    </row>
    <row r="515" spans="1:19" x14ac:dyDescent="0.2">
      <c r="D515" s="8"/>
      <c r="J515" s="16" t="s">
        <v>625</v>
      </c>
      <c r="K515" s="113" t="s">
        <v>4789</v>
      </c>
      <c r="L515" s="16"/>
      <c r="S515" t="s">
        <v>2562</v>
      </c>
    </row>
    <row r="516" spans="1:19" x14ac:dyDescent="0.2">
      <c r="D516" s="8"/>
      <c r="J516" s="16" t="s">
        <v>625</v>
      </c>
      <c r="K516" s="113" t="s">
        <v>4790</v>
      </c>
      <c r="L516" s="16"/>
      <c r="S516" t="s">
        <v>2562</v>
      </c>
    </row>
    <row r="517" spans="1:19" x14ac:dyDescent="0.2">
      <c r="D517" s="8"/>
      <c r="J517" s="16" t="s">
        <v>625</v>
      </c>
      <c r="K517" s="283" t="s">
        <v>6252</v>
      </c>
      <c r="L517" s="16"/>
      <c r="S517" t="s">
        <v>2562</v>
      </c>
    </row>
    <row r="518" spans="1:19" x14ac:dyDescent="0.2">
      <c r="D518" s="8"/>
      <c r="J518" s="16"/>
      <c r="K518" s="16"/>
      <c r="L518" s="16"/>
      <c r="S518" t="s">
        <v>2562</v>
      </c>
    </row>
    <row r="519" spans="1:19" x14ac:dyDescent="0.2">
      <c r="A519" s="9" t="s">
        <v>1569</v>
      </c>
      <c r="S519" t="s">
        <v>2562</v>
      </c>
    </row>
    <row r="520" spans="1:19" x14ac:dyDescent="0.2">
      <c r="D520" s="117" t="s">
        <v>1300</v>
      </c>
      <c r="L520" s="21" t="s">
        <v>2968</v>
      </c>
      <c r="M520" s="16"/>
      <c r="N520" s="16"/>
      <c r="O520" s="16"/>
      <c r="P520" s="16"/>
      <c r="S520" t="s">
        <v>2562</v>
      </c>
    </row>
    <row r="521" spans="1:19" x14ac:dyDescent="0.2">
      <c r="D521" s="119"/>
      <c r="L521" s="16"/>
      <c r="M521" s="283"/>
      <c r="N521" t="s">
        <v>1819</v>
      </c>
      <c r="O521" s="43" t="s">
        <v>2495</v>
      </c>
      <c r="P521" s="16"/>
      <c r="S521" t="s">
        <v>2562</v>
      </c>
    </row>
    <row r="522" spans="1:19" x14ac:dyDescent="0.2">
      <c r="D522" s="119"/>
      <c r="L522" s="16"/>
      <c r="M522" s="276"/>
      <c r="N522" t="s">
        <v>625</v>
      </c>
      <c r="O522" s="43" t="s">
        <v>2051</v>
      </c>
      <c r="P522" s="16"/>
      <c r="S522" t="s">
        <v>2562</v>
      </c>
    </row>
    <row r="523" spans="1:19" x14ac:dyDescent="0.2">
      <c r="D523" s="119"/>
      <c r="L523" s="16" t="s">
        <v>1819</v>
      </c>
      <c r="M523" s="72" t="s">
        <v>3977</v>
      </c>
      <c r="N523" t="s">
        <v>625</v>
      </c>
      <c r="O523" s="208" t="s">
        <v>3978</v>
      </c>
      <c r="P523" s="16"/>
      <c r="S523" t="s">
        <v>2562</v>
      </c>
    </row>
    <row r="524" spans="1:19" x14ac:dyDescent="0.2">
      <c r="D524" s="119"/>
      <c r="L524" s="16" t="s">
        <v>625</v>
      </c>
      <c r="M524" s="44" t="s">
        <v>118</v>
      </c>
      <c r="N524" t="s">
        <v>625</v>
      </c>
      <c r="P524" s="16"/>
      <c r="S524" t="s">
        <v>2562</v>
      </c>
    </row>
    <row r="525" spans="1:19" x14ac:dyDescent="0.2">
      <c r="D525" s="119"/>
      <c r="L525" s="16" t="s">
        <v>625</v>
      </c>
      <c r="M525" s="195" t="s">
        <v>3811</v>
      </c>
      <c r="N525" t="s">
        <v>1819</v>
      </c>
      <c r="O525" s="172" t="s">
        <v>2035</v>
      </c>
      <c r="P525" s="16"/>
      <c r="S525" t="s">
        <v>2562</v>
      </c>
    </row>
    <row r="526" spans="1:19" x14ac:dyDescent="0.2">
      <c r="D526" s="119"/>
      <c r="L526" s="16" t="s">
        <v>625</v>
      </c>
      <c r="M526" s="261" t="s">
        <v>5689</v>
      </c>
      <c r="N526" t="s">
        <v>625</v>
      </c>
      <c r="O526" s="172" t="s">
        <v>2036</v>
      </c>
      <c r="P526" s="16"/>
      <c r="S526" t="s">
        <v>2562</v>
      </c>
    </row>
    <row r="527" spans="1:19" x14ac:dyDescent="0.2">
      <c r="D527" s="119"/>
      <c r="L527" s="16" t="s">
        <v>625</v>
      </c>
      <c r="M527" s="113" t="s">
        <v>5171</v>
      </c>
      <c r="N527" t="s">
        <v>625</v>
      </c>
      <c r="P527" s="16"/>
      <c r="S527" t="s">
        <v>2562</v>
      </c>
    </row>
    <row r="528" spans="1:19" x14ac:dyDescent="0.2">
      <c r="D528" s="119"/>
      <c r="L528" s="16" t="s">
        <v>625</v>
      </c>
      <c r="M528" s="113" t="s">
        <v>5199</v>
      </c>
      <c r="N528" t="s">
        <v>1819</v>
      </c>
      <c r="O528" s="172" t="s">
        <v>2037</v>
      </c>
      <c r="P528" s="16"/>
      <c r="S528" t="s">
        <v>2562</v>
      </c>
    </row>
    <row r="529" spans="1:19" x14ac:dyDescent="0.2">
      <c r="D529" s="119"/>
      <c r="L529" s="16" t="s">
        <v>625</v>
      </c>
      <c r="M529" s="195" t="s">
        <v>3812</v>
      </c>
      <c r="N529" t="s">
        <v>625</v>
      </c>
      <c r="O529" s="283" t="s">
        <v>6245</v>
      </c>
      <c r="P529" s="16"/>
      <c r="S529" t="s">
        <v>2562</v>
      </c>
    </row>
    <row r="530" spans="1:19" x14ac:dyDescent="0.2">
      <c r="A530" s="9" t="s">
        <v>1569</v>
      </c>
      <c r="L530" s="16"/>
      <c r="M530" s="16"/>
      <c r="N530" s="16"/>
      <c r="O530" s="16"/>
      <c r="P530" s="16"/>
      <c r="S530" t="s">
        <v>2562</v>
      </c>
    </row>
    <row r="531" spans="1:19" x14ac:dyDescent="0.2">
      <c r="D531" s="117" t="s">
        <v>2113</v>
      </c>
      <c r="J531" s="21" t="s">
        <v>2968</v>
      </c>
      <c r="K531" s="16"/>
      <c r="N531" s="16"/>
      <c r="S531" t="s">
        <v>2562</v>
      </c>
    </row>
    <row r="532" spans="1:19" x14ac:dyDescent="0.2">
      <c r="D532" s="119"/>
      <c r="J532" s="16" t="s">
        <v>1819</v>
      </c>
      <c r="K532" s="2" t="s">
        <v>1978</v>
      </c>
      <c r="L532" t="s">
        <v>1819</v>
      </c>
      <c r="M532" t="s">
        <v>1150</v>
      </c>
      <c r="N532" s="16"/>
      <c r="S532" t="s">
        <v>2562</v>
      </c>
    </row>
    <row r="533" spans="1:19" x14ac:dyDescent="0.2">
      <c r="D533" s="119"/>
      <c r="J533" s="16" t="s">
        <v>625</v>
      </c>
      <c r="K533" t="s">
        <v>3027</v>
      </c>
      <c r="L533" t="s">
        <v>625</v>
      </c>
      <c r="M533" s="44" t="s">
        <v>1509</v>
      </c>
      <c r="N533" s="16"/>
      <c r="S533" t="s">
        <v>2562</v>
      </c>
    </row>
    <row r="534" spans="1:19" x14ac:dyDescent="0.2">
      <c r="D534" s="119"/>
      <c r="J534" s="16" t="s">
        <v>625</v>
      </c>
      <c r="K534" s="57" t="s">
        <v>594</v>
      </c>
      <c r="L534" t="s">
        <v>625</v>
      </c>
      <c r="M534" s="2" t="s">
        <v>3024</v>
      </c>
      <c r="N534" s="16"/>
      <c r="S534" t="s">
        <v>2562</v>
      </c>
    </row>
    <row r="535" spans="1:19" x14ac:dyDescent="0.2">
      <c r="D535" s="119"/>
      <c r="J535" s="16" t="s">
        <v>625</v>
      </c>
      <c r="K535" s="44" t="s">
        <v>2237</v>
      </c>
      <c r="L535" t="s">
        <v>625</v>
      </c>
      <c r="M535" t="s">
        <v>3025</v>
      </c>
      <c r="N535" s="16"/>
      <c r="S535" t="s">
        <v>2562</v>
      </c>
    </row>
    <row r="536" spans="1:19" x14ac:dyDescent="0.2">
      <c r="D536" s="119"/>
      <c r="J536" s="16" t="s">
        <v>625</v>
      </c>
      <c r="K536" s="46" t="s">
        <v>2238</v>
      </c>
      <c r="L536" t="s">
        <v>625</v>
      </c>
      <c r="M536" t="s">
        <v>3026</v>
      </c>
      <c r="N536" s="16"/>
      <c r="S536" t="s">
        <v>2562</v>
      </c>
    </row>
    <row r="537" spans="1:19" x14ac:dyDescent="0.2">
      <c r="D537" s="119"/>
      <c r="J537" s="16" t="s">
        <v>625</v>
      </c>
      <c r="K537" s="24" t="s">
        <v>4687</v>
      </c>
      <c r="L537" t="s">
        <v>625</v>
      </c>
      <c r="M537" s="43" t="s">
        <v>2864</v>
      </c>
      <c r="N537" s="16"/>
      <c r="S537" t="s">
        <v>2562</v>
      </c>
    </row>
    <row r="538" spans="1:19" x14ac:dyDescent="0.2">
      <c r="D538" s="119"/>
      <c r="J538" s="16"/>
      <c r="L538" t="s">
        <v>625</v>
      </c>
      <c r="N538" s="16"/>
      <c r="S538" t="s">
        <v>2562</v>
      </c>
    </row>
    <row r="539" spans="1:19" x14ac:dyDescent="0.2">
      <c r="D539" s="119"/>
      <c r="J539" s="16"/>
      <c r="L539" t="s">
        <v>1819</v>
      </c>
      <c r="M539" t="s">
        <v>626</v>
      </c>
      <c r="N539" s="16"/>
      <c r="S539" t="s">
        <v>2562</v>
      </c>
    </row>
    <row r="540" spans="1:19" x14ac:dyDescent="0.2">
      <c r="D540" s="119"/>
      <c r="J540" s="16"/>
      <c r="L540" t="s">
        <v>625</v>
      </c>
      <c r="M540" s="46" t="s">
        <v>3163</v>
      </c>
      <c r="N540" s="16"/>
      <c r="S540" t="s">
        <v>2562</v>
      </c>
    </row>
    <row r="541" spans="1:19" x14ac:dyDescent="0.2">
      <c r="A541" s="9" t="s">
        <v>1569</v>
      </c>
      <c r="J541" s="16"/>
      <c r="K541" s="16"/>
      <c r="L541" s="16"/>
      <c r="M541" s="16"/>
      <c r="N541" s="16"/>
      <c r="S541" t="s">
        <v>2562</v>
      </c>
    </row>
    <row r="542" spans="1:19" x14ac:dyDescent="0.2">
      <c r="D542" s="227" t="s">
        <v>4308</v>
      </c>
      <c r="M542" s="46"/>
      <c r="S542" t="s">
        <v>2562</v>
      </c>
    </row>
    <row r="543" spans="1:19" x14ac:dyDescent="0.2">
      <c r="D543" s="119"/>
      <c r="F543" t="s">
        <v>1819</v>
      </c>
      <c r="G543" s="79" t="s">
        <v>1601</v>
      </c>
      <c r="M543" s="46"/>
      <c r="S543" t="s">
        <v>2562</v>
      </c>
    </row>
    <row r="544" spans="1:19" x14ac:dyDescent="0.2">
      <c r="D544" s="119"/>
      <c r="F544" s="1">
        <v>1</v>
      </c>
      <c r="G544" s="79" t="s">
        <v>1289</v>
      </c>
      <c r="M544" s="46"/>
      <c r="S544" t="s">
        <v>2562</v>
      </c>
    </row>
    <row r="545" spans="1:19" x14ac:dyDescent="0.2">
      <c r="D545" s="119"/>
      <c r="F545" t="s">
        <v>625</v>
      </c>
      <c r="G545" s="84" t="s">
        <v>1287</v>
      </c>
      <c r="M545" s="46"/>
      <c r="S545" t="s">
        <v>2562</v>
      </c>
    </row>
    <row r="546" spans="1:19" x14ac:dyDescent="0.2">
      <c r="A546" s="9" t="s">
        <v>1569</v>
      </c>
      <c r="S546" t="s">
        <v>2562</v>
      </c>
    </row>
    <row r="547" spans="1:19" x14ac:dyDescent="0.2">
      <c r="A547" s="9"/>
      <c r="D547" s="34" t="s">
        <v>1543</v>
      </c>
      <c r="N547" t="s">
        <v>1819</v>
      </c>
      <c r="O547" s="43" t="s">
        <v>4856</v>
      </c>
      <c r="P547" t="s">
        <v>1819</v>
      </c>
      <c r="Q547" s="263" t="s">
        <v>5698</v>
      </c>
      <c r="S547" t="s">
        <v>2562</v>
      </c>
    </row>
    <row r="548" spans="1:19" x14ac:dyDescent="0.2">
      <c r="A548" s="9"/>
      <c r="N548" s="1">
        <v>1</v>
      </c>
      <c r="O548" s="43" t="s">
        <v>2488</v>
      </c>
      <c r="P548" s="1">
        <v>1</v>
      </c>
      <c r="Q548" s="261" t="s">
        <v>5699</v>
      </c>
      <c r="S548" t="s">
        <v>2562</v>
      </c>
    </row>
    <row r="549" spans="1:19" x14ac:dyDescent="0.2">
      <c r="L549" s="21" t="s">
        <v>2968</v>
      </c>
      <c r="M549" s="16"/>
      <c r="N549" t="s">
        <v>625</v>
      </c>
      <c r="O549" s="203" t="s">
        <v>3607</v>
      </c>
      <c r="P549" s="24" t="s">
        <v>2622</v>
      </c>
      <c r="S549" t="s">
        <v>2562</v>
      </c>
    </row>
    <row r="550" spans="1:19" x14ac:dyDescent="0.2">
      <c r="L550" s="16" t="s">
        <v>1819</v>
      </c>
      <c r="M550" s="2" t="s">
        <v>2853</v>
      </c>
      <c r="N550" t="s">
        <v>625</v>
      </c>
      <c r="O550" s="195" t="s">
        <v>5697</v>
      </c>
      <c r="P550" t="s">
        <v>1819</v>
      </c>
      <c r="Q550" s="283" t="s">
        <v>6264</v>
      </c>
      <c r="S550" t="s">
        <v>2562</v>
      </c>
    </row>
    <row r="551" spans="1:19" x14ac:dyDescent="0.2">
      <c r="L551" s="16" t="s">
        <v>625</v>
      </c>
      <c r="M551" s="44" t="s">
        <v>1404</v>
      </c>
      <c r="N551" t="s">
        <v>625</v>
      </c>
      <c r="O551" s="261" t="s">
        <v>5676</v>
      </c>
      <c r="P551" s="1">
        <v>1</v>
      </c>
      <c r="Q551" s="283" t="s">
        <v>6265</v>
      </c>
      <c r="S551" t="s">
        <v>2562</v>
      </c>
    </row>
    <row r="552" spans="1:19" x14ac:dyDescent="0.2">
      <c r="L552" s="16" t="s">
        <v>625</v>
      </c>
      <c r="M552" s="75" t="s">
        <v>2301</v>
      </c>
      <c r="N552" t="s">
        <v>625</v>
      </c>
      <c r="O552" s="21" t="s">
        <v>5696</v>
      </c>
      <c r="P552" s="16"/>
      <c r="S552" t="s">
        <v>2562</v>
      </c>
    </row>
    <row r="553" spans="1:19" x14ac:dyDescent="0.2">
      <c r="L553" s="16" t="s">
        <v>625</v>
      </c>
      <c r="M553" s="261" t="s">
        <v>5694</v>
      </c>
      <c r="N553" s="16" t="s">
        <v>625</v>
      </c>
      <c r="O553" s="232" t="s">
        <v>4858</v>
      </c>
      <c r="P553" s="16"/>
      <c r="S553" t="s">
        <v>2562</v>
      </c>
    </row>
    <row r="554" spans="1:19" x14ac:dyDescent="0.2">
      <c r="L554" s="16" t="s">
        <v>625</v>
      </c>
      <c r="M554" s="261" t="s">
        <v>5695</v>
      </c>
      <c r="N554" s="16" t="s">
        <v>625</v>
      </c>
      <c r="O554" s="232" t="s">
        <v>5764</v>
      </c>
      <c r="P554" s="16"/>
      <c r="S554" t="s">
        <v>2562</v>
      </c>
    </row>
    <row r="555" spans="1:19" x14ac:dyDescent="0.2">
      <c r="L555" s="16" t="s">
        <v>625</v>
      </c>
      <c r="M555" s="283" t="s">
        <v>6268</v>
      </c>
      <c r="N555" s="16" t="s">
        <v>625</v>
      </c>
      <c r="O555" s="232" t="s">
        <v>5700</v>
      </c>
      <c r="P555" s="16"/>
      <c r="S555" t="s">
        <v>2562</v>
      </c>
    </row>
    <row r="556" spans="1:19" x14ac:dyDescent="0.2">
      <c r="D556" s="119"/>
      <c r="L556" s="16" t="s">
        <v>625</v>
      </c>
      <c r="M556" s="261" t="s">
        <v>6262</v>
      </c>
      <c r="N556" t="s">
        <v>625</v>
      </c>
      <c r="O556" s="16"/>
      <c r="P556" s="16"/>
      <c r="S556" t="s">
        <v>2562</v>
      </c>
    </row>
    <row r="557" spans="1:19" x14ac:dyDescent="0.2">
      <c r="D557" s="119"/>
      <c r="L557" s="16" t="s">
        <v>625</v>
      </c>
      <c r="M557" s="261" t="s">
        <v>6263</v>
      </c>
      <c r="N557" t="s">
        <v>625</v>
      </c>
      <c r="O557" s="283" t="s">
        <v>6267</v>
      </c>
      <c r="S557" t="s">
        <v>2562</v>
      </c>
    </row>
    <row r="558" spans="1:19" x14ac:dyDescent="0.2">
      <c r="D558" s="119"/>
      <c r="L558" s="16" t="s">
        <v>625</v>
      </c>
      <c r="M558" s="261" t="s">
        <v>5691</v>
      </c>
      <c r="N558" s="1">
        <v>1</v>
      </c>
      <c r="O558" s="263" t="s">
        <v>5508</v>
      </c>
      <c r="S558" t="s">
        <v>2562</v>
      </c>
    </row>
    <row r="559" spans="1:19" x14ac:dyDescent="0.2">
      <c r="D559" s="119"/>
      <c r="L559" s="16" t="s">
        <v>625</v>
      </c>
      <c r="M559" t="s">
        <v>2568</v>
      </c>
      <c r="N559" t="s">
        <v>625</v>
      </c>
      <c r="S559" t="s">
        <v>2562</v>
      </c>
    </row>
    <row r="560" spans="1:19" x14ac:dyDescent="0.2">
      <c r="D560" s="119"/>
      <c r="L560" s="16" t="s">
        <v>625</v>
      </c>
      <c r="M560" s="113" t="s">
        <v>5168</v>
      </c>
      <c r="N560" t="s">
        <v>1819</v>
      </c>
      <c r="O560" s="43" t="s">
        <v>2489</v>
      </c>
      <c r="S560" t="s">
        <v>2562</v>
      </c>
    </row>
    <row r="561" spans="1:19" x14ac:dyDescent="0.2">
      <c r="D561" s="119"/>
      <c r="L561" s="16"/>
      <c r="M561" s="16"/>
      <c r="N561" s="1">
        <v>1</v>
      </c>
      <c r="O561" s="264" t="s">
        <v>5690</v>
      </c>
      <c r="S561" t="s">
        <v>2562</v>
      </c>
    </row>
    <row r="562" spans="1:19" x14ac:dyDescent="0.2">
      <c r="A562" s="9" t="s">
        <v>1569</v>
      </c>
      <c r="D562" s="214"/>
      <c r="M562" s="113"/>
      <c r="O562" s="206"/>
      <c r="S562" t="s">
        <v>2562</v>
      </c>
    </row>
    <row r="563" spans="1:19" x14ac:dyDescent="0.2">
      <c r="B563" s="8" t="s">
        <v>5630</v>
      </c>
      <c r="L563" s="21" t="s">
        <v>2383</v>
      </c>
      <c r="M563" s="16"/>
      <c r="N563" s="16"/>
      <c r="S563" t="s">
        <v>2562</v>
      </c>
    </row>
    <row r="564" spans="1:19" x14ac:dyDescent="0.2">
      <c r="D564" s="8"/>
      <c r="J564" t="s">
        <v>1819</v>
      </c>
      <c r="K564" s="124" t="s">
        <v>1595</v>
      </c>
      <c r="L564" s="16" t="s">
        <v>1819</v>
      </c>
      <c r="M564" s="10" t="s">
        <v>2590</v>
      </c>
      <c r="N564" s="16"/>
      <c r="S564" t="s">
        <v>2562</v>
      </c>
    </row>
    <row r="565" spans="1:19" x14ac:dyDescent="0.2">
      <c r="D565" s="8"/>
      <c r="J565" s="1">
        <v>1</v>
      </c>
      <c r="K565" s="195" t="s">
        <v>3819</v>
      </c>
      <c r="L565" s="16" t="s">
        <v>625</v>
      </c>
      <c r="M565" s="43" t="s">
        <v>1831</v>
      </c>
      <c r="N565" s="16"/>
      <c r="S565" t="s">
        <v>2562</v>
      </c>
    </row>
    <row r="566" spans="1:19" x14ac:dyDescent="0.2">
      <c r="D566" s="214"/>
      <c r="J566" t="s">
        <v>625</v>
      </c>
      <c r="K566" s="195" t="s">
        <v>5916</v>
      </c>
      <c r="L566" s="16" t="s">
        <v>625</v>
      </c>
      <c r="M566" t="s">
        <v>1832</v>
      </c>
      <c r="N566" s="16"/>
      <c r="S566" t="s">
        <v>2562</v>
      </c>
    </row>
    <row r="567" spans="1:19" x14ac:dyDescent="0.2">
      <c r="D567" s="214"/>
      <c r="J567" t="s">
        <v>625</v>
      </c>
      <c r="K567" s="195" t="s">
        <v>5917</v>
      </c>
      <c r="L567" s="16" t="s">
        <v>625</v>
      </c>
      <c r="M567" s="261" t="s">
        <v>5626</v>
      </c>
      <c r="N567" s="16"/>
      <c r="S567" t="s">
        <v>2562</v>
      </c>
    </row>
    <row r="568" spans="1:19" x14ac:dyDescent="0.2">
      <c r="D568" s="214"/>
      <c r="L568" s="16" t="s">
        <v>625</v>
      </c>
      <c r="M568" s="261" t="s">
        <v>5629</v>
      </c>
      <c r="N568" s="16"/>
      <c r="S568" t="s">
        <v>2562</v>
      </c>
    </row>
    <row r="569" spans="1:19" x14ac:dyDescent="0.2">
      <c r="D569" s="214"/>
      <c r="L569" s="16" t="s">
        <v>625</v>
      </c>
      <c r="M569" s="139" t="s">
        <v>5627</v>
      </c>
      <c r="N569" s="16"/>
      <c r="S569" t="s">
        <v>2562</v>
      </c>
    </row>
    <row r="570" spans="1:19" x14ac:dyDescent="0.2">
      <c r="D570" s="214"/>
      <c r="L570" s="16" t="s">
        <v>625</v>
      </c>
      <c r="M570" s="240" t="s">
        <v>5628</v>
      </c>
      <c r="N570" s="16"/>
      <c r="O570" s="240"/>
      <c r="S570" t="s">
        <v>2562</v>
      </c>
    </row>
    <row r="571" spans="1:19" x14ac:dyDescent="0.2">
      <c r="A571" s="9" t="s">
        <v>1569</v>
      </c>
      <c r="D571" s="214"/>
      <c r="L571" s="16"/>
      <c r="M571" s="16"/>
      <c r="N571" s="16"/>
      <c r="O571" s="240"/>
      <c r="S571" t="s">
        <v>2562</v>
      </c>
    </row>
    <row r="572" spans="1:19" x14ac:dyDescent="0.2">
      <c r="D572" s="5" t="s">
        <v>5808</v>
      </c>
      <c r="L572" s="21" t="s">
        <v>2383</v>
      </c>
      <c r="M572" s="16"/>
      <c r="N572" s="16"/>
      <c r="O572" s="240"/>
      <c r="S572" t="s">
        <v>2562</v>
      </c>
    </row>
    <row r="573" spans="1:19" x14ac:dyDescent="0.2">
      <c r="D573" s="214"/>
      <c r="L573" s="16" t="s">
        <v>1819</v>
      </c>
      <c r="M573" s="10" t="s">
        <v>2590</v>
      </c>
      <c r="N573" s="16"/>
      <c r="O573" s="240"/>
      <c r="S573" t="s">
        <v>2562</v>
      </c>
    </row>
    <row r="574" spans="1:19" x14ac:dyDescent="0.2">
      <c r="D574" s="214"/>
      <c r="L574" s="16" t="s">
        <v>625</v>
      </c>
      <c r="M574" s="43" t="s">
        <v>1831</v>
      </c>
      <c r="N574" s="16"/>
      <c r="O574" s="240"/>
      <c r="S574" t="s">
        <v>2562</v>
      </c>
    </row>
    <row r="575" spans="1:19" x14ac:dyDescent="0.2">
      <c r="D575" s="214"/>
      <c r="L575" s="16" t="s">
        <v>625</v>
      </c>
      <c r="M575" s="261" t="s">
        <v>5626</v>
      </c>
      <c r="N575" s="16"/>
      <c r="O575" s="240"/>
      <c r="S575" t="s">
        <v>2562</v>
      </c>
    </row>
    <row r="576" spans="1:19" x14ac:dyDescent="0.2">
      <c r="D576" s="214"/>
      <c r="L576" s="39" t="s">
        <v>1136</v>
      </c>
      <c r="M576" s="16"/>
      <c r="N576" s="16"/>
      <c r="O576" s="240"/>
      <c r="S576" t="s">
        <v>2562</v>
      </c>
    </row>
    <row r="577" spans="1:19" x14ac:dyDescent="0.2">
      <c r="D577" s="214"/>
      <c r="L577" s="16" t="s">
        <v>1819</v>
      </c>
      <c r="M577" s="10" t="s">
        <v>407</v>
      </c>
      <c r="N577" s="16"/>
      <c r="O577" s="240"/>
      <c r="S577" t="s">
        <v>2562</v>
      </c>
    </row>
    <row r="578" spans="1:19" x14ac:dyDescent="0.2">
      <c r="D578" s="214"/>
      <c r="L578" s="16" t="s">
        <v>625</v>
      </c>
      <c r="M578" s="77" t="s">
        <v>2583</v>
      </c>
      <c r="N578" s="16"/>
      <c r="O578" s="240"/>
      <c r="S578" t="s">
        <v>2562</v>
      </c>
    </row>
    <row r="579" spans="1:19" x14ac:dyDescent="0.2">
      <c r="D579" s="214"/>
      <c r="L579" s="16" t="s">
        <v>625</v>
      </c>
      <c r="M579" s="24" t="s">
        <v>5338</v>
      </c>
      <c r="N579" s="16"/>
      <c r="O579" s="240"/>
      <c r="S579" t="s">
        <v>2562</v>
      </c>
    </row>
    <row r="580" spans="1:19" x14ac:dyDescent="0.2">
      <c r="D580" s="214"/>
      <c r="L580" s="16" t="s">
        <v>625</v>
      </c>
      <c r="M580" s="276" t="s">
        <v>5901</v>
      </c>
      <c r="N580" s="16"/>
      <c r="O580" s="240"/>
      <c r="S580" t="s">
        <v>2562</v>
      </c>
    </row>
    <row r="581" spans="1:19" x14ac:dyDescent="0.2">
      <c r="A581" s="9" t="s">
        <v>1569</v>
      </c>
      <c r="H581" s="16"/>
      <c r="I581" s="16"/>
      <c r="J581" s="16"/>
      <c r="L581" s="16"/>
      <c r="M581" s="16"/>
      <c r="N581" s="16"/>
      <c r="S581" t="s">
        <v>2562</v>
      </c>
    </row>
    <row r="582" spans="1:19" x14ac:dyDescent="0.2">
      <c r="D582" s="117" t="s">
        <v>379</v>
      </c>
      <c r="H582" s="16" t="s">
        <v>1819</v>
      </c>
      <c r="I582" s="102" t="s">
        <v>4005</v>
      </c>
      <c r="J582" s="16"/>
      <c r="S582" t="s">
        <v>2562</v>
      </c>
    </row>
    <row r="583" spans="1:19" x14ac:dyDescent="0.2">
      <c r="D583" s="119"/>
      <c r="F583" s="21" t="s">
        <v>348</v>
      </c>
      <c r="G583" s="16"/>
      <c r="H583" s="16" t="s">
        <v>625</v>
      </c>
      <c r="I583" s="127" t="s">
        <v>902</v>
      </c>
      <c r="J583" s="39" t="s">
        <v>4004</v>
      </c>
      <c r="K583" s="16"/>
      <c r="L583" s="16"/>
      <c r="S583" t="s">
        <v>2562</v>
      </c>
    </row>
    <row r="584" spans="1:19" x14ac:dyDescent="0.2">
      <c r="D584" s="119"/>
      <c r="F584" s="16" t="s">
        <v>1819</v>
      </c>
      <c r="G584" s="141" t="s">
        <v>327</v>
      </c>
      <c r="H584" t="s">
        <v>625</v>
      </c>
      <c r="J584" s="16" t="s">
        <v>1819</v>
      </c>
      <c r="K584" s="232" t="s">
        <v>4796</v>
      </c>
      <c r="L584" s="16"/>
      <c r="O584" s="217"/>
      <c r="S584" t="s">
        <v>2562</v>
      </c>
    </row>
    <row r="585" spans="1:19" x14ac:dyDescent="0.2">
      <c r="D585" s="119"/>
      <c r="F585" s="16" t="s">
        <v>625</v>
      </c>
      <c r="G585" s="219" t="s">
        <v>4307</v>
      </c>
      <c r="H585" t="s">
        <v>1819</v>
      </c>
      <c r="I585" s="79" t="s">
        <v>1621</v>
      </c>
      <c r="J585" s="16" t="s">
        <v>625</v>
      </c>
      <c r="K585" s="206" t="s">
        <v>3988</v>
      </c>
      <c r="L585" s="16"/>
      <c r="N585" s="1"/>
      <c r="S585" t="s">
        <v>2562</v>
      </c>
    </row>
    <row r="586" spans="1:19" x14ac:dyDescent="0.2">
      <c r="D586" s="119"/>
      <c r="F586" s="16" t="s">
        <v>625</v>
      </c>
      <c r="G586" s="2" t="s">
        <v>2148</v>
      </c>
      <c r="H586" t="s">
        <v>625</v>
      </c>
      <c r="I586" s="125" t="s">
        <v>2413</v>
      </c>
      <c r="J586" s="16" t="s">
        <v>625</v>
      </c>
      <c r="K586" s="232" t="s">
        <v>4787</v>
      </c>
      <c r="L586" s="16"/>
      <c r="S586" t="s">
        <v>2562</v>
      </c>
    </row>
    <row r="587" spans="1:19" x14ac:dyDescent="0.2">
      <c r="D587" s="119"/>
      <c r="F587" s="16" t="s">
        <v>625</v>
      </c>
      <c r="G587" s="82" t="s">
        <v>2870</v>
      </c>
      <c r="H587" t="s">
        <v>625</v>
      </c>
      <c r="I587" s="79"/>
      <c r="J587" s="16" t="s">
        <v>625</v>
      </c>
      <c r="K587" s="195" t="s">
        <v>4002</v>
      </c>
      <c r="L587" s="16"/>
      <c r="S587" t="s">
        <v>2562</v>
      </c>
    </row>
    <row r="588" spans="1:19" x14ac:dyDescent="0.2">
      <c r="D588" s="119"/>
      <c r="F588" s="16" t="s">
        <v>625</v>
      </c>
      <c r="G588" s="103" t="s">
        <v>447</v>
      </c>
      <c r="H588" t="s">
        <v>1819</v>
      </c>
      <c r="I588" s="79" t="s">
        <v>2432</v>
      </c>
      <c r="J588" s="16" t="s">
        <v>625</v>
      </c>
      <c r="K588" s="195" t="s">
        <v>4003</v>
      </c>
      <c r="L588" s="16"/>
      <c r="S588" t="s">
        <v>2562</v>
      </c>
    </row>
    <row r="589" spans="1:19" x14ac:dyDescent="0.2">
      <c r="D589" s="119"/>
      <c r="F589" s="16" t="s">
        <v>625</v>
      </c>
      <c r="G589" s="81" t="s">
        <v>150</v>
      </c>
      <c r="H589" t="s">
        <v>625</v>
      </c>
      <c r="I589" s="124" t="s">
        <v>916</v>
      </c>
      <c r="J589" s="16"/>
      <c r="K589" s="16"/>
      <c r="L589" s="16"/>
      <c r="S589" t="s">
        <v>2562</v>
      </c>
    </row>
    <row r="590" spans="1:19" x14ac:dyDescent="0.2">
      <c r="D590" s="119"/>
      <c r="F590" s="16" t="s">
        <v>625</v>
      </c>
      <c r="G590" s="79" t="s">
        <v>448</v>
      </c>
      <c r="H590" t="s">
        <v>625</v>
      </c>
      <c r="J590" s="16"/>
      <c r="S590" t="s">
        <v>2562</v>
      </c>
    </row>
    <row r="591" spans="1:19" x14ac:dyDescent="0.2">
      <c r="F591" s="16" t="s">
        <v>625</v>
      </c>
      <c r="G591" s="194" t="s">
        <v>1522</v>
      </c>
      <c r="H591" t="s">
        <v>1819</v>
      </c>
      <c r="I591" s="43" t="s">
        <v>1881</v>
      </c>
      <c r="J591" s="16"/>
      <c r="S591" t="s">
        <v>2562</v>
      </c>
    </row>
    <row r="592" spans="1:19" x14ac:dyDescent="0.2">
      <c r="F592" s="16"/>
      <c r="G592" s="99"/>
      <c r="H592" t="s">
        <v>625</v>
      </c>
      <c r="I592" s="125" t="s">
        <v>2412</v>
      </c>
      <c r="J592" s="16"/>
      <c r="S592" t="s">
        <v>2562</v>
      </c>
    </row>
    <row r="593" spans="1:19" x14ac:dyDescent="0.2">
      <c r="A593" s="9" t="s">
        <v>1569</v>
      </c>
      <c r="F593" s="16"/>
      <c r="G593" s="16"/>
      <c r="H593" s="16"/>
      <c r="I593" s="16"/>
      <c r="J593" s="16"/>
      <c r="S593" t="s">
        <v>2562</v>
      </c>
    </row>
    <row r="594" spans="1:19" x14ac:dyDescent="0.2">
      <c r="A594" s="9"/>
      <c r="D594" s="117" t="s">
        <v>1180</v>
      </c>
      <c r="J594" s="16"/>
      <c r="K594" s="39" t="s">
        <v>3226</v>
      </c>
      <c r="L594" s="16"/>
      <c r="M594" s="16"/>
      <c r="N594" s="16"/>
      <c r="S594" t="s">
        <v>2562</v>
      </c>
    </row>
    <row r="595" spans="1:19" x14ac:dyDescent="0.2">
      <c r="A595" s="9"/>
      <c r="J595" s="16" t="s">
        <v>1819</v>
      </c>
      <c r="K595" s="26" t="s">
        <v>1001</v>
      </c>
      <c r="L595" t="s">
        <v>1819</v>
      </c>
      <c r="M595" s="10" t="s">
        <v>201</v>
      </c>
      <c r="N595" s="16"/>
      <c r="S595" t="s">
        <v>2562</v>
      </c>
    </row>
    <row r="596" spans="1:19" x14ac:dyDescent="0.2">
      <c r="A596" s="9"/>
      <c r="J596" s="16" t="s">
        <v>625</v>
      </c>
      <c r="K596" s="99" t="s">
        <v>3360</v>
      </c>
      <c r="L596" t="s">
        <v>625</v>
      </c>
      <c r="M596" s="99" t="s">
        <v>1320</v>
      </c>
      <c r="N596" s="16"/>
      <c r="S596" t="s">
        <v>2562</v>
      </c>
    </row>
    <row r="597" spans="1:19" x14ac:dyDescent="0.2">
      <c r="A597" s="9"/>
      <c r="J597" s="16" t="s">
        <v>625</v>
      </c>
      <c r="K597" s="77" t="s">
        <v>2306</v>
      </c>
      <c r="L597" t="s">
        <v>625</v>
      </c>
      <c r="N597" s="16"/>
      <c r="S597" t="s">
        <v>2562</v>
      </c>
    </row>
    <row r="598" spans="1:19" x14ac:dyDescent="0.2">
      <c r="A598" s="9"/>
      <c r="J598" s="16" t="s">
        <v>625</v>
      </c>
      <c r="K598" s="121" t="s">
        <v>1127</v>
      </c>
      <c r="L598" t="s">
        <v>1819</v>
      </c>
      <c r="M598" s="10" t="s">
        <v>202</v>
      </c>
      <c r="N598" s="16"/>
      <c r="S598" t="s">
        <v>2562</v>
      </c>
    </row>
    <row r="599" spans="1:19" x14ac:dyDescent="0.2">
      <c r="A599" s="9"/>
      <c r="J599" s="16" t="s">
        <v>625</v>
      </c>
      <c r="K599" s="10" t="s">
        <v>200</v>
      </c>
      <c r="L599" t="s">
        <v>625</v>
      </c>
      <c r="M599" s="77" t="s">
        <v>2389</v>
      </c>
      <c r="N599" s="16"/>
      <c r="S599" t="s">
        <v>2562</v>
      </c>
    </row>
    <row r="600" spans="1:19" x14ac:dyDescent="0.2">
      <c r="A600" s="9"/>
      <c r="J600" s="16" t="s">
        <v>625</v>
      </c>
      <c r="K600" s="206" t="s">
        <v>5163</v>
      </c>
      <c r="L600" t="s">
        <v>625</v>
      </c>
      <c r="N600" s="16"/>
      <c r="S600" t="s">
        <v>2562</v>
      </c>
    </row>
    <row r="601" spans="1:19" x14ac:dyDescent="0.2">
      <c r="A601" s="9"/>
      <c r="J601" s="16"/>
      <c r="K601" s="16"/>
      <c r="L601" s="16" t="s">
        <v>1819</v>
      </c>
      <c r="M601" s="10" t="s">
        <v>2474</v>
      </c>
      <c r="N601" s="16"/>
      <c r="S601" t="s">
        <v>2562</v>
      </c>
    </row>
    <row r="602" spans="1:19" x14ac:dyDescent="0.2">
      <c r="A602" s="9"/>
      <c r="K602" s="113"/>
      <c r="L602" s="16" t="s">
        <v>625</v>
      </c>
      <c r="M602" s="99" t="s">
        <v>882</v>
      </c>
      <c r="N602" s="16"/>
      <c r="S602" t="s">
        <v>2562</v>
      </c>
    </row>
    <row r="603" spans="1:19" x14ac:dyDescent="0.2">
      <c r="A603" s="9"/>
      <c r="K603" s="113"/>
      <c r="L603" s="16" t="s">
        <v>625</v>
      </c>
      <c r="N603" s="16"/>
      <c r="S603" t="s">
        <v>2562</v>
      </c>
    </row>
    <row r="604" spans="1:19" x14ac:dyDescent="0.2">
      <c r="A604" s="9"/>
      <c r="K604" s="113"/>
      <c r="L604" s="16" t="s">
        <v>1819</v>
      </c>
      <c r="M604" s="10" t="s">
        <v>2608</v>
      </c>
      <c r="N604" s="16"/>
      <c r="S604" t="s">
        <v>2562</v>
      </c>
    </row>
    <row r="605" spans="1:19" x14ac:dyDescent="0.2">
      <c r="A605" s="9"/>
      <c r="K605" s="113"/>
      <c r="L605" s="16" t="s">
        <v>625</v>
      </c>
      <c r="M605" s="99" t="s">
        <v>1678</v>
      </c>
      <c r="N605" s="16"/>
      <c r="S605" t="s">
        <v>2562</v>
      </c>
    </row>
    <row r="606" spans="1:19" x14ac:dyDescent="0.2">
      <c r="A606" s="9" t="s">
        <v>1569</v>
      </c>
      <c r="L606" s="16"/>
      <c r="M606" s="16"/>
      <c r="N606" s="16"/>
      <c r="S606" t="s">
        <v>2562</v>
      </c>
    </row>
    <row r="607" spans="1:19" x14ac:dyDescent="0.2">
      <c r="D607" s="34" t="s">
        <v>3144</v>
      </c>
      <c r="E607" s="25"/>
      <c r="O607" s="43"/>
      <c r="S607" t="s">
        <v>2562</v>
      </c>
    </row>
    <row r="608" spans="1:19" x14ac:dyDescent="0.2">
      <c r="D608" s="119"/>
      <c r="H608" s="21" t="s">
        <v>2162</v>
      </c>
      <c r="I608" s="16"/>
      <c r="J608" s="16"/>
      <c r="M608" s="198"/>
      <c r="N608" s="1"/>
      <c r="O608" s="43"/>
      <c r="S608" t="s">
        <v>2562</v>
      </c>
    </row>
    <row r="609" spans="4:19" x14ac:dyDescent="0.2">
      <c r="D609" s="119"/>
      <c r="H609" s="16" t="s">
        <v>1819</v>
      </c>
      <c r="I609" s="2" t="s">
        <v>1045</v>
      </c>
      <c r="J609" s="16" t="s">
        <v>1819</v>
      </c>
      <c r="K609" t="s">
        <v>1473</v>
      </c>
      <c r="L609" s="1"/>
      <c r="M609" s="43"/>
      <c r="O609" s="92"/>
      <c r="S609" t="s">
        <v>2562</v>
      </c>
    </row>
    <row r="610" spans="4:19" x14ac:dyDescent="0.2">
      <c r="D610" s="119"/>
      <c r="H610" s="16" t="s">
        <v>625</v>
      </c>
      <c r="I610" t="s">
        <v>394</v>
      </c>
      <c r="J610" s="16"/>
      <c r="K610" s="2"/>
      <c r="L610" s="1"/>
      <c r="M610" s="198"/>
      <c r="O610" s="206"/>
      <c r="S610" t="s">
        <v>2562</v>
      </c>
    </row>
    <row r="611" spans="4:19" x14ac:dyDescent="0.2">
      <c r="D611" s="119"/>
      <c r="H611" s="16" t="s">
        <v>625</v>
      </c>
      <c r="I611" s="2" t="s">
        <v>1972</v>
      </c>
      <c r="J611" s="16"/>
      <c r="M611" s="217"/>
      <c r="S611" t="s">
        <v>2562</v>
      </c>
    </row>
    <row r="612" spans="4:19" x14ac:dyDescent="0.2">
      <c r="D612" s="119"/>
      <c r="H612" s="16" t="s">
        <v>625</v>
      </c>
      <c r="I612" t="s">
        <v>2040</v>
      </c>
      <c r="J612" s="16"/>
      <c r="L612" s="1"/>
      <c r="M612" s="217"/>
      <c r="O612" s="43"/>
      <c r="S612" t="s">
        <v>2562</v>
      </c>
    </row>
    <row r="613" spans="4:19" x14ac:dyDescent="0.2">
      <c r="D613" s="119"/>
      <c r="H613" s="16" t="s">
        <v>625</v>
      </c>
      <c r="I613" s="44" t="s">
        <v>1965</v>
      </c>
      <c r="J613" s="16"/>
      <c r="M613" s="217"/>
      <c r="N613" s="1"/>
      <c r="O613" s="43"/>
      <c r="S613" t="s">
        <v>2562</v>
      </c>
    </row>
    <row r="614" spans="4:19" x14ac:dyDescent="0.2">
      <c r="D614" s="119"/>
      <c r="H614" s="16" t="s">
        <v>625</v>
      </c>
      <c r="I614" s="44" t="s">
        <v>1966</v>
      </c>
      <c r="J614" s="16"/>
      <c r="O614" s="92"/>
      <c r="S614" t="s">
        <v>2562</v>
      </c>
    </row>
    <row r="615" spans="4:19" x14ac:dyDescent="0.2">
      <c r="D615" s="119"/>
      <c r="H615" s="16"/>
      <c r="I615" s="16"/>
      <c r="J615" s="39" t="s">
        <v>987</v>
      </c>
      <c r="K615" s="16"/>
      <c r="L615" s="16"/>
      <c r="N615" s="1"/>
      <c r="O615" s="188"/>
      <c r="S615" t="s">
        <v>2562</v>
      </c>
    </row>
    <row r="616" spans="4:19" x14ac:dyDescent="0.2">
      <c r="D616" s="119"/>
      <c r="J616" s="16"/>
      <c r="K616" s="136" t="s">
        <v>1640</v>
      </c>
      <c r="L616" s="16"/>
      <c r="M616" s="16"/>
      <c r="N616" s="16"/>
      <c r="O616" s="208"/>
      <c r="S616" t="s">
        <v>2562</v>
      </c>
    </row>
    <row r="617" spans="4:19" x14ac:dyDescent="0.2">
      <c r="D617" s="119"/>
      <c r="J617" s="16" t="s">
        <v>1819</v>
      </c>
      <c r="K617" s="44" t="s">
        <v>3132</v>
      </c>
      <c r="L617" t="s">
        <v>1819</v>
      </c>
      <c r="M617" s="72" t="s">
        <v>3173</v>
      </c>
      <c r="N617" s="16"/>
      <c r="S617" t="s">
        <v>2562</v>
      </c>
    </row>
    <row r="618" spans="4:19" x14ac:dyDescent="0.2">
      <c r="D618" s="119"/>
      <c r="J618" s="16" t="s">
        <v>625</v>
      </c>
      <c r="K618" s="43" t="s">
        <v>428</v>
      </c>
      <c r="L618" t="s">
        <v>625</v>
      </c>
      <c r="M618" s="43" t="s">
        <v>3106</v>
      </c>
      <c r="N618" s="16"/>
      <c r="O618" s="43"/>
      <c r="S618" t="s">
        <v>2562</v>
      </c>
    </row>
    <row r="619" spans="4:19" x14ac:dyDescent="0.2">
      <c r="D619" s="119"/>
      <c r="J619" s="16" t="s">
        <v>625</v>
      </c>
      <c r="K619" s="29" t="s">
        <v>429</v>
      </c>
      <c r="N619" s="16"/>
      <c r="O619" s="43"/>
      <c r="S619" t="s">
        <v>2562</v>
      </c>
    </row>
    <row r="620" spans="4:19" x14ac:dyDescent="0.2">
      <c r="D620" s="119"/>
      <c r="J620" s="16" t="s">
        <v>625</v>
      </c>
      <c r="K620" s="44" t="s">
        <v>735</v>
      </c>
      <c r="N620" s="16"/>
      <c r="S620" t="s">
        <v>2562</v>
      </c>
    </row>
    <row r="621" spans="4:19" x14ac:dyDescent="0.2">
      <c r="D621" s="119"/>
      <c r="J621" s="16" t="s">
        <v>625</v>
      </c>
      <c r="K621" s="4" t="s">
        <v>4797</v>
      </c>
      <c r="N621" s="16"/>
      <c r="S621" t="s">
        <v>2562</v>
      </c>
    </row>
    <row r="622" spans="4:19" x14ac:dyDescent="0.2">
      <c r="D622" s="119"/>
      <c r="J622" s="16"/>
      <c r="K622" s="16"/>
      <c r="L622" s="16"/>
      <c r="M622" s="16"/>
      <c r="N622" s="16"/>
      <c r="S622" t="s">
        <v>2562</v>
      </c>
    </row>
    <row r="623" spans="4:19" x14ac:dyDescent="0.2">
      <c r="D623" s="119"/>
      <c r="L623" t="s">
        <v>1819</v>
      </c>
      <c r="M623" s="24" t="s">
        <v>4073</v>
      </c>
      <c r="N623" t="s">
        <v>1819</v>
      </c>
      <c r="O623" s="71" t="s">
        <v>1499</v>
      </c>
      <c r="S623" t="s">
        <v>2562</v>
      </c>
    </row>
    <row r="624" spans="4:19" x14ac:dyDescent="0.2">
      <c r="D624" s="119"/>
      <c r="L624" s="1">
        <v>1</v>
      </c>
      <c r="M624" s="44" t="s">
        <v>1509</v>
      </c>
      <c r="N624" s="1">
        <v>1</v>
      </c>
      <c r="O624" s="71" t="s">
        <v>2567</v>
      </c>
      <c r="S624" t="s">
        <v>2562</v>
      </c>
    </row>
    <row r="625" spans="4:19" x14ac:dyDescent="0.2">
      <c r="D625" s="119"/>
      <c r="J625" s="16" t="s">
        <v>1819</v>
      </c>
      <c r="K625" s="2" t="s">
        <v>2010</v>
      </c>
      <c r="L625" t="s">
        <v>625</v>
      </c>
      <c r="M625" s="217" t="s">
        <v>4695</v>
      </c>
      <c r="N625" t="s">
        <v>625</v>
      </c>
      <c r="O625" s="71" t="s">
        <v>311</v>
      </c>
      <c r="S625" t="s">
        <v>2562</v>
      </c>
    </row>
    <row r="626" spans="4:19" x14ac:dyDescent="0.2">
      <c r="D626" s="119"/>
      <c r="H626" s="21" t="s">
        <v>2374</v>
      </c>
      <c r="I626" s="16"/>
      <c r="J626" s="1">
        <v>1</v>
      </c>
      <c r="K626" s="250" t="s">
        <v>5413</v>
      </c>
      <c r="L626" t="s">
        <v>625</v>
      </c>
      <c r="M626" s="4" t="s">
        <v>4684</v>
      </c>
      <c r="N626" t="s">
        <v>625</v>
      </c>
      <c r="O626" s="125" t="s">
        <v>3276</v>
      </c>
      <c r="S626" t="s">
        <v>2562</v>
      </c>
    </row>
    <row r="627" spans="4:19" x14ac:dyDescent="0.2">
      <c r="D627" s="119"/>
      <c r="H627" s="16"/>
      <c r="I627" s="136" t="s">
        <v>1640</v>
      </c>
      <c r="J627" s="16" t="s">
        <v>625</v>
      </c>
      <c r="K627" s="250" t="s">
        <v>4985</v>
      </c>
      <c r="L627" t="s">
        <v>625</v>
      </c>
      <c r="M627" t="s">
        <v>3025</v>
      </c>
      <c r="N627" t="s">
        <v>625</v>
      </c>
      <c r="S627" t="s">
        <v>2562</v>
      </c>
    </row>
    <row r="628" spans="4:19" x14ac:dyDescent="0.2">
      <c r="D628" s="119"/>
      <c r="H628" s="16" t="s">
        <v>1819</v>
      </c>
      <c r="I628" s="2" t="s">
        <v>2375</v>
      </c>
      <c r="J628" s="16" t="s">
        <v>625</v>
      </c>
      <c r="K628" t="s">
        <v>10</v>
      </c>
      <c r="L628" t="s">
        <v>625</v>
      </c>
      <c r="M628" s="24" t="s">
        <v>4917</v>
      </c>
      <c r="N628" t="s">
        <v>1819</v>
      </c>
      <c r="O628" s="232" t="s">
        <v>4916</v>
      </c>
      <c r="S628" t="s">
        <v>2562</v>
      </c>
    </row>
    <row r="629" spans="4:19" x14ac:dyDescent="0.2">
      <c r="D629" s="119"/>
      <c r="H629" s="16" t="s">
        <v>625</v>
      </c>
      <c r="I629" s="44" t="s">
        <v>3703</v>
      </c>
      <c r="J629" s="16" t="s">
        <v>625</v>
      </c>
      <c r="K629" s="195" t="s">
        <v>3756</v>
      </c>
      <c r="L629" t="s">
        <v>625</v>
      </c>
      <c r="M629" s="24" t="s">
        <v>4918</v>
      </c>
      <c r="N629" s="1">
        <v>1</v>
      </c>
      <c r="O629" s="250" t="s">
        <v>5454</v>
      </c>
      <c r="S629" t="s">
        <v>2562</v>
      </c>
    </row>
    <row r="630" spans="4:19" x14ac:dyDescent="0.2">
      <c r="D630" s="119"/>
      <c r="H630" s="16" t="s">
        <v>625</v>
      </c>
      <c r="I630" s="121" t="s">
        <v>2975</v>
      </c>
      <c r="J630" s="16" t="s">
        <v>625</v>
      </c>
      <c r="K630" s="261" t="s">
        <v>5650</v>
      </c>
      <c r="L630" t="s">
        <v>625</v>
      </c>
      <c r="M630" s="43" t="s">
        <v>2864</v>
      </c>
      <c r="N630" t="s">
        <v>625</v>
      </c>
      <c r="O630" s="232" t="s">
        <v>4785</v>
      </c>
      <c r="S630" t="s">
        <v>2562</v>
      </c>
    </row>
    <row r="631" spans="4:19" x14ac:dyDescent="0.2">
      <c r="D631" s="119"/>
      <c r="H631" s="16" t="s">
        <v>625</v>
      </c>
      <c r="I631" s="145" t="s">
        <v>458</v>
      </c>
      <c r="J631" s="16" t="s">
        <v>625</v>
      </c>
      <c r="K631" s="136" t="s">
        <v>1640</v>
      </c>
      <c r="L631" t="s">
        <v>625</v>
      </c>
      <c r="M631" s="232" t="s">
        <v>4786</v>
      </c>
      <c r="N631" t="s">
        <v>625</v>
      </c>
      <c r="O631" s="232" t="s">
        <v>4920</v>
      </c>
      <c r="S631" t="s">
        <v>2562</v>
      </c>
    </row>
    <row r="632" spans="4:19" x14ac:dyDescent="0.2">
      <c r="D632" s="119"/>
      <c r="H632" s="16" t="s">
        <v>625</v>
      </c>
      <c r="I632" s="121" t="s">
        <v>2572</v>
      </c>
      <c r="J632" s="16" t="s">
        <v>1819</v>
      </c>
      <c r="K632" t="s">
        <v>312</v>
      </c>
      <c r="L632" s="1">
        <v>1</v>
      </c>
      <c r="M632" s="232" t="s">
        <v>4706</v>
      </c>
      <c r="N632" t="s">
        <v>625</v>
      </c>
      <c r="O632" s="232"/>
      <c r="S632" t="s">
        <v>2562</v>
      </c>
    </row>
    <row r="633" spans="4:19" x14ac:dyDescent="0.2">
      <c r="D633" s="119"/>
      <c r="H633" s="16" t="s">
        <v>625</v>
      </c>
      <c r="I633" s="219" t="s">
        <v>4656</v>
      </c>
      <c r="J633" s="1">
        <v>1</v>
      </c>
      <c r="K633" t="s">
        <v>1309</v>
      </c>
      <c r="L633" t="s">
        <v>625</v>
      </c>
      <c r="M633" s="283" t="s">
        <v>6134</v>
      </c>
      <c r="N633" t="s">
        <v>1819</v>
      </c>
      <c r="O633" s="232" t="s">
        <v>4919</v>
      </c>
      <c r="S633" t="s">
        <v>2562</v>
      </c>
    </row>
    <row r="634" spans="4:19" x14ac:dyDescent="0.2">
      <c r="D634" s="119"/>
      <c r="H634" s="16" t="s">
        <v>625</v>
      </c>
      <c r="I634" s="71" t="s">
        <v>320</v>
      </c>
      <c r="J634" s="16" t="s">
        <v>625</v>
      </c>
      <c r="K634" s="219" t="s">
        <v>4655</v>
      </c>
      <c r="L634" t="s">
        <v>625</v>
      </c>
      <c r="M634" s="283" t="s">
        <v>6135</v>
      </c>
      <c r="N634" s="24" t="s">
        <v>2622</v>
      </c>
      <c r="S634" t="s">
        <v>2562</v>
      </c>
    </row>
    <row r="635" spans="4:19" x14ac:dyDescent="0.2">
      <c r="D635" s="119"/>
      <c r="H635" s="16" t="s">
        <v>625</v>
      </c>
      <c r="I635" s="198" t="s">
        <v>3739</v>
      </c>
      <c r="J635" s="16" t="s">
        <v>625</v>
      </c>
      <c r="K635" s="81" t="s">
        <v>1003</v>
      </c>
      <c r="L635" s="1">
        <v>1</v>
      </c>
      <c r="M635" s="283" t="s">
        <v>750</v>
      </c>
      <c r="N635" t="s">
        <v>1819</v>
      </c>
      <c r="O635" s="261" t="s">
        <v>5735</v>
      </c>
      <c r="S635" t="s">
        <v>2562</v>
      </c>
    </row>
    <row r="636" spans="4:19" x14ac:dyDescent="0.2">
      <c r="D636" s="119"/>
      <c r="H636" s="16" t="s">
        <v>625</v>
      </c>
      <c r="I636" s="24" t="s">
        <v>4565</v>
      </c>
      <c r="J636" s="16" t="s">
        <v>625</v>
      </c>
      <c r="K636" s="218" t="s">
        <v>4660</v>
      </c>
      <c r="L636" t="s">
        <v>625</v>
      </c>
      <c r="M636" s="136"/>
      <c r="N636" t="s">
        <v>625</v>
      </c>
      <c r="S636" t="s">
        <v>2562</v>
      </c>
    </row>
    <row r="637" spans="4:19" x14ac:dyDescent="0.2">
      <c r="D637" s="119"/>
      <c r="H637" s="16" t="s">
        <v>625</v>
      </c>
      <c r="I637" s="113" t="s">
        <v>5162</v>
      </c>
      <c r="J637" s="16" t="s">
        <v>625</v>
      </c>
      <c r="L637" t="s">
        <v>1819</v>
      </c>
      <c r="M637" t="s">
        <v>626</v>
      </c>
      <c r="N637" t="s">
        <v>1819</v>
      </c>
      <c r="O637" s="261" t="s">
        <v>5734</v>
      </c>
      <c r="S637" t="s">
        <v>2562</v>
      </c>
    </row>
    <row r="638" spans="4:19" x14ac:dyDescent="0.2">
      <c r="D638" s="119"/>
      <c r="H638" s="16"/>
      <c r="I638" s="16"/>
      <c r="J638" t="s">
        <v>1819</v>
      </c>
      <c r="K638" t="s">
        <v>1631</v>
      </c>
      <c r="L638" s="1">
        <v>1</v>
      </c>
      <c r="M638" s="218" t="s">
        <v>4696</v>
      </c>
      <c r="S638" t="s">
        <v>2562</v>
      </c>
    </row>
    <row r="639" spans="4:19" x14ac:dyDescent="0.2">
      <c r="D639" s="119"/>
      <c r="J639" s="1">
        <v>1</v>
      </c>
      <c r="K639" s="207" t="s">
        <v>4028</v>
      </c>
      <c r="L639" t="s">
        <v>625</v>
      </c>
      <c r="M639" s="192" t="s">
        <v>5076</v>
      </c>
      <c r="S639" t="s">
        <v>2562</v>
      </c>
    </row>
    <row r="640" spans="4:19" x14ac:dyDescent="0.2">
      <c r="D640" s="119"/>
      <c r="J640" t="s">
        <v>625</v>
      </c>
      <c r="K640" s="177" t="s">
        <v>5161</v>
      </c>
      <c r="L640" t="s">
        <v>625</v>
      </c>
      <c r="M640" s="250" t="s">
        <v>5077</v>
      </c>
      <c r="S640" t="s">
        <v>2562</v>
      </c>
    </row>
    <row r="641" spans="4:19" x14ac:dyDescent="0.2">
      <c r="D641" s="119"/>
      <c r="J641" t="s">
        <v>625</v>
      </c>
      <c r="K641" s="177" t="s">
        <v>288</v>
      </c>
      <c r="L641" t="s">
        <v>625</v>
      </c>
      <c r="M641" s="99"/>
      <c r="S641" t="s">
        <v>2562</v>
      </c>
    </row>
    <row r="642" spans="4:19" x14ac:dyDescent="0.2">
      <c r="D642" s="119"/>
      <c r="H642" s="39" t="s">
        <v>496</v>
      </c>
      <c r="I642" s="16"/>
      <c r="J642" t="s">
        <v>625</v>
      </c>
      <c r="K642" s="195" t="s">
        <v>3560</v>
      </c>
      <c r="L642" t="s">
        <v>1819</v>
      </c>
      <c r="M642" s="43" t="s">
        <v>247</v>
      </c>
      <c r="S642" t="s">
        <v>2562</v>
      </c>
    </row>
    <row r="643" spans="4:19" x14ac:dyDescent="0.2">
      <c r="D643" s="119"/>
      <c r="H643" s="16"/>
      <c r="I643" s="136" t="s">
        <v>2345</v>
      </c>
      <c r="J643" t="s">
        <v>625</v>
      </c>
      <c r="K643" s="115"/>
      <c r="L643" s="1">
        <v>1</v>
      </c>
      <c r="M643" s="217" t="s">
        <v>4697</v>
      </c>
      <c r="S643" t="s">
        <v>2562</v>
      </c>
    </row>
    <row r="644" spans="4:19" x14ac:dyDescent="0.2">
      <c r="D644" s="119"/>
      <c r="F644" t="s">
        <v>1819</v>
      </c>
      <c r="G644" s="279" t="s">
        <v>780</v>
      </c>
      <c r="H644" s="16" t="s">
        <v>1819</v>
      </c>
      <c r="I644" s="2" t="s">
        <v>1148</v>
      </c>
      <c r="J644" t="s">
        <v>1819</v>
      </c>
      <c r="K644" t="s">
        <v>1508</v>
      </c>
      <c r="L644" t="s">
        <v>625</v>
      </c>
      <c r="M644" s="92" t="s">
        <v>248</v>
      </c>
      <c r="S644" t="s">
        <v>2562</v>
      </c>
    </row>
    <row r="645" spans="4:19" x14ac:dyDescent="0.2">
      <c r="D645" s="119"/>
      <c r="F645" t="s">
        <v>625</v>
      </c>
      <c r="G645" s="276" t="s">
        <v>5879</v>
      </c>
      <c r="H645" s="16" t="s">
        <v>625</v>
      </c>
      <c r="I645" s="2" t="s">
        <v>1149</v>
      </c>
      <c r="J645" s="1">
        <v>1</v>
      </c>
      <c r="K645" s="207" t="s">
        <v>4026</v>
      </c>
      <c r="L645" t="s">
        <v>625</v>
      </c>
      <c r="M645" s="206" t="s">
        <v>3956</v>
      </c>
      <c r="S645" t="s">
        <v>2562</v>
      </c>
    </row>
    <row r="646" spans="4:19" x14ac:dyDescent="0.2">
      <c r="D646" s="119"/>
      <c r="F646" t="s">
        <v>625</v>
      </c>
      <c r="G646" s="278" t="s">
        <v>5878</v>
      </c>
      <c r="H646" s="16" t="s">
        <v>625</v>
      </c>
      <c r="I646" t="s">
        <v>1507</v>
      </c>
      <c r="J646" t="s">
        <v>625</v>
      </c>
      <c r="K646" s="195" t="s">
        <v>3662</v>
      </c>
      <c r="L646" t="s">
        <v>625</v>
      </c>
      <c r="S646" t="s">
        <v>2562</v>
      </c>
    </row>
    <row r="647" spans="4:19" x14ac:dyDescent="0.2">
      <c r="D647" s="119"/>
      <c r="H647" s="16" t="s">
        <v>625</v>
      </c>
      <c r="I647" s="16"/>
      <c r="J647" t="s">
        <v>625</v>
      </c>
      <c r="L647" t="s">
        <v>1819</v>
      </c>
      <c r="M647" s="43" t="s">
        <v>249</v>
      </c>
      <c r="S647" t="s">
        <v>2562</v>
      </c>
    </row>
    <row r="648" spans="4:19" x14ac:dyDescent="0.2">
      <c r="D648" s="119"/>
      <c r="H648" t="s">
        <v>625</v>
      </c>
      <c r="I648" s="99" t="s">
        <v>3927</v>
      </c>
      <c r="J648" t="s">
        <v>1819</v>
      </c>
      <c r="K648" s="2" t="s">
        <v>1978</v>
      </c>
      <c r="L648" s="1">
        <v>1</v>
      </c>
      <c r="M648" s="217" t="s">
        <v>4698</v>
      </c>
      <c r="S648" t="s">
        <v>2562</v>
      </c>
    </row>
    <row r="649" spans="4:19" x14ac:dyDescent="0.2">
      <c r="D649" s="119"/>
      <c r="H649" s="1">
        <v>1</v>
      </c>
      <c r="I649" s="195" t="s">
        <v>3926</v>
      </c>
      <c r="J649" s="1">
        <v>1</v>
      </c>
      <c r="K649" t="s">
        <v>3027</v>
      </c>
      <c r="L649" t="s">
        <v>625</v>
      </c>
      <c r="M649" s="92" t="s">
        <v>248</v>
      </c>
      <c r="N649" t="s">
        <v>1819</v>
      </c>
      <c r="O649" s="261" t="s">
        <v>5722</v>
      </c>
      <c r="S649" t="s">
        <v>2562</v>
      </c>
    </row>
    <row r="650" spans="4:19" x14ac:dyDescent="0.2">
      <c r="D650" s="119"/>
      <c r="H650" t="s">
        <v>625</v>
      </c>
      <c r="I650" s="113" t="s">
        <v>5078</v>
      </c>
      <c r="J650" t="s">
        <v>625</v>
      </c>
      <c r="K650" s="57" t="s">
        <v>594</v>
      </c>
      <c r="L650" t="s">
        <v>625</v>
      </c>
      <c r="M650" s="188" t="s">
        <v>3435</v>
      </c>
      <c r="N650" s="1">
        <v>1</v>
      </c>
      <c r="O650" s="261" t="s">
        <v>5545</v>
      </c>
      <c r="S650" t="s">
        <v>2562</v>
      </c>
    </row>
    <row r="651" spans="4:19" x14ac:dyDescent="0.2">
      <c r="D651" s="119"/>
      <c r="J651" s="1">
        <v>1</v>
      </c>
      <c r="K651" s="219" t="s">
        <v>4519</v>
      </c>
      <c r="L651" t="s">
        <v>625</v>
      </c>
      <c r="M651" s="208" t="s">
        <v>3990</v>
      </c>
      <c r="N651" t="s">
        <v>625</v>
      </c>
      <c r="S651" t="s">
        <v>2562</v>
      </c>
    </row>
    <row r="652" spans="4:19" x14ac:dyDescent="0.2">
      <c r="D652" s="119"/>
      <c r="J652" t="s">
        <v>625</v>
      </c>
      <c r="K652" s="241" t="s">
        <v>4661</v>
      </c>
      <c r="L652" t="s">
        <v>625</v>
      </c>
      <c r="N652" t="s">
        <v>1819</v>
      </c>
      <c r="O652" s="261" t="s">
        <v>5721</v>
      </c>
      <c r="S652" t="s">
        <v>2562</v>
      </c>
    </row>
    <row r="653" spans="4:19" x14ac:dyDescent="0.2">
      <c r="D653" s="119"/>
      <c r="J653" t="s">
        <v>625</v>
      </c>
      <c r="K653" s="266" t="s">
        <v>5522</v>
      </c>
      <c r="L653" t="s">
        <v>1819</v>
      </c>
      <c r="M653" s="43" t="s">
        <v>5517</v>
      </c>
      <c r="N653" s="1">
        <v>1</v>
      </c>
      <c r="O653" s="261" t="s">
        <v>5720</v>
      </c>
      <c r="S653" t="s">
        <v>2562</v>
      </c>
    </row>
    <row r="654" spans="4:19" x14ac:dyDescent="0.2">
      <c r="D654" s="119"/>
      <c r="J654" s="1">
        <v>1</v>
      </c>
      <c r="K654" s="218" t="s">
        <v>4692</v>
      </c>
      <c r="L654" s="1">
        <v>1</v>
      </c>
      <c r="M654" s="217" t="s">
        <v>4699</v>
      </c>
      <c r="S654" t="s">
        <v>2562</v>
      </c>
    </row>
    <row r="655" spans="4:19" x14ac:dyDescent="0.2">
      <c r="D655" s="119"/>
      <c r="J655" t="s">
        <v>625</v>
      </c>
      <c r="K655" s="24" t="s">
        <v>4687</v>
      </c>
      <c r="L655" t="s">
        <v>625</v>
      </c>
      <c r="M655" s="261" t="s">
        <v>5518</v>
      </c>
      <c r="S655" t="s">
        <v>2562</v>
      </c>
    </row>
    <row r="656" spans="4:19" x14ac:dyDescent="0.2">
      <c r="D656" s="119"/>
      <c r="J656" t="s">
        <v>625</v>
      </c>
      <c r="K656" s="206" t="s">
        <v>4662</v>
      </c>
      <c r="L656" s="1">
        <v>1</v>
      </c>
      <c r="M656" s="261" t="s">
        <v>5520</v>
      </c>
      <c r="S656" t="s">
        <v>2562</v>
      </c>
    </row>
    <row r="657" spans="1:19" x14ac:dyDescent="0.2">
      <c r="D657" s="119"/>
      <c r="J657" s="1">
        <v>1</v>
      </c>
      <c r="K657" s="198" t="s">
        <v>3957</v>
      </c>
      <c r="L657" t="s">
        <v>625</v>
      </c>
      <c r="S657" t="s">
        <v>2562</v>
      </c>
    </row>
    <row r="658" spans="1:19" x14ac:dyDescent="0.2">
      <c r="D658" s="119"/>
      <c r="J658" t="s">
        <v>625</v>
      </c>
      <c r="K658" s="217" t="s">
        <v>4012</v>
      </c>
      <c r="L658" t="s">
        <v>1819</v>
      </c>
      <c r="M658" s="217" t="s">
        <v>4691</v>
      </c>
      <c r="S658" t="s">
        <v>2562</v>
      </c>
    </row>
    <row r="659" spans="1:19" x14ac:dyDescent="0.2">
      <c r="D659" s="119"/>
      <c r="J659" s="1">
        <v>1</v>
      </c>
      <c r="K659" s="217" t="s">
        <v>4693</v>
      </c>
      <c r="L659" s="1">
        <v>1</v>
      </c>
      <c r="M659" s="217" t="s">
        <v>4694</v>
      </c>
      <c r="S659" t="s">
        <v>2562</v>
      </c>
    </row>
    <row r="660" spans="1:19" x14ac:dyDescent="0.2">
      <c r="D660" s="119"/>
      <c r="J660" t="s">
        <v>625</v>
      </c>
      <c r="K660" s="217" t="s">
        <v>4690</v>
      </c>
      <c r="L660" t="s">
        <v>625</v>
      </c>
      <c r="M660" s="261" t="s">
        <v>5521</v>
      </c>
      <c r="S660" t="s">
        <v>2562</v>
      </c>
    </row>
    <row r="661" spans="1:19" x14ac:dyDescent="0.2">
      <c r="A661" s="221" t="s">
        <v>1569</v>
      </c>
      <c r="D661" s="119"/>
      <c r="K661" s="136"/>
      <c r="M661" s="46"/>
      <c r="O661" s="125"/>
      <c r="S661" t="s">
        <v>2562</v>
      </c>
    </row>
    <row r="662" spans="1:19" x14ac:dyDescent="0.2">
      <c r="A662" s="9"/>
      <c r="D662" s="229" t="s">
        <v>4511</v>
      </c>
      <c r="K662" s="136"/>
      <c r="M662" s="46"/>
      <c r="O662" s="39" t="s">
        <v>3436</v>
      </c>
      <c r="P662" s="39"/>
      <c r="S662" t="s">
        <v>2562</v>
      </c>
    </row>
    <row r="663" spans="1:19" x14ac:dyDescent="0.2">
      <c r="D663" s="25"/>
      <c r="K663" s="136"/>
      <c r="M663" s="46"/>
      <c r="N663" s="16" t="s">
        <v>1819</v>
      </c>
      <c r="O663" s="43" t="s">
        <v>1143</v>
      </c>
      <c r="P663" s="39"/>
      <c r="S663" t="s">
        <v>2562</v>
      </c>
    </row>
    <row r="664" spans="1:19" x14ac:dyDescent="0.2">
      <c r="D664" s="119"/>
      <c r="K664" s="136"/>
      <c r="M664" s="46"/>
      <c r="N664" s="16" t="s">
        <v>625</v>
      </c>
      <c r="O664" s="206" t="s">
        <v>3965</v>
      </c>
      <c r="P664" s="39"/>
      <c r="S664" t="s">
        <v>2562</v>
      </c>
    </row>
    <row r="665" spans="1:19" x14ac:dyDescent="0.2">
      <c r="D665" s="119"/>
      <c r="K665" s="136"/>
      <c r="M665" s="46"/>
      <c r="N665" s="39" t="s">
        <v>2622</v>
      </c>
      <c r="P665" s="39"/>
      <c r="S665" t="s">
        <v>2562</v>
      </c>
    </row>
    <row r="666" spans="1:19" x14ac:dyDescent="0.2">
      <c r="D666" s="119"/>
      <c r="K666" s="136"/>
      <c r="M666" s="46"/>
      <c r="N666" s="16" t="s">
        <v>1819</v>
      </c>
      <c r="O666" s="43" t="s">
        <v>249</v>
      </c>
      <c r="P666" s="39"/>
      <c r="S666" t="s">
        <v>2562</v>
      </c>
    </row>
    <row r="667" spans="1:19" x14ac:dyDescent="0.2">
      <c r="D667" s="119"/>
      <c r="K667" s="136"/>
      <c r="M667" s="46"/>
      <c r="N667" s="16" t="s">
        <v>625</v>
      </c>
      <c r="O667" s="43" t="s">
        <v>2849</v>
      </c>
      <c r="P667" s="39"/>
      <c r="S667" t="s">
        <v>2562</v>
      </c>
    </row>
    <row r="668" spans="1:19" x14ac:dyDescent="0.2">
      <c r="D668" s="119"/>
      <c r="K668" s="136"/>
      <c r="M668" s="46"/>
      <c r="N668" s="16" t="s">
        <v>625</v>
      </c>
      <c r="O668" s="92" t="s">
        <v>248</v>
      </c>
      <c r="P668" s="39"/>
      <c r="S668" t="s">
        <v>2562</v>
      </c>
    </row>
    <row r="669" spans="1:19" x14ac:dyDescent="0.2">
      <c r="D669" s="119"/>
      <c r="K669" s="136"/>
      <c r="M669" s="46"/>
      <c r="N669" s="16" t="s">
        <v>625</v>
      </c>
      <c r="O669" s="188" t="s">
        <v>3435</v>
      </c>
      <c r="P669" s="39"/>
      <c r="S669" t="s">
        <v>2562</v>
      </c>
    </row>
    <row r="670" spans="1:19" x14ac:dyDescent="0.2">
      <c r="A670" s="9" t="s">
        <v>1569</v>
      </c>
      <c r="L670" s="16"/>
      <c r="N670" s="39"/>
      <c r="O670" s="39"/>
      <c r="P670" s="39"/>
      <c r="S670" t="s">
        <v>2562</v>
      </c>
    </row>
    <row r="671" spans="1:19" x14ac:dyDescent="0.2">
      <c r="D671" s="3" t="s">
        <v>6275</v>
      </c>
      <c r="J671" s="16"/>
      <c r="K671" s="16"/>
      <c r="L671" t="s">
        <v>1819</v>
      </c>
      <c r="M671" s="43" t="s">
        <v>3114</v>
      </c>
      <c r="S671" t="s">
        <v>2562</v>
      </c>
    </row>
    <row r="672" spans="1:19" x14ac:dyDescent="0.2">
      <c r="H672" s="21" t="s">
        <v>2162</v>
      </c>
      <c r="I672" s="16"/>
      <c r="J672" t="s">
        <v>1819</v>
      </c>
      <c r="K672" s="2" t="s">
        <v>3422</v>
      </c>
      <c r="L672" s="1">
        <v>1</v>
      </c>
      <c r="M672" s="43" t="s">
        <v>3117</v>
      </c>
      <c r="S672" t="s">
        <v>2562</v>
      </c>
    </row>
    <row r="673" spans="4:19" x14ac:dyDescent="0.2">
      <c r="D673" t="s">
        <v>1819</v>
      </c>
      <c r="E673" s="79" t="s">
        <v>2871</v>
      </c>
      <c r="F673" t="s">
        <v>1819</v>
      </c>
      <c r="G673" s="217" t="s">
        <v>4608</v>
      </c>
      <c r="H673" s="16"/>
      <c r="I673" s="136" t="s">
        <v>3150</v>
      </c>
      <c r="J673" t="s">
        <v>625</v>
      </c>
      <c r="K673" s="2" t="s">
        <v>482</v>
      </c>
      <c r="L673" t="s">
        <v>625</v>
      </c>
      <c r="M673" s="283" t="s">
        <v>6154</v>
      </c>
      <c r="S673" t="s">
        <v>2562</v>
      </c>
    </row>
    <row r="674" spans="4:19" x14ac:dyDescent="0.2">
      <c r="D674" s="1">
        <v>1</v>
      </c>
      <c r="E674" s="79" t="s">
        <v>3200</v>
      </c>
      <c r="F674" s="1">
        <v>1</v>
      </c>
      <c r="G674" s="217" t="s">
        <v>4609</v>
      </c>
      <c r="H674" s="16" t="s">
        <v>1819</v>
      </c>
      <c r="I674" s="2" t="s">
        <v>1948</v>
      </c>
      <c r="J674" t="s">
        <v>625</v>
      </c>
      <c r="K674" s="219" t="s">
        <v>4642</v>
      </c>
      <c r="L674" s="16"/>
      <c r="N674" t="s">
        <v>1819</v>
      </c>
      <c r="O674" s="286" t="s">
        <v>3407</v>
      </c>
      <c r="S674" t="s">
        <v>2562</v>
      </c>
    </row>
    <row r="675" spans="4:19" x14ac:dyDescent="0.2">
      <c r="D675" t="s">
        <v>625</v>
      </c>
      <c r="E675" s="84" t="s">
        <v>565</v>
      </c>
      <c r="F675" t="s">
        <v>625</v>
      </c>
      <c r="G675" s="217" t="s">
        <v>4610</v>
      </c>
      <c r="H675" s="16" t="s">
        <v>625</v>
      </c>
      <c r="I675" s="252" t="s">
        <v>5385</v>
      </c>
      <c r="J675" t="s">
        <v>625</v>
      </c>
      <c r="K675" s="193" t="s">
        <v>5273</v>
      </c>
      <c r="L675" s="16" t="s">
        <v>1819</v>
      </c>
      <c r="M675" s="43" t="s">
        <v>1732</v>
      </c>
      <c r="N675" t="s">
        <v>625</v>
      </c>
      <c r="O675" s="283" t="s">
        <v>6147</v>
      </c>
      <c r="S675" t="s">
        <v>2562</v>
      </c>
    </row>
    <row r="676" spans="4:19" x14ac:dyDescent="0.2">
      <c r="D676" t="s">
        <v>625</v>
      </c>
      <c r="E676" s="133" t="s">
        <v>708</v>
      </c>
      <c r="H676" s="16" t="s">
        <v>625</v>
      </c>
      <c r="I676" s="44" t="s">
        <v>2117</v>
      </c>
      <c r="J676" t="s">
        <v>625</v>
      </c>
      <c r="K676" s="136" t="s">
        <v>3150</v>
      </c>
      <c r="L676" s="1">
        <v>1</v>
      </c>
      <c r="M676" s="43" t="s">
        <v>1358</v>
      </c>
      <c r="S676" t="s">
        <v>2562</v>
      </c>
    </row>
    <row r="677" spans="4:19" x14ac:dyDescent="0.2">
      <c r="H677" s="16" t="s">
        <v>625</v>
      </c>
      <c r="I677" s="276" t="s">
        <v>5875</v>
      </c>
      <c r="J677" t="s">
        <v>1819</v>
      </c>
      <c r="K677" t="s">
        <v>1986</v>
      </c>
      <c r="L677" s="16" t="s">
        <v>625</v>
      </c>
      <c r="M677" s="283" t="s">
        <v>6097</v>
      </c>
      <c r="S677" t="s">
        <v>2562</v>
      </c>
    </row>
    <row r="678" spans="4:19" x14ac:dyDescent="0.2">
      <c r="H678" s="16" t="s">
        <v>625</v>
      </c>
      <c r="I678" s="230" t="s">
        <v>433</v>
      </c>
      <c r="J678" t="s">
        <v>625</v>
      </c>
      <c r="K678" t="s">
        <v>795</v>
      </c>
      <c r="L678" s="16" t="s">
        <v>625</v>
      </c>
      <c r="S678" t="s">
        <v>2562</v>
      </c>
    </row>
    <row r="679" spans="4:19" x14ac:dyDescent="0.2">
      <c r="H679" s="16" t="s">
        <v>625</v>
      </c>
      <c r="I679" s="24" t="s">
        <v>5622</v>
      </c>
      <c r="J679" t="s">
        <v>625</v>
      </c>
      <c r="K679" s="195" t="s">
        <v>3755</v>
      </c>
      <c r="L679" s="16" t="s">
        <v>1819</v>
      </c>
      <c r="M679" s="43" t="s">
        <v>1477</v>
      </c>
      <c r="S679" t="s">
        <v>2562</v>
      </c>
    </row>
    <row r="680" spans="4:19" x14ac:dyDescent="0.2">
      <c r="H680" s="16"/>
      <c r="I680" s="16"/>
      <c r="J680" s="16" t="s">
        <v>625</v>
      </c>
      <c r="L680" s="1">
        <v>1</v>
      </c>
      <c r="M680" s="43" t="s">
        <v>1069</v>
      </c>
      <c r="S680" t="s">
        <v>2562</v>
      </c>
    </row>
    <row r="681" spans="4:19" x14ac:dyDescent="0.2">
      <c r="J681" s="16" t="s">
        <v>1819</v>
      </c>
      <c r="K681" s="26" t="s">
        <v>3346</v>
      </c>
      <c r="L681" s="16" t="s">
        <v>625</v>
      </c>
      <c r="S681" t="s">
        <v>2562</v>
      </c>
    </row>
    <row r="682" spans="4:19" x14ac:dyDescent="0.2">
      <c r="J682" s="16" t="s">
        <v>625</v>
      </c>
      <c r="K682" s="2" t="s">
        <v>3347</v>
      </c>
      <c r="L682" t="s">
        <v>1819</v>
      </c>
      <c r="M682" s="10" t="s">
        <v>678</v>
      </c>
      <c r="S682" t="s">
        <v>2562</v>
      </c>
    </row>
    <row r="683" spans="4:19" x14ac:dyDescent="0.2">
      <c r="J683" s="16" t="s">
        <v>625</v>
      </c>
      <c r="K683" s="29" t="s">
        <v>2207</v>
      </c>
      <c r="L683" s="1">
        <v>1</v>
      </c>
      <c r="M683" s="113" t="s">
        <v>679</v>
      </c>
      <c r="S683" t="s">
        <v>2562</v>
      </c>
    </row>
    <row r="684" spans="4:19" x14ac:dyDescent="0.2">
      <c r="J684" s="16" t="s">
        <v>625</v>
      </c>
      <c r="K684" s="29" t="s">
        <v>1968</v>
      </c>
      <c r="L684" t="s">
        <v>625</v>
      </c>
      <c r="S684" t="s">
        <v>2562</v>
      </c>
    </row>
    <row r="685" spans="4:19" x14ac:dyDescent="0.2">
      <c r="J685" s="16" t="s">
        <v>625</v>
      </c>
      <c r="K685" s="4" t="s">
        <v>5523</v>
      </c>
      <c r="L685" t="s">
        <v>1819</v>
      </c>
      <c r="M685" s="43" t="s">
        <v>833</v>
      </c>
      <c r="S685" t="s">
        <v>2562</v>
      </c>
    </row>
    <row r="686" spans="4:19" x14ac:dyDescent="0.2">
      <c r="J686" s="16" t="s">
        <v>625</v>
      </c>
      <c r="K686" s="7" t="s">
        <v>5025</v>
      </c>
      <c r="L686" s="1">
        <v>1</v>
      </c>
      <c r="M686" s="206" t="s">
        <v>3979</v>
      </c>
      <c r="S686" t="s">
        <v>2562</v>
      </c>
    </row>
    <row r="687" spans="4:19" x14ac:dyDescent="0.2">
      <c r="J687" s="16" t="s">
        <v>625</v>
      </c>
      <c r="K687" s="24" t="s">
        <v>3984</v>
      </c>
      <c r="L687" t="s">
        <v>625</v>
      </c>
      <c r="M687" s="206" t="s">
        <v>3980</v>
      </c>
      <c r="S687" t="s">
        <v>2562</v>
      </c>
    </row>
    <row r="688" spans="4:19" x14ac:dyDescent="0.2">
      <c r="J688" s="16" t="s">
        <v>625</v>
      </c>
      <c r="K688" s="16"/>
      <c r="L688" s="16"/>
      <c r="M688" s="21" t="s">
        <v>4444</v>
      </c>
      <c r="N688" s="16"/>
      <c r="S688" t="s">
        <v>2562</v>
      </c>
    </row>
    <row r="689" spans="10:19" x14ac:dyDescent="0.2">
      <c r="J689" t="s">
        <v>625</v>
      </c>
      <c r="L689" s="16" t="s">
        <v>1819</v>
      </c>
      <c r="M689" s="43" t="s">
        <v>3402</v>
      </c>
      <c r="N689" s="16"/>
      <c r="S689" t="s">
        <v>2562</v>
      </c>
    </row>
    <row r="690" spans="10:19" x14ac:dyDescent="0.2">
      <c r="J690" t="s">
        <v>1819</v>
      </c>
      <c r="K690" s="44" t="s">
        <v>6270</v>
      </c>
      <c r="L690" s="16" t="s">
        <v>625</v>
      </c>
      <c r="M690" s="188" t="s">
        <v>3403</v>
      </c>
      <c r="N690" s="16"/>
      <c r="S690" t="s">
        <v>2562</v>
      </c>
    </row>
    <row r="691" spans="10:19" x14ac:dyDescent="0.2">
      <c r="J691" s="1">
        <v>1</v>
      </c>
      <c r="K691" s="43" t="s">
        <v>3076</v>
      </c>
      <c r="L691" s="16" t="s">
        <v>625</v>
      </c>
      <c r="N691" s="16"/>
      <c r="S691" t="s">
        <v>2562</v>
      </c>
    </row>
    <row r="692" spans="10:19" x14ac:dyDescent="0.2">
      <c r="J692" t="s">
        <v>625</v>
      </c>
      <c r="K692" s="105" t="s">
        <v>30</v>
      </c>
      <c r="L692" s="16" t="s">
        <v>1819</v>
      </c>
      <c r="M692" s="43" t="s">
        <v>3207</v>
      </c>
      <c r="N692" s="16"/>
      <c r="S692" t="s">
        <v>2562</v>
      </c>
    </row>
    <row r="693" spans="10:19" x14ac:dyDescent="0.2">
      <c r="J693" t="s">
        <v>625</v>
      </c>
      <c r="K693" s="9" t="s">
        <v>29</v>
      </c>
      <c r="L693" s="16" t="s">
        <v>625</v>
      </c>
      <c r="M693" s="92" t="s">
        <v>251</v>
      </c>
      <c r="N693" s="16"/>
      <c r="S693" t="s">
        <v>2562</v>
      </c>
    </row>
    <row r="694" spans="10:19" x14ac:dyDescent="0.2">
      <c r="J694" t="s">
        <v>625</v>
      </c>
      <c r="K694" s="4" t="s">
        <v>5257</v>
      </c>
      <c r="L694" s="16" t="s">
        <v>625</v>
      </c>
      <c r="N694" s="16"/>
      <c r="S694" t="s">
        <v>2562</v>
      </c>
    </row>
    <row r="695" spans="10:19" x14ac:dyDescent="0.2">
      <c r="J695" s="1">
        <v>1</v>
      </c>
      <c r="K695" s="198" t="s">
        <v>3792</v>
      </c>
      <c r="L695" s="16" t="s">
        <v>1819</v>
      </c>
      <c r="M695" s="99" t="s">
        <v>131</v>
      </c>
      <c r="N695" s="16"/>
      <c r="S695" t="s">
        <v>2562</v>
      </c>
    </row>
    <row r="696" spans="10:19" x14ac:dyDescent="0.2">
      <c r="J696" t="s">
        <v>625</v>
      </c>
      <c r="L696" s="16" t="s">
        <v>625</v>
      </c>
      <c r="M696" s="207" t="s">
        <v>3982</v>
      </c>
      <c r="N696" s="16"/>
      <c r="S696" t="s">
        <v>2562</v>
      </c>
    </row>
    <row r="697" spans="10:19" x14ac:dyDescent="0.2">
      <c r="J697" t="s">
        <v>1819</v>
      </c>
      <c r="K697" s="2" t="s">
        <v>942</v>
      </c>
      <c r="L697" s="39" t="s">
        <v>2736</v>
      </c>
      <c r="M697" s="16"/>
      <c r="N697" s="16"/>
      <c r="O697" s="16"/>
      <c r="P697" s="16"/>
      <c r="S697" t="s">
        <v>2562</v>
      </c>
    </row>
    <row r="698" spans="10:19" x14ac:dyDescent="0.2">
      <c r="J698" s="1">
        <v>1</v>
      </c>
      <c r="K698" s="2" t="s">
        <v>2264</v>
      </c>
      <c r="L698" s="16" t="s">
        <v>1819</v>
      </c>
      <c r="M698" s="124" t="s">
        <v>3445</v>
      </c>
      <c r="N698" t="s">
        <v>1819</v>
      </c>
      <c r="O698" s="92" t="s">
        <v>3446</v>
      </c>
      <c r="P698" s="16"/>
      <c r="S698" t="s">
        <v>2562</v>
      </c>
    </row>
    <row r="699" spans="10:19" x14ac:dyDescent="0.2">
      <c r="J699" t="s">
        <v>625</v>
      </c>
      <c r="K699" s="2" t="s">
        <v>2265</v>
      </c>
      <c r="L699" s="16" t="s">
        <v>625</v>
      </c>
      <c r="M699" s="125" t="s">
        <v>3447</v>
      </c>
      <c r="N699" t="s">
        <v>625</v>
      </c>
      <c r="O699" s="92" t="s">
        <v>3448</v>
      </c>
      <c r="P699" s="16"/>
      <c r="S699" t="s">
        <v>2562</v>
      </c>
    </row>
    <row r="700" spans="10:19" x14ac:dyDescent="0.2">
      <c r="J700" t="s">
        <v>625</v>
      </c>
      <c r="K700" s="113" t="s">
        <v>5317</v>
      </c>
      <c r="L700" s="16" t="s">
        <v>625</v>
      </c>
      <c r="M700" s="129" t="s">
        <v>3449</v>
      </c>
      <c r="N700" t="s">
        <v>2622</v>
      </c>
      <c r="P700" s="16"/>
      <c r="S700" t="s">
        <v>2562</v>
      </c>
    </row>
    <row r="701" spans="10:19" x14ac:dyDescent="0.2">
      <c r="J701" t="s">
        <v>625</v>
      </c>
      <c r="K701" s="284" t="s">
        <v>6156</v>
      </c>
      <c r="L701" s="16" t="s">
        <v>625</v>
      </c>
      <c r="M701" s="132" t="s">
        <v>3450</v>
      </c>
      <c r="N701" t="s">
        <v>1819</v>
      </c>
      <c r="O701" s="124" t="s">
        <v>3451</v>
      </c>
      <c r="P701" s="16"/>
      <c r="S701" t="s">
        <v>2562</v>
      </c>
    </row>
    <row r="702" spans="10:19" x14ac:dyDescent="0.2">
      <c r="J702" t="s">
        <v>625</v>
      </c>
      <c r="L702" s="16" t="s">
        <v>625</v>
      </c>
      <c r="M702" s="132" t="s">
        <v>3452</v>
      </c>
      <c r="N702" t="s">
        <v>625</v>
      </c>
      <c r="O702" s="124" t="s">
        <v>1097</v>
      </c>
      <c r="P702" s="16"/>
      <c r="S702" t="s">
        <v>2562</v>
      </c>
    </row>
    <row r="703" spans="10:19" x14ac:dyDescent="0.2">
      <c r="J703" t="s">
        <v>625</v>
      </c>
      <c r="L703" s="16" t="s">
        <v>625</v>
      </c>
      <c r="M703" s="124" t="s">
        <v>3453</v>
      </c>
      <c r="N703" t="s">
        <v>625</v>
      </c>
      <c r="O703" s="188" t="s">
        <v>3454</v>
      </c>
      <c r="P703" s="16"/>
      <c r="S703" t="s">
        <v>2562</v>
      </c>
    </row>
    <row r="704" spans="10:19" x14ac:dyDescent="0.2">
      <c r="J704" t="s">
        <v>625</v>
      </c>
      <c r="L704" s="16" t="s">
        <v>625</v>
      </c>
      <c r="M704" s="124" t="s">
        <v>3455</v>
      </c>
      <c r="N704" s="16"/>
      <c r="O704" s="16"/>
      <c r="P704" s="16"/>
      <c r="S704" t="s">
        <v>2562</v>
      </c>
    </row>
    <row r="705" spans="10:19" x14ac:dyDescent="0.2">
      <c r="J705" t="s">
        <v>625</v>
      </c>
      <c r="L705" s="16" t="s">
        <v>625</v>
      </c>
      <c r="M705" s="188" t="s">
        <v>3456</v>
      </c>
      <c r="N705" s="16"/>
      <c r="S705" t="s">
        <v>2562</v>
      </c>
    </row>
    <row r="706" spans="10:19" x14ac:dyDescent="0.2">
      <c r="J706" t="s">
        <v>625</v>
      </c>
      <c r="L706" s="16" t="s">
        <v>625</v>
      </c>
      <c r="M706" s="188" t="s">
        <v>3457</v>
      </c>
      <c r="N706" s="16"/>
      <c r="S706" t="s">
        <v>2562</v>
      </c>
    </row>
    <row r="707" spans="10:19" x14ac:dyDescent="0.2">
      <c r="J707" t="s">
        <v>625</v>
      </c>
      <c r="L707" s="16" t="s">
        <v>625</v>
      </c>
      <c r="M707" s="195" t="s">
        <v>3822</v>
      </c>
      <c r="N707" s="16"/>
      <c r="S707" t="s">
        <v>2562</v>
      </c>
    </row>
    <row r="708" spans="10:19" x14ac:dyDescent="0.2">
      <c r="J708" t="s">
        <v>625</v>
      </c>
      <c r="L708" s="16" t="s">
        <v>625</v>
      </c>
      <c r="M708" s="188" t="s">
        <v>3459</v>
      </c>
      <c r="N708" s="16"/>
      <c r="S708" t="s">
        <v>2562</v>
      </c>
    </row>
    <row r="709" spans="10:19" x14ac:dyDescent="0.2">
      <c r="J709" t="s">
        <v>625</v>
      </c>
      <c r="L709" s="16"/>
      <c r="M709" s="16"/>
      <c r="N709" s="16"/>
      <c r="S709" t="s">
        <v>2562</v>
      </c>
    </row>
    <row r="710" spans="10:19" x14ac:dyDescent="0.2">
      <c r="J710" t="s">
        <v>1819</v>
      </c>
      <c r="K710" s="4" t="s">
        <v>3935</v>
      </c>
      <c r="L710" t="s">
        <v>1819</v>
      </c>
      <c r="M710" s="43" t="s">
        <v>241</v>
      </c>
      <c r="S710" t="s">
        <v>2562</v>
      </c>
    </row>
    <row r="711" spans="10:19" x14ac:dyDescent="0.2">
      <c r="J711" s="1">
        <v>1</v>
      </c>
      <c r="K711" s="2" t="s">
        <v>850</v>
      </c>
      <c r="L711" s="1">
        <v>1</v>
      </c>
      <c r="M711" s="206" t="s">
        <v>3936</v>
      </c>
      <c r="S711" t="s">
        <v>2562</v>
      </c>
    </row>
    <row r="712" spans="10:19" x14ac:dyDescent="0.2">
      <c r="J712" t="s">
        <v>625</v>
      </c>
      <c r="K712" s="129" t="s">
        <v>2</v>
      </c>
      <c r="L712" t="s">
        <v>625</v>
      </c>
      <c r="M712" s="283" t="s">
        <v>6274</v>
      </c>
      <c r="S712" t="s">
        <v>2562</v>
      </c>
    </row>
    <row r="713" spans="10:19" x14ac:dyDescent="0.2">
      <c r="J713" t="s">
        <v>625</v>
      </c>
      <c r="K713" s="197" t="s">
        <v>3664</v>
      </c>
      <c r="L713" t="s">
        <v>625</v>
      </c>
      <c r="S713" t="s">
        <v>2562</v>
      </c>
    </row>
    <row r="714" spans="10:19" x14ac:dyDescent="0.2">
      <c r="J714" s="1">
        <v>1</v>
      </c>
      <c r="K714" t="s">
        <v>689</v>
      </c>
      <c r="L714" t="s">
        <v>1819</v>
      </c>
      <c r="M714" s="43" t="s">
        <v>43</v>
      </c>
      <c r="S714" t="s">
        <v>2562</v>
      </c>
    </row>
    <row r="715" spans="10:19" x14ac:dyDescent="0.2">
      <c r="J715" t="s">
        <v>625</v>
      </c>
      <c r="K715" s="113" t="s">
        <v>5160</v>
      </c>
      <c r="L715" s="1">
        <v>1</v>
      </c>
      <c r="M715" s="43" t="s">
        <v>2467</v>
      </c>
      <c r="S715" t="s">
        <v>2562</v>
      </c>
    </row>
    <row r="716" spans="10:19" x14ac:dyDescent="0.2">
      <c r="J716" t="s">
        <v>625</v>
      </c>
      <c r="K716" s="283" t="s">
        <v>6273</v>
      </c>
      <c r="L716" t="s">
        <v>625</v>
      </c>
      <c r="M716" s="206" t="s">
        <v>3980</v>
      </c>
      <c r="S716" t="s">
        <v>2562</v>
      </c>
    </row>
    <row r="717" spans="10:19" x14ac:dyDescent="0.2">
      <c r="J717" t="s">
        <v>625</v>
      </c>
      <c r="L717" t="s">
        <v>625</v>
      </c>
      <c r="S717" t="s">
        <v>2562</v>
      </c>
    </row>
    <row r="718" spans="10:19" x14ac:dyDescent="0.2">
      <c r="J718" t="s">
        <v>1819</v>
      </c>
      <c r="K718" s="141" t="s">
        <v>1594</v>
      </c>
      <c r="L718" t="s">
        <v>1819</v>
      </c>
      <c r="M718" s="217" t="s">
        <v>4445</v>
      </c>
      <c r="S718" t="s">
        <v>2562</v>
      </c>
    </row>
    <row r="719" spans="10:19" x14ac:dyDescent="0.2">
      <c r="J719" s="1">
        <v>1</v>
      </c>
      <c r="K719" s="141" t="s">
        <v>1593</v>
      </c>
      <c r="L719" s="1">
        <v>1</v>
      </c>
      <c r="M719" s="217" t="s">
        <v>6096</v>
      </c>
      <c r="S719" t="s">
        <v>2562</v>
      </c>
    </row>
    <row r="720" spans="10:19" x14ac:dyDescent="0.2">
      <c r="J720" t="s">
        <v>625</v>
      </c>
      <c r="K720" s="285" t="s">
        <v>6269</v>
      </c>
      <c r="L720" t="s">
        <v>625</v>
      </c>
      <c r="M720" s="217" t="s">
        <v>6095</v>
      </c>
      <c r="S720" t="s">
        <v>2562</v>
      </c>
    </row>
    <row r="721" spans="1:19" x14ac:dyDescent="0.2">
      <c r="A721" s="9" t="s">
        <v>1569</v>
      </c>
      <c r="S721" t="s">
        <v>2562</v>
      </c>
    </row>
    <row r="722" spans="1:19" x14ac:dyDescent="0.2">
      <c r="D722" s="3" t="s">
        <v>5823</v>
      </c>
      <c r="L722" s="21" t="s">
        <v>2769</v>
      </c>
      <c r="M722" s="16"/>
      <c r="N722" s="16"/>
      <c r="S722" t="s">
        <v>2562</v>
      </c>
    </row>
    <row r="723" spans="1:19" x14ac:dyDescent="0.2">
      <c r="I723" s="113"/>
      <c r="J723" t="s">
        <v>1819</v>
      </c>
      <c r="K723" s="2" t="s">
        <v>1523</v>
      </c>
      <c r="L723" s="16" t="s">
        <v>1819</v>
      </c>
      <c r="M723" s="137" t="s">
        <v>885</v>
      </c>
      <c r="N723" s="16"/>
      <c r="S723" t="s">
        <v>2562</v>
      </c>
    </row>
    <row r="724" spans="1:19" x14ac:dyDescent="0.2">
      <c r="I724" s="113"/>
      <c r="J724" s="1">
        <v>1</v>
      </c>
      <c r="K724" t="s">
        <v>3023</v>
      </c>
      <c r="L724" s="16" t="s">
        <v>625</v>
      </c>
      <c r="M724" s="1" t="s">
        <v>1850</v>
      </c>
      <c r="N724" s="16"/>
      <c r="S724" t="s">
        <v>2562</v>
      </c>
    </row>
    <row r="725" spans="1:19" x14ac:dyDescent="0.2">
      <c r="I725" s="113"/>
      <c r="J725" t="s">
        <v>625</v>
      </c>
      <c r="K725" s="113" t="s">
        <v>5312</v>
      </c>
      <c r="L725" s="16" t="s">
        <v>625</v>
      </c>
      <c r="M725" s="29" t="s">
        <v>1524</v>
      </c>
      <c r="N725" s="16"/>
      <c r="S725" t="s">
        <v>2562</v>
      </c>
    </row>
    <row r="726" spans="1:19" x14ac:dyDescent="0.2">
      <c r="J726" t="s">
        <v>625</v>
      </c>
      <c r="K726" s="124" t="s">
        <v>289</v>
      </c>
      <c r="L726" s="16" t="s">
        <v>625</v>
      </c>
      <c r="M726" t="s">
        <v>1525</v>
      </c>
      <c r="N726" s="16"/>
      <c r="S726" t="s">
        <v>2562</v>
      </c>
    </row>
    <row r="727" spans="1:19" x14ac:dyDescent="0.2">
      <c r="H727" t="s">
        <v>1819</v>
      </c>
      <c r="I727" s="217" t="s">
        <v>4613</v>
      </c>
      <c r="L727" s="16" t="s">
        <v>625</v>
      </c>
      <c r="M727" s="100" t="s">
        <v>886</v>
      </c>
      <c r="N727" s="16"/>
      <c r="S727" t="s">
        <v>2562</v>
      </c>
    </row>
    <row r="728" spans="1:19" x14ac:dyDescent="0.2">
      <c r="H728" t="s">
        <v>625</v>
      </c>
      <c r="I728" s="219" t="s">
        <v>4614</v>
      </c>
      <c r="L728" s="16" t="s">
        <v>625</v>
      </c>
      <c r="M728" t="s">
        <v>1681</v>
      </c>
      <c r="N728" s="16"/>
      <c r="S728" t="s">
        <v>2562</v>
      </c>
    </row>
    <row r="729" spans="1:19" x14ac:dyDescent="0.2">
      <c r="H729" s="1">
        <v>1</v>
      </c>
      <c r="I729" s="219" t="s">
        <v>4597</v>
      </c>
      <c r="L729" s="16" t="s">
        <v>625</v>
      </c>
      <c r="M729" s="30" t="s">
        <v>1419</v>
      </c>
      <c r="N729" s="16"/>
      <c r="S729" t="s">
        <v>2562</v>
      </c>
    </row>
    <row r="730" spans="1:19" x14ac:dyDescent="0.2">
      <c r="H730" t="s">
        <v>625</v>
      </c>
      <c r="I730" s="115" t="s">
        <v>5373</v>
      </c>
      <c r="L730" s="16" t="s">
        <v>625</v>
      </c>
      <c r="M730" s="149" t="s">
        <v>3199</v>
      </c>
      <c r="N730" s="16"/>
      <c r="S730" t="s">
        <v>2562</v>
      </c>
    </row>
    <row r="731" spans="1:19" x14ac:dyDescent="0.2">
      <c r="D731" s="119"/>
      <c r="L731" s="16" t="s">
        <v>625</v>
      </c>
      <c r="M731" s="132" t="s">
        <v>5313</v>
      </c>
      <c r="N731" s="16"/>
      <c r="S731" t="s">
        <v>2562</v>
      </c>
    </row>
    <row r="732" spans="1:19" x14ac:dyDescent="0.2">
      <c r="D732" s="119"/>
      <c r="L732" s="39" t="s">
        <v>1136</v>
      </c>
      <c r="M732" s="16"/>
      <c r="N732" s="16"/>
      <c r="S732" t="s">
        <v>2562</v>
      </c>
    </row>
    <row r="733" spans="1:19" x14ac:dyDescent="0.2">
      <c r="D733" s="119"/>
      <c r="H733" s="21" t="s">
        <v>2374</v>
      </c>
      <c r="I733" s="16"/>
      <c r="J733" s="16"/>
      <c r="L733" s="16" t="s">
        <v>1819</v>
      </c>
      <c r="M733" s="10" t="s">
        <v>407</v>
      </c>
      <c r="N733" s="16"/>
      <c r="S733" t="s">
        <v>2562</v>
      </c>
    </row>
    <row r="734" spans="1:19" x14ac:dyDescent="0.2">
      <c r="D734" s="119"/>
      <c r="H734" s="16" t="s">
        <v>1819</v>
      </c>
      <c r="I734" s="115" t="s">
        <v>3738</v>
      </c>
      <c r="J734" s="16"/>
      <c r="L734" s="16" t="s">
        <v>625</v>
      </c>
      <c r="M734" s="77" t="s">
        <v>2583</v>
      </c>
      <c r="N734" s="16"/>
      <c r="S734" t="s">
        <v>2562</v>
      </c>
    </row>
    <row r="735" spans="1:19" x14ac:dyDescent="0.2">
      <c r="D735" s="119"/>
      <c r="H735" s="16" t="s">
        <v>625</v>
      </c>
      <c r="I735" s="198" t="s">
        <v>3739</v>
      </c>
      <c r="J735" s="16"/>
      <c r="L735" s="16" t="s">
        <v>625</v>
      </c>
      <c r="M735" s="24" t="s">
        <v>5338</v>
      </c>
      <c r="N735" s="16"/>
      <c r="S735" t="s">
        <v>2562</v>
      </c>
    </row>
    <row r="736" spans="1:19" x14ac:dyDescent="0.2">
      <c r="D736" s="119"/>
      <c r="H736" s="16"/>
      <c r="I736" s="230" t="s">
        <v>433</v>
      </c>
      <c r="J736" s="16"/>
      <c r="L736" s="16" t="s">
        <v>625</v>
      </c>
      <c r="M736" s="276" t="s">
        <v>5901</v>
      </c>
      <c r="N736" s="16"/>
      <c r="S736" t="s">
        <v>2562</v>
      </c>
    </row>
    <row r="737" spans="4:19" x14ac:dyDescent="0.2">
      <c r="D737" s="119"/>
      <c r="H737" s="16"/>
      <c r="I737" s="16"/>
      <c r="J737" s="16"/>
      <c r="L737" s="16" t="s">
        <v>625</v>
      </c>
      <c r="M737" s="16"/>
      <c r="S737" t="s">
        <v>2562</v>
      </c>
    </row>
    <row r="738" spans="4:19" x14ac:dyDescent="0.2">
      <c r="D738" s="119"/>
      <c r="L738" t="s">
        <v>625</v>
      </c>
      <c r="M738" s="283" t="s">
        <v>6276</v>
      </c>
      <c r="S738" t="s">
        <v>2562</v>
      </c>
    </row>
    <row r="739" spans="4:19" x14ac:dyDescent="0.2">
      <c r="D739" s="119"/>
      <c r="N739" s="21" t="s">
        <v>5713</v>
      </c>
      <c r="O739" s="16"/>
      <c r="P739" s="16"/>
      <c r="S739" t="s">
        <v>2562</v>
      </c>
    </row>
    <row r="740" spans="4:19" x14ac:dyDescent="0.2">
      <c r="D740" s="119"/>
      <c r="J740" t="s">
        <v>1819</v>
      </c>
      <c r="K740" s="195" t="s">
        <v>3658</v>
      </c>
      <c r="L740" t="s">
        <v>1819</v>
      </c>
      <c r="M740" s="124" t="s">
        <v>1963</v>
      </c>
      <c r="N740" s="16" t="s">
        <v>1819</v>
      </c>
      <c r="O740" t="s">
        <v>5708</v>
      </c>
      <c r="P740" s="16"/>
      <c r="S740" t="s">
        <v>2562</v>
      </c>
    </row>
    <row r="741" spans="4:19" x14ac:dyDescent="0.2">
      <c r="D741" s="119"/>
      <c r="J741" s="1">
        <v>1</v>
      </c>
      <c r="K741" s="195" t="s">
        <v>3659</v>
      </c>
      <c r="L741" s="1">
        <v>1</v>
      </c>
      <c r="M741" s="124" t="s">
        <v>1964</v>
      </c>
      <c r="N741" s="16" t="s">
        <v>625</v>
      </c>
      <c r="O741" s="92" t="s">
        <v>5709</v>
      </c>
      <c r="P741" s="16"/>
      <c r="S741" t="s">
        <v>2562</v>
      </c>
    </row>
    <row r="742" spans="4:19" x14ac:dyDescent="0.2">
      <c r="D742" s="119"/>
      <c r="J742" t="s">
        <v>625</v>
      </c>
      <c r="K742" s="195" t="s">
        <v>3660</v>
      </c>
      <c r="L742" t="s">
        <v>625</v>
      </c>
      <c r="M742" s="124" t="s">
        <v>817</v>
      </c>
      <c r="N742" s="16" t="s">
        <v>625</v>
      </c>
      <c r="O742" s="246" t="s">
        <v>5710</v>
      </c>
      <c r="P742" s="16"/>
      <c r="S742" t="s">
        <v>2562</v>
      </c>
    </row>
    <row r="743" spans="4:19" x14ac:dyDescent="0.2">
      <c r="D743" s="119"/>
      <c r="L743" s="39" t="s">
        <v>3604</v>
      </c>
      <c r="M743" s="16"/>
      <c r="N743" s="16" t="s">
        <v>625</v>
      </c>
      <c r="O743" s="261" t="s">
        <v>5711</v>
      </c>
      <c r="P743" s="16"/>
      <c r="S743" t="s">
        <v>2562</v>
      </c>
    </row>
    <row r="744" spans="4:19" x14ac:dyDescent="0.2">
      <c r="D744" s="119"/>
      <c r="L744" s="18" t="s">
        <v>1819</v>
      </c>
      <c r="M744" t="s">
        <v>3601</v>
      </c>
      <c r="N744" s="16" t="s">
        <v>625</v>
      </c>
      <c r="O744" s="261" t="s">
        <v>5712</v>
      </c>
      <c r="P744" s="16"/>
      <c r="S744" t="s">
        <v>2562</v>
      </c>
    </row>
    <row r="745" spans="4:19" x14ac:dyDescent="0.2">
      <c r="D745" s="119"/>
      <c r="L745" s="18" t="s">
        <v>625</v>
      </c>
      <c r="M745" t="s">
        <v>3602</v>
      </c>
      <c r="N745" s="16"/>
      <c r="O745" s="16"/>
      <c r="P745" s="16"/>
      <c r="S745" t="s">
        <v>2562</v>
      </c>
    </row>
    <row r="746" spans="4:19" x14ac:dyDescent="0.2">
      <c r="D746" s="119"/>
      <c r="L746" s="18" t="s">
        <v>625</v>
      </c>
      <c r="M746" s="206" t="s">
        <v>4019</v>
      </c>
      <c r="S746" t="s">
        <v>2562</v>
      </c>
    </row>
    <row r="747" spans="4:19" x14ac:dyDescent="0.2">
      <c r="D747" s="119"/>
      <c r="L747" s="18" t="s">
        <v>625</v>
      </c>
      <c r="M747" s="195" t="s">
        <v>3603</v>
      </c>
      <c r="N747" s="16"/>
      <c r="S747" t="s">
        <v>2562</v>
      </c>
    </row>
    <row r="748" spans="4:19" x14ac:dyDescent="0.2">
      <c r="D748" s="119"/>
      <c r="L748" s="41" t="s">
        <v>987</v>
      </c>
      <c r="M748" s="18"/>
      <c r="N748" s="16"/>
      <c r="S748" t="s">
        <v>2562</v>
      </c>
    </row>
    <row r="749" spans="4:19" x14ac:dyDescent="0.2">
      <c r="D749" s="119"/>
      <c r="L749" s="18" t="s">
        <v>1819</v>
      </c>
      <c r="M749" s="4" t="s">
        <v>3608</v>
      </c>
      <c r="N749" s="16"/>
      <c r="S749" t="s">
        <v>2562</v>
      </c>
    </row>
    <row r="750" spans="4:19" x14ac:dyDescent="0.2">
      <c r="D750" s="119"/>
      <c r="L750" s="18" t="s">
        <v>625</v>
      </c>
      <c r="M750" s="44" t="s">
        <v>1404</v>
      </c>
      <c r="N750" s="16"/>
      <c r="S750" t="s">
        <v>2562</v>
      </c>
    </row>
    <row r="751" spans="4:19" x14ac:dyDescent="0.2">
      <c r="D751" s="119"/>
      <c r="L751" s="18" t="s">
        <v>625</v>
      </c>
      <c r="M751" s="195" t="s">
        <v>3609</v>
      </c>
      <c r="N751" s="16"/>
      <c r="S751" t="s">
        <v>2562</v>
      </c>
    </row>
    <row r="752" spans="4:19" x14ac:dyDescent="0.2">
      <c r="D752" s="119"/>
      <c r="L752" s="18"/>
      <c r="M752" s="16"/>
      <c r="N752" s="16"/>
      <c r="S752" t="s">
        <v>2562</v>
      </c>
    </row>
    <row r="753" spans="1:19" x14ac:dyDescent="0.2">
      <c r="D753" s="119"/>
      <c r="L753" t="s">
        <v>1819</v>
      </c>
      <c r="M753" s="217" t="s">
        <v>4675</v>
      </c>
      <c r="S753" t="s">
        <v>2562</v>
      </c>
    </row>
    <row r="754" spans="1:19" x14ac:dyDescent="0.2">
      <c r="D754" s="119"/>
      <c r="L754" s="1">
        <v>1</v>
      </c>
      <c r="M754" s="206" t="s">
        <v>4204</v>
      </c>
      <c r="S754" t="s">
        <v>2562</v>
      </c>
    </row>
    <row r="755" spans="1:19" x14ac:dyDescent="0.2">
      <c r="D755" s="119"/>
      <c r="L755" t="s">
        <v>625</v>
      </c>
      <c r="M755" s="206" t="s">
        <v>4205</v>
      </c>
      <c r="S755" t="s">
        <v>2562</v>
      </c>
    </row>
    <row r="756" spans="1:19" x14ac:dyDescent="0.2">
      <c r="A756" s="9" t="s">
        <v>1569</v>
      </c>
      <c r="D756" s="119"/>
      <c r="S756" t="s">
        <v>2562</v>
      </c>
    </row>
    <row r="757" spans="1:19" x14ac:dyDescent="0.2">
      <c r="D757" s="117" t="s">
        <v>2865</v>
      </c>
      <c r="S757" t="s">
        <v>2562</v>
      </c>
    </row>
    <row r="758" spans="1:19" x14ac:dyDescent="0.2">
      <c r="F758" s="16"/>
      <c r="G758" s="39" t="s">
        <v>2081</v>
      </c>
      <c r="H758" s="16"/>
      <c r="I758" s="16"/>
      <c r="J758" t="s">
        <v>1819</v>
      </c>
      <c r="K758" t="s">
        <v>92</v>
      </c>
      <c r="L758" t="s">
        <v>1819</v>
      </c>
      <c r="M758" s="232" t="s">
        <v>4909</v>
      </c>
      <c r="S758" t="s">
        <v>2562</v>
      </c>
    </row>
    <row r="759" spans="1:19" x14ac:dyDescent="0.2">
      <c r="F759" s="16" t="s">
        <v>1819</v>
      </c>
      <c r="G759" s="72" t="s">
        <v>91</v>
      </c>
      <c r="H759" t="s">
        <v>1819</v>
      </c>
      <c r="I759" s="74" t="s">
        <v>2475</v>
      </c>
      <c r="J759" s="1">
        <v>1</v>
      </c>
      <c r="K759" t="s">
        <v>2132</v>
      </c>
      <c r="L759" s="1">
        <v>1</v>
      </c>
      <c r="M759" s="232" t="s">
        <v>4910</v>
      </c>
      <c r="S759" t="s">
        <v>2562</v>
      </c>
    </row>
    <row r="760" spans="1:19" x14ac:dyDescent="0.2">
      <c r="F760" s="16" t="s">
        <v>625</v>
      </c>
      <c r="G760" s="83" t="s">
        <v>2411</v>
      </c>
      <c r="H760" t="s">
        <v>625</v>
      </c>
      <c r="I760" s="72" t="s">
        <v>1208</v>
      </c>
      <c r="J760" t="s">
        <v>625</v>
      </c>
      <c r="K760" s="24" t="s">
        <v>5159</v>
      </c>
      <c r="L760" t="s">
        <v>625</v>
      </c>
      <c r="M760" s="125" t="s">
        <v>4911</v>
      </c>
      <c r="S760" t="s">
        <v>2562</v>
      </c>
    </row>
    <row r="761" spans="1:19" x14ac:dyDescent="0.2">
      <c r="F761" s="16" t="s">
        <v>625</v>
      </c>
      <c r="G761" s="134" t="s">
        <v>1209</v>
      </c>
      <c r="H761" t="s">
        <v>625</v>
      </c>
      <c r="I761" s="72"/>
      <c r="J761" s="16"/>
      <c r="L761" t="s">
        <v>625</v>
      </c>
      <c r="M761" s="124" t="s">
        <v>297</v>
      </c>
      <c r="S761" t="s">
        <v>2562</v>
      </c>
    </row>
    <row r="762" spans="1:19" x14ac:dyDescent="0.2">
      <c r="F762" s="16" t="s">
        <v>625</v>
      </c>
      <c r="G762" s="74" t="s">
        <v>181</v>
      </c>
      <c r="H762" t="s">
        <v>1819</v>
      </c>
      <c r="I762" s="81" t="s">
        <v>314</v>
      </c>
      <c r="J762" s="16"/>
      <c r="N762" s="21" t="s">
        <v>808</v>
      </c>
      <c r="O762" s="16"/>
      <c r="P762" s="16"/>
      <c r="S762" t="s">
        <v>2562</v>
      </c>
    </row>
    <row r="763" spans="1:19" x14ac:dyDescent="0.2">
      <c r="F763" s="16" t="s">
        <v>625</v>
      </c>
      <c r="G763" s="74" t="s">
        <v>2409</v>
      </c>
      <c r="H763" t="s">
        <v>625</v>
      </c>
      <c r="I763" s="81" t="s">
        <v>2410</v>
      </c>
      <c r="J763" t="s">
        <v>1819</v>
      </c>
      <c r="K763" s="283" t="s">
        <v>6099</v>
      </c>
      <c r="N763" s="18" t="s">
        <v>1819</v>
      </c>
      <c r="O763" s="10" t="s">
        <v>1519</v>
      </c>
      <c r="P763" s="16"/>
      <c r="S763" t="s">
        <v>2562</v>
      </c>
    </row>
    <row r="764" spans="1:19" x14ac:dyDescent="0.2">
      <c r="D764" s="120"/>
      <c r="F764" s="16" t="s">
        <v>625</v>
      </c>
      <c r="G764" s="81" t="s">
        <v>2969</v>
      </c>
      <c r="H764" s="16"/>
      <c r="I764" s="39" t="s">
        <v>1293</v>
      </c>
      <c r="J764" s="1">
        <v>1</v>
      </c>
      <c r="K764" s="124" t="s">
        <v>2394</v>
      </c>
      <c r="N764" s="18" t="s">
        <v>625</v>
      </c>
      <c r="O764" t="s">
        <v>1246</v>
      </c>
      <c r="P764" s="16"/>
      <c r="S764" t="s">
        <v>2562</v>
      </c>
    </row>
    <row r="765" spans="1:19" x14ac:dyDescent="0.2">
      <c r="D765" s="120"/>
      <c r="F765" s="16" t="s">
        <v>625</v>
      </c>
      <c r="G765" s="81" t="s">
        <v>2395</v>
      </c>
      <c r="H765" s="16" t="s">
        <v>1819</v>
      </c>
      <c r="I765" s="136" t="s">
        <v>262</v>
      </c>
      <c r="J765" s="1">
        <v>1</v>
      </c>
      <c r="K765" s="124" t="s">
        <v>1957</v>
      </c>
      <c r="N765" s="18" t="s">
        <v>625</v>
      </c>
      <c r="O765" s="217" t="s">
        <v>4283</v>
      </c>
      <c r="P765" s="16"/>
      <c r="S765" t="s">
        <v>2562</v>
      </c>
    </row>
    <row r="766" spans="1:19" x14ac:dyDescent="0.2">
      <c r="D766" s="120"/>
      <c r="F766" s="38" t="s">
        <v>624</v>
      </c>
      <c r="G766" s="16"/>
      <c r="H766" s="16" t="s">
        <v>625</v>
      </c>
      <c r="I766" s="2" t="s">
        <v>404</v>
      </c>
      <c r="J766" t="s">
        <v>625</v>
      </c>
      <c r="K766" s="124" t="s">
        <v>1958</v>
      </c>
      <c r="N766" s="16"/>
      <c r="O766" s="16"/>
      <c r="P766" s="16"/>
      <c r="S766" t="s">
        <v>2562</v>
      </c>
    </row>
    <row r="767" spans="1:19" x14ac:dyDescent="0.2">
      <c r="D767" s="120"/>
      <c r="F767" s="16" t="s">
        <v>1819</v>
      </c>
      <c r="G767" s="71" t="s">
        <v>2435</v>
      </c>
      <c r="H767" s="16" t="s">
        <v>625</v>
      </c>
      <c r="I767" s="99" t="s">
        <v>204</v>
      </c>
      <c r="J767" t="s">
        <v>625</v>
      </c>
      <c r="K767" s="195" t="s">
        <v>3564</v>
      </c>
      <c r="M767" s="195"/>
      <c r="S767" t="s">
        <v>2562</v>
      </c>
    </row>
    <row r="768" spans="1:19" x14ac:dyDescent="0.2">
      <c r="D768" s="120"/>
      <c r="F768" s="16" t="s">
        <v>625</v>
      </c>
      <c r="G768" s="71" t="s">
        <v>3032</v>
      </c>
      <c r="H768" s="16" t="s">
        <v>625</v>
      </c>
      <c r="I768" s="104" t="s">
        <v>491</v>
      </c>
      <c r="J768" t="s">
        <v>625</v>
      </c>
      <c r="K768" s="283" t="s">
        <v>6100</v>
      </c>
      <c r="S768" t="s">
        <v>2562</v>
      </c>
    </row>
    <row r="769" spans="1:19" x14ac:dyDescent="0.2">
      <c r="D769" s="120"/>
      <c r="F769" s="16" t="s">
        <v>625</v>
      </c>
      <c r="G769" s="130" t="s">
        <v>1339</v>
      </c>
      <c r="H769" s="16" t="s">
        <v>625</v>
      </c>
      <c r="I769" s="142" t="s">
        <v>2109</v>
      </c>
      <c r="J769" s="16"/>
      <c r="S769" t="s">
        <v>2562</v>
      </c>
    </row>
    <row r="770" spans="1:19" x14ac:dyDescent="0.2">
      <c r="D770" s="120"/>
      <c r="F770" s="16" t="s">
        <v>625</v>
      </c>
      <c r="G770" s="84" t="s">
        <v>2396</v>
      </c>
      <c r="H770" s="16" t="s">
        <v>625</v>
      </c>
      <c r="I770" s="2" t="s">
        <v>2108</v>
      </c>
      <c r="J770" s="16"/>
      <c r="L770" t="s">
        <v>1819</v>
      </c>
      <c r="M770" s="286" t="s">
        <v>6168</v>
      </c>
      <c r="S770" t="s">
        <v>2562</v>
      </c>
    </row>
    <row r="771" spans="1:19" x14ac:dyDescent="0.2">
      <c r="D771" s="16"/>
      <c r="E771" s="21" t="s">
        <v>5883</v>
      </c>
      <c r="F771" s="16"/>
      <c r="G771" s="16"/>
      <c r="H771" s="16" t="s">
        <v>625</v>
      </c>
      <c r="I771" s="1" t="s">
        <v>2284</v>
      </c>
      <c r="J771" s="16"/>
      <c r="L771" t="s">
        <v>625</v>
      </c>
      <c r="M771" s="283" t="s">
        <v>6169</v>
      </c>
      <c r="S771" t="s">
        <v>2562</v>
      </c>
    </row>
    <row r="772" spans="1:19" x14ac:dyDescent="0.2">
      <c r="D772" s="16" t="s">
        <v>1819</v>
      </c>
      <c r="E772" s="279" t="s">
        <v>5880</v>
      </c>
      <c r="F772" s="276" t="s">
        <v>1819</v>
      </c>
      <c r="G772" s="279" t="s">
        <v>5881</v>
      </c>
      <c r="H772" s="16" t="s">
        <v>625</v>
      </c>
      <c r="I772" s="217" t="s">
        <v>4658</v>
      </c>
      <c r="J772" s="16"/>
      <c r="S772" t="s">
        <v>2562</v>
      </c>
    </row>
    <row r="773" spans="1:19" x14ac:dyDescent="0.2">
      <c r="D773" s="16" t="s">
        <v>625</v>
      </c>
      <c r="E773" s="276" t="s">
        <v>1026</v>
      </c>
      <c r="F773" s="276" t="s">
        <v>625</v>
      </c>
      <c r="G773" s="276" t="s">
        <v>5882</v>
      </c>
      <c r="H773" s="16"/>
      <c r="I773" s="39" t="s">
        <v>1213</v>
      </c>
      <c r="J773" s="16"/>
      <c r="S773" t="s">
        <v>2562</v>
      </c>
    </row>
    <row r="774" spans="1:19" x14ac:dyDescent="0.2">
      <c r="D774" s="16"/>
      <c r="E774" s="16"/>
      <c r="F774" s="16"/>
      <c r="G774" s="16"/>
      <c r="H774" s="16" t="s">
        <v>1819</v>
      </c>
      <c r="I774" s="79" t="s">
        <v>1467</v>
      </c>
      <c r="J774" s="16"/>
      <c r="S774" t="s">
        <v>2562</v>
      </c>
    </row>
    <row r="775" spans="1:19" x14ac:dyDescent="0.2">
      <c r="H775" s="16" t="s">
        <v>625</v>
      </c>
      <c r="I775" s="113" t="s">
        <v>1212</v>
      </c>
      <c r="J775" s="16"/>
      <c r="S775" t="s">
        <v>2562</v>
      </c>
    </row>
    <row r="776" spans="1:19" x14ac:dyDescent="0.2">
      <c r="A776" s="9" t="s">
        <v>1569</v>
      </c>
      <c r="H776" s="16"/>
      <c r="I776" s="16"/>
      <c r="J776" s="16"/>
      <c r="S776" t="s">
        <v>2562</v>
      </c>
    </row>
    <row r="777" spans="1:19" x14ac:dyDescent="0.2">
      <c r="D777" s="117" t="s">
        <v>2541</v>
      </c>
      <c r="J777" s="21" t="s">
        <v>2125</v>
      </c>
      <c r="K777" s="16"/>
      <c r="L777" s="16"/>
      <c r="N777" t="s">
        <v>1819</v>
      </c>
      <c r="O777" s="125" t="s">
        <v>1096</v>
      </c>
      <c r="S777" t="s">
        <v>2562</v>
      </c>
    </row>
    <row r="778" spans="1:19" x14ac:dyDescent="0.2">
      <c r="D778" s="229" t="s">
        <v>4500</v>
      </c>
      <c r="J778" s="16" t="s">
        <v>1819</v>
      </c>
      <c r="K778" s="26" t="s">
        <v>357</v>
      </c>
      <c r="L778" s="16"/>
      <c r="N778" s="1">
        <v>1</v>
      </c>
      <c r="O778" s="125" t="s">
        <v>1097</v>
      </c>
      <c r="S778" t="s">
        <v>2562</v>
      </c>
    </row>
    <row r="779" spans="1:19" x14ac:dyDescent="0.2">
      <c r="D779" s="120"/>
      <c r="H779" t="s">
        <v>1819</v>
      </c>
      <c r="I779" s="79" t="s">
        <v>1288</v>
      </c>
      <c r="J779" s="16" t="s">
        <v>625</v>
      </c>
      <c r="K779" s="73" t="s">
        <v>3146</v>
      </c>
      <c r="L779" s="16"/>
      <c r="N779" t="s">
        <v>625</v>
      </c>
      <c r="O779" s="125" t="s">
        <v>1098</v>
      </c>
      <c r="S779" t="s">
        <v>2562</v>
      </c>
    </row>
    <row r="780" spans="1:19" x14ac:dyDescent="0.2">
      <c r="D780" s="120"/>
      <c r="F780" t="s">
        <v>1819</v>
      </c>
      <c r="G780" s="218" t="s">
        <v>4517</v>
      </c>
      <c r="H780" s="1">
        <v>1</v>
      </c>
      <c r="I780" s="79" t="s">
        <v>1289</v>
      </c>
      <c r="J780" s="16" t="s">
        <v>625</v>
      </c>
      <c r="K780" s="10" t="s">
        <v>522</v>
      </c>
      <c r="L780" s="16"/>
      <c r="S780" t="s">
        <v>2562</v>
      </c>
    </row>
    <row r="781" spans="1:19" x14ac:dyDescent="0.2">
      <c r="D781" s="120"/>
      <c r="F781" s="1">
        <v>1</v>
      </c>
      <c r="G781" s="81" t="s">
        <v>1292</v>
      </c>
      <c r="H781" t="s">
        <v>625</v>
      </c>
      <c r="I781" s="84" t="s">
        <v>1291</v>
      </c>
      <c r="J781" s="16" t="s">
        <v>625</v>
      </c>
      <c r="K781" s="113" t="s">
        <v>1177</v>
      </c>
      <c r="L781" s="16"/>
      <c r="S781" t="s">
        <v>2562</v>
      </c>
    </row>
    <row r="782" spans="1:19" x14ac:dyDescent="0.2">
      <c r="D782" s="120"/>
      <c r="F782" t="s">
        <v>625</v>
      </c>
      <c r="G782" s="81" t="s">
        <v>2431</v>
      </c>
      <c r="H782" s="1">
        <v>1</v>
      </c>
      <c r="I782" s="79" t="s">
        <v>1290</v>
      </c>
      <c r="J782" s="16"/>
      <c r="K782" s="16"/>
      <c r="L782" s="16"/>
      <c r="S782" t="s">
        <v>2562</v>
      </c>
    </row>
    <row r="783" spans="1:19" x14ac:dyDescent="0.2">
      <c r="D783" s="120"/>
      <c r="F783" t="s">
        <v>625</v>
      </c>
      <c r="G783" s="135" t="s">
        <v>1997</v>
      </c>
      <c r="H783" s="1"/>
      <c r="I783" s="79"/>
      <c r="S783" t="s">
        <v>2562</v>
      </c>
    </row>
    <row r="784" spans="1:19" x14ac:dyDescent="0.2">
      <c r="D784" s="120"/>
      <c r="H784" s="1"/>
      <c r="I784" s="79"/>
      <c r="S784" t="s">
        <v>2562</v>
      </c>
    </row>
    <row r="785" spans="1:19" x14ac:dyDescent="0.2">
      <c r="D785" s="120"/>
      <c r="H785" s="1"/>
      <c r="I785" s="79"/>
      <c r="S785" t="s">
        <v>2562</v>
      </c>
    </row>
    <row r="786" spans="1:19" x14ac:dyDescent="0.2">
      <c r="D786" s="120"/>
      <c r="H786" s="1"/>
      <c r="I786" s="79"/>
      <c r="S786" t="s">
        <v>2562</v>
      </c>
    </row>
    <row r="787" spans="1:19" x14ac:dyDescent="0.2">
      <c r="A787" s="9" t="s">
        <v>1569</v>
      </c>
      <c r="S787" t="s">
        <v>2562</v>
      </c>
    </row>
    <row r="788" spans="1:19" x14ac:dyDescent="0.2">
      <c r="D788" s="5" t="s">
        <v>4512</v>
      </c>
      <c r="J788" s="21" t="s">
        <v>2125</v>
      </c>
      <c r="K788" s="16"/>
      <c r="L788" s="16"/>
      <c r="S788" t="s">
        <v>2562</v>
      </c>
    </row>
    <row r="789" spans="1:19" x14ac:dyDescent="0.2">
      <c r="D789" s="120"/>
      <c r="J789" s="16" t="s">
        <v>1819</v>
      </c>
      <c r="K789" s="137" t="s">
        <v>3305</v>
      </c>
      <c r="L789" s="16"/>
      <c r="S789" t="s">
        <v>2562</v>
      </c>
    </row>
    <row r="790" spans="1:19" x14ac:dyDescent="0.2">
      <c r="D790" s="120"/>
      <c r="J790" s="16" t="s">
        <v>625</v>
      </c>
      <c r="K790" s="44" t="s">
        <v>968</v>
      </c>
      <c r="L790" s="16"/>
      <c r="S790" t="s">
        <v>2562</v>
      </c>
    </row>
    <row r="791" spans="1:19" x14ac:dyDescent="0.2">
      <c r="D791" s="120"/>
      <c r="J791" s="16" t="s">
        <v>625</v>
      </c>
      <c r="K791" s="30" t="s">
        <v>3249</v>
      </c>
      <c r="L791" s="16"/>
      <c r="S791" t="s">
        <v>2562</v>
      </c>
    </row>
    <row r="792" spans="1:19" x14ac:dyDescent="0.2">
      <c r="D792" s="120"/>
      <c r="J792" s="16" t="s">
        <v>625</v>
      </c>
      <c r="K792" s="113" t="s">
        <v>480</v>
      </c>
      <c r="L792" s="16"/>
      <c r="S792" t="s">
        <v>2562</v>
      </c>
    </row>
    <row r="793" spans="1:19" x14ac:dyDescent="0.2">
      <c r="D793" s="120"/>
      <c r="J793" s="16" t="s">
        <v>625</v>
      </c>
      <c r="K793" t="s">
        <v>1762</v>
      </c>
      <c r="L793" s="16"/>
      <c r="S793" t="s">
        <v>2562</v>
      </c>
    </row>
    <row r="794" spans="1:19" x14ac:dyDescent="0.2">
      <c r="A794" s="9" t="s">
        <v>1569</v>
      </c>
      <c r="J794" s="16"/>
      <c r="K794" s="16"/>
      <c r="L794" s="16"/>
      <c r="S794" t="s">
        <v>2562</v>
      </c>
    </row>
    <row r="795" spans="1:19" x14ac:dyDescent="0.2">
      <c r="D795" s="3" t="s">
        <v>5824</v>
      </c>
      <c r="L795" s="39" t="s">
        <v>219</v>
      </c>
      <c r="M795" s="39"/>
      <c r="N795" s="16"/>
      <c r="S795" t="s">
        <v>2562</v>
      </c>
    </row>
    <row r="796" spans="1:19" x14ac:dyDescent="0.2">
      <c r="D796" s="120"/>
      <c r="J796" s="21" t="s">
        <v>2162</v>
      </c>
      <c r="K796" s="16"/>
      <c r="L796" s="16" t="s">
        <v>1819</v>
      </c>
      <c r="M796" s="43" t="s">
        <v>1732</v>
      </c>
      <c r="N796" s="16"/>
      <c r="S796" t="s">
        <v>2562</v>
      </c>
    </row>
    <row r="797" spans="1:19" x14ac:dyDescent="0.2">
      <c r="D797" s="120"/>
      <c r="J797" s="16"/>
      <c r="K797" s="136" t="s">
        <v>3150</v>
      </c>
      <c r="L797" s="16" t="s">
        <v>625</v>
      </c>
      <c r="M797" s="43" t="s">
        <v>1358</v>
      </c>
      <c r="N797" s="16"/>
      <c r="S797" t="s">
        <v>2562</v>
      </c>
    </row>
    <row r="798" spans="1:19" x14ac:dyDescent="0.2">
      <c r="D798" s="120"/>
      <c r="J798" s="16" t="s">
        <v>1819</v>
      </c>
      <c r="K798" s="2" t="s">
        <v>3338</v>
      </c>
      <c r="L798" s="16" t="s">
        <v>625</v>
      </c>
      <c r="M798" s="136" t="s">
        <v>3150</v>
      </c>
      <c r="N798" s="16"/>
      <c r="S798" t="s">
        <v>2562</v>
      </c>
    </row>
    <row r="799" spans="1:19" x14ac:dyDescent="0.2">
      <c r="D799" s="119"/>
      <c r="J799" s="16" t="s">
        <v>625</v>
      </c>
      <c r="K799" s="2" t="s">
        <v>1357</v>
      </c>
      <c r="L799" s="16" t="s">
        <v>1819</v>
      </c>
      <c r="M799" s="43" t="s">
        <v>1477</v>
      </c>
      <c r="N799" s="16"/>
      <c r="S799" t="s">
        <v>2562</v>
      </c>
    </row>
    <row r="800" spans="1:19" x14ac:dyDescent="0.2">
      <c r="D800" s="119"/>
      <c r="J800" s="16" t="s">
        <v>625</v>
      </c>
      <c r="K800" s="29" t="s">
        <v>2207</v>
      </c>
      <c r="L800" s="16" t="s">
        <v>625</v>
      </c>
      <c r="M800" s="43" t="s">
        <v>1069</v>
      </c>
      <c r="N800" s="16"/>
      <c r="S800" t="s">
        <v>2562</v>
      </c>
    </row>
    <row r="801" spans="1:19" x14ac:dyDescent="0.2">
      <c r="D801" s="119"/>
      <c r="J801" s="16" t="s">
        <v>625</v>
      </c>
      <c r="K801" s="2" t="s">
        <v>1675</v>
      </c>
      <c r="L801" s="16" t="s">
        <v>625</v>
      </c>
      <c r="N801" s="16"/>
      <c r="S801" t="s">
        <v>2562</v>
      </c>
    </row>
    <row r="802" spans="1:19" x14ac:dyDescent="0.2">
      <c r="D802" s="119"/>
      <c r="J802" s="16" t="s">
        <v>625</v>
      </c>
      <c r="K802" s="2" t="s">
        <v>5025</v>
      </c>
      <c r="L802" s="16" t="s">
        <v>1819</v>
      </c>
      <c r="M802" s="43" t="s">
        <v>1975</v>
      </c>
      <c r="N802" s="16"/>
      <c r="S802" t="s">
        <v>2562</v>
      </c>
    </row>
    <row r="803" spans="1:19" x14ac:dyDescent="0.2">
      <c r="D803" s="119"/>
      <c r="J803" s="16"/>
      <c r="K803" s="16"/>
      <c r="L803" s="16" t="s">
        <v>625</v>
      </c>
      <c r="M803" s="43" t="s">
        <v>1069</v>
      </c>
      <c r="N803" s="16"/>
      <c r="S803" t="s">
        <v>2562</v>
      </c>
    </row>
    <row r="804" spans="1:19" x14ac:dyDescent="0.2">
      <c r="D804" s="119"/>
      <c r="K804" s="105"/>
      <c r="L804" s="16" t="s">
        <v>625</v>
      </c>
      <c r="N804" s="16"/>
      <c r="S804" t="s">
        <v>2562</v>
      </c>
    </row>
    <row r="805" spans="1:19" x14ac:dyDescent="0.2">
      <c r="D805" s="119"/>
      <c r="K805" s="95"/>
      <c r="L805" s="16" t="s">
        <v>1819</v>
      </c>
      <c r="M805" s="43" t="s">
        <v>833</v>
      </c>
      <c r="N805" s="16"/>
      <c r="S805" t="s">
        <v>2562</v>
      </c>
    </row>
    <row r="806" spans="1:19" x14ac:dyDescent="0.2">
      <c r="D806" s="119"/>
      <c r="K806" s="2"/>
      <c r="L806" s="16" t="s">
        <v>625</v>
      </c>
      <c r="M806" s="43" t="s">
        <v>941</v>
      </c>
      <c r="N806" s="16"/>
      <c r="S806" t="s">
        <v>2562</v>
      </c>
    </row>
    <row r="807" spans="1:19" x14ac:dyDescent="0.2">
      <c r="A807" s="9" t="s">
        <v>1569</v>
      </c>
      <c r="L807" s="16"/>
      <c r="M807" s="16"/>
      <c r="N807" s="16"/>
      <c r="S807" t="s">
        <v>2562</v>
      </c>
    </row>
    <row r="808" spans="1:19" x14ac:dyDescent="0.2">
      <c r="D808" s="3" t="s">
        <v>4513</v>
      </c>
      <c r="J808" s="39" t="s">
        <v>349</v>
      </c>
      <c r="K808" s="16"/>
      <c r="L808" s="16"/>
      <c r="S808" t="s">
        <v>2562</v>
      </c>
    </row>
    <row r="809" spans="1:19" x14ac:dyDescent="0.2">
      <c r="J809" s="16" t="s">
        <v>1819</v>
      </c>
      <c r="K809" s="2" t="s">
        <v>1523</v>
      </c>
      <c r="L809" s="16"/>
      <c r="S809" t="s">
        <v>2562</v>
      </c>
    </row>
    <row r="810" spans="1:19" x14ac:dyDescent="0.2">
      <c r="D810" s="120"/>
      <c r="J810" s="16" t="s">
        <v>625</v>
      </c>
      <c r="K810" t="s">
        <v>3023</v>
      </c>
      <c r="L810" s="16"/>
      <c r="S810" t="s">
        <v>2562</v>
      </c>
    </row>
    <row r="811" spans="1:19" x14ac:dyDescent="0.2">
      <c r="D811" s="119"/>
      <c r="J811" s="16" t="s">
        <v>625</v>
      </c>
      <c r="K811" s="113" t="s">
        <v>5312</v>
      </c>
      <c r="L811" s="16"/>
      <c r="S811" t="s">
        <v>2562</v>
      </c>
    </row>
    <row r="812" spans="1:19" x14ac:dyDescent="0.2">
      <c r="A812" s="9" t="s">
        <v>1569</v>
      </c>
      <c r="J812" s="16"/>
      <c r="K812" s="16"/>
      <c r="L812" s="16"/>
      <c r="S812" t="s">
        <v>2562</v>
      </c>
    </row>
    <row r="813" spans="1:19" x14ac:dyDescent="0.2">
      <c r="C813" s="3" t="s">
        <v>4514</v>
      </c>
      <c r="J813" s="16"/>
      <c r="K813" s="39" t="s">
        <v>2125</v>
      </c>
      <c r="L813" s="16"/>
      <c r="M813" s="16"/>
      <c r="N813" s="16"/>
      <c r="S813" t="s">
        <v>2562</v>
      </c>
    </row>
    <row r="814" spans="1:19" x14ac:dyDescent="0.2">
      <c r="D814" s="119"/>
      <c r="F814" t="s">
        <v>1819</v>
      </c>
      <c r="G814" s="71" t="s">
        <v>962</v>
      </c>
      <c r="J814" s="16"/>
      <c r="K814" s="136" t="s">
        <v>2972</v>
      </c>
      <c r="L814" t="s">
        <v>1819</v>
      </c>
      <c r="M814" s="10" t="s">
        <v>2590</v>
      </c>
      <c r="N814" s="16"/>
      <c r="S814" t="s">
        <v>2562</v>
      </c>
    </row>
    <row r="815" spans="1:19" x14ac:dyDescent="0.2">
      <c r="D815" s="119"/>
      <c r="F815" s="1">
        <v>1</v>
      </c>
      <c r="G815" s="71" t="s">
        <v>940</v>
      </c>
      <c r="J815" s="16" t="s">
        <v>1819</v>
      </c>
      <c r="K815" s="26" t="s">
        <v>357</v>
      </c>
      <c r="L815" t="s">
        <v>625</v>
      </c>
      <c r="M815" s="43" t="s">
        <v>1831</v>
      </c>
      <c r="N815" t="s">
        <v>1819</v>
      </c>
      <c r="O815" s="286" t="s">
        <v>6142</v>
      </c>
      <c r="S815" t="s">
        <v>2562</v>
      </c>
    </row>
    <row r="816" spans="1:19" x14ac:dyDescent="0.2">
      <c r="D816" s="119"/>
      <c r="F816" t="s">
        <v>625</v>
      </c>
      <c r="G816" s="71" t="s">
        <v>5082</v>
      </c>
      <c r="J816" s="16" t="s">
        <v>625</v>
      </c>
      <c r="K816" s="73" t="s">
        <v>3146</v>
      </c>
      <c r="L816" t="s">
        <v>625</v>
      </c>
      <c r="M816" t="s">
        <v>1832</v>
      </c>
      <c r="N816" t="s">
        <v>625</v>
      </c>
      <c r="O816" s="283" t="s">
        <v>6143</v>
      </c>
      <c r="S816" t="s">
        <v>2562</v>
      </c>
    </row>
    <row r="817" spans="1:19" x14ac:dyDescent="0.2">
      <c r="D817" s="119"/>
      <c r="J817" s="16" t="s">
        <v>625</v>
      </c>
      <c r="K817" s="75" t="s">
        <v>2094</v>
      </c>
      <c r="L817" t="s">
        <v>625</v>
      </c>
      <c r="M817" s="71" t="s">
        <v>1795</v>
      </c>
      <c r="N817" s="16"/>
      <c r="S817" t="s">
        <v>2562</v>
      </c>
    </row>
    <row r="818" spans="1:19" x14ac:dyDescent="0.2">
      <c r="D818" s="119"/>
      <c r="J818" s="16" t="s">
        <v>625</v>
      </c>
      <c r="K818" s="75" t="s">
        <v>3020</v>
      </c>
      <c r="L818" t="s">
        <v>625</v>
      </c>
      <c r="M818" s="71" t="s">
        <v>5627</v>
      </c>
      <c r="N818" t="s">
        <v>1819</v>
      </c>
      <c r="O818" s="286" t="s">
        <v>2504</v>
      </c>
      <c r="S818" t="s">
        <v>2562</v>
      </c>
    </row>
    <row r="819" spans="1:19" x14ac:dyDescent="0.2">
      <c r="D819" s="119"/>
      <c r="J819" s="16" t="s">
        <v>625</v>
      </c>
      <c r="K819" s="10" t="s">
        <v>522</v>
      </c>
      <c r="M819" s="46"/>
      <c r="N819" t="s">
        <v>625</v>
      </c>
      <c r="O819" s="283" t="s">
        <v>6157</v>
      </c>
      <c r="S819" t="s">
        <v>2562</v>
      </c>
    </row>
    <row r="820" spans="1:19" x14ac:dyDescent="0.2">
      <c r="D820" s="119"/>
      <c r="J820" s="16" t="s">
        <v>625</v>
      </c>
      <c r="K820" s="113" t="s">
        <v>5359</v>
      </c>
      <c r="M820" s="46"/>
      <c r="S820" t="s">
        <v>2562</v>
      </c>
    </row>
    <row r="821" spans="1:19" x14ac:dyDescent="0.2">
      <c r="D821" s="119"/>
      <c r="J821" s="16" t="s">
        <v>625</v>
      </c>
      <c r="K821" s="113" t="s">
        <v>5339</v>
      </c>
      <c r="L821" s="16"/>
      <c r="M821" s="16"/>
      <c r="N821" t="s">
        <v>1819</v>
      </c>
      <c r="O821" s="250" t="s">
        <v>5357</v>
      </c>
      <c r="S821" t="s">
        <v>2562</v>
      </c>
    </row>
    <row r="822" spans="1:19" x14ac:dyDescent="0.2">
      <c r="D822" s="119"/>
      <c r="J822" s="16"/>
      <c r="K822" s="16"/>
      <c r="L822" s="16"/>
      <c r="M822" s="21" t="s">
        <v>5356</v>
      </c>
      <c r="N822" s="1">
        <v>1</v>
      </c>
      <c r="O822" s="250" t="s">
        <v>5358</v>
      </c>
      <c r="S822" t="s">
        <v>2562</v>
      </c>
    </row>
    <row r="823" spans="1:19" x14ac:dyDescent="0.2">
      <c r="D823" s="119"/>
      <c r="L823" s="16" t="s">
        <v>1819</v>
      </c>
      <c r="M823" s="44" t="s">
        <v>5355</v>
      </c>
      <c r="N823" t="s">
        <v>625</v>
      </c>
      <c r="S823" t="s">
        <v>2562</v>
      </c>
    </row>
    <row r="824" spans="1:19" x14ac:dyDescent="0.2">
      <c r="D824" s="119"/>
      <c r="K824" s="113"/>
      <c r="L824" s="16" t="s">
        <v>625</v>
      </c>
      <c r="M824" s="26" t="s">
        <v>2179</v>
      </c>
      <c r="N824" t="s">
        <v>1819</v>
      </c>
      <c r="O824" s="283" t="s">
        <v>6246</v>
      </c>
      <c r="S824" t="s">
        <v>2562</v>
      </c>
    </row>
    <row r="825" spans="1:19" x14ac:dyDescent="0.2">
      <c r="D825" s="119"/>
      <c r="K825" s="113"/>
      <c r="L825" s="16" t="s">
        <v>625</v>
      </c>
      <c r="M825" s="16"/>
      <c r="N825" s="1">
        <v>1</v>
      </c>
      <c r="O825" s="283" t="s">
        <v>6247</v>
      </c>
      <c r="S825" t="s">
        <v>2562</v>
      </c>
    </row>
    <row r="826" spans="1:19" x14ac:dyDescent="0.2">
      <c r="D826" s="119"/>
      <c r="L826" t="s">
        <v>625</v>
      </c>
      <c r="M826" s="283" t="s">
        <v>6105</v>
      </c>
      <c r="S826" t="s">
        <v>2562</v>
      </c>
    </row>
    <row r="827" spans="1:19" x14ac:dyDescent="0.2">
      <c r="D827" s="119"/>
      <c r="L827" s="1">
        <v>1</v>
      </c>
      <c r="M827" s="206" t="s">
        <v>5374</v>
      </c>
      <c r="S827" t="s">
        <v>2562</v>
      </c>
    </row>
    <row r="828" spans="1:19" x14ac:dyDescent="0.2">
      <c r="D828" s="119"/>
      <c r="L828" s="16"/>
      <c r="M828" s="39" t="s">
        <v>3661</v>
      </c>
      <c r="N828" s="16"/>
      <c r="S828" t="s">
        <v>2562</v>
      </c>
    </row>
    <row r="829" spans="1:19" x14ac:dyDescent="0.2">
      <c r="D829" s="119"/>
      <c r="L829" s="16" t="s">
        <v>1819</v>
      </c>
      <c r="M829" s="195" t="s">
        <v>1506</v>
      </c>
      <c r="N829" s="16"/>
      <c r="S829" t="s">
        <v>2562</v>
      </c>
    </row>
    <row r="830" spans="1:19" x14ac:dyDescent="0.2">
      <c r="D830" s="119"/>
      <c r="L830" s="16" t="s">
        <v>625</v>
      </c>
      <c r="M830" s="195" t="s">
        <v>1351</v>
      </c>
      <c r="N830" s="16"/>
      <c r="S830" t="s">
        <v>2562</v>
      </c>
    </row>
    <row r="831" spans="1:19" x14ac:dyDescent="0.2">
      <c r="D831" s="119"/>
      <c r="L831" s="16" t="s">
        <v>625</v>
      </c>
      <c r="M831" s="195" t="s">
        <v>3761</v>
      </c>
      <c r="N831" s="16"/>
      <c r="S831" t="s">
        <v>2562</v>
      </c>
    </row>
    <row r="832" spans="1:19" x14ac:dyDescent="0.2">
      <c r="A832" s="9" t="s">
        <v>1569</v>
      </c>
      <c r="L832" s="16"/>
      <c r="M832" s="16"/>
      <c r="N832" s="16"/>
      <c r="S832" t="s">
        <v>2562</v>
      </c>
    </row>
    <row r="833" spans="1:19" x14ac:dyDescent="0.2">
      <c r="D833" s="8" t="s">
        <v>2855</v>
      </c>
      <c r="H833" s="21" t="s">
        <v>2374</v>
      </c>
      <c r="I833" s="16"/>
      <c r="J833" s="16"/>
      <c r="S833" t="s">
        <v>2562</v>
      </c>
    </row>
    <row r="834" spans="1:19" x14ac:dyDescent="0.2">
      <c r="H834" s="16" t="s">
        <v>1819</v>
      </c>
      <c r="I834" s="137" t="s">
        <v>3306</v>
      </c>
      <c r="J834" s="16"/>
      <c r="S834" t="s">
        <v>2562</v>
      </c>
    </row>
    <row r="835" spans="1:19" x14ac:dyDescent="0.2">
      <c r="H835" s="16" t="s">
        <v>625</v>
      </c>
      <c r="I835" s="44" t="s">
        <v>999</v>
      </c>
      <c r="J835" s="16"/>
      <c r="S835" t="s">
        <v>2562</v>
      </c>
    </row>
    <row r="836" spans="1:19" x14ac:dyDescent="0.2">
      <c r="H836" s="16" t="s">
        <v>625</v>
      </c>
      <c r="I836" s="219" t="s">
        <v>4656</v>
      </c>
      <c r="J836" s="16"/>
      <c r="S836" t="s">
        <v>2562</v>
      </c>
    </row>
    <row r="837" spans="1:19" x14ac:dyDescent="0.2">
      <c r="H837" s="16" t="s">
        <v>625</v>
      </c>
      <c r="I837" s="71" t="s">
        <v>3414</v>
      </c>
      <c r="J837" s="16"/>
      <c r="S837" t="s">
        <v>2562</v>
      </c>
    </row>
    <row r="838" spans="1:19" x14ac:dyDescent="0.2">
      <c r="H838" s="16" t="s">
        <v>625</v>
      </c>
      <c r="I838" s="114" t="s">
        <v>5024</v>
      </c>
      <c r="J838" s="16"/>
      <c r="S838" t="s">
        <v>2562</v>
      </c>
    </row>
    <row r="839" spans="1:19" x14ac:dyDescent="0.2">
      <c r="A839" s="9" t="s">
        <v>1569</v>
      </c>
      <c r="H839" s="16"/>
      <c r="I839" s="16"/>
      <c r="J839" s="16"/>
      <c r="S839" t="s">
        <v>2562</v>
      </c>
    </row>
    <row r="840" spans="1:19" x14ac:dyDescent="0.2">
      <c r="D840" s="117" t="s">
        <v>1352</v>
      </c>
      <c r="L840" s="16"/>
      <c r="M840" s="39" t="s">
        <v>987</v>
      </c>
      <c r="N840" s="16"/>
      <c r="S840" t="s">
        <v>2562</v>
      </c>
    </row>
    <row r="841" spans="1:19" x14ac:dyDescent="0.2">
      <c r="H841" t="s">
        <v>1819</v>
      </c>
      <c r="I841" s="209" t="s">
        <v>4008</v>
      </c>
      <c r="J841" t="s">
        <v>1819</v>
      </c>
      <c r="K841" s="232" t="s">
        <v>4796</v>
      </c>
      <c r="L841" s="16" t="s">
        <v>1819</v>
      </c>
      <c r="M841" s="43" t="s">
        <v>2391</v>
      </c>
      <c r="N841" s="16"/>
      <c r="S841" t="s">
        <v>2562</v>
      </c>
    </row>
    <row r="842" spans="1:19" x14ac:dyDescent="0.2">
      <c r="H842" t="s">
        <v>625</v>
      </c>
      <c r="I842" s="206" t="s">
        <v>3235</v>
      </c>
      <c r="J842" s="1">
        <v>1</v>
      </c>
      <c r="K842" s="250" t="s">
        <v>5081</v>
      </c>
      <c r="L842" s="16" t="s">
        <v>625</v>
      </c>
      <c r="M842" s="43" t="s">
        <v>2847</v>
      </c>
      <c r="N842" s="16"/>
      <c r="S842" t="s">
        <v>2562</v>
      </c>
    </row>
    <row r="843" spans="1:19" x14ac:dyDescent="0.2">
      <c r="H843" t="s">
        <v>625</v>
      </c>
      <c r="I843" s="206" t="s">
        <v>4007</v>
      </c>
      <c r="J843" t="s">
        <v>625</v>
      </c>
      <c r="K843" s="230" t="s">
        <v>433</v>
      </c>
      <c r="L843" s="16" t="s">
        <v>625</v>
      </c>
      <c r="M843" s="188" t="s">
        <v>3431</v>
      </c>
      <c r="N843" s="16"/>
      <c r="S843" t="s">
        <v>2562</v>
      </c>
    </row>
    <row r="844" spans="1:19" x14ac:dyDescent="0.2">
      <c r="J844" s="1">
        <v>1</v>
      </c>
      <c r="K844" s="232" t="s">
        <v>4787</v>
      </c>
      <c r="L844" s="16" t="s">
        <v>625</v>
      </c>
      <c r="M844" s="16"/>
      <c r="N844" s="16"/>
      <c r="S844" t="s">
        <v>2562</v>
      </c>
    </row>
    <row r="845" spans="1:19" x14ac:dyDescent="0.2">
      <c r="J845" t="s">
        <v>625</v>
      </c>
      <c r="K845" s="195" t="s">
        <v>4002</v>
      </c>
      <c r="L845" t="s">
        <v>1819</v>
      </c>
      <c r="M845" s="256" t="s">
        <v>5083</v>
      </c>
      <c r="S845" t="s">
        <v>2562</v>
      </c>
    </row>
    <row r="846" spans="1:19" x14ac:dyDescent="0.2">
      <c r="J846" t="s">
        <v>625</v>
      </c>
      <c r="K846" s="195" t="s">
        <v>4003</v>
      </c>
      <c r="L846" t="s">
        <v>1819</v>
      </c>
      <c r="M846" s="256" t="s">
        <v>5084</v>
      </c>
      <c r="S846" t="s">
        <v>2562</v>
      </c>
    </row>
    <row r="847" spans="1:19" x14ac:dyDescent="0.2">
      <c r="J847" s="1">
        <v>1</v>
      </c>
      <c r="K847" s="43" t="s">
        <v>4866</v>
      </c>
      <c r="L847" t="s">
        <v>1819</v>
      </c>
      <c r="M847" s="256" t="s">
        <v>5085</v>
      </c>
      <c r="S847" t="s">
        <v>2562</v>
      </c>
    </row>
    <row r="848" spans="1:19" x14ac:dyDescent="0.2">
      <c r="A848" s="9" t="s">
        <v>1569</v>
      </c>
      <c r="S848" t="s">
        <v>2562</v>
      </c>
    </row>
    <row r="849" spans="1:19" x14ac:dyDescent="0.2">
      <c r="D849" s="117" t="s">
        <v>2468</v>
      </c>
      <c r="L849" s="21" t="s">
        <v>2968</v>
      </c>
      <c r="M849" s="16"/>
      <c r="N849" s="16"/>
      <c r="S849" t="s">
        <v>2562</v>
      </c>
    </row>
    <row r="850" spans="1:19" x14ac:dyDescent="0.2">
      <c r="H850" s="16"/>
      <c r="I850" s="39" t="s">
        <v>1293</v>
      </c>
      <c r="J850" s="16"/>
      <c r="L850" s="16"/>
      <c r="M850" s="136" t="s">
        <v>2345</v>
      </c>
      <c r="N850" s="16"/>
      <c r="S850" t="s">
        <v>2562</v>
      </c>
    </row>
    <row r="851" spans="1:19" x14ac:dyDescent="0.2">
      <c r="H851" s="16" t="s">
        <v>1819</v>
      </c>
      <c r="I851" s="136" t="s">
        <v>262</v>
      </c>
      <c r="J851" s="16"/>
      <c r="L851" s="16" t="s">
        <v>1819</v>
      </c>
      <c r="M851" t="s">
        <v>1150</v>
      </c>
      <c r="N851" s="16"/>
      <c r="S851" t="s">
        <v>2562</v>
      </c>
    </row>
    <row r="852" spans="1:19" x14ac:dyDescent="0.2">
      <c r="H852" s="16" t="s">
        <v>625</v>
      </c>
      <c r="I852" s="2" t="s">
        <v>404</v>
      </c>
      <c r="J852" s="16"/>
      <c r="L852" s="16" t="s">
        <v>625</v>
      </c>
      <c r="M852" s="44" t="s">
        <v>1509</v>
      </c>
      <c r="N852" s="16"/>
      <c r="S852" t="s">
        <v>2562</v>
      </c>
    </row>
    <row r="853" spans="1:19" x14ac:dyDescent="0.2">
      <c r="H853" s="16" t="s">
        <v>625</v>
      </c>
      <c r="I853" s="99" t="s">
        <v>204</v>
      </c>
      <c r="J853" s="16"/>
      <c r="L853" s="16" t="s">
        <v>625</v>
      </c>
      <c r="M853" s="2" t="s">
        <v>3024</v>
      </c>
      <c r="N853" s="16"/>
      <c r="S853" t="s">
        <v>2562</v>
      </c>
    </row>
    <row r="854" spans="1:19" x14ac:dyDescent="0.2">
      <c r="H854" s="16" t="s">
        <v>625</v>
      </c>
      <c r="I854" s="142" t="s">
        <v>2109</v>
      </c>
      <c r="J854" s="16"/>
      <c r="L854" s="16" t="s">
        <v>625</v>
      </c>
      <c r="M854" t="s">
        <v>3025</v>
      </c>
      <c r="N854" s="16"/>
      <c r="S854" t="s">
        <v>2562</v>
      </c>
    </row>
    <row r="855" spans="1:19" x14ac:dyDescent="0.2">
      <c r="H855" s="16" t="s">
        <v>625</v>
      </c>
      <c r="I855" s="104" t="s">
        <v>491</v>
      </c>
      <c r="J855" s="16"/>
      <c r="L855" s="16" t="s">
        <v>625</v>
      </c>
      <c r="M855" t="s">
        <v>3026</v>
      </c>
      <c r="N855" s="16"/>
      <c r="S855" t="s">
        <v>2562</v>
      </c>
    </row>
    <row r="856" spans="1:19" x14ac:dyDescent="0.2">
      <c r="H856" s="16" t="s">
        <v>625</v>
      </c>
      <c r="I856" s="2" t="s">
        <v>2108</v>
      </c>
      <c r="J856" s="16"/>
      <c r="L856" s="16" t="s">
        <v>625</v>
      </c>
      <c r="M856" s="43" t="s">
        <v>2864</v>
      </c>
      <c r="N856" s="16"/>
      <c r="S856" t="s">
        <v>2562</v>
      </c>
    </row>
    <row r="857" spans="1:19" x14ac:dyDescent="0.2">
      <c r="H857" s="16" t="s">
        <v>625</v>
      </c>
      <c r="I857" s="1" t="s">
        <v>5252</v>
      </c>
      <c r="J857" s="16"/>
      <c r="L857" s="16"/>
      <c r="M857" s="16"/>
      <c r="N857" s="16"/>
      <c r="S857" t="s">
        <v>2562</v>
      </c>
    </row>
    <row r="858" spans="1:19" x14ac:dyDescent="0.2">
      <c r="H858" s="16"/>
      <c r="I858" s="16"/>
      <c r="J858" s="16"/>
      <c r="L858" t="s">
        <v>1819</v>
      </c>
      <c r="M858" s="92" t="s">
        <v>313</v>
      </c>
      <c r="S858" t="s">
        <v>2562</v>
      </c>
    </row>
    <row r="859" spans="1:19" x14ac:dyDescent="0.2">
      <c r="L859" s="1">
        <v>1</v>
      </c>
      <c r="M859" s="195" t="s">
        <v>3502</v>
      </c>
      <c r="S859" t="s">
        <v>2562</v>
      </c>
    </row>
    <row r="860" spans="1:19" x14ac:dyDescent="0.2">
      <c r="L860" t="s">
        <v>625</v>
      </c>
      <c r="M860" s="195" t="s">
        <v>3820</v>
      </c>
      <c r="S860" t="s">
        <v>2562</v>
      </c>
    </row>
    <row r="861" spans="1:19" x14ac:dyDescent="0.2">
      <c r="M861" s="195"/>
      <c r="S861" t="s">
        <v>2562</v>
      </c>
    </row>
    <row r="862" spans="1:19" x14ac:dyDescent="0.2">
      <c r="L862" t="s">
        <v>1819</v>
      </c>
      <c r="M862" s="286" t="s">
        <v>6077</v>
      </c>
      <c r="S862" t="s">
        <v>2562</v>
      </c>
    </row>
    <row r="863" spans="1:19" x14ac:dyDescent="0.2">
      <c r="A863" s="9" t="s">
        <v>1569</v>
      </c>
      <c r="S863" t="s">
        <v>2562</v>
      </c>
    </row>
    <row r="864" spans="1:19" x14ac:dyDescent="0.2">
      <c r="D864" s="5" t="s">
        <v>4515</v>
      </c>
      <c r="E864" s="25"/>
      <c r="J864" s="21" t="s">
        <v>2125</v>
      </c>
      <c r="K864" s="16"/>
      <c r="L864" s="16"/>
      <c r="S864" t="s">
        <v>2562</v>
      </c>
    </row>
    <row r="865" spans="1:19" x14ac:dyDescent="0.2">
      <c r="J865" s="16" t="s">
        <v>1819</v>
      </c>
      <c r="K865" s="137" t="s">
        <v>3305</v>
      </c>
      <c r="L865" s="16"/>
      <c r="S865" t="s">
        <v>2562</v>
      </c>
    </row>
    <row r="866" spans="1:19" x14ac:dyDescent="0.2">
      <c r="J866" s="16" t="s">
        <v>625</v>
      </c>
      <c r="K866" s="44" t="s">
        <v>968</v>
      </c>
      <c r="L866" s="16"/>
      <c r="S866" t="s">
        <v>2562</v>
      </c>
    </row>
    <row r="867" spans="1:19" x14ac:dyDescent="0.2">
      <c r="J867" s="16" t="s">
        <v>625</v>
      </c>
      <c r="K867" s="30" t="s">
        <v>3249</v>
      </c>
      <c r="L867" s="16"/>
      <c r="S867" t="s">
        <v>2562</v>
      </c>
    </row>
    <row r="868" spans="1:19" x14ac:dyDescent="0.2">
      <c r="J868" s="16" t="s">
        <v>625</v>
      </c>
      <c r="K868" s="113" t="s">
        <v>480</v>
      </c>
      <c r="L868" s="16"/>
      <c r="S868" t="s">
        <v>2562</v>
      </c>
    </row>
    <row r="869" spans="1:19" x14ac:dyDescent="0.2">
      <c r="J869" s="16" t="s">
        <v>625</v>
      </c>
      <c r="K869" t="s">
        <v>1762</v>
      </c>
      <c r="L869" s="16"/>
      <c r="S869" t="s">
        <v>2562</v>
      </c>
    </row>
    <row r="870" spans="1:19" x14ac:dyDescent="0.2">
      <c r="J870" s="16" t="s">
        <v>625</v>
      </c>
      <c r="K870" t="s">
        <v>1082</v>
      </c>
      <c r="L870" s="16"/>
      <c r="S870" t="s">
        <v>2562</v>
      </c>
    </row>
    <row r="871" spans="1:19" x14ac:dyDescent="0.2">
      <c r="A871" s="9" t="s">
        <v>1569</v>
      </c>
      <c r="J871" s="16"/>
      <c r="K871" s="16"/>
      <c r="L871" s="16"/>
      <c r="S871" t="s">
        <v>2562</v>
      </c>
    </row>
    <row r="872" spans="1:19" x14ac:dyDescent="0.2">
      <c r="D872" s="3" t="s">
        <v>4516</v>
      </c>
      <c r="S872" t="s">
        <v>2562</v>
      </c>
    </row>
    <row r="873" spans="1:19" x14ac:dyDescent="0.2">
      <c r="F873" s="39" t="s">
        <v>1147</v>
      </c>
      <c r="G873" s="16"/>
      <c r="H873" s="16"/>
      <c r="I873" s="16"/>
      <c r="J873" s="16"/>
      <c r="S873" t="s">
        <v>2562</v>
      </c>
    </row>
    <row r="874" spans="1:19" x14ac:dyDescent="0.2">
      <c r="F874" s="16" t="s">
        <v>1819</v>
      </c>
      <c r="G874" s="141" t="s">
        <v>327</v>
      </c>
      <c r="H874" t="s">
        <v>1819</v>
      </c>
      <c r="I874" s="125" t="s">
        <v>803</v>
      </c>
      <c r="J874" s="16"/>
      <c r="S874" t="s">
        <v>2562</v>
      </c>
    </row>
    <row r="875" spans="1:19" x14ac:dyDescent="0.2">
      <c r="F875" s="16" t="s">
        <v>625</v>
      </c>
      <c r="G875" s="219" t="s">
        <v>4307</v>
      </c>
      <c r="H875" t="s">
        <v>625</v>
      </c>
      <c r="I875" s="125" t="s">
        <v>2413</v>
      </c>
      <c r="J875" s="16"/>
      <c r="S875" t="s">
        <v>2562</v>
      </c>
    </row>
    <row r="876" spans="1:19" x14ac:dyDescent="0.2">
      <c r="F876" s="16" t="s">
        <v>625</v>
      </c>
      <c r="G876" s="2" t="s">
        <v>2148</v>
      </c>
      <c r="H876" t="s">
        <v>625</v>
      </c>
      <c r="I876" s="125" t="s">
        <v>2653</v>
      </c>
      <c r="J876" s="16"/>
      <c r="S876" t="s">
        <v>2562</v>
      </c>
    </row>
    <row r="877" spans="1:19" x14ac:dyDescent="0.2">
      <c r="F877" s="16" t="s">
        <v>625</v>
      </c>
      <c r="G877" s="79" t="s">
        <v>448</v>
      </c>
      <c r="H877" s="16"/>
      <c r="I877" s="16"/>
      <c r="J877" s="16"/>
      <c r="S877" t="s">
        <v>2562</v>
      </c>
    </row>
    <row r="878" spans="1:19" x14ac:dyDescent="0.2">
      <c r="A878" s="9" t="s">
        <v>1569</v>
      </c>
      <c r="F878" s="16"/>
      <c r="G878" s="16"/>
      <c r="H878" s="16"/>
      <c r="S878" t="s">
        <v>2562</v>
      </c>
    </row>
    <row r="879" spans="1:19" x14ac:dyDescent="0.2">
      <c r="D879" s="34" t="s">
        <v>3363</v>
      </c>
      <c r="J879" s="21" t="s">
        <v>2162</v>
      </c>
      <c r="K879" s="16"/>
      <c r="L879" s="21" t="s">
        <v>6200</v>
      </c>
      <c r="M879" s="16"/>
      <c r="N879" s="16"/>
      <c r="S879" t="s">
        <v>2562</v>
      </c>
    </row>
    <row r="880" spans="1:19" x14ac:dyDescent="0.2">
      <c r="J880" s="16" t="s">
        <v>1819</v>
      </c>
      <c r="K880" s="137" t="s">
        <v>3423</v>
      </c>
      <c r="L880" s="16" t="s">
        <v>1819</v>
      </c>
      <c r="M880" s="43" t="s">
        <v>3114</v>
      </c>
      <c r="N880" s="16"/>
      <c r="S880" t="s">
        <v>2562</v>
      </c>
    </row>
    <row r="881" spans="1:19" x14ac:dyDescent="0.2">
      <c r="J881" s="16" t="s">
        <v>625</v>
      </c>
      <c r="K881" s="2" t="s">
        <v>482</v>
      </c>
      <c r="L881" s="16" t="s">
        <v>625</v>
      </c>
      <c r="M881" s="43" t="s">
        <v>3117</v>
      </c>
      <c r="N881" s="16"/>
      <c r="S881" t="s">
        <v>2562</v>
      </c>
    </row>
    <row r="882" spans="1:19" x14ac:dyDescent="0.2">
      <c r="J882" s="16" t="s">
        <v>625</v>
      </c>
      <c r="K882" s="105" t="s">
        <v>1255</v>
      </c>
      <c r="L882" s="16"/>
      <c r="M882" s="16"/>
      <c r="N882" s="16"/>
      <c r="S882" t="s">
        <v>2562</v>
      </c>
    </row>
    <row r="883" spans="1:19" x14ac:dyDescent="0.2">
      <c r="J883" s="16" t="s">
        <v>625</v>
      </c>
      <c r="K883" s="4" t="s">
        <v>5375</v>
      </c>
      <c r="L883" s="16"/>
      <c r="S883" t="s">
        <v>2562</v>
      </c>
    </row>
    <row r="884" spans="1:19" x14ac:dyDescent="0.2">
      <c r="A884" s="9" t="s">
        <v>1569</v>
      </c>
      <c r="J884" s="16"/>
      <c r="K884" s="16"/>
      <c r="L884" s="16"/>
      <c r="S884" t="s">
        <v>2562</v>
      </c>
    </row>
    <row r="885" spans="1:19" x14ac:dyDescent="0.2">
      <c r="D885" s="25" t="s">
        <v>1546</v>
      </c>
      <c r="F885" t="s">
        <v>1819</v>
      </c>
      <c r="G885" s="71" t="s">
        <v>3067</v>
      </c>
      <c r="H885" t="s">
        <v>1819</v>
      </c>
      <c r="I885" t="s">
        <v>3115</v>
      </c>
      <c r="J885" t="s">
        <v>1819</v>
      </c>
      <c r="K885" s="195" t="s">
        <v>3695</v>
      </c>
      <c r="N885" t="s">
        <v>1819</v>
      </c>
      <c r="O885" s="124" t="s">
        <v>1791</v>
      </c>
      <c r="S885" t="s">
        <v>2562</v>
      </c>
    </row>
    <row r="886" spans="1:19" x14ac:dyDescent="0.2">
      <c r="D886" t="s">
        <v>1819</v>
      </c>
      <c r="E886" t="s">
        <v>1977</v>
      </c>
      <c r="F886" s="1">
        <v>1</v>
      </c>
      <c r="G886" s="71" t="s">
        <v>507</v>
      </c>
      <c r="H886" s="1">
        <v>1</v>
      </c>
      <c r="I886" t="s">
        <v>779</v>
      </c>
      <c r="J886" s="1">
        <v>1</v>
      </c>
      <c r="K886" s="195" t="s">
        <v>3385</v>
      </c>
      <c r="N886" s="1">
        <v>1</v>
      </c>
      <c r="O886" s="124" t="s">
        <v>1792</v>
      </c>
      <c r="S886" t="s">
        <v>2562</v>
      </c>
    </row>
    <row r="887" spans="1:19" x14ac:dyDescent="0.2">
      <c r="D887" s="1">
        <v>1</v>
      </c>
      <c r="E887" s="2" t="s">
        <v>961</v>
      </c>
      <c r="F887" t="s">
        <v>625</v>
      </c>
      <c r="H887" t="s">
        <v>625</v>
      </c>
      <c r="I887" t="s">
        <v>3118</v>
      </c>
      <c r="J887" t="s">
        <v>625</v>
      </c>
      <c r="K887" s="195" t="s">
        <v>3696</v>
      </c>
      <c r="L887" s="39" t="s">
        <v>3581</v>
      </c>
      <c r="M887" s="16"/>
      <c r="N887" t="s">
        <v>625</v>
      </c>
      <c r="O887" s="124" t="s">
        <v>1793</v>
      </c>
      <c r="S887" t="s">
        <v>2562</v>
      </c>
    </row>
    <row r="888" spans="1:19" x14ac:dyDescent="0.2">
      <c r="B888" s="21" t="s">
        <v>351</v>
      </c>
      <c r="C888" s="16"/>
      <c r="D888" t="s">
        <v>625</v>
      </c>
      <c r="E888" s="2" t="s">
        <v>939</v>
      </c>
      <c r="F888" t="s">
        <v>1819</v>
      </c>
      <c r="G888" s="43" t="s">
        <v>1510</v>
      </c>
      <c r="H888" t="s">
        <v>625</v>
      </c>
      <c r="I888" t="s">
        <v>378</v>
      </c>
      <c r="L888" s="16" t="s">
        <v>1819</v>
      </c>
      <c r="M888" t="s">
        <v>3578</v>
      </c>
      <c r="N888" s="16"/>
      <c r="S888" t="s">
        <v>2562</v>
      </c>
    </row>
    <row r="889" spans="1:19" x14ac:dyDescent="0.2">
      <c r="B889" s="16" t="s">
        <v>1819</v>
      </c>
      <c r="C889" s="1" t="s">
        <v>1478</v>
      </c>
      <c r="F889" s="1">
        <v>1</v>
      </c>
      <c r="G889" s="43" t="s">
        <v>3051</v>
      </c>
      <c r="H889" t="s">
        <v>625</v>
      </c>
      <c r="I889" t="s">
        <v>688</v>
      </c>
      <c r="J889" t="s">
        <v>1819</v>
      </c>
      <c r="K889" s="195" t="s">
        <v>3697</v>
      </c>
      <c r="L889" s="16" t="s">
        <v>625</v>
      </c>
      <c r="M889" t="s">
        <v>3579</v>
      </c>
      <c r="N889" s="16"/>
      <c r="S889" t="s">
        <v>2562</v>
      </c>
    </row>
    <row r="890" spans="1:19" x14ac:dyDescent="0.2">
      <c r="B890" s="16" t="s">
        <v>625</v>
      </c>
      <c r="C890" s="197" t="s">
        <v>3622</v>
      </c>
      <c r="D890" t="s">
        <v>1819</v>
      </c>
      <c r="E890" s="86" t="s">
        <v>148</v>
      </c>
      <c r="F890" t="s">
        <v>625</v>
      </c>
      <c r="G890" s="43" t="s">
        <v>1976</v>
      </c>
      <c r="H890" t="s">
        <v>625</v>
      </c>
      <c r="I890" t="s">
        <v>1645</v>
      </c>
      <c r="J890" s="1">
        <v>1</v>
      </c>
      <c r="K890" s="195" t="s">
        <v>3699</v>
      </c>
      <c r="L890" s="16" t="s">
        <v>625</v>
      </c>
      <c r="M890" s="27" t="s">
        <v>3580</v>
      </c>
      <c r="N890" s="16"/>
      <c r="S890" t="s">
        <v>2562</v>
      </c>
    </row>
    <row r="891" spans="1:19" x14ac:dyDescent="0.2">
      <c r="B891" s="16" t="s">
        <v>625</v>
      </c>
      <c r="C891" s="2" t="s">
        <v>5202</v>
      </c>
      <c r="D891" t="s">
        <v>625</v>
      </c>
      <c r="E891" s="71" t="s">
        <v>3052</v>
      </c>
      <c r="F891" t="s">
        <v>625</v>
      </c>
      <c r="G891" s="43" t="s">
        <v>2300</v>
      </c>
      <c r="H891" t="s">
        <v>625</v>
      </c>
      <c r="I891" s="4" t="s">
        <v>4187</v>
      </c>
      <c r="J891" t="s">
        <v>625</v>
      </c>
      <c r="K891" s="195" t="s">
        <v>3698</v>
      </c>
      <c r="L891" s="16" t="s">
        <v>625</v>
      </c>
      <c r="M891" s="206" t="s">
        <v>3962</v>
      </c>
      <c r="N891" s="16"/>
      <c r="S891" t="s">
        <v>2562</v>
      </c>
    </row>
    <row r="892" spans="1:19" x14ac:dyDescent="0.2">
      <c r="B892" s="16" t="s">
        <v>625</v>
      </c>
      <c r="C892" s="16"/>
      <c r="D892" t="s">
        <v>625</v>
      </c>
      <c r="E892" s="75" t="s">
        <v>1379</v>
      </c>
      <c r="F892" s="21" t="s">
        <v>867</v>
      </c>
      <c r="G892" s="16"/>
      <c r="H892" s="16"/>
      <c r="I892" s="21" t="s">
        <v>4669</v>
      </c>
      <c r="L892" s="16"/>
      <c r="M892" s="16"/>
      <c r="N892" s="16"/>
      <c r="S892" t="s">
        <v>2562</v>
      </c>
    </row>
    <row r="893" spans="1:19" x14ac:dyDescent="0.2">
      <c r="B893" t="s">
        <v>625</v>
      </c>
      <c r="C893" s="178" t="s">
        <v>1896</v>
      </c>
      <c r="D893" t="s">
        <v>625</v>
      </c>
      <c r="E893" s="71" t="s">
        <v>3053</v>
      </c>
      <c r="F893" s="16" t="s">
        <v>1819</v>
      </c>
      <c r="G893" s="206" t="s">
        <v>4219</v>
      </c>
      <c r="H893" s="16" t="s">
        <v>1819</v>
      </c>
      <c r="I893" s="71" t="s">
        <v>3711</v>
      </c>
      <c r="K893" s="195"/>
      <c r="L893" s="39" t="s">
        <v>4014</v>
      </c>
      <c r="M893" s="16"/>
      <c r="N893" s="16"/>
      <c r="S893" t="s">
        <v>2562</v>
      </c>
    </row>
    <row r="894" spans="1:19" x14ac:dyDescent="0.2">
      <c r="B894" t="s">
        <v>625</v>
      </c>
      <c r="C894" s="217" t="s">
        <v>4627</v>
      </c>
      <c r="E894" s="71"/>
      <c r="F894" s="16" t="s">
        <v>625</v>
      </c>
      <c r="G894" s="206" t="s">
        <v>4220</v>
      </c>
      <c r="H894" s="16" t="s">
        <v>625</v>
      </c>
      <c r="I894" s="71" t="s">
        <v>4667</v>
      </c>
      <c r="J894" s="1"/>
      <c r="K894" s="195"/>
      <c r="L894" s="16" t="s">
        <v>1819</v>
      </c>
      <c r="M894" s="206" t="s">
        <v>3588</v>
      </c>
      <c r="N894" s="16"/>
      <c r="S894" t="s">
        <v>2562</v>
      </c>
    </row>
    <row r="895" spans="1:19" x14ac:dyDescent="0.2">
      <c r="B895" t="s">
        <v>625</v>
      </c>
      <c r="C895" s="195" t="s">
        <v>3619</v>
      </c>
      <c r="E895" s="71"/>
      <c r="F895" s="16" t="s">
        <v>625</v>
      </c>
      <c r="G895" s="206" t="s">
        <v>4221</v>
      </c>
      <c r="H895" s="16" t="s">
        <v>625</v>
      </c>
      <c r="I895" s="206" t="s">
        <v>4668</v>
      </c>
      <c r="K895" s="195"/>
      <c r="L895" s="16" t="s">
        <v>625</v>
      </c>
      <c r="M895" s="206" t="s">
        <v>4013</v>
      </c>
      <c r="N895" s="16"/>
      <c r="S895" t="s">
        <v>2562</v>
      </c>
    </row>
    <row r="896" spans="1:19" x14ac:dyDescent="0.2">
      <c r="C896" s="195"/>
      <c r="E896" s="71"/>
      <c r="F896" s="16"/>
      <c r="G896" s="16"/>
      <c r="H896" s="16"/>
      <c r="I896" s="16"/>
      <c r="J896" s="16"/>
      <c r="K896" s="16"/>
      <c r="L896" s="21" t="s">
        <v>4708</v>
      </c>
      <c r="M896" s="16"/>
      <c r="N896" s="16"/>
      <c r="S896" t="s">
        <v>2562</v>
      </c>
    </row>
    <row r="897" spans="1:19" x14ac:dyDescent="0.2">
      <c r="C897" s="195"/>
      <c r="D897" t="s">
        <v>1819</v>
      </c>
      <c r="E897" s="283" t="s">
        <v>6074</v>
      </c>
      <c r="F897" t="s">
        <v>1819</v>
      </c>
      <c r="G897" s="71" t="s">
        <v>3711</v>
      </c>
      <c r="K897" s="195"/>
      <c r="L897" s="16" t="s">
        <v>1819</v>
      </c>
      <c r="M897" s="217" t="s">
        <v>4705</v>
      </c>
      <c r="N897" s="16"/>
      <c r="S897" t="s">
        <v>2562</v>
      </c>
    </row>
    <row r="898" spans="1:19" x14ac:dyDescent="0.2">
      <c r="C898" s="195"/>
      <c r="D898" s="1">
        <v>1</v>
      </c>
      <c r="E898" s="283" t="s">
        <v>6075</v>
      </c>
      <c r="F898" s="1">
        <v>1</v>
      </c>
      <c r="G898" s="71" t="s">
        <v>4667</v>
      </c>
      <c r="K898" s="195"/>
      <c r="L898" s="16" t="s">
        <v>625</v>
      </c>
      <c r="M898" s="217" t="s">
        <v>4706</v>
      </c>
      <c r="N898" s="16"/>
      <c r="S898" t="s">
        <v>2562</v>
      </c>
    </row>
    <row r="899" spans="1:19" x14ac:dyDescent="0.2">
      <c r="C899" s="195"/>
      <c r="D899" t="s">
        <v>625</v>
      </c>
      <c r="E899" s="283" t="s">
        <v>6076</v>
      </c>
      <c r="F899" t="s">
        <v>625</v>
      </c>
      <c r="G899" s="206" t="s">
        <v>4668</v>
      </c>
      <c r="K899" s="195"/>
      <c r="L899" s="16" t="s">
        <v>625</v>
      </c>
      <c r="M899" s="217" t="s">
        <v>4707</v>
      </c>
      <c r="N899" s="16"/>
      <c r="S899" t="s">
        <v>2562</v>
      </c>
    </row>
    <row r="900" spans="1:19" x14ac:dyDescent="0.2">
      <c r="C900" s="195"/>
      <c r="K900" s="195"/>
      <c r="L900" s="16"/>
      <c r="M900" s="16"/>
      <c r="N900" s="16"/>
      <c r="S900" t="s">
        <v>2562</v>
      </c>
    </row>
    <row r="901" spans="1:19" x14ac:dyDescent="0.2">
      <c r="C901" s="195"/>
      <c r="F901" t="s">
        <v>1819</v>
      </c>
      <c r="G901" s="283" t="s">
        <v>6061</v>
      </c>
      <c r="K901" s="195"/>
      <c r="S901" t="s">
        <v>2562</v>
      </c>
    </row>
    <row r="902" spans="1:19" x14ac:dyDescent="0.2">
      <c r="C902" s="195"/>
      <c r="F902" s="1">
        <v>1</v>
      </c>
      <c r="G902" s="283" t="s">
        <v>2659</v>
      </c>
      <c r="K902" s="195"/>
      <c r="S902" t="s">
        <v>2562</v>
      </c>
    </row>
    <row r="903" spans="1:19" x14ac:dyDescent="0.2">
      <c r="C903" s="195"/>
      <c r="F903" t="s">
        <v>625</v>
      </c>
      <c r="G903" s="283" t="s">
        <v>6059</v>
      </c>
      <c r="K903" s="195"/>
      <c r="S903" t="s">
        <v>2562</v>
      </c>
    </row>
    <row r="904" spans="1:19" x14ac:dyDescent="0.2">
      <c r="C904" s="195"/>
      <c r="F904" s="1">
        <v>1</v>
      </c>
      <c r="G904" s="283" t="s">
        <v>6060</v>
      </c>
      <c r="K904" s="195"/>
      <c r="S904" t="s">
        <v>2562</v>
      </c>
    </row>
    <row r="905" spans="1:19" x14ac:dyDescent="0.2">
      <c r="C905" s="195"/>
      <c r="K905" s="195"/>
      <c r="S905" t="s">
        <v>2562</v>
      </c>
    </row>
    <row r="906" spans="1:19" x14ac:dyDescent="0.2">
      <c r="A906" t="s">
        <v>1131</v>
      </c>
      <c r="F906" s="9" t="s">
        <v>1905</v>
      </c>
      <c r="G906" s="2"/>
      <c r="I906" s="9"/>
      <c r="K906" s="43"/>
      <c r="S906" t="s">
        <v>2562</v>
      </c>
    </row>
    <row r="907" spans="1:19" x14ac:dyDescent="0.2">
      <c r="D907" s="25" t="s">
        <v>2879</v>
      </c>
      <c r="G907" s="2"/>
      <c r="H907" s="21" t="s">
        <v>1599</v>
      </c>
      <c r="I907" s="16"/>
      <c r="J907" s="16"/>
      <c r="K907" s="43"/>
      <c r="S907" t="s">
        <v>2562</v>
      </c>
    </row>
    <row r="908" spans="1:19" x14ac:dyDescent="0.2">
      <c r="G908" s="2"/>
      <c r="H908" s="16" t="s">
        <v>1819</v>
      </c>
      <c r="I908" s="137" t="s">
        <v>2974</v>
      </c>
      <c r="J908" s="16"/>
      <c r="K908" s="43"/>
      <c r="S908" t="s">
        <v>2562</v>
      </c>
    </row>
    <row r="909" spans="1:19" x14ac:dyDescent="0.2">
      <c r="G909" s="2"/>
      <c r="H909" s="16" t="s">
        <v>625</v>
      </c>
      <c r="I909" s="44" t="s">
        <v>999</v>
      </c>
      <c r="J909" s="16"/>
      <c r="K909" s="43"/>
      <c r="S909" t="s">
        <v>2562</v>
      </c>
    </row>
    <row r="910" spans="1:19" x14ac:dyDescent="0.2">
      <c r="G910" s="2"/>
      <c r="H910" s="16" t="s">
        <v>625</v>
      </c>
      <c r="I910" s="113" t="s">
        <v>629</v>
      </c>
      <c r="J910" t="s">
        <v>1819</v>
      </c>
      <c r="K910" s="250" t="s">
        <v>4995</v>
      </c>
      <c r="S910" t="s">
        <v>2562</v>
      </c>
    </row>
    <row r="911" spans="1:19" x14ac:dyDescent="0.2">
      <c r="G911" s="2"/>
      <c r="H911" s="16"/>
      <c r="I911" s="16"/>
      <c r="J911" s="1">
        <v>1</v>
      </c>
      <c r="K911" s="250" t="s">
        <v>4996</v>
      </c>
      <c r="S911" t="s">
        <v>2562</v>
      </c>
    </row>
    <row r="912" spans="1:19" x14ac:dyDescent="0.2">
      <c r="A912" t="s">
        <v>1131</v>
      </c>
      <c r="F912" s="9" t="s">
        <v>1905</v>
      </c>
      <c r="G912" s="2"/>
      <c r="S912" t="s">
        <v>2562</v>
      </c>
    </row>
    <row r="913" spans="4:19" x14ac:dyDescent="0.2">
      <c r="D913" s="3" t="s">
        <v>695</v>
      </c>
      <c r="G913" s="2"/>
      <c r="J913" t="s">
        <v>1819</v>
      </c>
      <c r="K913" s="108" t="s">
        <v>2126</v>
      </c>
      <c r="S913" t="s">
        <v>2562</v>
      </c>
    </row>
    <row r="914" spans="4:19" x14ac:dyDescent="0.2">
      <c r="D914" s="3"/>
      <c r="G914" s="2"/>
      <c r="J914" s="21" t="s">
        <v>496</v>
      </c>
      <c r="K914" s="16"/>
      <c r="L914" s="16"/>
      <c r="N914" t="s">
        <v>1819</v>
      </c>
      <c r="O914" s="217" t="s">
        <v>4681</v>
      </c>
      <c r="S914" t="s">
        <v>2562</v>
      </c>
    </row>
    <row r="915" spans="4:19" x14ac:dyDescent="0.2">
      <c r="D915" s="3"/>
      <c r="G915" s="2"/>
      <c r="J915" s="16" t="s">
        <v>1819</v>
      </c>
      <c r="K915" s="2" t="s">
        <v>915</v>
      </c>
      <c r="L915" s="16" t="s">
        <v>1819</v>
      </c>
      <c r="M915" s="197" t="s">
        <v>4680</v>
      </c>
      <c r="N915" s="1">
        <v>1</v>
      </c>
      <c r="O915" s="217" t="s">
        <v>4682</v>
      </c>
      <c r="S915" t="s">
        <v>2562</v>
      </c>
    </row>
    <row r="916" spans="4:19" x14ac:dyDescent="0.2">
      <c r="D916" s="3"/>
      <c r="J916" s="16" t="s">
        <v>625</v>
      </c>
      <c r="K916" s="137" t="s">
        <v>1493</v>
      </c>
      <c r="L916" s="1">
        <v>1</v>
      </c>
      <c r="M916" s="125" t="s">
        <v>519</v>
      </c>
      <c r="N916" t="s">
        <v>625</v>
      </c>
      <c r="O916" s="250" t="s">
        <v>5276</v>
      </c>
      <c r="S916" t="s">
        <v>2562</v>
      </c>
    </row>
    <row r="917" spans="4:19" x14ac:dyDescent="0.2">
      <c r="D917" s="3"/>
      <c r="J917" s="16" t="s">
        <v>625</v>
      </c>
      <c r="K917" s="30" t="s">
        <v>2638</v>
      </c>
      <c r="L917" s="16" t="s">
        <v>625</v>
      </c>
      <c r="M917" s="225" t="s">
        <v>4498</v>
      </c>
      <c r="S917" t="s">
        <v>2562</v>
      </c>
    </row>
    <row r="918" spans="4:19" x14ac:dyDescent="0.2">
      <c r="D918" s="3"/>
      <c r="J918" s="16" t="s">
        <v>625</v>
      </c>
      <c r="K918" s="121" t="s">
        <v>2866</v>
      </c>
      <c r="L918" s="16" t="s">
        <v>625</v>
      </c>
      <c r="M918" s="217" t="s">
        <v>4518</v>
      </c>
      <c r="S918" t="s">
        <v>2562</v>
      </c>
    </row>
    <row r="919" spans="4:19" x14ac:dyDescent="0.2">
      <c r="D919" s="3"/>
      <c r="J919" s="16" t="s">
        <v>625</v>
      </c>
      <c r="K919" s="43" t="s">
        <v>95</v>
      </c>
      <c r="L919" s="1">
        <v>1</v>
      </c>
      <c r="M919" s="217" t="s">
        <v>4497</v>
      </c>
      <c r="S919" t="s">
        <v>2562</v>
      </c>
    </row>
    <row r="920" spans="4:19" x14ac:dyDescent="0.2">
      <c r="D920" s="3"/>
      <c r="J920" s="16" t="s">
        <v>625</v>
      </c>
      <c r="K920" s="217" t="s">
        <v>4666</v>
      </c>
      <c r="S920" t="s">
        <v>2562</v>
      </c>
    </row>
    <row r="921" spans="4:19" x14ac:dyDescent="0.2">
      <c r="D921" s="3"/>
      <c r="G921" s="2"/>
      <c r="J921" s="16"/>
      <c r="K921" s="16"/>
      <c r="L921" s="16"/>
      <c r="M921" s="16"/>
      <c r="N921" s="16"/>
      <c r="S921" t="s">
        <v>2562</v>
      </c>
    </row>
    <row r="922" spans="4:19" x14ac:dyDescent="0.2">
      <c r="D922" s="3"/>
      <c r="G922" s="2"/>
      <c r="J922" s="21" t="s">
        <v>3226</v>
      </c>
      <c r="K922" s="16"/>
      <c r="L922" t="s">
        <v>1819</v>
      </c>
      <c r="M922" s="113" t="s">
        <v>1235</v>
      </c>
      <c r="N922" s="16"/>
      <c r="S922" t="s">
        <v>2562</v>
      </c>
    </row>
    <row r="923" spans="4:19" x14ac:dyDescent="0.2">
      <c r="D923" s="3"/>
      <c r="G923" s="2"/>
      <c r="J923" s="16" t="s">
        <v>1819</v>
      </c>
      <c r="K923" s="113" t="s">
        <v>1236</v>
      </c>
      <c r="L923" t="s">
        <v>625</v>
      </c>
      <c r="M923" s="113" t="s">
        <v>2079</v>
      </c>
      <c r="N923" s="16"/>
      <c r="S923" t="s">
        <v>2562</v>
      </c>
    </row>
    <row r="924" spans="4:19" x14ac:dyDescent="0.2">
      <c r="D924" s="3"/>
      <c r="G924" s="2"/>
      <c r="J924" s="16" t="s">
        <v>625</v>
      </c>
      <c r="K924" s="113" t="s">
        <v>3225</v>
      </c>
      <c r="L924" t="s">
        <v>625</v>
      </c>
      <c r="M924" s="113" t="s">
        <v>3224</v>
      </c>
      <c r="N924" s="16"/>
      <c r="S924" t="s">
        <v>2562</v>
      </c>
    </row>
    <row r="925" spans="4:19" x14ac:dyDescent="0.2">
      <c r="D925" s="3"/>
      <c r="G925" s="2"/>
      <c r="J925" s="16" t="s">
        <v>625</v>
      </c>
      <c r="K925" s="99" t="s">
        <v>1244</v>
      </c>
      <c r="N925" s="16"/>
      <c r="S925" t="s">
        <v>2562</v>
      </c>
    </row>
    <row r="926" spans="4:19" x14ac:dyDescent="0.2">
      <c r="D926" s="3"/>
      <c r="G926" s="2"/>
      <c r="J926" s="16" t="s">
        <v>625</v>
      </c>
      <c r="K926" s="99" t="s">
        <v>2677</v>
      </c>
      <c r="L926" s="16"/>
      <c r="M926" s="21" t="s">
        <v>4114</v>
      </c>
      <c r="N926" s="16"/>
      <c r="S926" t="s">
        <v>2562</v>
      </c>
    </row>
    <row r="927" spans="4:19" x14ac:dyDescent="0.2">
      <c r="D927" s="3"/>
      <c r="G927" s="2"/>
      <c r="J927" s="16"/>
      <c r="K927" s="16"/>
      <c r="L927" s="16" t="s">
        <v>1819</v>
      </c>
      <c r="M927" s="43" t="s">
        <v>4109</v>
      </c>
      <c r="N927" s="16"/>
      <c r="S927" t="s">
        <v>2562</v>
      </c>
    </row>
    <row r="928" spans="4:19" x14ac:dyDescent="0.2">
      <c r="D928" s="3"/>
      <c r="G928" s="2"/>
      <c r="K928" s="99"/>
      <c r="L928" s="16" t="s">
        <v>625</v>
      </c>
      <c r="M928" s="99" t="s">
        <v>4110</v>
      </c>
      <c r="N928" s="16"/>
      <c r="S928" t="s">
        <v>2562</v>
      </c>
    </row>
    <row r="929" spans="1:19" x14ac:dyDescent="0.2">
      <c r="D929" s="3"/>
      <c r="G929" s="2"/>
      <c r="K929" s="99"/>
      <c r="L929" s="16" t="s">
        <v>625</v>
      </c>
      <c r="M929" s="44" t="s">
        <v>4111</v>
      </c>
      <c r="N929" s="16"/>
      <c r="S929" t="s">
        <v>2562</v>
      </c>
    </row>
    <row r="930" spans="1:19" x14ac:dyDescent="0.2">
      <c r="D930" s="3"/>
      <c r="G930" s="2"/>
      <c r="K930" s="99"/>
      <c r="L930" s="16" t="s">
        <v>625</v>
      </c>
      <c r="M930" s="43" t="s">
        <v>4112</v>
      </c>
      <c r="N930" s="16"/>
      <c r="S930" t="s">
        <v>2562</v>
      </c>
    </row>
    <row r="931" spans="1:19" x14ac:dyDescent="0.2">
      <c r="D931" s="3"/>
      <c r="G931" s="2"/>
      <c r="K931" s="99"/>
      <c r="L931" s="16" t="s">
        <v>625</v>
      </c>
      <c r="M931" s="206" t="s">
        <v>4113</v>
      </c>
      <c r="N931" s="16"/>
      <c r="S931" t="s">
        <v>2562</v>
      </c>
    </row>
    <row r="932" spans="1:19" x14ac:dyDescent="0.2">
      <c r="A932" t="s">
        <v>1131</v>
      </c>
      <c r="F932" s="9" t="s">
        <v>1905</v>
      </c>
      <c r="G932" s="1"/>
      <c r="L932" s="16"/>
      <c r="M932" s="16"/>
      <c r="N932" s="16"/>
      <c r="S932" t="s">
        <v>2562</v>
      </c>
    </row>
    <row r="933" spans="1:19" x14ac:dyDescent="0.2">
      <c r="D933" s="3" t="s">
        <v>8</v>
      </c>
      <c r="F933" s="9"/>
      <c r="G933" s="1"/>
      <c r="S933" t="s">
        <v>2562</v>
      </c>
    </row>
    <row r="934" spans="1:19" x14ac:dyDescent="0.2">
      <c r="D934" s="3" t="s">
        <v>5842</v>
      </c>
      <c r="F934" s="9"/>
      <c r="G934" s="1"/>
      <c r="S934" t="s">
        <v>2562</v>
      </c>
    </row>
    <row r="935" spans="1:19" x14ac:dyDescent="0.2">
      <c r="F935" s="9"/>
      <c r="G935" s="1"/>
      <c r="J935" s="21" t="s">
        <v>2607</v>
      </c>
      <c r="K935" s="16"/>
      <c r="L935" s="16"/>
      <c r="M935" s="16"/>
      <c r="N935" s="16"/>
      <c r="S935" t="s">
        <v>2562</v>
      </c>
    </row>
    <row r="936" spans="1:19" x14ac:dyDescent="0.2">
      <c r="F936" s="9"/>
      <c r="G936" s="1"/>
      <c r="J936" s="16" t="s">
        <v>1819</v>
      </c>
      <c r="K936" s="140" t="s">
        <v>2582</v>
      </c>
      <c r="L936" t="s">
        <v>1819</v>
      </c>
      <c r="M936" s="124" t="s">
        <v>304</v>
      </c>
      <c r="N936" s="16"/>
      <c r="S936" t="s">
        <v>2562</v>
      </c>
    </row>
    <row r="937" spans="1:19" x14ac:dyDescent="0.2">
      <c r="F937" s="9"/>
      <c r="G937" s="1"/>
      <c r="J937" s="16" t="s">
        <v>625</v>
      </c>
      <c r="K937" s="182" t="s">
        <v>657</v>
      </c>
      <c r="L937" t="s">
        <v>625</v>
      </c>
      <c r="M937" t="s">
        <v>658</v>
      </c>
      <c r="N937" s="16"/>
      <c r="S937" t="s">
        <v>2562</v>
      </c>
    </row>
    <row r="938" spans="1:19" x14ac:dyDescent="0.2">
      <c r="F938" s="9"/>
      <c r="G938" s="1"/>
      <c r="J938" s="16" t="s">
        <v>625</v>
      </c>
      <c r="K938" s="75" t="s">
        <v>732</v>
      </c>
      <c r="L938" t="s">
        <v>625</v>
      </c>
      <c r="M938" s="92" t="s">
        <v>2852</v>
      </c>
      <c r="N938" s="16"/>
      <c r="S938" t="s">
        <v>2562</v>
      </c>
    </row>
    <row r="939" spans="1:19" x14ac:dyDescent="0.2">
      <c r="F939" s="9"/>
      <c r="G939" s="1"/>
      <c r="J939" s="16" t="s">
        <v>625</v>
      </c>
      <c r="K939" s="32" t="s">
        <v>2962</v>
      </c>
      <c r="L939" t="s">
        <v>625</v>
      </c>
      <c r="M939" s="217" t="s">
        <v>4450</v>
      </c>
      <c r="N939" s="16"/>
      <c r="S939" t="s">
        <v>2562</v>
      </c>
    </row>
    <row r="940" spans="1:19" x14ac:dyDescent="0.2">
      <c r="F940" s="9"/>
      <c r="G940" s="1"/>
      <c r="J940" s="16" t="s">
        <v>625</v>
      </c>
      <c r="K940" s="161" t="s">
        <v>354</v>
      </c>
      <c r="N940" s="16"/>
      <c r="S940" t="s">
        <v>2562</v>
      </c>
    </row>
    <row r="941" spans="1:19" x14ac:dyDescent="0.2">
      <c r="F941" s="9"/>
      <c r="G941" s="1"/>
      <c r="J941" s="16" t="s">
        <v>625</v>
      </c>
      <c r="K941" s="128" t="s">
        <v>4863</v>
      </c>
      <c r="N941" s="16"/>
      <c r="S941" t="s">
        <v>2562</v>
      </c>
    </row>
    <row r="942" spans="1:19" x14ac:dyDescent="0.2">
      <c r="F942" s="9"/>
      <c r="G942" s="1"/>
      <c r="J942" s="16" t="s">
        <v>625</v>
      </c>
      <c r="K942" s="184" t="s">
        <v>4713</v>
      </c>
      <c r="L942" s="31"/>
      <c r="M942" s="31"/>
      <c r="N942" s="16"/>
      <c r="S942" t="s">
        <v>2562</v>
      </c>
    </row>
    <row r="943" spans="1:19" x14ac:dyDescent="0.2">
      <c r="F943" s="9"/>
      <c r="G943" s="1"/>
      <c r="J943" s="16" t="s">
        <v>625</v>
      </c>
      <c r="K943" s="16"/>
      <c r="L943" s="16"/>
      <c r="M943" s="16"/>
      <c r="N943" s="16"/>
      <c r="S943" t="s">
        <v>2562</v>
      </c>
    </row>
    <row r="944" spans="1:19" x14ac:dyDescent="0.2">
      <c r="F944" s="9"/>
      <c r="G944" s="1"/>
      <c r="J944" t="s">
        <v>625</v>
      </c>
      <c r="K944" s="232" t="s">
        <v>4864</v>
      </c>
      <c r="S944" t="s">
        <v>2562</v>
      </c>
    </row>
    <row r="945" spans="1:19" x14ac:dyDescent="0.2">
      <c r="F945" s="9"/>
      <c r="G945" s="1"/>
      <c r="J945" t="s">
        <v>625</v>
      </c>
      <c r="K945" s="250" t="s">
        <v>5283</v>
      </c>
      <c r="S945" t="s">
        <v>2562</v>
      </c>
    </row>
    <row r="946" spans="1:19" x14ac:dyDescent="0.2">
      <c r="A946" s="9" t="s">
        <v>1569</v>
      </c>
      <c r="S946" t="s">
        <v>2562</v>
      </c>
    </row>
    <row r="947" spans="1:19" x14ac:dyDescent="0.2">
      <c r="D947" s="5" t="s">
        <v>5843</v>
      </c>
      <c r="F947" s="21" t="s">
        <v>1697</v>
      </c>
      <c r="G947" s="16"/>
      <c r="H947" s="16"/>
      <c r="I947" s="16"/>
      <c r="S947" t="s">
        <v>2562</v>
      </c>
    </row>
    <row r="948" spans="1:19" x14ac:dyDescent="0.2">
      <c r="F948" s="16" t="s">
        <v>1819</v>
      </c>
      <c r="G948" s="79" t="s">
        <v>911</v>
      </c>
      <c r="H948" t="s">
        <v>1819</v>
      </c>
      <c r="I948" s="71" t="s">
        <v>1696</v>
      </c>
      <c r="S948" t="s">
        <v>2562</v>
      </c>
    </row>
    <row r="949" spans="1:19" x14ac:dyDescent="0.2">
      <c r="D949" s="5"/>
      <c r="F949" s="16" t="s">
        <v>625</v>
      </c>
      <c r="G949" s="71" t="s">
        <v>2790</v>
      </c>
      <c r="H949" t="s">
        <v>625</v>
      </c>
      <c r="I949" s="74" t="s">
        <v>1774</v>
      </c>
      <c r="S949" t="s">
        <v>2562</v>
      </c>
    </row>
    <row r="950" spans="1:19" x14ac:dyDescent="0.2">
      <c r="D950" t="s">
        <v>1819</v>
      </c>
      <c r="E950" s="71" t="s">
        <v>1370</v>
      </c>
      <c r="F950" s="16" t="s">
        <v>625</v>
      </c>
      <c r="G950" s="75" t="s">
        <v>655</v>
      </c>
      <c r="H950" s="16" t="s">
        <v>625</v>
      </c>
      <c r="I950" s="16"/>
      <c r="S950" t="s">
        <v>2562</v>
      </c>
    </row>
    <row r="951" spans="1:19" x14ac:dyDescent="0.2">
      <c r="D951" s="1">
        <v>1</v>
      </c>
      <c r="E951" s="71" t="s">
        <v>1371</v>
      </c>
      <c r="F951" s="16" t="s">
        <v>625</v>
      </c>
      <c r="G951" s="84" t="s">
        <v>958</v>
      </c>
      <c r="H951" t="s">
        <v>1819</v>
      </c>
      <c r="I951" s="217" t="s">
        <v>613</v>
      </c>
      <c r="S951" t="s">
        <v>2562</v>
      </c>
    </row>
    <row r="952" spans="1:19" x14ac:dyDescent="0.2">
      <c r="D952" t="s">
        <v>625</v>
      </c>
      <c r="E952" s="75" t="s">
        <v>1372</v>
      </c>
      <c r="F952" s="16" t="s">
        <v>625</v>
      </c>
      <c r="G952" t="s">
        <v>912</v>
      </c>
      <c r="H952" s="1">
        <v>1</v>
      </c>
      <c r="I952" s="217" t="s">
        <v>4529</v>
      </c>
      <c r="S952" t="s">
        <v>2562</v>
      </c>
    </row>
    <row r="953" spans="1:19" x14ac:dyDescent="0.2">
      <c r="D953" t="s">
        <v>625</v>
      </c>
      <c r="E953" s="71" t="s">
        <v>2351</v>
      </c>
      <c r="F953" s="16" t="s">
        <v>625</v>
      </c>
      <c r="G953" s="16"/>
      <c r="H953" t="s">
        <v>625</v>
      </c>
      <c r="S953" t="s">
        <v>2562</v>
      </c>
    </row>
    <row r="954" spans="1:19" x14ac:dyDescent="0.2">
      <c r="D954" t="s">
        <v>625</v>
      </c>
      <c r="E954" s="261" t="s">
        <v>5524</v>
      </c>
      <c r="F954" s="1">
        <v>1</v>
      </c>
      <c r="G954" s="217" t="s">
        <v>4528</v>
      </c>
      <c r="H954" t="s">
        <v>1819</v>
      </c>
      <c r="I954" s="217" t="s">
        <v>4530</v>
      </c>
      <c r="S954" t="s">
        <v>2562</v>
      </c>
    </row>
    <row r="955" spans="1:19" x14ac:dyDescent="0.2">
      <c r="E955" s="71"/>
      <c r="F955" t="s">
        <v>625</v>
      </c>
      <c r="G955" s="217" t="s">
        <v>4534</v>
      </c>
      <c r="H955" s="1">
        <v>1</v>
      </c>
      <c r="I955" s="217" t="s">
        <v>4531</v>
      </c>
      <c r="S955" t="s">
        <v>2562</v>
      </c>
    </row>
    <row r="956" spans="1:19" x14ac:dyDescent="0.2">
      <c r="E956" s="71"/>
      <c r="F956" t="s">
        <v>625</v>
      </c>
      <c r="H956" t="s">
        <v>625</v>
      </c>
      <c r="S956" t="s">
        <v>2562</v>
      </c>
    </row>
    <row r="957" spans="1:19" x14ac:dyDescent="0.2">
      <c r="E957" s="71"/>
      <c r="F957" t="s">
        <v>625</v>
      </c>
      <c r="H957" t="s">
        <v>1819</v>
      </c>
      <c r="I957" s="217" t="s">
        <v>4532</v>
      </c>
      <c r="K957" s="184"/>
      <c r="L957" s="31"/>
      <c r="M957" s="31"/>
      <c r="S957" t="s">
        <v>2562</v>
      </c>
    </row>
    <row r="958" spans="1:19" x14ac:dyDescent="0.2">
      <c r="E958" s="71"/>
      <c r="F958" t="s">
        <v>625</v>
      </c>
      <c r="H958" s="1">
        <v>1</v>
      </c>
      <c r="I958" s="217" t="s">
        <v>4533</v>
      </c>
      <c r="J958" s="39" t="s">
        <v>40</v>
      </c>
      <c r="K958" s="16"/>
      <c r="L958" s="16"/>
      <c r="M958" s="16"/>
      <c r="N958" s="16"/>
      <c r="S958" t="s">
        <v>2562</v>
      </c>
    </row>
    <row r="959" spans="1:19" x14ac:dyDescent="0.2">
      <c r="F959" s="16" t="s">
        <v>625</v>
      </c>
      <c r="G959" s="21" t="s">
        <v>1697</v>
      </c>
      <c r="H959" s="16"/>
      <c r="J959" s="16"/>
      <c r="K959" s="136" t="s">
        <v>2971</v>
      </c>
      <c r="L959" t="s">
        <v>1819</v>
      </c>
      <c r="M959" t="s">
        <v>1380</v>
      </c>
      <c r="N959" s="16"/>
      <c r="S959" t="s">
        <v>2562</v>
      </c>
    </row>
    <row r="960" spans="1:19" x14ac:dyDescent="0.2">
      <c r="E960" s="71"/>
      <c r="F960" s="16" t="s">
        <v>1819</v>
      </c>
      <c r="G960" s="86" t="s">
        <v>1897</v>
      </c>
      <c r="H960" s="16"/>
      <c r="J960" s="16" t="s">
        <v>1819</v>
      </c>
      <c r="K960" s="2" t="s">
        <v>3202</v>
      </c>
      <c r="L960" t="s">
        <v>625</v>
      </c>
      <c r="M960" s="2" t="s">
        <v>1383</v>
      </c>
      <c r="N960" s="16"/>
      <c r="S960" t="s">
        <v>2562</v>
      </c>
    </row>
    <row r="961" spans="5:19" x14ac:dyDescent="0.2">
      <c r="E961" s="71"/>
      <c r="F961" s="16" t="s">
        <v>625</v>
      </c>
      <c r="G961" s="71" t="s">
        <v>2791</v>
      </c>
      <c r="H961" s="16"/>
      <c r="J961" s="16" t="s">
        <v>625</v>
      </c>
      <c r="K961" t="s">
        <v>1382</v>
      </c>
      <c r="L961" t="s">
        <v>625</v>
      </c>
      <c r="M961" s="136" t="s">
        <v>2971</v>
      </c>
      <c r="N961" s="16"/>
      <c r="S961" t="s">
        <v>2562</v>
      </c>
    </row>
    <row r="962" spans="5:19" x14ac:dyDescent="0.2">
      <c r="E962" s="71"/>
      <c r="F962" s="16" t="s">
        <v>625</v>
      </c>
      <c r="G962" s="142" t="s">
        <v>5602</v>
      </c>
      <c r="H962" s="16"/>
      <c r="J962" s="16" t="s">
        <v>625</v>
      </c>
      <c r="K962" t="s">
        <v>2963</v>
      </c>
      <c r="L962" t="s">
        <v>1819</v>
      </c>
      <c r="M962" t="s">
        <v>3408</v>
      </c>
      <c r="N962" s="16"/>
      <c r="S962" t="s">
        <v>2562</v>
      </c>
    </row>
    <row r="963" spans="5:19" x14ac:dyDescent="0.2">
      <c r="E963" s="71"/>
      <c r="F963" s="16" t="s">
        <v>625</v>
      </c>
      <c r="G963" s="124" t="s">
        <v>597</v>
      </c>
      <c r="H963" s="16"/>
      <c r="J963" s="16" t="s">
        <v>625</v>
      </c>
      <c r="K963" t="s">
        <v>1202</v>
      </c>
      <c r="L963" t="s">
        <v>625</v>
      </c>
      <c r="M963" s="2" t="s">
        <v>1203</v>
      </c>
      <c r="N963" s="16"/>
      <c r="S963" t="s">
        <v>2562</v>
      </c>
    </row>
    <row r="964" spans="5:19" x14ac:dyDescent="0.2">
      <c r="E964" s="71"/>
      <c r="F964" s="16"/>
      <c r="G964" s="16"/>
      <c r="H964" s="16"/>
      <c r="J964" s="16" t="s">
        <v>625</v>
      </c>
      <c r="K964" s="4" t="s">
        <v>5158</v>
      </c>
      <c r="N964" s="16"/>
      <c r="S964" t="s">
        <v>2562</v>
      </c>
    </row>
    <row r="965" spans="5:19" x14ac:dyDescent="0.2">
      <c r="E965" s="71"/>
      <c r="J965" s="21" t="s">
        <v>2162</v>
      </c>
      <c r="K965" s="16"/>
      <c r="L965" s="16"/>
      <c r="M965" s="16"/>
      <c r="N965" s="16"/>
      <c r="S965" t="s">
        <v>2562</v>
      </c>
    </row>
    <row r="966" spans="5:19" x14ac:dyDescent="0.2">
      <c r="E966" s="71"/>
      <c r="J966" s="16" t="s">
        <v>1819</v>
      </c>
      <c r="K966" t="s">
        <v>1961</v>
      </c>
      <c r="L966" s="16"/>
      <c r="S966" t="s">
        <v>2562</v>
      </c>
    </row>
    <row r="967" spans="5:19" x14ac:dyDescent="0.2">
      <c r="E967" s="71"/>
      <c r="J967" s="16" t="s">
        <v>625</v>
      </c>
      <c r="K967" s="2" t="s">
        <v>1417</v>
      </c>
      <c r="L967" s="16"/>
      <c r="S967" t="s">
        <v>2562</v>
      </c>
    </row>
    <row r="968" spans="5:19" x14ac:dyDescent="0.2">
      <c r="E968" s="71"/>
      <c r="J968" s="16" t="s">
        <v>625</v>
      </c>
      <c r="K968" s="92" t="s">
        <v>5156</v>
      </c>
      <c r="L968" s="16"/>
      <c r="S968" t="s">
        <v>2562</v>
      </c>
    </row>
    <row r="969" spans="5:19" x14ac:dyDescent="0.2">
      <c r="E969" s="71"/>
      <c r="J969" s="16" t="s">
        <v>625</v>
      </c>
      <c r="K969" s="92" t="s">
        <v>5157</v>
      </c>
      <c r="L969" s="16"/>
      <c r="S969" t="s">
        <v>2562</v>
      </c>
    </row>
    <row r="970" spans="5:19" x14ac:dyDescent="0.2">
      <c r="E970" s="71"/>
      <c r="G970" s="86"/>
      <c r="J970" s="16" t="s">
        <v>625</v>
      </c>
      <c r="K970" s="44" t="s">
        <v>749</v>
      </c>
      <c r="S970" t="s">
        <v>2562</v>
      </c>
    </row>
    <row r="971" spans="5:19" x14ac:dyDescent="0.2">
      <c r="E971" s="71"/>
      <c r="G971" s="86"/>
      <c r="J971" s="39" t="s">
        <v>2652</v>
      </c>
      <c r="K971" s="16"/>
      <c r="L971" s="16"/>
      <c r="S971" t="s">
        <v>2562</v>
      </c>
    </row>
    <row r="972" spans="5:19" x14ac:dyDescent="0.2">
      <c r="E972" s="71"/>
      <c r="G972" s="86"/>
      <c r="J972" s="16" t="s">
        <v>1819</v>
      </c>
      <c r="K972" s="4" t="s">
        <v>5349</v>
      </c>
      <c r="L972" t="s">
        <v>1819</v>
      </c>
      <c r="M972" s="256" t="s">
        <v>5348</v>
      </c>
      <c r="S972" t="s">
        <v>2562</v>
      </c>
    </row>
    <row r="973" spans="5:19" x14ac:dyDescent="0.2">
      <c r="E973" s="71"/>
      <c r="G973" s="86"/>
      <c r="J973" s="16" t="s">
        <v>625</v>
      </c>
      <c r="K973" t="s">
        <v>825</v>
      </c>
      <c r="L973" t="s">
        <v>625</v>
      </c>
      <c r="M973" s="250" t="s">
        <v>5347</v>
      </c>
      <c r="S973" t="s">
        <v>2562</v>
      </c>
    </row>
    <row r="974" spans="5:19" x14ac:dyDescent="0.2">
      <c r="E974" s="71"/>
      <c r="G974" s="86"/>
      <c r="J974" s="16" t="s">
        <v>625</v>
      </c>
      <c r="K974" s="46" t="s">
        <v>3567</v>
      </c>
      <c r="L974" s="16"/>
      <c r="M974" s="195"/>
      <c r="S974" t="s">
        <v>2562</v>
      </c>
    </row>
    <row r="975" spans="5:19" x14ac:dyDescent="0.2">
      <c r="E975" s="71"/>
      <c r="G975" s="86"/>
      <c r="J975" s="16" t="s">
        <v>625</v>
      </c>
      <c r="K975" s="114" t="s">
        <v>5037</v>
      </c>
      <c r="L975" s="16"/>
      <c r="M975" s="195"/>
      <c r="S975" t="s">
        <v>2562</v>
      </c>
    </row>
    <row r="976" spans="5:19" x14ac:dyDescent="0.2">
      <c r="E976" s="71"/>
      <c r="G976" s="86"/>
      <c r="J976" s="16" t="s">
        <v>625</v>
      </c>
      <c r="K976" s="46" t="s">
        <v>3568</v>
      </c>
      <c r="L976" s="16"/>
      <c r="M976" s="195"/>
      <c r="S976" t="s">
        <v>2562</v>
      </c>
    </row>
    <row r="977" spans="1:19" x14ac:dyDescent="0.2">
      <c r="E977" s="71"/>
      <c r="G977" s="86"/>
      <c r="J977" s="16" t="s">
        <v>625</v>
      </c>
      <c r="K977" s="198" t="s">
        <v>3905</v>
      </c>
      <c r="L977" s="16"/>
      <c r="M977" s="195"/>
      <c r="S977" t="s">
        <v>2562</v>
      </c>
    </row>
    <row r="978" spans="1:19" x14ac:dyDescent="0.2">
      <c r="E978" s="71"/>
      <c r="G978" s="86"/>
      <c r="H978" s="39" t="s">
        <v>3741</v>
      </c>
      <c r="I978" s="16"/>
      <c r="J978" s="16"/>
      <c r="K978" s="16"/>
      <c r="L978" s="16"/>
      <c r="M978" s="195"/>
      <c r="S978" t="s">
        <v>2562</v>
      </c>
    </row>
    <row r="979" spans="1:19" x14ac:dyDescent="0.2">
      <c r="E979" s="71"/>
      <c r="G979" s="86"/>
      <c r="H979" s="16" t="s">
        <v>1819</v>
      </c>
      <c r="I979" s="43" t="s">
        <v>3740</v>
      </c>
      <c r="J979" s="16" t="s">
        <v>1819</v>
      </c>
      <c r="K979" s="195" t="s">
        <v>1621</v>
      </c>
      <c r="L979" t="s">
        <v>1819</v>
      </c>
      <c r="M979" s="267" t="s">
        <v>4750</v>
      </c>
      <c r="S979" t="s">
        <v>2562</v>
      </c>
    </row>
    <row r="980" spans="1:19" x14ac:dyDescent="0.2">
      <c r="E980" s="71"/>
      <c r="G980" s="86"/>
      <c r="H980" s="16" t="s">
        <v>625</v>
      </c>
      <c r="I980" s="125" t="s">
        <v>2412</v>
      </c>
      <c r="J980" s="1">
        <v>1</v>
      </c>
      <c r="K980" s="195" t="s">
        <v>3742</v>
      </c>
      <c r="L980" t="s">
        <v>625</v>
      </c>
      <c r="M980" s="236" t="s">
        <v>4751</v>
      </c>
      <c r="S980" t="s">
        <v>2562</v>
      </c>
    </row>
    <row r="981" spans="1:19" x14ac:dyDescent="0.2">
      <c r="E981" s="71"/>
      <c r="G981" s="86"/>
      <c r="H981" s="16" t="s">
        <v>625</v>
      </c>
      <c r="I981" s="177" t="s">
        <v>5140</v>
      </c>
      <c r="J981" s="16"/>
      <c r="L981" s="16"/>
      <c r="M981" s="39" t="s">
        <v>3503</v>
      </c>
      <c r="N981" s="16"/>
      <c r="S981" t="s">
        <v>2562</v>
      </c>
    </row>
    <row r="982" spans="1:19" x14ac:dyDescent="0.2">
      <c r="E982" s="71"/>
      <c r="G982" s="86"/>
      <c r="H982" s="16" t="s">
        <v>625</v>
      </c>
      <c r="I982" s="24" t="s">
        <v>5139</v>
      </c>
      <c r="J982" s="16"/>
      <c r="L982" s="16" t="s">
        <v>1819</v>
      </c>
      <c r="M982" s="92" t="s">
        <v>313</v>
      </c>
      <c r="N982" s="16"/>
      <c r="S982" t="s">
        <v>2562</v>
      </c>
    </row>
    <row r="983" spans="1:19" x14ac:dyDescent="0.2">
      <c r="E983" s="71"/>
      <c r="G983" s="86"/>
      <c r="H983" s="16" t="s">
        <v>625</v>
      </c>
      <c r="I983" s="220" t="s">
        <v>4263</v>
      </c>
      <c r="J983" s="16"/>
      <c r="L983" s="16" t="s">
        <v>625</v>
      </c>
      <c r="M983" s="195" t="s">
        <v>3502</v>
      </c>
      <c r="N983" s="16"/>
      <c r="S983" t="s">
        <v>2562</v>
      </c>
    </row>
    <row r="984" spans="1:19" x14ac:dyDescent="0.2">
      <c r="E984" s="71"/>
      <c r="G984" s="86"/>
      <c r="H984" s="16" t="s">
        <v>625</v>
      </c>
      <c r="I984" s="4" t="s">
        <v>5138</v>
      </c>
      <c r="J984" s="16"/>
      <c r="L984" s="16"/>
      <c r="M984" s="16"/>
      <c r="N984" s="16"/>
      <c r="S984" t="s">
        <v>2562</v>
      </c>
    </row>
    <row r="985" spans="1:19" x14ac:dyDescent="0.2">
      <c r="A985" t="s">
        <v>1131</v>
      </c>
      <c r="F985" s="9" t="s">
        <v>1905</v>
      </c>
      <c r="H985" s="16"/>
      <c r="I985" s="16"/>
      <c r="J985" s="16"/>
      <c r="S985" t="s">
        <v>2562</v>
      </c>
    </row>
    <row r="986" spans="1:19" x14ac:dyDescent="0.2">
      <c r="D986" s="3" t="s">
        <v>3243</v>
      </c>
      <c r="F986" s="9"/>
      <c r="J986" s="16"/>
      <c r="K986" s="39" t="s">
        <v>496</v>
      </c>
      <c r="L986" s="16"/>
      <c r="S986" t="s">
        <v>2562</v>
      </c>
    </row>
    <row r="987" spans="1:19" x14ac:dyDescent="0.2">
      <c r="D987" s="117" t="s">
        <v>1002</v>
      </c>
      <c r="F987" s="9"/>
      <c r="J987" s="16" t="s">
        <v>1819</v>
      </c>
      <c r="K987" s="113" t="s">
        <v>2586</v>
      </c>
      <c r="L987" s="16"/>
      <c r="S987" t="s">
        <v>2562</v>
      </c>
    </row>
    <row r="988" spans="1:19" x14ac:dyDescent="0.2">
      <c r="F988" s="9"/>
      <c r="J988" s="16" t="s">
        <v>625</v>
      </c>
      <c r="K988" s="113" t="s">
        <v>569</v>
      </c>
      <c r="L988" s="16"/>
      <c r="S988" t="s">
        <v>2562</v>
      </c>
    </row>
    <row r="989" spans="1:19" x14ac:dyDescent="0.2">
      <c r="F989" s="9"/>
      <c r="J989" s="16" t="s">
        <v>625</v>
      </c>
      <c r="K989" s="113" t="s">
        <v>1420</v>
      </c>
      <c r="L989" s="16"/>
      <c r="S989" t="s">
        <v>2562</v>
      </c>
    </row>
    <row r="990" spans="1:19" x14ac:dyDescent="0.2">
      <c r="F990" s="9"/>
      <c r="J990" s="16" t="s">
        <v>625</v>
      </c>
      <c r="K990" s="113" t="s">
        <v>1421</v>
      </c>
      <c r="L990" s="16"/>
      <c r="S990" t="s">
        <v>2562</v>
      </c>
    </row>
    <row r="991" spans="1:19" x14ac:dyDescent="0.2">
      <c r="F991" s="9"/>
      <c r="J991" s="16"/>
      <c r="K991" s="16"/>
      <c r="L991" s="16"/>
      <c r="S991" t="s">
        <v>2562</v>
      </c>
    </row>
    <row r="992" spans="1:19" x14ac:dyDescent="0.2">
      <c r="A992" s="9" t="s">
        <v>1569</v>
      </c>
      <c r="F992" s="9"/>
      <c r="S992" t="s">
        <v>2562</v>
      </c>
    </row>
    <row r="993" spans="1:19" x14ac:dyDescent="0.2">
      <c r="D993" s="25" t="s">
        <v>2857</v>
      </c>
      <c r="F993" s="9"/>
      <c r="L993" s="39" t="s">
        <v>40</v>
      </c>
      <c r="M993" s="16"/>
      <c r="N993" s="16"/>
      <c r="S993" t="s">
        <v>2562</v>
      </c>
    </row>
    <row r="994" spans="1:19" x14ac:dyDescent="0.2">
      <c r="F994" s="9"/>
      <c r="L994" s="16"/>
      <c r="M994" s="136" t="s">
        <v>2971</v>
      </c>
      <c r="N994" s="16"/>
      <c r="S994" t="s">
        <v>2562</v>
      </c>
    </row>
    <row r="995" spans="1:19" x14ac:dyDescent="0.2">
      <c r="F995" s="9"/>
      <c r="L995" s="16" t="s">
        <v>1819</v>
      </c>
      <c r="M995" s="2" t="s">
        <v>1046</v>
      </c>
      <c r="N995" s="16"/>
      <c r="S995" t="s">
        <v>2562</v>
      </c>
    </row>
    <row r="996" spans="1:19" x14ac:dyDescent="0.2">
      <c r="F996" s="9"/>
      <c r="L996" s="16" t="s">
        <v>625</v>
      </c>
      <c r="M996" s="2" t="s">
        <v>553</v>
      </c>
      <c r="N996" s="16"/>
      <c r="S996" t="s">
        <v>2562</v>
      </c>
    </row>
    <row r="997" spans="1:19" x14ac:dyDescent="0.2">
      <c r="F997" s="9"/>
      <c r="L997" s="16" t="s">
        <v>625</v>
      </c>
      <c r="M997" s="115" t="s">
        <v>39</v>
      </c>
      <c r="N997" s="16"/>
      <c r="S997" t="s">
        <v>2562</v>
      </c>
    </row>
    <row r="998" spans="1:19" x14ac:dyDescent="0.2">
      <c r="F998" s="9"/>
      <c r="L998" s="16"/>
      <c r="M998" s="16"/>
      <c r="N998" s="16"/>
      <c r="S998" t="s">
        <v>2562</v>
      </c>
    </row>
    <row r="999" spans="1:19" x14ac:dyDescent="0.2">
      <c r="A999" s="9" t="s">
        <v>1569</v>
      </c>
      <c r="F999" s="9"/>
      <c r="S999" t="s">
        <v>2562</v>
      </c>
    </row>
    <row r="1000" spans="1:19" x14ac:dyDescent="0.2">
      <c r="D1000" s="25" t="s">
        <v>3125</v>
      </c>
      <c r="F1000" s="9"/>
      <c r="S1000" t="s">
        <v>2562</v>
      </c>
    </row>
    <row r="1001" spans="1:19" x14ac:dyDescent="0.2">
      <c r="F1001" s="9"/>
      <c r="S1001" t="s">
        <v>2562</v>
      </c>
    </row>
    <row r="1002" spans="1:19" x14ac:dyDescent="0.2">
      <c r="F1002" s="9"/>
      <c r="S1002" t="s">
        <v>2562</v>
      </c>
    </row>
    <row r="1003" spans="1:19" x14ac:dyDescent="0.2">
      <c r="F1003" s="9"/>
      <c r="S1003" t="s">
        <v>2562</v>
      </c>
    </row>
    <row r="1004" spans="1:19" x14ac:dyDescent="0.2">
      <c r="A1004" s="9" t="s">
        <v>1569</v>
      </c>
      <c r="F1004" s="9"/>
      <c r="S1004" t="s">
        <v>2562</v>
      </c>
    </row>
    <row r="1005" spans="1:19" x14ac:dyDescent="0.2">
      <c r="D1005" s="5" t="s">
        <v>4449</v>
      </c>
      <c r="F1005" s="9"/>
      <c r="S1005" t="s">
        <v>2562</v>
      </c>
    </row>
    <row r="1006" spans="1:19" x14ac:dyDescent="0.2">
      <c r="F1006" s="9"/>
      <c r="H1006" s="39" t="s">
        <v>595</v>
      </c>
      <c r="I1006" s="16"/>
      <c r="J1006" s="16"/>
      <c r="S1006" t="s">
        <v>2562</v>
      </c>
    </row>
    <row r="1007" spans="1:19" x14ac:dyDescent="0.2">
      <c r="F1007" s="9"/>
      <c r="H1007" s="16" t="s">
        <v>1819</v>
      </c>
      <c r="I1007" t="s">
        <v>2331</v>
      </c>
      <c r="J1007" s="16"/>
      <c r="S1007" t="s">
        <v>2562</v>
      </c>
    </row>
    <row r="1008" spans="1:19" x14ac:dyDescent="0.2">
      <c r="F1008" s="9"/>
      <c r="H1008" s="16" t="s">
        <v>625</v>
      </c>
      <c r="I1008" t="s">
        <v>1638</v>
      </c>
      <c r="J1008" s="16"/>
      <c r="S1008" t="s">
        <v>2562</v>
      </c>
    </row>
    <row r="1009" spans="1:19" x14ac:dyDescent="0.2">
      <c r="F1009" s="9"/>
      <c r="H1009" s="16" t="s">
        <v>625</v>
      </c>
      <c r="I1009" s="4" t="s">
        <v>5138</v>
      </c>
      <c r="J1009" s="16"/>
      <c r="S1009" t="s">
        <v>2562</v>
      </c>
    </row>
    <row r="1010" spans="1:19" x14ac:dyDescent="0.2">
      <c r="A1010" s="9" t="s">
        <v>1569</v>
      </c>
      <c r="F1010" s="9"/>
      <c r="H1010" s="16"/>
      <c r="I1010" s="16"/>
      <c r="J1010" s="16"/>
      <c r="S1010" t="s">
        <v>2562</v>
      </c>
    </row>
    <row r="1011" spans="1:19" x14ac:dyDescent="0.2">
      <c r="D1011" s="5" t="s">
        <v>4448</v>
      </c>
      <c r="F1011" s="9"/>
      <c r="L1011" s="16"/>
      <c r="M1011" s="39" t="s">
        <v>987</v>
      </c>
      <c r="N1011" s="16"/>
      <c r="S1011" t="s">
        <v>2562</v>
      </c>
    </row>
    <row r="1012" spans="1:19" x14ac:dyDescent="0.2">
      <c r="F1012" s="9"/>
      <c r="L1012" s="16" t="s">
        <v>1819</v>
      </c>
      <c r="M1012" s="43" t="s">
        <v>2391</v>
      </c>
      <c r="N1012" s="16"/>
      <c r="S1012" t="s">
        <v>2562</v>
      </c>
    </row>
    <row r="1013" spans="1:19" x14ac:dyDescent="0.2">
      <c r="F1013" s="9"/>
      <c r="L1013" s="16" t="s">
        <v>625</v>
      </c>
      <c r="M1013" s="43" t="s">
        <v>2847</v>
      </c>
      <c r="N1013" s="16"/>
      <c r="S1013" t="s">
        <v>2562</v>
      </c>
    </row>
    <row r="1014" spans="1:19" x14ac:dyDescent="0.2">
      <c r="F1014" s="9"/>
      <c r="L1014" s="16" t="s">
        <v>625</v>
      </c>
      <c r="M1014" s="188" t="s">
        <v>3431</v>
      </c>
      <c r="N1014" s="16"/>
      <c r="S1014" t="s">
        <v>2562</v>
      </c>
    </row>
    <row r="1015" spans="1:19" x14ac:dyDescent="0.2">
      <c r="F1015" s="9"/>
      <c r="L1015" s="16"/>
      <c r="M1015" s="16"/>
      <c r="N1015" s="16"/>
      <c r="S1015" t="s">
        <v>2562</v>
      </c>
    </row>
    <row r="1016" spans="1:19" x14ac:dyDescent="0.2">
      <c r="F1016" s="9"/>
      <c r="L1016" t="s">
        <v>1819</v>
      </c>
      <c r="M1016" s="43" t="s">
        <v>119</v>
      </c>
      <c r="S1016" t="s">
        <v>2562</v>
      </c>
    </row>
    <row r="1017" spans="1:19" x14ac:dyDescent="0.2">
      <c r="F1017" s="9"/>
      <c r="L1017" s="1">
        <v>1</v>
      </c>
      <c r="M1017" s="44" t="s">
        <v>3284</v>
      </c>
      <c r="S1017" t="s">
        <v>2562</v>
      </c>
    </row>
    <row r="1018" spans="1:19" x14ac:dyDescent="0.2">
      <c r="F1018" s="9"/>
      <c r="L1018" t="s">
        <v>625</v>
      </c>
      <c r="M1018" s="46" t="s">
        <v>1988</v>
      </c>
      <c r="S1018" t="s">
        <v>2562</v>
      </c>
    </row>
    <row r="1019" spans="1:19" x14ac:dyDescent="0.2">
      <c r="A1019" s="9" t="s">
        <v>1569</v>
      </c>
      <c r="F1019" s="9"/>
      <c r="S1019" t="s">
        <v>2562</v>
      </c>
    </row>
    <row r="1020" spans="1:19" x14ac:dyDescent="0.2">
      <c r="D1020" s="34" t="s">
        <v>242</v>
      </c>
      <c r="F1020" s="9"/>
      <c r="H1020" s="21" t="s">
        <v>1480</v>
      </c>
      <c r="I1020" s="16"/>
      <c r="J1020" s="21" t="s">
        <v>513</v>
      </c>
      <c r="K1020" s="16"/>
      <c r="L1020" s="16"/>
      <c r="M1020" s="39" t="s">
        <v>171</v>
      </c>
      <c r="N1020" s="16"/>
      <c r="S1020" t="s">
        <v>2562</v>
      </c>
    </row>
    <row r="1021" spans="1:19" x14ac:dyDescent="0.2">
      <c r="D1021" t="s">
        <v>1819</v>
      </c>
      <c r="E1021" s="195" t="s">
        <v>2084</v>
      </c>
      <c r="F1021" s="9"/>
      <c r="H1021" s="16" t="s">
        <v>1819</v>
      </c>
      <c r="I1021" t="s">
        <v>3282</v>
      </c>
      <c r="J1021" s="16" t="s">
        <v>1819</v>
      </c>
      <c r="K1021" s="109" t="s">
        <v>718</v>
      </c>
      <c r="L1021" s="16" t="s">
        <v>1819</v>
      </c>
      <c r="M1021" s="44" t="s">
        <v>146</v>
      </c>
      <c r="N1021" s="16"/>
      <c r="S1021" t="s">
        <v>2562</v>
      </c>
    </row>
    <row r="1022" spans="1:19" x14ac:dyDescent="0.2">
      <c r="D1022" s="1">
        <v>1</v>
      </c>
      <c r="E1022" s="195" t="s">
        <v>502</v>
      </c>
      <c r="F1022" s="9"/>
      <c r="H1022" s="16" t="s">
        <v>625</v>
      </c>
      <c r="I1022" t="s">
        <v>3283</v>
      </c>
      <c r="J1022" s="16" t="s">
        <v>625</v>
      </c>
      <c r="K1022" t="s">
        <v>228</v>
      </c>
      <c r="L1022" s="16" t="s">
        <v>625</v>
      </c>
      <c r="M1022" s="2" t="s">
        <v>1609</v>
      </c>
      <c r="N1022" s="16"/>
      <c r="S1022" t="s">
        <v>2562</v>
      </c>
    </row>
    <row r="1023" spans="1:19" x14ac:dyDescent="0.2">
      <c r="D1023" t="s">
        <v>625</v>
      </c>
      <c r="E1023" s="195" t="s">
        <v>3903</v>
      </c>
      <c r="F1023" s="9"/>
      <c r="H1023" s="16" t="s">
        <v>625</v>
      </c>
      <c r="I1023" s="197" t="s">
        <v>3671</v>
      </c>
      <c r="J1023" s="16" t="s">
        <v>625</v>
      </c>
      <c r="K1023" s="194" t="s">
        <v>1884</v>
      </c>
      <c r="L1023" s="16" t="s">
        <v>625</v>
      </c>
      <c r="N1023" s="16"/>
      <c r="S1023" t="s">
        <v>2562</v>
      </c>
    </row>
    <row r="1024" spans="1:19" x14ac:dyDescent="0.2">
      <c r="D1024" t="s">
        <v>625</v>
      </c>
      <c r="E1024" s="195" t="s">
        <v>3472</v>
      </c>
      <c r="F1024" s="9"/>
      <c r="H1024" s="16"/>
      <c r="I1024" s="16"/>
      <c r="J1024" s="16" t="s">
        <v>625</v>
      </c>
      <c r="K1024" s="147" t="s">
        <v>54</v>
      </c>
      <c r="L1024" s="16" t="s">
        <v>1819</v>
      </c>
      <c r="M1024" s="141" t="s">
        <v>3329</v>
      </c>
      <c r="N1024" s="16"/>
      <c r="S1024" t="s">
        <v>2562</v>
      </c>
    </row>
    <row r="1025" spans="4:19" x14ac:dyDescent="0.2">
      <c r="D1025" s="25"/>
      <c r="F1025" s="9"/>
      <c r="J1025" s="16" t="s">
        <v>625</v>
      </c>
      <c r="K1025" s="158" t="s">
        <v>2256</v>
      </c>
      <c r="L1025" s="16" t="s">
        <v>625</v>
      </c>
      <c r="M1025" s="2" t="s">
        <v>3218</v>
      </c>
      <c r="N1025" s="16"/>
      <c r="S1025" t="s">
        <v>2562</v>
      </c>
    </row>
    <row r="1026" spans="4:19" x14ac:dyDescent="0.2">
      <c r="D1026" s="25"/>
      <c r="F1026" s="9"/>
      <c r="J1026" s="16" t="s">
        <v>625</v>
      </c>
      <c r="K1026" s="44" t="s">
        <v>1042</v>
      </c>
      <c r="L1026" s="16" t="s">
        <v>625</v>
      </c>
      <c r="N1026" s="16"/>
      <c r="S1026" t="s">
        <v>2562</v>
      </c>
    </row>
    <row r="1027" spans="4:19" x14ac:dyDescent="0.2">
      <c r="D1027" s="25"/>
      <c r="F1027" s="9"/>
      <c r="J1027" s="16" t="s">
        <v>625</v>
      </c>
      <c r="K1027" s="43" t="s">
        <v>1043</v>
      </c>
      <c r="L1027" s="16" t="s">
        <v>1819</v>
      </c>
      <c r="M1027" s="141" t="s">
        <v>238</v>
      </c>
      <c r="N1027" s="16"/>
      <c r="S1027" t="s">
        <v>2562</v>
      </c>
    </row>
    <row r="1028" spans="4:19" x14ac:dyDescent="0.2">
      <c r="D1028" s="25"/>
      <c r="F1028" s="9"/>
      <c r="J1028" s="16" t="s">
        <v>625</v>
      </c>
      <c r="K1028" s="125" t="s">
        <v>2848</v>
      </c>
      <c r="L1028" s="16" t="s">
        <v>625</v>
      </c>
      <c r="M1028" s="119" t="s">
        <v>726</v>
      </c>
      <c r="N1028" s="16"/>
      <c r="S1028" t="s">
        <v>2562</v>
      </c>
    </row>
    <row r="1029" spans="4:19" x14ac:dyDescent="0.2">
      <c r="D1029" s="25"/>
      <c r="F1029" s="9"/>
      <c r="J1029" s="16"/>
      <c r="K1029" s="16"/>
      <c r="L1029" s="16"/>
      <c r="M1029" s="16"/>
      <c r="N1029" s="16"/>
      <c r="S1029" t="s">
        <v>2562</v>
      </c>
    </row>
    <row r="1030" spans="4:19" x14ac:dyDescent="0.2">
      <c r="D1030" s="25"/>
      <c r="F1030" s="9"/>
      <c r="J1030" s="16" t="s">
        <v>1819</v>
      </c>
      <c r="K1030" s="124" t="s">
        <v>2898</v>
      </c>
      <c r="S1030" t="s">
        <v>2562</v>
      </c>
    </row>
    <row r="1031" spans="4:19" x14ac:dyDescent="0.2">
      <c r="D1031" s="25"/>
      <c r="F1031" s="9"/>
      <c r="H1031" s="39" t="s">
        <v>1293</v>
      </c>
      <c r="I1031" s="16"/>
      <c r="J1031" s="1">
        <v>1</v>
      </c>
      <c r="K1031" s="124" t="s">
        <v>5087</v>
      </c>
      <c r="S1031" t="s">
        <v>2562</v>
      </c>
    </row>
    <row r="1032" spans="4:19" x14ac:dyDescent="0.2">
      <c r="D1032" s="25"/>
      <c r="F1032" s="9"/>
      <c r="H1032" s="16" t="s">
        <v>1819</v>
      </c>
      <c r="I1032" s="124" t="s">
        <v>2322</v>
      </c>
      <c r="J1032" s="16" t="s">
        <v>625</v>
      </c>
      <c r="S1032" t="s">
        <v>2562</v>
      </c>
    </row>
    <row r="1033" spans="4:19" x14ac:dyDescent="0.2">
      <c r="D1033" s="25"/>
      <c r="F1033" s="9"/>
      <c r="H1033" s="16" t="s">
        <v>625</v>
      </c>
      <c r="I1033" s="250" t="s">
        <v>5259</v>
      </c>
      <c r="J1033" s="16" t="s">
        <v>1819</v>
      </c>
      <c r="K1033" s="124" t="s">
        <v>5660</v>
      </c>
      <c r="L1033" t="s">
        <v>1819</v>
      </c>
      <c r="M1033" s="261" t="s">
        <v>5570</v>
      </c>
      <c r="S1033" t="s">
        <v>2562</v>
      </c>
    </row>
    <row r="1034" spans="4:19" x14ac:dyDescent="0.2">
      <c r="D1034" s="25"/>
      <c r="F1034" s="9"/>
      <c r="H1034" s="16" t="s">
        <v>625</v>
      </c>
      <c r="I1034" s="124" t="s">
        <v>2260</v>
      </c>
      <c r="J1034" s="1">
        <v>1</v>
      </c>
      <c r="K1034" s="124" t="s">
        <v>2323</v>
      </c>
      <c r="S1034" t="s">
        <v>2562</v>
      </c>
    </row>
    <row r="1035" spans="4:19" x14ac:dyDescent="0.2">
      <c r="D1035" s="25"/>
      <c r="F1035" s="9"/>
      <c r="H1035" s="16" t="s">
        <v>625</v>
      </c>
      <c r="I1035" s="124" t="s">
        <v>2325</v>
      </c>
      <c r="J1035" s="16" t="s">
        <v>625</v>
      </c>
      <c r="K1035" s="142" t="s">
        <v>3544</v>
      </c>
      <c r="S1035" t="s">
        <v>2562</v>
      </c>
    </row>
    <row r="1036" spans="4:19" x14ac:dyDescent="0.2">
      <c r="D1036" s="25"/>
      <c r="F1036" s="9"/>
      <c r="H1036" s="16" t="s">
        <v>625</v>
      </c>
      <c r="I1036" s="4" t="s">
        <v>5658</v>
      </c>
      <c r="J1036" s="16" t="s">
        <v>625</v>
      </c>
      <c r="K1036" s="250" t="s">
        <v>4999</v>
      </c>
      <c r="S1036" t="s">
        <v>2562</v>
      </c>
    </row>
    <row r="1037" spans="4:19" x14ac:dyDescent="0.2">
      <c r="D1037" s="25"/>
      <c r="F1037" s="9"/>
      <c r="H1037" s="16" t="s">
        <v>625</v>
      </c>
      <c r="I1037" s="16"/>
      <c r="J1037" s="16" t="s">
        <v>625</v>
      </c>
      <c r="K1037" s="124"/>
      <c r="L1037" t="s">
        <v>1819</v>
      </c>
      <c r="M1037" s="195" t="s">
        <v>3895</v>
      </c>
      <c r="S1037" t="s">
        <v>2562</v>
      </c>
    </row>
    <row r="1038" spans="4:19" x14ac:dyDescent="0.2">
      <c r="D1038" s="25"/>
      <c r="F1038" s="9"/>
      <c r="H1038" t="s">
        <v>625</v>
      </c>
      <c r="I1038" s="261" t="s">
        <v>5659</v>
      </c>
      <c r="J1038" t="s">
        <v>1819</v>
      </c>
      <c r="K1038" s="124" t="s">
        <v>5086</v>
      </c>
      <c r="L1038" s="1">
        <v>1</v>
      </c>
      <c r="M1038" s="206" t="s">
        <v>4867</v>
      </c>
      <c r="S1038" t="s">
        <v>2562</v>
      </c>
    </row>
    <row r="1039" spans="4:19" x14ac:dyDescent="0.2">
      <c r="D1039" s="25"/>
      <c r="F1039" s="9"/>
      <c r="H1039" t="s">
        <v>625</v>
      </c>
      <c r="I1039" s="261" t="s">
        <v>6107</v>
      </c>
      <c r="J1039" s="1">
        <v>1</v>
      </c>
      <c r="K1039" s="92" t="s">
        <v>2259</v>
      </c>
      <c r="L1039" t="s">
        <v>625</v>
      </c>
      <c r="M1039" s="232" t="s">
        <v>4868</v>
      </c>
      <c r="S1039" t="s">
        <v>2562</v>
      </c>
    </row>
    <row r="1040" spans="4:19" x14ac:dyDescent="0.2">
      <c r="D1040" s="25"/>
      <c r="F1040" s="9"/>
      <c r="H1040" s="1">
        <v>1</v>
      </c>
      <c r="I1040" s="283" t="s">
        <v>6108</v>
      </c>
      <c r="J1040" t="s">
        <v>625</v>
      </c>
      <c r="K1040" s="261" t="s">
        <v>5656</v>
      </c>
      <c r="L1040" t="s">
        <v>625</v>
      </c>
      <c r="M1040" s="232" t="s">
        <v>6101</v>
      </c>
      <c r="S1040" t="s">
        <v>2562</v>
      </c>
    </row>
    <row r="1041" spans="1:19" x14ac:dyDescent="0.2">
      <c r="D1041" s="25"/>
      <c r="F1041" s="9"/>
      <c r="J1041" t="s">
        <v>625</v>
      </c>
      <c r="L1041" t="s">
        <v>625</v>
      </c>
      <c r="M1041" s="232" t="s">
        <v>4869</v>
      </c>
      <c r="S1041" t="s">
        <v>2562</v>
      </c>
    </row>
    <row r="1042" spans="1:19" x14ac:dyDescent="0.2">
      <c r="D1042" s="25"/>
      <c r="F1042" s="9"/>
      <c r="J1042" t="s">
        <v>1819</v>
      </c>
      <c r="K1042" s="232" t="s">
        <v>4794</v>
      </c>
      <c r="S1042" t="s">
        <v>2562</v>
      </c>
    </row>
    <row r="1043" spans="1:19" x14ac:dyDescent="0.2">
      <c r="D1043" s="25"/>
      <c r="F1043" s="9"/>
      <c r="J1043" s="1">
        <v>1</v>
      </c>
      <c r="K1043" s="232" t="s">
        <v>4795</v>
      </c>
      <c r="S1043" t="s">
        <v>2562</v>
      </c>
    </row>
    <row r="1044" spans="1:19" x14ac:dyDescent="0.2">
      <c r="D1044" s="25"/>
      <c r="F1044" s="9"/>
      <c r="J1044" t="s">
        <v>625</v>
      </c>
      <c r="K1044" s="276" t="s">
        <v>6051</v>
      </c>
      <c r="S1044" t="s">
        <v>2562</v>
      </c>
    </row>
    <row r="1045" spans="1:19" x14ac:dyDescent="0.2">
      <c r="A1045" s="9" t="s">
        <v>1569</v>
      </c>
      <c r="D1045" s="25"/>
      <c r="F1045" s="9"/>
      <c r="S1045" t="s">
        <v>2562</v>
      </c>
    </row>
    <row r="1046" spans="1:19" x14ac:dyDescent="0.2">
      <c r="D1046" s="3" t="s">
        <v>5852</v>
      </c>
      <c r="F1046" s="9"/>
      <c r="J1046" s="21" t="s">
        <v>1851</v>
      </c>
      <c r="K1046" s="16"/>
      <c r="L1046" s="16"/>
      <c r="M1046" s="16"/>
      <c r="N1046" s="16"/>
      <c r="S1046" t="s">
        <v>2562</v>
      </c>
    </row>
    <row r="1047" spans="1:19" x14ac:dyDescent="0.2">
      <c r="F1047" s="9"/>
      <c r="J1047" s="16"/>
      <c r="K1047" s="136" t="s">
        <v>16</v>
      </c>
      <c r="L1047" s="16" t="s">
        <v>1819</v>
      </c>
      <c r="M1047" s="26" t="s">
        <v>1187</v>
      </c>
      <c r="N1047" s="16" t="s">
        <v>1819</v>
      </c>
      <c r="O1047" s="113" t="s">
        <v>3029</v>
      </c>
      <c r="S1047" t="s">
        <v>2562</v>
      </c>
    </row>
    <row r="1048" spans="1:19" x14ac:dyDescent="0.2">
      <c r="E1048" s="4"/>
      <c r="F1048" s="9"/>
      <c r="J1048" s="16" t="s">
        <v>1819</v>
      </c>
      <c r="K1048" s="26" t="s">
        <v>2354</v>
      </c>
      <c r="L1048" s="16" t="s">
        <v>625</v>
      </c>
      <c r="M1048" s="1" t="s">
        <v>1850</v>
      </c>
      <c r="N1048" s="16"/>
      <c r="S1048" t="s">
        <v>2562</v>
      </c>
    </row>
    <row r="1049" spans="1:19" x14ac:dyDescent="0.2">
      <c r="E1049" s="2"/>
      <c r="F1049" s="9"/>
      <c r="J1049" s="16" t="s">
        <v>625</v>
      </c>
      <c r="K1049" s="119" t="s">
        <v>2388</v>
      </c>
      <c r="L1049" t="s">
        <v>625</v>
      </c>
      <c r="M1049" s="113" t="s">
        <v>809</v>
      </c>
      <c r="N1049" s="16"/>
      <c r="S1049" t="s">
        <v>2562</v>
      </c>
    </row>
    <row r="1050" spans="1:19" x14ac:dyDescent="0.2">
      <c r="E1050" s="118"/>
      <c r="F1050" s="9"/>
      <c r="J1050" s="16" t="s">
        <v>625</v>
      </c>
      <c r="K1050" s="142" t="s">
        <v>2668</v>
      </c>
      <c r="L1050" t="s">
        <v>625</v>
      </c>
      <c r="M1050" s="26" t="s">
        <v>375</v>
      </c>
      <c r="N1050" s="16"/>
      <c r="S1050" t="s">
        <v>2562</v>
      </c>
    </row>
    <row r="1051" spans="1:19" x14ac:dyDescent="0.2">
      <c r="E1051" s="118"/>
      <c r="F1051" s="9"/>
      <c r="J1051" s="16" t="s">
        <v>625</v>
      </c>
      <c r="K1051" s="121" t="s">
        <v>3553</v>
      </c>
      <c r="L1051" t="s">
        <v>625</v>
      </c>
      <c r="M1051" t="s">
        <v>1681</v>
      </c>
      <c r="N1051" s="16"/>
      <c r="S1051" t="s">
        <v>2562</v>
      </c>
    </row>
    <row r="1052" spans="1:19" x14ac:dyDescent="0.2">
      <c r="E1052" s="118"/>
      <c r="F1052" s="9"/>
      <c r="J1052" s="16" t="s">
        <v>625</v>
      </c>
      <c r="K1052" s="122" t="s">
        <v>2632</v>
      </c>
      <c r="L1052" t="s">
        <v>625</v>
      </c>
      <c r="M1052" s="26"/>
      <c r="N1052" s="16"/>
      <c r="S1052" t="s">
        <v>2562</v>
      </c>
    </row>
    <row r="1053" spans="1:19" x14ac:dyDescent="0.2">
      <c r="F1053" s="9"/>
      <c r="J1053" s="16" t="s">
        <v>625</v>
      </c>
      <c r="K1053" s="158" t="s">
        <v>3552</v>
      </c>
      <c r="L1053" t="s">
        <v>625</v>
      </c>
      <c r="N1053" s="16"/>
      <c r="S1053" t="s">
        <v>2562</v>
      </c>
    </row>
    <row r="1054" spans="1:19" x14ac:dyDescent="0.2">
      <c r="F1054" s="9"/>
      <c r="J1054" s="16" t="s">
        <v>625</v>
      </c>
      <c r="K1054" s="7" t="s">
        <v>3556</v>
      </c>
      <c r="L1054" t="s">
        <v>625</v>
      </c>
      <c r="M1054" s="136" t="s">
        <v>16</v>
      </c>
      <c r="N1054" s="16"/>
      <c r="S1054" t="s">
        <v>2562</v>
      </c>
    </row>
    <row r="1055" spans="1:19" x14ac:dyDescent="0.2">
      <c r="E1055" s="122"/>
      <c r="F1055" s="9"/>
      <c r="J1055" s="16" t="s">
        <v>625</v>
      </c>
      <c r="K1055" s="72" t="s">
        <v>2633</v>
      </c>
      <c r="L1055" t="s">
        <v>1819</v>
      </c>
      <c r="M1055" t="s">
        <v>3251</v>
      </c>
      <c r="N1055" s="16"/>
      <c r="S1055" t="s">
        <v>2562</v>
      </c>
    </row>
    <row r="1056" spans="1:19" x14ac:dyDescent="0.2">
      <c r="F1056" s="9"/>
      <c r="J1056" s="16" t="s">
        <v>625</v>
      </c>
      <c r="K1056" s="198" t="s">
        <v>3554</v>
      </c>
      <c r="L1056" t="s">
        <v>625</v>
      </c>
      <c r="M1056" t="s">
        <v>132</v>
      </c>
      <c r="N1056" s="16"/>
      <c r="S1056" t="s">
        <v>2562</v>
      </c>
    </row>
    <row r="1057" spans="1:19" x14ac:dyDescent="0.2">
      <c r="F1057" s="9"/>
      <c r="J1057" s="16" t="s">
        <v>625</v>
      </c>
      <c r="K1057" s="198" t="s">
        <v>3555</v>
      </c>
      <c r="L1057" t="s">
        <v>625</v>
      </c>
      <c r="M1057" s="4" t="s">
        <v>5155</v>
      </c>
      <c r="N1057" s="16"/>
      <c r="S1057" t="s">
        <v>2562</v>
      </c>
    </row>
    <row r="1058" spans="1:19" x14ac:dyDescent="0.2">
      <c r="F1058" s="9"/>
      <c r="J1058" s="16" t="s">
        <v>625</v>
      </c>
      <c r="K1058" s="113" t="s">
        <v>3095</v>
      </c>
      <c r="L1058" t="s">
        <v>625</v>
      </c>
      <c r="M1058" s="28" t="s">
        <v>2258</v>
      </c>
      <c r="N1058" s="16"/>
      <c r="S1058" t="s">
        <v>2562</v>
      </c>
    </row>
    <row r="1059" spans="1:19" x14ac:dyDescent="0.2">
      <c r="E1059" s="74"/>
      <c r="F1059" s="9"/>
      <c r="J1059" s="16" t="s">
        <v>625</v>
      </c>
      <c r="K1059" s="195" t="s">
        <v>3694</v>
      </c>
      <c r="N1059" s="16"/>
      <c r="S1059" t="s">
        <v>2562</v>
      </c>
    </row>
    <row r="1060" spans="1:19" x14ac:dyDescent="0.2">
      <c r="F1060" s="9"/>
      <c r="J1060" s="16" t="s">
        <v>625</v>
      </c>
      <c r="K1060" s="2" t="s">
        <v>23</v>
      </c>
      <c r="N1060" s="16"/>
      <c r="S1060" t="s">
        <v>2562</v>
      </c>
    </row>
    <row r="1061" spans="1:19" x14ac:dyDescent="0.2">
      <c r="F1061" s="9"/>
      <c r="J1061" s="16" t="s">
        <v>625</v>
      </c>
      <c r="K1061" s="141" t="s">
        <v>305</v>
      </c>
      <c r="N1061" s="16"/>
      <c r="S1061" t="s">
        <v>2562</v>
      </c>
    </row>
    <row r="1062" spans="1:19" x14ac:dyDescent="0.2">
      <c r="F1062" s="9"/>
      <c r="J1062" s="16" t="s">
        <v>625</v>
      </c>
      <c r="K1062" s="124" t="s">
        <v>306</v>
      </c>
      <c r="L1062" s="39"/>
      <c r="M1062" s="16"/>
      <c r="N1062" s="16"/>
      <c r="S1062" t="s">
        <v>2562</v>
      </c>
    </row>
    <row r="1063" spans="1:19" x14ac:dyDescent="0.2">
      <c r="E1063" s="2"/>
      <c r="F1063" s="9"/>
      <c r="J1063" s="16" t="s">
        <v>625</v>
      </c>
      <c r="K1063" s="195" t="s">
        <v>3557</v>
      </c>
      <c r="L1063" s="16"/>
      <c r="S1063" t="s">
        <v>2562</v>
      </c>
    </row>
    <row r="1064" spans="1:19" x14ac:dyDescent="0.2">
      <c r="E1064" s="1"/>
      <c r="F1064" s="9"/>
      <c r="J1064" s="16" t="s">
        <v>625</v>
      </c>
      <c r="K1064" s="16"/>
      <c r="S1064" t="s">
        <v>2562</v>
      </c>
    </row>
    <row r="1065" spans="1:19" x14ac:dyDescent="0.2">
      <c r="D1065" s="25"/>
      <c r="F1065" s="9"/>
      <c r="J1065" s="1">
        <v>1</v>
      </c>
      <c r="K1065" s="115" t="s">
        <v>3094</v>
      </c>
      <c r="S1065" t="s">
        <v>2562</v>
      </c>
    </row>
    <row r="1066" spans="1:19" x14ac:dyDescent="0.2">
      <c r="D1066" s="25"/>
      <c r="F1066" s="9"/>
      <c r="S1066" t="s">
        <v>2562</v>
      </c>
    </row>
    <row r="1067" spans="1:19" x14ac:dyDescent="0.2">
      <c r="D1067" s="25"/>
      <c r="F1067" s="9"/>
      <c r="S1067" t="s">
        <v>2562</v>
      </c>
    </row>
    <row r="1068" spans="1:19" x14ac:dyDescent="0.2">
      <c r="A1068" s="9" t="s">
        <v>1569</v>
      </c>
      <c r="F1068" s="9"/>
      <c r="S1068" t="s">
        <v>2562</v>
      </c>
    </row>
    <row r="1069" spans="1:19" x14ac:dyDescent="0.2">
      <c r="D1069" s="25" t="s">
        <v>1412</v>
      </c>
      <c r="F1069" s="9"/>
      <c r="J1069" t="s">
        <v>1819</v>
      </c>
      <c r="K1069" s="123" t="s">
        <v>686</v>
      </c>
      <c r="L1069" t="s">
        <v>1819</v>
      </c>
      <c r="M1069" s="194" t="s">
        <v>3490</v>
      </c>
      <c r="S1069" t="s">
        <v>2562</v>
      </c>
    </row>
    <row r="1070" spans="1:19" x14ac:dyDescent="0.2">
      <c r="D1070" s="25"/>
      <c r="F1070" s="9"/>
      <c r="J1070" t="s">
        <v>625</v>
      </c>
      <c r="K1070" s="217" t="s">
        <v>4399</v>
      </c>
      <c r="L1070" t="s">
        <v>625</v>
      </c>
      <c r="S1070" t="s">
        <v>2562</v>
      </c>
    </row>
    <row r="1071" spans="1:19" x14ac:dyDescent="0.2">
      <c r="D1071" s="25"/>
      <c r="F1071" s="9"/>
      <c r="J1071" t="s">
        <v>625</v>
      </c>
      <c r="K1071" s="115" t="s">
        <v>452</v>
      </c>
      <c r="S1071" t="s">
        <v>2562</v>
      </c>
    </row>
    <row r="1072" spans="1:19" x14ac:dyDescent="0.2">
      <c r="A1072" s="9" t="s">
        <v>1569</v>
      </c>
      <c r="D1072" s="25"/>
      <c r="F1072" s="9"/>
      <c r="S1072" t="s">
        <v>2562</v>
      </c>
    </row>
    <row r="1073" spans="4:19" x14ac:dyDescent="0.2">
      <c r="D1073" s="25" t="s">
        <v>2257</v>
      </c>
      <c r="F1073" t="s">
        <v>1819</v>
      </c>
      <c r="G1073" s="79" t="s">
        <v>5553</v>
      </c>
      <c r="H1073" t="s">
        <v>1819</v>
      </c>
      <c r="I1073" s="261" t="s">
        <v>5554</v>
      </c>
      <c r="L1073" t="s">
        <v>1819</v>
      </c>
      <c r="M1073" s="195" t="s">
        <v>3478</v>
      </c>
      <c r="S1073" t="s">
        <v>2562</v>
      </c>
    </row>
    <row r="1074" spans="4:19" x14ac:dyDescent="0.2">
      <c r="F1074" s="1">
        <v>1</v>
      </c>
      <c r="G1074" s="206" t="s">
        <v>4091</v>
      </c>
      <c r="H1074" s="1">
        <v>1</v>
      </c>
      <c r="I1074" s="261" t="s">
        <v>1365</v>
      </c>
      <c r="L1074" s="1">
        <v>1</v>
      </c>
      <c r="M1074" s="195" t="s">
        <v>3488</v>
      </c>
      <c r="S1074" t="s">
        <v>2562</v>
      </c>
    </row>
    <row r="1075" spans="4:19" x14ac:dyDescent="0.2">
      <c r="D1075" t="s">
        <v>1819</v>
      </c>
      <c r="E1075" s="86" t="s">
        <v>3080</v>
      </c>
      <c r="F1075" t="s">
        <v>625</v>
      </c>
      <c r="G1075" s="195" t="s">
        <v>3904</v>
      </c>
      <c r="H1075" t="s">
        <v>625</v>
      </c>
      <c r="I1075" s="261" t="s">
        <v>5555</v>
      </c>
      <c r="L1075" s="196" t="s">
        <v>2622</v>
      </c>
      <c r="M1075" s="16"/>
      <c r="N1075" s="16"/>
      <c r="S1075" t="s">
        <v>2562</v>
      </c>
    </row>
    <row r="1076" spans="4:19" x14ac:dyDescent="0.2">
      <c r="D1076" t="s">
        <v>625</v>
      </c>
      <c r="E1076" s="71" t="s">
        <v>3081</v>
      </c>
      <c r="F1076" t="s">
        <v>625</v>
      </c>
      <c r="G1076" s="220" t="s">
        <v>4260</v>
      </c>
      <c r="L1076" s="16" t="s">
        <v>1819</v>
      </c>
      <c r="M1076" s="195" t="s">
        <v>3490</v>
      </c>
      <c r="N1076" s="16"/>
      <c r="S1076" t="s">
        <v>2562</v>
      </c>
    </row>
    <row r="1077" spans="4:19" x14ac:dyDescent="0.2">
      <c r="D1077" t="s">
        <v>625</v>
      </c>
      <c r="E1077" s="71" t="s">
        <v>2133</v>
      </c>
      <c r="F1077" t="s">
        <v>625</v>
      </c>
      <c r="G1077" s="84" t="s">
        <v>2439</v>
      </c>
      <c r="L1077" s="16" t="s">
        <v>625</v>
      </c>
      <c r="M1077" s="188" t="s">
        <v>3491</v>
      </c>
      <c r="N1077" s="16"/>
      <c r="S1077" t="s">
        <v>2562</v>
      </c>
    </row>
    <row r="1078" spans="4:19" x14ac:dyDescent="0.2">
      <c r="D1078" t="s">
        <v>625</v>
      </c>
      <c r="E1078" s="71" t="s">
        <v>2134</v>
      </c>
      <c r="F1078" t="s">
        <v>625</v>
      </c>
      <c r="G1078" s="206" t="s">
        <v>4090</v>
      </c>
      <c r="L1078" s="16" t="s">
        <v>625</v>
      </c>
      <c r="M1078" s="195" t="s">
        <v>3489</v>
      </c>
      <c r="N1078" s="16"/>
      <c r="S1078" t="s">
        <v>2562</v>
      </c>
    </row>
    <row r="1079" spans="4:19" x14ac:dyDescent="0.2">
      <c r="F1079" t="s">
        <v>625</v>
      </c>
      <c r="G1079" s="217" t="s">
        <v>4314</v>
      </c>
      <c r="L1079" s="16"/>
      <c r="M1079" s="16"/>
      <c r="N1079" s="16"/>
      <c r="S1079" t="s">
        <v>2562</v>
      </c>
    </row>
    <row r="1080" spans="4:19" x14ac:dyDescent="0.2">
      <c r="D1080" s="39" t="s">
        <v>2085</v>
      </c>
      <c r="E1080" s="16"/>
      <c r="F1080" t="s">
        <v>625</v>
      </c>
      <c r="G1080" s="194" t="s">
        <v>2438</v>
      </c>
      <c r="H1080" s="16"/>
      <c r="I1080" s="21" t="s">
        <v>1166</v>
      </c>
      <c r="J1080" s="16"/>
      <c r="K1080" s="16"/>
      <c r="L1080" s="16"/>
      <c r="S1080" t="s">
        <v>2562</v>
      </c>
    </row>
    <row r="1081" spans="4:19" x14ac:dyDescent="0.2">
      <c r="D1081" s="16" t="s">
        <v>1819</v>
      </c>
      <c r="E1081" s="2" t="s">
        <v>64</v>
      </c>
      <c r="F1081" t="s">
        <v>625</v>
      </c>
      <c r="G1081" s="216" t="s">
        <v>4194</v>
      </c>
      <c r="H1081" s="16"/>
      <c r="I1081" s="136" t="s">
        <v>1122</v>
      </c>
      <c r="K1081" s="136" t="s">
        <v>1122</v>
      </c>
      <c r="L1081" s="16"/>
      <c r="S1081" t="s">
        <v>2562</v>
      </c>
    </row>
    <row r="1082" spans="4:19" x14ac:dyDescent="0.2">
      <c r="D1082" s="16" t="s">
        <v>625</v>
      </c>
      <c r="E1082" t="s">
        <v>1145</v>
      </c>
      <c r="F1082" s="16" t="s">
        <v>625</v>
      </c>
      <c r="G1082" s="21" t="s">
        <v>5366</v>
      </c>
      <c r="H1082" s="16" t="s">
        <v>1819</v>
      </c>
      <c r="I1082" t="s">
        <v>514</v>
      </c>
      <c r="J1082" t="s">
        <v>1819</v>
      </c>
      <c r="K1082" s="10" t="s">
        <v>642</v>
      </c>
      <c r="L1082" s="16"/>
      <c r="S1082" t="s">
        <v>2562</v>
      </c>
    </row>
    <row r="1083" spans="4:19" x14ac:dyDescent="0.2">
      <c r="D1083" s="16" t="s">
        <v>625</v>
      </c>
      <c r="E1083" s="24" t="s">
        <v>5552</v>
      </c>
      <c r="F1083" s="16" t="s">
        <v>625</v>
      </c>
      <c r="G1083" s="195" t="s">
        <v>5364</v>
      </c>
      <c r="H1083" s="16" t="s">
        <v>625</v>
      </c>
      <c r="I1083" t="s">
        <v>2165</v>
      </c>
      <c r="J1083" t="s">
        <v>625</v>
      </c>
      <c r="K1083" t="s">
        <v>2052</v>
      </c>
      <c r="L1083" s="16"/>
      <c r="S1083" t="s">
        <v>2562</v>
      </c>
    </row>
    <row r="1084" spans="4:19" x14ac:dyDescent="0.2">
      <c r="D1084" s="16" t="s">
        <v>625</v>
      </c>
      <c r="E1084" t="s">
        <v>3168</v>
      </c>
      <c r="F1084" s="16" t="s">
        <v>625</v>
      </c>
      <c r="G1084" s="250" t="s">
        <v>5365</v>
      </c>
      <c r="H1084" s="16" t="s">
        <v>625</v>
      </c>
      <c r="I1084" t="s">
        <v>497</v>
      </c>
      <c r="J1084" t="s">
        <v>625</v>
      </c>
      <c r="K1084" s="129" t="s">
        <v>636</v>
      </c>
      <c r="L1084" s="16"/>
      <c r="S1084" t="s">
        <v>2562</v>
      </c>
    </row>
    <row r="1085" spans="4:19" x14ac:dyDescent="0.2">
      <c r="D1085" s="16"/>
      <c r="E1085" s="16"/>
      <c r="F1085" s="16" t="s">
        <v>625</v>
      </c>
      <c r="G1085" s="16"/>
      <c r="H1085" s="16" t="s">
        <v>625</v>
      </c>
      <c r="I1085" s="24" t="s">
        <v>5153</v>
      </c>
      <c r="J1085" t="s">
        <v>625</v>
      </c>
      <c r="K1085" s="124" t="s">
        <v>290</v>
      </c>
      <c r="L1085" s="16"/>
      <c r="S1085" t="s">
        <v>2562</v>
      </c>
    </row>
    <row r="1086" spans="4:19" x14ac:dyDescent="0.2">
      <c r="F1086" t="s">
        <v>625</v>
      </c>
      <c r="G1086" s="195" t="s">
        <v>3670</v>
      </c>
      <c r="H1086" s="16"/>
      <c r="I1086" s="16"/>
      <c r="J1086" s="16" t="s">
        <v>625</v>
      </c>
      <c r="K1086" s="124" t="s">
        <v>5154</v>
      </c>
      <c r="L1086" s="16"/>
      <c r="M1086" s="188"/>
      <c r="S1086" t="s">
        <v>2562</v>
      </c>
    </row>
    <row r="1087" spans="4:19" x14ac:dyDescent="0.2">
      <c r="F1087" t="s">
        <v>625</v>
      </c>
      <c r="G1087" s="220" t="s">
        <v>4260</v>
      </c>
      <c r="J1087" s="16" t="s">
        <v>625</v>
      </c>
      <c r="K1087" s="16"/>
      <c r="L1087" s="16"/>
      <c r="M1087" s="188"/>
      <c r="S1087" t="s">
        <v>2562</v>
      </c>
    </row>
    <row r="1088" spans="4:19" x14ac:dyDescent="0.2">
      <c r="G1088" s="220"/>
      <c r="J1088" t="s">
        <v>625</v>
      </c>
      <c r="K1088" s="283" t="s">
        <v>6153</v>
      </c>
      <c r="M1088" s="188"/>
      <c r="S1088" t="s">
        <v>2562</v>
      </c>
    </row>
    <row r="1089" spans="1:19" x14ac:dyDescent="0.2">
      <c r="F1089" t="s">
        <v>1819</v>
      </c>
      <c r="G1089" s="217" t="s">
        <v>4553</v>
      </c>
      <c r="M1089" s="188"/>
      <c r="S1089" t="s">
        <v>2562</v>
      </c>
    </row>
    <row r="1090" spans="1:19" x14ac:dyDescent="0.2">
      <c r="F1090" t="s">
        <v>625</v>
      </c>
      <c r="G1090" s="228" t="s">
        <v>4554</v>
      </c>
      <c r="L1090" t="s">
        <v>1819</v>
      </c>
      <c r="M1090" s="188" t="s">
        <v>3470</v>
      </c>
      <c r="S1090" t="s">
        <v>2562</v>
      </c>
    </row>
    <row r="1091" spans="1:19" x14ac:dyDescent="0.2">
      <c r="F1091" t="s">
        <v>625</v>
      </c>
      <c r="G1091" s="217" t="s">
        <v>4555</v>
      </c>
      <c r="L1091" s="1">
        <v>1</v>
      </c>
      <c r="M1091" s="188" t="s">
        <v>3381</v>
      </c>
      <c r="S1091" t="s">
        <v>2562</v>
      </c>
    </row>
    <row r="1092" spans="1:19" x14ac:dyDescent="0.2">
      <c r="G1092" s="217"/>
      <c r="L1092" t="s">
        <v>625</v>
      </c>
      <c r="M1092" s="188" t="s">
        <v>3471</v>
      </c>
      <c r="S1092" t="s">
        <v>2562</v>
      </c>
    </row>
    <row r="1093" spans="1:19" x14ac:dyDescent="0.2">
      <c r="F1093" t="s">
        <v>1819</v>
      </c>
      <c r="G1093" s="250" t="s">
        <v>5340</v>
      </c>
      <c r="L1093" t="s">
        <v>625</v>
      </c>
      <c r="M1093" s="188" t="s">
        <v>3472</v>
      </c>
      <c r="S1093" t="s">
        <v>2562</v>
      </c>
    </row>
    <row r="1094" spans="1:19" x14ac:dyDescent="0.2">
      <c r="F1094" s="1">
        <v>1</v>
      </c>
      <c r="G1094" s="250" t="s">
        <v>3725</v>
      </c>
      <c r="M1094" s="188"/>
      <c r="S1094" t="s">
        <v>2562</v>
      </c>
    </row>
    <row r="1095" spans="1:19" x14ac:dyDescent="0.2">
      <c r="F1095" t="s">
        <v>625</v>
      </c>
      <c r="G1095" s="220" t="s">
        <v>5363</v>
      </c>
      <c r="M1095" s="188"/>
      <c r="S1095" t="s">
        <v>2562</v>
      </c>
    </row>
    <row r="1096" spans="1:19" x14ac:dyDescent="0.2">
      <c r="E1096" s="2" t="s">
        <v>2584</v>
      </c>
      <c r="G1096" t="s">
        <v>2585</v>
      </c>
      <c r="I1096" t="s">
        <v>417</v>
      </c>
      <c r="K1096" t="s">
        <v>399</v>
      </c>
      <c r="M1096" t="s">
        <v>400</v>
      </c>
      <c r="O1096" t="s">
        <v>401</v>
      </c>
      <c r="Q1096" s="24" t="s">
        <v>402</v>
      </c>
      <c r="S1096" t="s">
        <v>2562</v>
      </c>
    </row>
    <row r="1097" spans="1:19" x14ac:dyDescent="0.2">
      <c r="A1097" t="s">
        <v>1871</v>
      </c>
      <c r="C1097" t="s">
        <v>3261</v>
      </c>
      <c r="E1097" t="s">
        <v>3262</v>
      </c>
      <c r="G1097" t="s">
        <v>3263</v>
      </c>
      <c r="I1097" t="s">
        <v>3264</v>
      </c>
      <c r="K1097" t="s">
        <v>3265</v>
      </c>
      <c r="M1097" t="s">
        <v>3266</v>
      </c>
      <c r="O1097" t="s">
        <v>3267</v>
      </c>
      <c r="Q1097" s="24" t="s">
        <v>3635</v>
      </c>
      <c r="S1097" t="s">
        <v>2562</v>
      </c>
    </row>
    <row r="1098" spans="1:19" x14ac:dyDescent="0.2">
      <c r="C1098" t="s">
        <v>1916</v>
      </c>
      <c r="D1098" t="s">
        <v>418</v>
      </c>
      <c r="E1098" t="s">
        <v>1916</v>
      </c>
      <c r="F1098" t="s">
        <v>418</v>
      </c>
      <c r="G1098" t="s">
        <v>1916</v>
      </c>
      <c r="H1098" t="s">
        <v>418</v>
      </c>
      <c r="I1098" t="s">
        <v>1916</v>
      </c>
      <c r="K1098" t="s">
        <v>1916</v>
      </c>
      <c r="L1098" t="s">
        <v>418</v>
      </c>
      <c r="M1098" t="s">
        <v>1916</v>
      </c>
      <c r="N1098" t="s">
        <v>418</v>
      </c>
      <c r="O1098" t="s">
        <v>1916</v>
      </c>
      <c r="P1098" t="s">
        <v>418</v>
      </c>
      <c r="Q1098" t="s">
        <v>1916</v>
      </c>
      <c r="R1098" t="s">
        <v>2534</v>
      </c>
      <c r="S1098" t="s">
        <v>2562</v>
      </c>
    </row>
    <row r="1099" spans="1:19" x14ac:dyDescent="0.2">
      <c r="A1099" s="2" t="s">
        <v>1763</v>
      </c>
      <c r="C1099" s="1">
        <f>SUM(B5:B1095)</f>
        <v>2</v>
      </c>
      <c r="E1099" s="1">
        <f>SUM(D5:D1095)</f>
        <v>11</v>
      </c>
      <c r="F1099" s="1"/>
      <c r="G1099" s="1">
        <f>SUM(F5:F1095)</f>
        <v>23</v>
      </c>
      <c r="H1099" s="1"/>
      <c r="I1099" s="1">
        <f>SUM(H5:H1095)</f>
        <v>21</v>
      </c>
      <c r="J1099" s="1"/>
      <c r="K1099" s="1">
        <f>SUM(J5:J1095)</f>
        <v>56</v>
      </c>
      <c r="L1099" s="1"/>
      <c r="M1099" s="1">
        <f>SUM(L5:L1095)</f>
        <v>58</v>
      </c>
      <c r="N1099" s="1"/>
      <c r="O1099" s="1">
        <f>SUM(N5:N1095)</f>
        <v>31</v>
      </c>
      <c r="P1099" s="1"/>
      <c r="Q1099" s="1">
        <f>SUM(P5:P1089)</f>
        <v>2</v>
      </c>
      <c r="R1099" s="1">
        <f>SUM(C1099:Q1099)</f>
        <v>204</v>
      </c>
      <c r="S1099" t="s">
        <v>2562</v>
      </c>
    </row>
    <row r="1100" spans="1:19" x14ac:dyDescent="0.2">
      <c r="A1100" s="2" t="s">
        <v>1872</v>
      </c>
      <c r="C1100" s="1">
        <v>0</v>
      </c>
      <c r="E1100" s="1">
        <v>1</v>
      </c>
      <c r="F1100" s="1"/>
      <c r="G1100" s="1">
        <v>2</v>
      </c>
      <c r="H1100" s="1"/>
      <c r="I1100" s="1">
        <v>10</v>
      </c>
      <c r="J1100" s="1"/>
      <c r="K1100" s="1">
        <v>4</v>
      </c>
      <c r="L1100" s="1"/>
      <c r="M1100" s="1">
        <v>2</v>
      </c>
      <c r="N1100" s="1"/>
      <c r="O1100" s="1">
        <v>9</v>
      </c>
      <c r="P1100" s="1"/>
      <c r="Q1100" s="1">
        <v>0</v>
      </c>
      <c r="R1100" s="1">
        <f>SUM(C1100:O1100)</f>
        <v>28</v>
      </c>
      <c r="S1100" t="s">
        <v>2562</v>
      </c>
    </row>
    <row r="1101" spans="1:19" x14ac:dyDescent="0.2">
      <c r="A1101" s="2" t="s">
        <v>531</v>
      </c>
      <c r="C1101" s="1">
        <f>C1099+C1100</f>
        <v>2</v>
      </c>
      <c r="E1101" s="1">
        <f>E1099+E1100</f>
        <v>12</v>
      </c>
      <c r="F1101" s="1"/>
      <c r="G1101" s="1">
        <f>G1099+G1100</f>
        <v>25</v>
      </c>
      <c r="H1101" s="1"/>
      <c r="I1101" s="1">
        <f>I1099+I1100</f>
        <v>31</v>
      </c>
      <c r="J1101" s="1"/>
      <c r="K1101" s="1">
        <f>K1099+K1100</f>
        <v>60</v>
      </c>
      <c r="L1101" s="1"/>
      <c r="M1101" s="1">
        <f>M1099+M1100</f>
        <v>60</v>
      </c>
      <c r="N1101" s="1"/>
      <c r="O1101" s="1">
        <f>O1099+O1100</f>
        <v>40</v>
      </c>
      <c r="P1101" s="1"/>
      <c r="Q1101" s="1">
        <f>Q1099+Q1100</f>
        <v>2</v>
      </c>
      <c r="R1101" s="1">
        <f>R1099+R1100</f>
        <v>232</v>
      </c>
      <c r="S1101" t="s">
        <v>2562</v>
      </c>
    </row>
    <row r="1102" spans="1:19" x14ac:dyDescent="0.2">
      <c r="A1102" t="s">
        <v>2093</v>
      </c>
      <c r="E1102" t="s">
        <v>2093</v>
      </c>
      <c r="G1102" t="s">
        <v>2093</v>
      </c>
      <c r="I1102" t="s">
        <v>2093</v>
      </c>
      <c r="K1102" t="s">
        <v>2093</v>
      </c>
      <c r="M1102" t="s">
        <v>2093</v>
      </c>
      <c r="O1102" s="24" t="s">
        <v>4857</v>
      </c>
      <c r="R1102" t="s">
        <v>2093</v>
      </c>
      <c r="S1102" t="s">
        <v>2562</v>
      </c>
    </row>
    <row r="1104" spans="1:19" x14ac:dyDescent="0.2">
      <c r="K1104" s="2"/>
    </row>
    <row r="1105" spans="5:13" x14ac:dyDescent="0.2">
      <c r="K1105" s="72"/>
    </row>
    <row r="1108" spans="5:13" x14ac:dyDescent="0.2">
      <c r="M1108" s="99"/>
    </row>
    <row r="1109" spans="5:13" x14ac:dyDescent="0.2">
      <c r="K1109" s="1"/>
    </row>
    <row r="1110" spans="5:13" x14ac:dyDescent="0.2">
      <c r="E1110" s="2"/>
    </row>
    <row r="1111" spans="5:13" x14ac:dyDescent="0.2">
      <c r="E1111" s="2"/>
    </row>
    <row r="1112" spans="5:13" x14ac:dyDescent="0.2">
      <c r="E1112" s="2"/>
    </row>
    <row r="1113" spans="5:13" x14ac:dyDescent="0.2">
      <c r="E1113" s="2"/>
    </row>
    <row r="1114" spans="5:13" x14ac:dyDescent="0.2">
      <c r="E1114" s="2"/>
    </row>
    <row r="1115" spans="5:13" x14ac:dyDescent="0.2">
      <c r="E1115" s="2"/>
    </row>
    <row r="1116" spans="5:13" x14ac:dyDescent="0.2">
      <c r="E1116" s="2"/>
    </row>
    <row r="1117" spans="5:13" x14ac:dyDescent="0.2">
      <c r="E1117" s="2"/>
    </row>
    <row r="1118" spans="5:13" x14ac:dyDescent="0.2">
      <c r="E1118" s="2"/>
    </row>
    <row r="1119" spans="5:13" x14ac:dyDescent="0.2">
      <c r="E1119" s="2"/>
    </row>
    <row r="1120" spans="5:13" x14ac:dyDescent="0.2">
      <c r="E1120" s="2"/>
    </row>
    <row r="1121" spans="5:21" x14ac:dyDescent="0.2">
      <c r="E1121" s="2"/>
    </row>
    <row r="1125" spans="5:21" x14ac:dyDescent="0.2">
      <c r="T1125" s="1"/>
      <c r="U1125" s="1"/>
    </row>
    <row r="1126" spans="5:21" x14ac:dyDescent="0.2">
      <c r="T1126" s="1"/>
      <c r="U1126" s="1"/>
    </row>
    <row r="1127" spans="5:21" x14ac:dyDescent="0.2">
      <c r="T1127" s="1"/>
      <c r="U1127" s="1"/>
    </row>
  </sheetData>
  <phoneticPr fontId="0" type="noConversion"/>
  <hyperlinks>
    <hyperlink ref="A72" r:id="rId1" display="http://freepages.genealogy.rootsweb.com/~gregheberle/HEBERLE-IMAGES.htm"/>
    <hyperlink ref="A78" r:id="rId2" display="..\HEBERLE-HOUSES-BUSINESSES-WEBPAGES.htm"/>
    <hyperlink ref="A69" r:id="rId3"/>
    <hyperlink ref="A76" r:id="rId4" display="..\Htm\Sport\Sport.htm"/>
    <hyperlink ref="A66" r:id="rId5" display="..\Htm\Doctors-Professors\DoctorsProfessors.htm"/>
    <hyperlink ref="A68" r:id="rId6" display="..\Htm\Immigration\Migration.htm"/>
    <hyperlink ref="A73" r:id="rId7" display="..\Htm\Politicians\Politicians.htm"/>
    <hyperlink ref="A74" r:id="rId8" display="..\Htm\Publications\Books-Papers.htm"/>
    <hyperlink ref="A75" r:id="rId9" display="..\Htm\Religious\ReligiousProfessionals.htm"/>
    <hyperlink ref="A77" r:id="rId10" display="..\Htm\WarService\WarService.htm"/>
    <hyperlink ref="D1" r:id="rId11"/>
    <hyperlink ref="A67" r:id="rId12"/>
  </hyperlinks>
  <printOptions gridLinesSet="0"/>
  <pageMargins left="0" right="0" top="0.39370078740157483" bottom="0.39370078740157483" header="0.31496062992125984" footer="0.31496062992125984"/>
  <pageSetup paperSize="9" scale="31" fitToHeight="7" orientation="landscape" horizontalDpi="300" verticalDpi="300" r:id="rId13"/>
  <headerFooter alignWithMargins="0">
    <oddHeader>&amp;A</oddHeader>
    <oddFooter>&amp;A&amp;RPage &amp;P</oddFooter>
  </headerFooter>
  <drawing r:id="rId14"/>
  <webPublishItems count="1">
    <webPublishItem id="23802" divId="H-amafoc_23802" sourceType="printArea" destinationFile="C:\homepage\Htm\familytree\USA9W-US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83"/>
  <sheetViews>
    <sheetView showGridLines="0" tabSelected="1" topLeftCell="J459" zoomScale="60" workbookViewId="0">
      <selection activeCell="O479" sqref="O479"/>
    </sheetView>
  </sheetViews>
  <sheetFormatPr defaultRowHeight="12.75" x14ac:dyDescent="0.2"/>
  <cols>
    <col min="1" max="1" width="15.7109375" customWidth="1"/>
    <col min="2" max="2" width="3.140625" customWidth="1"/>
    <col min="3" max="3" width="29.140625" customWidth="1"/>
    <col min="4" max="4" width="2.7109375" customWidth="1"/>
    <col min="5" max="5" width="35.7109375" customWidth="1"/>
    <col min="6" max="6" width="2.7109375" customWidth="1"/>
    <col min="7" max="7" width="33.5703125" customWidth="1"/>
    <col min="8" max="8" width="2.7109375" customWidth="1"/>
    <col min="9" max="9" width="40.7109375" customWidth="1"/>
    <col min="10" max="10" width="2.7109375" customWidth="1"/>
    <col min="11" max="11" width="39.7109375" customWidth="1"/>
    <col min="12" max="12" width="2.7109375" customWidth="1"/>
    <col min="13" max="13" width="48.7109375" customWidth="1"/>
    <col min="14" max="14" width="2.7109375" customWidth="1"/>
    <col min="15" max="15" width="42.28515625" customWidth="1"/>
    <col min="16" max="16" width="2.7109375" customWidth="1"/>
    <col min="17" max="17" width="31.28515625" customWidth="1"/>
    <col min="18" max="18" width="2.7109375" customWidth="1"/>
    <col min="19" max="19" width="22.42578125" customWidth="1"/>
    <col min="20" max="20" width="2.7109375" customWidth="1"/>
    <col min="21" max="21" width="12.7109375" customWidth="1"/>
    <col min="22" max="22" width="2.7109375" customWidth="1"/>
    <col min="23" max="23" width="26.7109375" customWidth="1"/>
    <col min="24" max="24" width="2.7109375" customWidth="1"/>
    <col min="25" max="25" width="10.7109375" customWidth="1"/>
    <col min="26" max="26" width="2.7109375" customWidth="1"/>
    <col min="28" max="28" width="2.7109375" customWidth="1"/>
  </cols>
  <sheetData>
    <row r="1" spans="1:22" ht="30" x14ac:dyDescent="0.4">
      <c r="C1" s="22" t="s">
        <v>3073</v>
      </c>
      <c r="D1" s="180" t="s">
        <v>1129</v>
      </c>
      <c r="F1" t="s">
        <v>2093</v>
      </c>
      <c r="I1" t="s">
        <v>2093</v>
      </c>
      <c r="K1" t="s">
        <v>2093</v>
      </c>
      <c r="M1" t="s">
        <v>2093</v>
      </c>
      <c r="O1" t="s">
        <v>2093</v>
      </c>
      <c r="Q1" s="24" t="s">
        <v>4855</v>
      </c>
      <c r="U1" t="s">
        <v>2093</v>
      </c>
      <c r="V1" t="s">
        <v>2562</v>
      </c>
    </row>
    <row r="2" spans="1:22" x14ac:dyDescent="0.2">
      <c r="C2" t="s">
        <v>2584</v>
      </c>
      <c r="E2" s="2" t="s">
        <v>2585</v>
      </c>
      <c r="G2" s="2" t="s">
        <v>417</v>
      </c>
      <c r="I2" s="2" t="s">
        <v>399</v>
      </c>
      <c r="K2" s="2" t="s">
        <v>400</v>
      </c>
      <c r="M2" s="2" t="s">
        <v>401</v>
      </c>
      <c r="O2" s="2" t="s">
        <v>402</v>
      </c>
      <c r="Q2" s="2" t="s">
        <v>1932</v>
      </c>
      <c r="S2" s="24" t="s">
        <v>3365</v>
      </c>
      <c r="T2" s="24"/>
      <c r="U2" t="s">
        <v>2534</v>
      </c>
      <c r="V2" t="s">
        <v>2562</v>
      </c>
    </row>
    <row r="3" spans="1:22" x14ac:dyDescent="0.2">
      <c r="C3" s="1" t="s">
        <v>3260</v>
      </c>
      <c r="E3" t="s">
        <v>3261</v>
      </c>
      <c r="G3" t="s">
        <v>2599</v>
      </c>
      <c r="I3" s="2" t="s">
        <v>2598</v>
      </c>
      <c r="K3" s="2" t="s">
        <v>2597</v>
      </c>
      <c r="M3" s="2" t="s">
        <v>2595</v>
      </c>
      <c r="O3" s="2" t="s">
        <v>2596</v>
      </c>
      <c r="Q3" s="2" t="s">
        <v>1070</v>
      </c>
      <c r="S3" s="24" t="s">
        <v>3635</v>
      </c>
      <c r="T3" s="24"/>
      <c r="V3" t="s">
        <v>2562</v>
      </c>
    </row>
    <row r="4" spans="1:22" x14ac:dyDescent="0.2">
      <c r="A4" s="5" t="s">
        <v>2611</v>
      </c>
      <c r="F4" t="s">
        <v>418</v>
      </c>
      <c r="G4" t="s">
        <v>1916</v>
      </c>
      <c r="H4" t="s">
        <v>418</v>
      </c>
      <c r="I4" t="s">
        <v>1916</v>
      </c>
      <c r="J4" t="s">
        <v>418</v>
      </c>
      <c r="K4" t="s">
        <v>1916</v>
      </c>
      <c r="L4" t="s">
        <v>418</v>
      </c>
      <c r="M4" t="s">
        <v>1916</v>
      </c>
      <c r="N4" t="s">
        <v>418</v>
      </c>
      <c r="O4" t="s">
        <v>1916</v>
      </c>
      <c r="P4" t="s">
        <v>418</v>
      </c>
      <c r="Q4" t="s">
        <v>1916</v>
      </c>
      <c r="R4" t="s">
        <v>418</v>
      </c>
      <c r="S4" t="s">
        <v>1916</v>
      </c>
      <c r="U4" t="s">
        <v>1933</v>
      </c>
      <c r="V4" t="s">
        <v>2562</v>
      </c>
    </row>
    <row r="5" spans="1:22" x14ac:dyDescent="0.2">
      <c r="A5" s="3" t="s">
        <v>1874</v>
      </c>
      <c r="F5" s="3" t="s">
        <v>1853</v>
      </c>
      <c r="J5" s="21" t="s">
        <v>120</v>
      </c>
      <c r="K5" s="16"/>
      <c r="L5" s="39" t="s">
        <v>1293</v>
      </c>
      <c r="M5" s="16"/>
      <c r="N5" s="16"/>
      <c r="V5" t="s">
        <v>2562</v>
      </c>
    </row>
    <row r="6" spans="1:22" x14ac:dyDescent="0.2">
      <c r="A6" s="4" t="s">
        <v>3583</v>
      </c>
      <c r="F6" s="8" t="s">
        <v>975</v>
      </c>
      <c r="J6" s="16" t="s">
        <v>1819</v>
      </c>
      <c r="K6" s="24" t="s">
        <v>5760</v>
      </c>
      <c r="L6" s="16" t="s">
        <v>1819</v>
      </c>
      <c r="M6" s="2" t="s">
        <v>677</v>
      </c>
      <c r="N6" s="16"/>
      <c r="V6" t="s">
        <v>2562</v>
      </c>
    </row>
    <row r="7" spans="1:22" x14ac:dyDescent="0.2">
      <c r="A7" s="284" t="s">
        <v>6239</v>
      </c>
      <c r="F7" s="3"/>
      <c r="J7" s="16" t="s">
        <v>625</v>
      </c>
      <c r="K7" t="s">
        <v>704</v>
      </c>
      <c r="L7" s="16" t="s">
        <v>625</v>
      </c>
      <c r="M7" s="72" t="s">
        <v>3871</v>
      </c>
      <c r="N7" s="16"/>
      <c r="V7" t="s">
        <v>2562</v>
      </c>
    </row>
    <row r="8" spans="1:22" x14ac:dyDescent="0.2">
      <c r="A8" s="34" t="s">
        <v>1100</v>
      </c>
      <c r="F8" s="3"/>
      <c r="J8" s="16" t="s">
        <v>625</v>
      </c>
      <c r="K8" s="2" t="s">
        <v>190</v>
      </c>
      <c r="L8" s="16" t="s">
        <v>625</v>
      </c>
      <c r="M8" s="2" t="s">
        <v>705</v>
      </c>
      <c r="N8" s="16"/>
      <c r="V8" t="s">
        <v>2562</v>
      </c>
    </row>
    <row r="9" spans="1:22" x14ac:dyDescent="0.2">
      <c r="A9" s="117" t="s">
        <v>1099</v>
      </c>
      <c r="F9" s="3"/>
      <c r="J9" s="16" t="s">
        <v>625</v>
      </c>
      <c r="K9" s="84" t="s">
        <v>1498</v>
      </c>
      <c r="L9" s="16" t="s">
        <v>625</v>
      </c>
      <c r="M9" s="4" t="s">
        <v>5142</v>
      </c>
      <c r="N9" s="16"/>
      <c r="V9" t="s">
        <v>2562</v>
      </c>
    </row>
    <row r="10" spans="1:22" x14ac:dyDescent="0.2">
      <c r="A10" s="2" t="s">
        <v>639</v>
      </c>
      <c r="F10" s="3"/>
      <c r="J10" s="16" t="s">
        <v>625</v>
      </c>
      <c r="K10" t="s">
        <v>878</v>
      </c>
      <c r="L10" s="16" t="s">
        <v>625</v>
      </c>
      <c r="M10" s="27" t="s">
        <v>2422</v>
      </c>
      <c r="N10" s="16"/>
      <c r="V10" t="s">
        <v>2562</v>
      </c>
    </row>
    <row r="11" spans="1:22" x14ac:dyDescent="0.2">
      <c r="A11" s="2" t="s">
        <v>2955</v>
      </c>
      <c r="F11" s="3"/>
      <c r="J11" s="16" t="s">
        <v>625</v>
      </c>
      <c r="K11" s="2" t="s">
        <v>3350</v>
      </c>
      <c r="L11" s="16" t="s">
        <v>625</v>
      </c>
      <c r="N11" s="16"/>
      <c r="V11" t="s">
        <v>2562</v>
      </c>
    </row>
    <row r="12" spans="1:22" x14ac:dyDescent="0.2">
      <c r="F12" s="3"/>
      <c r="J12" s="16"/>
      <c r="K12" s="16"/>
      <c r="L12" s="16" t="s">
        <v>1819</v>
      </c>
      <c r="M12" t="s">
        <v>591</v>
      </c>
      <c r="N12" s="16"/>
      <c r="V12" t="s">
        <v>2562</v>
      </c>
    </row>
    <row r="13" spans="1:22" x14ac:dyDescent="0.2">
      <c r="A13" s="77" t="s">
        <v>2535</v>
      </c>
      <c r="F13" s="3"/>
      <c r="L13" s="16" t="s">
        <v>625</v>
      </c>
      <c r="M13" s="2" t="s">
        <v>3510</v>
      </c>
      <c r="N13" s="16"/>
      <c r="V13" t="s">
        <v>2562</v>
      </c>
    </row>
    <row r="14" spans="1:22" x14ac:dyDescent="0.2">
      <c r="A14" s="77" t="s">
        <v>2536</v>
      </c>
      <c r="L14" s="16" t="s">
        <v>625</v>
      </c>
      <c r="M14" s="1" t="s">
        <v>2735</v>
      </c>
      <c r="N14" s="16"/>
      <c r="V14" t="s">
        <v>2562</v>
      </c>
    </row>
    <row r="15" spans="1:22" x14ac:dyDescent="0.2">
      <c r="A15" s="77" t="s">
        <v>2459</v>
      </c>
      <c r="L15" s="16" t="s">
        <v>625</v>
      </c>
      <c r="M15" s="24" t="s">
        <v>5032</v>
      </c>
      <c r="N15" s="16"/>
      <c r="V15" t="s">
        <v>2562</v>
      </c>
    </row>
    <row r="16" spans="1:22" x14ac:dyDescent="0.2">
      <c r="L16" s="16" t="s">
        <v>625</v>
      </c>
      <c r="M16" s="27" t="s">
        <v>802</v>
      </c>
      <c r="N16" s="16"/>
      <c r="V16" t="s">
        <v>2562</v>
      </c>
    </row>
    <row r="17" spans="1:22" x14ac:dyDescent="0.2">
      <c r="A17" s="25" t="s">
        <v>2149</v>
      </c>
      <c r="F17" s="9" t="s">
        <v>1569</v>
      </c>
      <c r="L17" s="16"/>
      <c r="M17" s="16"/>
      <c r="N17" s="16"/>
      <c r="V17" t="s">
        <v>2562</v>
      </c>
    </row>
    <row r="18" spans="1:22" x14ac:dyDescent="0.2">
      <c r="A18" t="s">
        <v>172</v>
      </c>
      <c r="F18" s="8" t="s">
        <v>5761</v>
      </c>
      <c r="N18" s="39" t="s">
        <v>2353</v>
      </c>
      <c r="O18" s="16"/>
      <c r="P18" s="16"/>
      <c r="Q18" s="16"/>
      <c r="R18" s="16"/>
      <c r="V18" t="s">
        <v>2562</v>
      </c>
    </row>
    <row r="19" spans="1:22" x14ac:dyDescent="0.2">
      <c r="A19" t="s">
        <v>3340</v>
      </c>
      <c r="F19" s="9"/>
      <c r="H19" t="s">
        <v>1819</v>
      </c>
      <c r="I19" s="232" t="s">
        <v>884</v>
      </c>
      <c r="N19" s="16" t="s">
        <v>1819</v>
      </c>
      <c r="O19" s="2" t="s">
        <v>2617</v>
      </c>
      <c r="P19" s="16" t="s">
        <v>1819</v>
      </c>
      <c r="Q19" s="195" t="s">
        <v>3496</v>
      </c>
      <c r="R19" s="16"/>
      <c r="V19" t="s">
        <v>2562</v>
      </c>
    </row>
    <row r="20" spans="1:22" x14ac:dyDescent="0.2">
      <c r="F20" s="9"/>
      <c r="H20" t="s">
        <v>625</v>
      </c>
      <c r="I20" s="239" t="s">
        <v>4850</v>
      </c>
      <c r="N20" s="16" t="s">
        <v>625</v>
      </c>
      <c r="O20" t="s">
        <v>2618</v>
      </c>
      <c r="P20" s="16" t="s">
        <v>625</v>
      </c>
      <c r="Q20" s="124" t="s">
        <v>1097</v>
      </c>
      <c r="R20" s="16"/>
      <c r="V20" t="s">
        <v>2562</v>
      </c>
    </row>
    <row r="21" spans="1:22" x14ac:dyDescent="0.2">
      <c r="A21" s="25" t="s">
        <v>437</v>
      </c>
      <c r="F21" s="9"/>
      <c r="H21" t="s">
        <v>625</v>
      </c>
      <c r="I21" s="232" t="s">
        <v>5759</v>
      </c>
      <c r="N21" s="16" t="s">
        <v>625</v>
      </c>
      <c r="O21" s="2" t="s">
        <v>2619</v>
      </c>
      <c r="P21" s="16" t="s">
        <v>625</v>
      </c>
      <c r="Q21" s="195" t="s">
        <v>4451</v>
      </c>
      <c r="R21" s="16"/>
      <c r="V21" t="s">
        <v>2562</v>
      </c>
    </row>
    <row r="22" spans="1:22" x14ac:dyDescent="0.2">
      <c r="A22" s="2" t="s">
        <v>703</v>
      </c>
      <c r="F22" s="9"/>
      <c r="N22" s="16" t="s">
        <v>625</v>
      </c>
      <c r="O22" s="1" t="s">
        <v>2620</v>
      </c>
      <c r="P22" s="16" t="s">
        <v>625</v>
      </c>
      <c r="Q22" s="206" t="s">
        <v>4452</v>
      </c>
      <c r="R22" s="16"/>
      <c r="V22" t="s">
        <v>2562</v>
      </c>
    </row>
    <row r="23" spans="1:22" x14ac:dyDescent="0.2">
      <c r="A23" t="s">
        <v>1144</v>
      </c>
      <c r="F23" s="9"/>
      <c r="N23" s="16" t="s">
        <v>625</v>
      </c>
      <c r="O23" s="177" t="s">
        <v>2651</v>
      </c>
      <c r="P23" s="16"/>
      <c r="Q23" s="16"/>
      <c r="R23" s="16"/>
      <c r="V23" t="s">
        <v>2562</v>
      </c>
    </row>
    <row r="24" spans="1:22" x14ac:dyDescent="0.2">
      <c r="A24" s="10" t="s">
        <v>1737</v>
      </c>
      <c r="F24" s="9"/>
      <c r="N24" s="16" t="s">
        <v>625</v>
      </c>
      <c r="O24" s="198" t="s">
        <v>3517</v>
      </c>
      <c r="V24" t="s">
        <v>2562</v>
      </c>
    </row>
    <row r="25" spans="1:22" x14ac:dyDescent="0.2">
      <c r="A25" s="10"/>
      <c r="F25" s="9"/>
      <c r="N25" s="16"/>
      <c r="O25" s="16"/>
      <c r="Q25" s="276" t="s">
        <v>5914</v>
      </c>
      <c r="V25" t="s">
        <v>2562</v>
      </c>
    </row>
    <row r="26" spans="1:22" x14ac:dyDescent="0.2">
      <c r="A26" t="s">
        <v>2307</v>
      </c>
      <c r="F26" s="9" t="s">
        <v>1569</v>
      </c>
      <c r="V26" t="s">
        <v>2562</v>
      </c>
    </row>
    <row r="27" spans="1:22" x14ac:dyDescent="0.2">
      <c r="A27" t="s">
        <v>1562</v>
      </c>
      <c r="F27" s="3" t="s">
        <v>2892</v>
      </c>
      <c r="I27" s="71"/>
      <c r="N27" s="39" t="s">
        <v>2353</v>
      </c>
      <c r="O27" s="16"/>
      <c r="P27" s="16"/>
      <c r="Q27" s="39" t="s">
        <v>572</v>
      </c>
      <c r="R27" s="16"/>
      <c r="V27" t="s">
        <v>2562</v>
      </c>
    </row>
    <row r="28" spans="1:22" x14ac:dyDescent="0.2">
      <c r="A28" t="s">
        <v>2344</v>
      </c>
      <c r="F28" s="3"/>
      <c r="H28" t="s">
        <v>1819</v>
      </c>
      <c r="I28" t="s">
        <v>2084</v>
      </c>
      <c r="J28" t="s">
        <v>1819</v>
      </c>
      <c r="K28" s="43" t="s">
        <v>1875</v>
      </c>
      <c r="N28" s="16" t="s">
        <v>1819</v>
      </c>
      <c r="O28" s="2" t="s">
        <v>2617</v>
      </c>
      <c r="P28" s="16" t="s">
        <v>1819</v>
      </c>
      <c r="Q28" s="136" t="s">
        <v>2971</v>
      </c>
      <c r="R28" s="16"/>
      <c r="V28" t="s">
        <v>2562</v>
      </c>
    </row>
    <row r="29" spans="1:22" x14ac:dyDescent="0.2">
      <c r="A29" t="s">
        <v>2380</v>
      </c>
      <c r="F29" s="3"/>
      <c r="H29" s="1">
        <v>1</v>
      </c>
      <c r="I29" s="252" t="s">
        <v>5406</v>
      </c>
      <c r="J29" s="1">
        <v>1</v>
      </c>
      <c r="K29" s="43" t="s">
        <v>2434</v>
      </c>
      <c r="N29" s="16" t="s">
        <v>625</v>
      </c>
      <c r="O29" t="s">
        <v>2618</v>
      </c>
      <c r="P29" s="16" t="s">
        <v>625</v>
      </c>
      <c r="Q29" s="2" t="s">
        <v>245</v>
      </c>
      <c r="R29" s="16"/>
      <c r="V29" t="s">
        <v>2562</v>
      </c>
    </row>
    <row r="30" spans="1:22" x14ac:dyDescent="0.2">
      <c r="A30" t="s">
        <v>2877</v>
      </c>
      <c r="F30" s="3"/>
      <c r="H30" t="s">
        <v>625</v>
      </c>
      <c r="I30" s="24" t="s">
        <v>3610</v>
      </c>
      <c r="J30" t="s">
        <v>625</v>
      </c>
      <c r="K30" s="43" t="s">
        <v>2107</v>
      </c>
      <c r="N30" s="16" t="s">
        <v>625</v>
      </c>
      <c r="O30" s="2" t="s">
        <v>2619</v>
      </c>
      <c r="P30" s="16" t="s">
        <v>625</v>
      </c>
      <c r="Q30" s="115" t="s">
        <v>445</v>
      </c>
      <c r="R30" s="16"/>
      <c r="V30" t="s">
        <v>2562</v>
      </c>
    </row>
    <row r="31" spans="1:22" x14ac:dyDescent="0.2">
      <c r="A31" s="34"/>
      <c r="F31" s="3"/>
      <c r="H31" t="s">
        <v>625</v>
      </c>
      <c r="I31" s="133" t="s">
        <v>5404</v>
      </c>
      <c r="J31" t="s">
        <v>625</v>
      </c>
      <c r="K31" s="43" t="s">
        <v>674</v>
      </c>
      <c r="N31" s="16" t="s">
        <v>625</v>
      </c>
      <c r="O31" s="1" t="s">
        <v>2620</v>
      </c>
      <c r="P31" s="16" t="s">
        <v>625</v>
      </c>
      <c r="Q31" s="27" t="s">
        <v>571</v>
      </c>
      <c r="R31" s="16"/>
      <c r="V31" t="s">
        <v>2562</v>
      </c>
    </row>
    <row r="32" spans="1:22" x14ac:dyDescent="0.2">
      <c r="A32" s="34"/>
      <c r="F32" s="3"/>
      <c r="H32" t="s">
        <v>625</v>
      </c>
      <c r="I32" s="250" t="s">
        <v>5405</v>
      </c>
      <c r="J32" t="s">
        <v>625</v>
      </c>
      <c r="K32" s="43" t="s">
        <v>2289</v>
      </c>
      <c r="N32" s="16" t="s">
        <v>625</v>
      </c>
      <c r="O32" s="177" t="s">
        <v>2651</v>
      </c>
      <c r="P32" s="16" t="s">
        <v>625</v>
      </c>
      <c r="Q32" s="195" t="s">
        <v>3515</v>
      </c>
      <c r="R32" s="16"/>
      <c r="V32" t="s">
        <v>2562</v>
      </c>
    </row>
    <row r="33" spans="1:22" x14ac:dyDescent="0.2">
      <c r="A33" s="44" t="s">
        <v>2471</v>
      </c>
      <c r="F33" s="3"/>
      <c r="H33" t="s">
        <v>625</v>
      </c>
      <c r="I33" s="24" t="s">
        <v>5042</v>
      </c>
      <c r="J33" s="21" t="s">
        <v>5755</v>
      </c>
      <c r="K33" s="16"/>
      <c r="L33" s="16"/>
      <c r="N33" s="16" t="s">
        <v>625</v>
      </c>
      <c r="O33" s="198" t="s">
        <v>3517</v>
      </c>
      <c r="P33" s="16" t="s">
        <v>625</v>
      </c>
      <c r="Q33" s="195" t="s">
        <v>3516</v>
      </c>
      <c r="R33" s="16"/>
      <c r="V33" t="s">
        <v>2562</v>
      </c>
    </row>
    <row r="34" spans="1:22" x14ac:dyDescent="0.2">
      <c r="A34" s="71" t="s">
        <v>2405</v>
      </c>
      <c r="F34" s="3"/>
      <c r="I34" s="250"/>
      <c r="J34" s="16" t="s">
        <v>1819</v>
      </c>
      <c r="K34" s="4" t="s">
        <v>5756</v>
      </c>
      <c r="L34" s="16"/>
      <c r="N34" s="16"/>
      <c r="O34" s="16"/>
      <c r="P34" s="16"/>
      <c r="Q34" s="16"/>
      <c r="R34" s="16"/>
      <c r="V34" t="s">
        <v>2562</v>
      </c>
    </row>
    <row r="35" spans="1:22" x14ac:dyDescent="0.2">
      <c r="A35" s="79" t="s">
        <v>2343</v>
      </c>
      <c r="F35" s="3"/>
      <c r="I35" s="250"/>
      <c r="J35" s="16" t="s">
        <v>625</v>
      </c>
      <c r="K35" s="264" t="s">
        <v>5757</v>
      </c>
      <c r="L35" s="16"/>
      <c r="R35" t="s">
        <v>1819</v>
      </c>
      <c r="S35" s="283" t="s">
        <v>1478</v>
      </c>
      <c r="V35" t="s">
        <v>2562</v>
      </c>
    </row>
    <row r="36" spans="1:22" x14ac:dyDescent="0.2">
      <c r="A36" s="99" t="s">
        <v>366</v>
      </c>
      <c r="F36" s="3"/>
      <c r="I36" s="250"/>
      <c r="J36" s="16" t="s">
        <v>625</v>
      </c>
      <c r="K36" s="266" t="s">
        <v>5763</v>
      </c>
      <c r="L36" s="16"/>
      <c r="R36" s="1">
        <v>1</v>
      </c>
      <c r="S36" s="283" t="s">
        <v>3425</v>
      </c>
      <c r="V36" t="s">
        <v>2562</v>
      </c>
    </row>
    <row r="37" spans="1:22" x14ac:dyDescent="0.2">
      <c r="A37" s="113" t="s">
        <v>643</v>
      </c>
      <c r="F37" s="3"/>
      <c r="I37" s="250"/>
      <c r="J37" s="16"/>
      <c r="K37" s="16"/>
      <c r="L37" s="16"/>
      <c r="R37" t="s">
        <v>625</v>
      </c>
      <c r="S37" s="283" t="s">
        <v>6109</v>
      </c>
      <c r="V37" t="s">
        <v>2562</v>
      </c>
    </row>
    <row r="38" spans="1:22" x14ac:dyDescent="0.2">
      <c r="A38" s="125" t="s">
        <v>1656</v>
      </c>
      <c r="F38" s="9" t="s">
        <v>1569</v>
      </c>
      <c r="V38" t="s">
        <v>2562</v>
      </c>
    </row>
    <row r="39" spans="1:22" x14ac:dyDescent="0.2">
      <c r="A39" s="172" t="s">
        <v>2187</v>
      </c>
      <c r="F39" s="8" t="s">
        <v>4355</v>
      </c>
      <c r="N39" s="21" t="s">
        <v>808</v>
      </c>
      <c r="O39" s="16"/>
      <c r="P39" s="16"/>
      <c r="Q39" s="16"/>
      <c r="R39" s="16"/>
      <c r="V39" t="s">
        <v>2562</v>
      </c>
    </row>
    <row r="40" spans="1:22" x14ac:dyDescent="0.2">
      <c r="A40" s="124" t="s">
        <v>954</v>
      </c>
      <c r="F40" t="s">
        <v>1819</v>
      </c>
      <c r="G40" s="217" t="s">
        <v>4358</v>
      </c>
      <c r="H40" t="s">
        <v>1819</v>
      </c>
      <c r="I40" s="217" t="s">
        <v>4360</v>
      </c>
      <c r="N40" s="16" t="s">
        <v>625</v>
      </c>
      <c r="O40" s="197" t="s">
        <v>6133</v>
      </c>
      <c r="R40" s="16"/>
      <c r="V40" t="s">
        <v>2562</v>
      </c>
    </row>
    <row r="41" spans="1:22" x14ac:dyDescent="0.2">
      <c r="A41" s="92" t="s">
        <v>1303</v>
      </c>
      <c r="F41" s="1">
        <v>1</v>
      </c>
      <c r="G41" s="217" t="s">
        <v>4357</v>
      </c>
      <c r="H41" s="1">
        <v>1</v>
      </c>
      <c r="I41" s="217" t="s">
        <v>4362</v>
      </c>
      <c r="N41" s="16" t="s">
        <v>625</v>
      </c>
      <c r="O41" s="114" t="s">
        <v>4782</v>
      </c>
      <c r="R41" s="16"/>
      <c r="V41" t="s">
        <v>2562</v>
      </c>
    </row>
    <row r="42" spans="1:22" x14ac:dyDescent="0.2">
      <c r="A42" s="132" t="s">
        <v>481</v>
      </c>
      <c r="F42" t="s">
        <v>625</v>
      </c>
      <c r="G42" s="217" t="s">
        <v>4361</v>
      </c>
      <c r="H42" t="s">
        <v>625</v>
      </c>
      <c r="I42" s="217" t="s">
        <v>4359</v>
      </c>
      <c r="N42" s="16" t="s">
        <v>625</v>
      </c>
      <c r="O42" s="276" t="s">
        <v>5994</v>
      </c>
      <c r="R42" s="16"/>
      <c r="V42" t="s">
        <v>2562</v>
      </c>
    </row>
    <row r="43" spans="1:22" x14ac:dyDescent="0.2">
      <c r="A43" s="195" t="s">
        <v>3467</v>
      </c>
      <c r="F43" t="s">
        <v>625</v>
      </c>
      <c r="G43" s="250" t="s">
        <v>5043</v>
      </c>
      <c r="N43" s="16"/>
      <c r="O43" s="16"/>
      <c r="P43" s="16"/>
      <c r="Q43" s="16"/>
      <c r="R43" s="16"/>
      <c r="V43" t="s">
        <v>2562</v>
      </c>
    </row>
    <row r="44" spans="1:22" x14ac:dyDescent="0.2">
      <c r="A44" s="206" t="s">
        <v>3902</v>
      </c>
      <c r="F44" s="9" t="s">
        <v>1569</v>
      </c>
      <c r="I44" s="71"/>
      <c r="V44" t="s">
        <v>2562</v>
      </c>
    </row>
    <row r="45" spans="1:22" x14ac:dyDescent="0.2">
      <c r="A45" s="217" t="s">
        <v>4211</v>
      </c>
      <c r="F45" s="5" t="s">
        <v>5762</v>
      </c>
      <c r="H45" t="s">
        <v>1819</v>
      </c>
      <c r="I45" s="86" t="s">
        <v>1132</v>
      </c>
      <c r="J45" s="21" t="s">
        <v>2374</v>
      </c>
      <c r="K45" s="16"/>
      <c r="L45" s="16"/>
      <c r="M45" s="39" t="s">
        <v>3514</v>
      </c>
      <c r="O45" s="71"/>
      <c r="V45" t="s">
        <v>2562</v>
      </c>
    </row>
    <row r="46" spans="1:22" x14ac:dyDescent="0.2">
      <c r="A46" s="232" t="s">
        <v>4671</v>
      </c>
      <c r="H46" t="s">
        <v>625</v>
      </c>
      <c r="I46" s="133" t="s">
        <v>1264</v>
      </c>
      <c r="J46" s="16" t="s">
        <v>1819</v>
      </c>
      <c r="K46" s="137" t="s">
        <v>263</v>
      </c>
      <c r="L46" s="16" t="s">
        <v>1819</v>
      </c>
      <c r="M46" s="2" t="s">
        <v>3513</v>
      </c>
      <c r="N46" s="39" t="s">
        <v>2787</v>
      </c>
      <c r="O46" s="16"/>
      <c r="P46" s="39" t="s">
        <v>2353</v>
      </c>
      <c r="Q46" s="16"/>
      <c r="R46" s="16"/>
      <c r="V46" t="s">
        <v>2562</v>
      </c>
    </row>
    <row r="47" spans="1:22" x14ac:dyDescent="0.2">
      <c r="A47" s="250" t="s">
        <v>4939</v>
      </c>
      <c r="H47" t="s">
        <v>625</v>
      </c>
      <c r="I47" s="71" t="s">
        <v>3184</v>
      </c>
      <c r="J47" s="16" t="s">
        <v>625</v>
      </c>
      <c r="K47" s="2" t="s">
        <v>2615</v>
      </c>
      <c r="L47" s="16" t="s">
        <v>625</v>
      </c>
      <c r="M47" s="255" t="s">
        <v>5351</v>
      </c>
      <c r="N47" s="16" t="s">
        <v>1819</v>
      </c>
      <c r="O47" s="71" t="s">
        <v>1591</v>
      </c>
      <c r="P47" s="16" t="s">
        <v>1819</v>
      </c>
      <c r="Q47" s="172" t="s">
        <v>3155</v>
      </c>
      <c r="R47" s="16"/>
      <c r="V47" t="s">
        <v>2562</v>
      </c>
    </row>
    <row r="48" spans="1:22" x14ac:dyDescent="0.2">
      <c r="A48" s="261" t="s">
        <v>5403</v>
      </c>
      <c r="B48" s="5"/>
      <c r="C48" s="5"/>
      <c r="I48" s="71"/>
      <c r="J48" s="16" t="s">
        <v>625</v>
      </c>
      <c r="K48" s="29" t="s">
        <v>2008</v>
      </c>
      <c r="L48" s="16" t="s">
        <v>625</v>
      </c>
      <c r="M48" s="197" t="s">
        <v>5350</v>
      </c>
      <c r="N48" s="16" t="s">
        <v>625</v>
      </c>
      <c r="O48" s="71" t="s">
        <v>1222</v>
      </c>
      <c r="P48" s="16" t="s">
        <v>625</v>
      </c>
      <c r="Q48" s="179" t="s">
        <v>3156</v>
      </c>
      <c r="R48" s="16"/>
      <c r="V48" t="s">
        <v>2562</v>
      </c>
    </row>
    <row r="49" spans="1:22" x14ac:dyDescent="0.2">
      <c r="A49" s="276" t="s">
        <v>5780</v>
      </c>
      <c r="B49" s="3"/>
      <c r="C49" s="3"/>
      <c r="H49" t="s">
        <v>1819</v>
      </c>
      <c r="I49" s="71" t="s">
        <v>443</v>
      </c>
      <c r="J49" s="16" t="s">
        <v>625</v>
      </c>
      <c r="K49" s="142" t="s">
        <v>1306</v>
      </c>
      <c r="L49" s="16"/>
      <c r="M49" s="16"/>
      <c r="N49" s="16" t="s">
        <v>625</v>
      </c>
      <c r="O49" s="71" t="s">
        <v>1592</v>
      </c>
      <c r="P49" s="16" t="s">
        <v>625</v>
      </c>
      <c r="Q49" s="250" t="s">
        <v>5274</v>
      </c>
      <c r="R49" s="16"/>
      <c r="V49" t="s">
        <v>2562</v>
      </c>
    </row>
    <row r="50" spans="1:22" x14ac:dyDescent="0.2">
      <c r="A50" s="283" t="s">
        <v>6058</v>
      </c>
      <c r="B50" s="3"/>
      <c r="C50" s="3"/>
      <c r="H50" s="1">
        <v>1</v>
      </c>
      <c r="I50" s="71" t="s">
        <v>1806</v>
      </c>
      <c r="J50" s="16" t="s">
        <v>625</v>
      </c>
      <c r="K50" s="197" t="s">
        <v>3766</v>
      </c>
      <c r="L50" s="16"/>
      <c r="N50" s="16" t="s">
        <v>625</v>
      </c>
      <c r="O50" s="71" t="s">
        <v>1018</v>
      </c>
      <c r="P50" s="16" t="s">
        <v>2622</v>
      </c>
      <c r="Q50" s="16"/>
      <c r="R50" s="16"/>
      <c r="V50" t="s">
        <v>2562</v>
      </c>
    </row>
    <row r="51" spans="1:22" x14ac:dyDescent="0.2">
      <c r="F51" t="s">
        <v>1819</v>
      </c>
      <c r="G51" s="71" t="s">
        <v>4067</v>
      </c>
      <c r="H51" t="s">
        <v>625</v>
      </c>
      <c r="J51" s="16" t="s">
        <v>625</v>
      </c>
      <c r="K51" t="s">
        <v>2005</v>
      </c>
      <c r="L51" s="16"/>
      <c r="N51" s="16" t="s">
        <v>625</v>
      </c>
      <c r="O51" s="116" t="s">
        <v>5271</v>
      </c>
      <c r="P51" t="s">
        <v>1819</v>
      </c>
      <c r="Q51" s="124" t="s">
        <v>3157</v>
      </c>
      <c r="V51" t="s">
        <v>2562</v>
      </c>
    </row>
    <row r="52" spans="1:22" x14ac:dyDescent="0.2">
      <c r="F52" s="1">
        <v>1</v>
      </c>
      <c r="G52" s="71" t="s">
        <v>1078</v>
      </c>
      <c r="H52" t="s">
        <v>1819</v>
      </c>
      <c r="I52" s="71" t="s">
        <v>2876</v>
      </c>
      <c r="J52" s="16" t="s">
        <v>625</v>
      </c>
      <c r="K52" s="24" t="s">
        <v>5270</v>
      </c>
      <c r="L52" s="16"/>
      <c r="N52" s="16" t="s">
        <v>625</v>
      </c>
      <c r="O52" s="250" t="s">
        <v>5275</v>
      </c>
      <c r="P52" s="1">
        <v>1</v>
      </c>
      <c r="Q52" s="124" t="s">
        <v>3158</v>
      </c>
      <c r="V52" t="s">
        <v>2562</v>
      </c>
    </row>
    <row r="53" spans="1:22" x14ac:dyDescent="0.2">
      <c r="F53" t="s">
        <v>625</v>
      </c>
      <c r="G53" s="75" t="s">
        <v>3252</v>
      </c>
      <c r="H53" s="1">
        <v>1</v>
      </c>
      <c r="I53" s="71" t="s">
        <v>1807</v>
      </c>
      <c r="J53" s="16" t="s">
        <v>625</v>
      </c>
      <c r="K53" s="92" t="s">
        <v>2616</v>
      </c>
      <c r="L53" s="16"/>
      <c r="N53" s="16"/>
      <c r="O53" s="16"/>
      <c r="P53" t="s">
        <v>625</v>
      </c>
      <c r="Q53" s="124" t="s">
        <v>5248</v>
      </c>
      <c r="V53" t="s">
        <v>2562</v>
      </c>
    </row>
    <row r="54" spans="1:22" x14ac:dyDescent="0.2">
      <c r="A54" s="25" t="s">
        <v>147</v>
      </c>
      <c r="F54" s="1">
        <v>1</v>
      </c>
      <c r="G54" s="71" t="s">
        <v>786</v>
      </c>
      <c r="H54" t="s">
        <v>625</v>
      </c>
      <c r="J54" s="16"/>
      <c r="K54" s="16"/>
      <c r="L54" s="16"/>
      <c r="N54" s="16" t="s">
        <v>1819</v>
      </c>
      <c r="O54" s="43" t="s">
        <v>2858</v>
      </c>
      <c r="V54" t="s">
        <v>2562</v>
      </c>
    </row>
    <row r="55" spans="1:22" x14ac:dyDescent="0.2">
      <c r="A55" s="25" t="s">
        <v>3995</v>
      </c>
      <c r="F55" t="s">
        <v>625</v>
      </c>
      <c r="G55" s="133" t="s">
        <v>787</v>
      </c>
      <c r="H55" t="s">
        <v>1819</v>
      </c>
      <c r="I55" s="71" t="s">
        <v>1808</v>
      </c>
      <c r="N55" s="1">
        <v>1</v>
      </c>
      <c r="O55" s="44" t="s">
        <v>2127</v>
      </c>
      <c r="V55" t="s">
        <v>2562</v>
      </c>
    </row>
    <row r="56" spans="1:22" x14ac:dyDescent="0.2">
      <c r="B56" s="2"/>
      <c r="C56" s="2"/>
      <c r="H56" s="1">
        <v>1</v>
      </c>
      <c r="I56" s="71" t="s">
        <v>1809</v>
      </c>
      <c r="N56" s="16" t="s">
        <v>625</v>
      </c>
      <c r="O56" s="46" t="s">
        <v>2302</v>
      </c>
      <c r="V56" t="s">
        <v>2562</v>
      </c>
    </row>
    <row r="57" spans="1:22" x14ac:dyDescent="0.2">
      <c r="A57" s="88" t="s">
        <v>1814</v>
      </c>
      <c r="B57" s="2"/>
      <c r="C57" s="2"/>
      <c r="N57" s="39" t="s">
        <v>2145</v>
      </c>
      <c r="O57" s="16"/>
      <c r="V57" t="s">
        <v>2562</v>
      </c>
    </row>
    <row r="58" spans="1:22" x14ac:dyDescent="0.2">
      <c r="A58" s="151" t="s">
        <v>1457</v>
      </c>
      <c r="B58" s="2"/>
      <c r="C58" s="2"/>
      <c r="N58" s="16" t="s">
        <v>1819</v>
      </c>
      <c r="O58" s="43" t="s">
        <v>739</v>
      </c>
      <c r="P58" s="16"/>
      <c r="V58" t="s">
        <v>2562</v>
      </c>
    </row>
    <row r="59" spans="1:22" x14ac:dyDescent="0.2">
      <c r="A59" s="152" t="s">
        <v>1458</v>
      </c>
      <c r="B59" s="2"/>
      <c r="C59" s="2"/>
      <c r="N59" s="16" t="s">
        <v>625</v>
      </c>
      <c r="O59" s="44" t="s">
        <v>3566</v>
      </c>
      <c r="P59" s="16"/>
      <c r="V59" t="s">
        <v>2562</v>
      </c>
    </row>
    <row r="60" spans="1:22" x14ac:dyDescent="0.2">
      <c r="A60" s="233" t="s">
        <v>1815</v>
      </c>
      <c r="B60" s="2"/>
      <c r="C60" s="2"/>
      <c r="N60" s="16" t="s">
        <v>625</v>
      </c>
      <c r="O60" s="46" t="s">
        <v>570</v>
      </c>
      <c r="P60" s="16"/>
      <c r="V60" t="s">
        <v>2562</v>
      </c>
    </row>
    <row r="61" spans="1:22" x14ac:dyDescent="0.2">
      <c r="A61" s="164" t="s">
        <v>1816</v>
      </c>
      <c r="N61" s="16"/>
      <c r="O61" s="95" t="s">
        <v>5263</v>
      </c>
      <c r="P61" s="16"/>
      <c r="V61" t="s">
        <v>2562</v>
      </c>
    </row>
    <row r="62" spans="1:22" x14ac:dyDescent="0.2">
      <c r="A62" s="165" t="s">
        <v>1459</v>
      </c>
      <c r="G62" s="2"/>
      <c r="N62" s="16"/>
      <c r="O62" s="16"/>
      <c r="P62" s="16"/>
      <c r="V62" t="s">
        <v>2562</v>
      </c>
    </row>
    <row r="63" spans="1:22" x14ac:dyDescent="0.2">
      <c r="A63" s="155" t="s">
        <v>3213</v>
      </c>
      <c r="B63" s="77"/>
      <c r="C63" s="77"/>
      <c r="N63" s="39" t="s">
        <v>2652</v>
      </c>
      <c r="O63" s="16"/>
      <c r="P63" s="16"/>
      <c r="V63" t="s">
        <v>2562</v>
      </c>
    </row>
    <row r="64" spans="1:22" x14ac:dyDescent="0.2">
      <c r="A64" s="153" t="s">
        <v>3214</v>
      </c>
      <c r="B64" s="77"/>
      <c r="C64" s="77"/>
      <c r="F64" s="34"/>
      <c r="N64" s="16" t="s">
        <v>1819</v>
      </c>
      <c r="O64" s="92" t="s">
        <v>430</v>
      </c>
      <c r="P64" s="16"/>
      <c r="V64" t="s">
        <v>2562</v>
      </c>
    </row>
    <row r="65" spans="1:22" x14ac:dyDescent="0.2">
      <c r="A65" s="166" t="s">
        <v>526</v>
      </c>
      <c r="B65" s="77"/>
      <c r="C65" s="77"/>
      <c r="N65" s="16" t="s">
        <v>625</v>
      </c>
      <c r="O65" s="99" t="s">
        <v>495</v>
      </c>
      <c r="P65" s="16"/>
      <c r="V65" t="s">
        <v>2562</v>
      </c>
    </row>
    <row r="66" spans="1:22" x14ac:dyDescent="0.2">
      <c r="A66" s="154" t="s">
        <v>527</v>
      </c>
      <c r="N66" s="16" t="s">
        <v>625</v>
      </c>
      <c r="O66" s="29" t="s">
        <v>2859</v>
      </c>
      <c r="P66" s="16"/>
      <c r="V66" t="s">
        <v>2562</v>
      </c>
    </row>
    <row r="67" spans="1:22" x14ac:dyDescent="0.2">
      <c r="A67" s="167" t="s">
        <v>1817</v>
      </c>
      <c r="N67" s="16" t="s">
        <v>625</v>
      </c>
      <c r="O67" s="29" t="s">
        <v>2860</v>
      </c>
      <c r="P67" s="16"/>
      <c r="V67" t="s">
        <v>2562</v>
      </c>
    </row>
    <row r="68" spans="1:22" x14ac:dyDescent="0.2">
      <c r="A68" s="275" t="s">
        <v>4259</v>
      </c>
      <c r="N68" s="16" t="s">
        <v>625</v>
      </c>
      <c r="O68" s="195" t="s">
        <v>3804</v>
      </c>
      <c r="P68" s="16"/>
      <c r="V68" t="s">
        <v>2562</v>
      </c>
    </row>
    <row r="69" spans="1:22" x14ac:dyDescent="0.2">
      <c r="N69" s="16" t="s">
        <v>625</v>
      </c>
      <c r="O69" s="113" t="s">
        <v>5264</v>
      </c>
      <c r="P69" s="16"/>
      <c r="V69" t="s">
        <v>2562</v>
      </c>
    </row>
    <row r="70" spans="1:22" x14ac:dyDescent="0.2">
      <c r="A70" s="5" t="s">
        <v>5794</v>
      </c>
      <c r="N70" s="16"/>
      <c r="O70" s="16"/>
      <c r="P70" s="16"/>
      <c r="V70" t="s">
        <v>2562</v>
      </c>
    </row>
    <row r="71" spans="1:22" x14ac:dyDescent="0.2">
      <c r="B71" s="2"/>
      <c r="C71" s="2"/>
      <c r="N71" s="16"/>
      <c r="O71" s="21" t="s">
        <v>1136</v>
      </c>
      <c r="P71" s="16"/>
      <c r="Q71" s="16"/>
      <c r="R71" s="16"/>
      <c r="V71" t="s">
        <v>2562</v>
      </c>
    </row>
    <row r="72" spans="1:22" x14ac:dyDescent="0.2">
      <c r="A72" s="5" t="s">
        <v>6141</v>
      </c>
      <c r="C72" s="2"/>
      <c r="N72" s="16" t="s">
        <v>1819</v>
      </c>
      <c r="O72" s="24" t="s">
        <v>5269</v>
      </c>
      <c r="P72" t="s">
        <v>1819</v>
      </c>
      <c r="Q72" s="232" t="s">
        <v>5265</v>
      </c>
      <c r="R72" s="16"/>
      <c r="V72" t="s">
        <v>2562</v>
      </c>
    </row>
    <row r="73" spans="1:22" x14ac:dyDescent="0.2">
      <c r="B73" s="2"/>
      <c r="C73" s="2"/>
      <c r="N73" s="16" t="s">
        <v>625</v>
      </c>
      <c r="O73" s="44" t="s">
        <v>3972</v>
      </c>
      <c r="P73" t="s">
        <v>625</v>
      </c>
      <c r="Q73" s="206" t="s">
        <v>3878</v>
      </c>
      <c r="R73" s="16"/>
      <c r="V73" t="s">
        <v>2562</v>
      </c>
    </row>
    <row r="74" spans="1:22" x14ac:dyDescent="0.2">
      <c r="B74" s="2"/>
      <c r="C74" s="2"/>
      <c r="N74" s="16" t="s">
        <v>625</v>
      </c>
      <c r="O74" s="276" t="s">
        <v>5800</v>
      </c>
      <c r="P74" t="s">
        <v>625</v>
      </c>
      <c r="R74" s="16"/>
      <c r="V74" t="s">
        <v>2562</v>
      </c>
    </row>
    <row r="75" spans="1:22" x14ac:dyDescent="0.2">
      <c r="A75" s="5" t="s">
        <v>6195</v>
      </c>
      <c r="N75" s="16" t="s">
        <v>625</v>
      </c>
      <c r="O75" s="276" t="s">
        <v>5801</v>
      </c>
      <c r="P75" t="s">
        <v>1819</v>
      </c>
      <c r="Q75" s="250" t="s">
        <v>5266</v>
      </c>
      <c r="R75" s="16"/>
      <c r="V75" t="s">
        <v>2562</v>
      </c>
    </row>
    <row r="76" spans="1:22" x14ac:dyDescent="0.2">
      <c r="B76" s="2"/>
      <c r="C76" s="2"/>
      <c r="N76" s="16" t="s">
        <v>625</v>
      </c>
      <c r="O76" s="250"/>
      <c r="P76" t="s">
        <v>625</v>
      </c>
      <c r="Q76" s="206" t="s">
        <v>3425</v>
      </c>
      <c r="R76" s="16"/>
      <c r="V76" t="s">
        <v>2562</v>
      </c>
    </row>
    <row r="77" spans="1:22" x14ac:dyDescent="0.2">
      <c r="B77" s="2"/>
      <c r="C77" s="2"/>
      <c r="N77" s="16" t="s">
        <v>625</v>
      </c>
      <c r="O77" s="250" t="s">
        <v>5267</v>
      </c>
      <c r="R77" s="16"/>
      <c r="V77" t="s">
        <v>2562</v>
      </c>
    </row>
    <row r="78" spans="1:22" x14ac:dyDescent="0.2">
      <c r="B78" s="2"/>
      <c r="C78" s="2"/>
      <c r="N78" s="16" t="s">
        <v>625</v>
      </c>
      <c r="O78" s="250" t="s">
        <v>5268</v>
      </c>
      <c r="R78" s="16"/>
      <c r="V78" t="s">
        <v>2562</v>
      </c>
    </row>
    <row r="79" spans="1:22" x14ac:dyDescent="0.2">
      <c r="A79" s="24" t="s">
        <v>3633</v>
      </c>
      <c r="B79" s="2"/>
      <c r="C79" s="2"/>
      <c r="F79" s="34" t="s">
        <v>516</v>
      </c>
      <c r="H79" s="7" t="s">
        <v>3634</v>
      </c>
      <c r="N79" s="16"/>
      <c r="O79" s="16"/>
      <c r="P79" s="16"/>
      <c r="Q79" s="16"/>
      <c r="R79" s="16"/>
      <c r="V79" t="s">
        <v>2562</v>
      </c>
    </row>
    <row r="80" spans="1:22" x14ac:dyDescent="0.2">
      <c r="A80" s="43" t="s">
        <v>1405</v>
      </c>
      <c r="F80" t="s">
        <v>1819</v>
      </c>
      <c r="G80" t="s">
        <v>738</v>
      </c>
      <c r="H80" t="s">
        <v>1819</v>
      </c>
      <c r="I80" s="99" t="s">
        <v>3189</v>
      </c>
      <c r="L80" t="s">
        <v>1819</v>
      </c>
      <c r="M80" s="261" t="s">
        <v>1895</v>
      </c>
      <c r="O80" s="283" t="s">
        <v>6139</v>
      </c>
      <c r="V80" t="s">
        <v>2562</v>
      </c>
    </row>
    <row r="81" spans="1:22" x14ac:dyDescent="0.2">
      <c r="A81" s="44" t="s">
        <v>1050</v>
      </c>
      <c r="B81" s="2"/>
      <c r="C81" s="2"/>
      <c r="F81" s="1">
        <v>1</v>
      </c>
      <c r="G81" t="s">
        <v>2119</v>
      </c>
      <c r="H81" s="1">
        <v>1</v>
      </c>
      <c r="I81" s="99" t="s">
        <v>1023</v>
      </c>
      <c r="L81" s="1">
        <v>1</v>
      </c>
      <c r="M81" s="261" t="s">
        <v>1844</v>
      </c>
      <c r="O81" s="46"/>
      <c r="V81" t="s">
        <v>2562</v>
      </c>
    </row>
    <row r="82" spans="1:22" x14ac:dyDescent="0.2">
      <c r="A82" s="43" t="s">
        <v>2745</v>
      </c>
      <c r="B82" s="2"/>
      <c r="C82" s="2"/>
      <c r="F82" t="s">
        <v>625</v>
      </c>
      <c r="G82" s="71" t="s">
        <v>2118</v>
      </c>
      <c r="H82" t="s">
        <v>625</v>
      </c>
      <c r="I82" s="99" t="s">
        <v>3098</v>
      </c>
      <c r="L82" t="s">
        <v>625</v>
      </c>
      <c r="M82" s="261" t="s">
        <v>5572</v>
      </c>
      <c r="V82" t="s">
        <v>2562</v>
      </c>
    </row>
    <row r="83" spans="1:22" x14ac:dyDescent="0.2">
      <c r="A83" s="44" t="s">
        <v>991</v>
      </c>
      <c r="B83" s="2"/>
      <c r="C83" s="2"/>
      <c r="F83" t="s">
        <v>625</v>
      </c>
      <c r="G83" s="71" t="s">
        <v>875</v>
      </c>
      <c r="O83" s="43"/>
      <c r="V83" t="s">
        <v>2562</v>
      </c>
    </row>
    <row r="84" spans="1:22" x14ac:dyDescent="0.2">
      <c r="A84" t="s">
        <v>602</v>
      </c>
      <c r="B84" s="2"/>
      <c r="C84" s="2"/>
      <c r="G84" s="71"/>
      <c r="H84" s="7" t="s">
        <v>3634</v>
      </c>
      <c r="O84" s="43"/>
      <c r="V84" t="s">
        <v>2562</v>
      </c>
    </row>
    <row r="85" spans="1:22" x14ac:dyDescent="0.2">
      <c r="A85" s="136"/>
      <c r="B85" s="2"/>
      <c r="C85" s="2"/>
      <c r="F85" s="34" t="s">
        <v>2872</v>
      </c>
      <c r="G85" s="71"/>
      <c r="H85" s="7"/>
      <c r="O85" s="43"/>
      <c r="V85" t="s">
        <v>2562</v>
      </c>
    </row>
    <row r="86" spans="1:22" x14ac:dyDescent="0.2">
      <c r="A86" s="118" t="s">
        <v>2433</v>
      </c>
      <c r="B86" s="2"/>
      <c r="C86" s="2"/>
      <c r="F86" s="8" t="s">
        <v>4349</v>
      </c>
      <c r="V86" t="s">
        <v>2562</v>
      </c>
    </row>
    <row r="87" spans="1:22" x14ac:dyDescent="0.2">
      <c r="A87" s="120" t="s">
        <v>1448</v>
      </c>
      <c r="B87" s="2"/>
      <c r="C87" s="2"/>
      <c r="F87" s="34"/>
      <c r="H87" s="16"/>
      <c r="I87" s="21" t="s">
        <v>4193</v>
      </c>
      <c r="V87" t="s">
        <v>2562</v>
      </c>
    </row>
    <row r="88" spans="1:22" x14ac:dyDescent="0.2">
      <c r="A88" s="120" t="s">
        <v>975</v>
      </c>
      <c r="B88" s="2"/>
      <c r="C88" s="2"/>
      <c r="F88" s="21" t="s">
        <v>4193</v>
      </c>
      <c r="G88" s="16"/>
      <c r="H88" t="s">
        <v>1819</v>
      </c>
      <c r="I88" s="99" t="s">
        <v>1838</v>
      </c>
      <c r="J88" s="16" t="s">
        <v>1819</v>
      </c>
      <c r="K88" s="195" t="s">
        <v>3734</v>
      </c>
      <c r="L88" t="s">
        <v>1819</v>
      </c>
      <c r="M88" s="79" t="s">
        <v>3351</v>
      </c>
      <c r="V88" t="s">
        <v>2562</v>
      </c>
    </row>
    <row r="89" spans="1:22" x14ac:dyDescent="0.2">
      <c r="A89" s="222" t="s">
        <v>5352</v>
      </c>
      <c r="B89" s="2"/>
      <c r="C89" s="2"/>
      <c r="F89" s="16" t="s">
        <v>1819</v>
      </c>
      <c r="G89" s="44" t="s">
        <v>5952</v>
      </c>
      <c r="H89" t="s">
        <v>625</v>
      </c>
      <c r="I89" s="99" t="s">
        <v>4943</v>
      </c>
      <c r="J89" s="1">
        <v>1</v>
      </c>
      <c r="K89" s="283" t="s">
        <v>6189</v>
      </c>
      <c r="L89" s="1">
        <v>1</v>
      </c>
      <c r="M89" s="79" t="s">
        <v>3352</v>
      </c>
      <c r="O89" s="43"/>
      <c r="V89" t="s">
        <v>2562</v>
      </c>
    </row>
    <row r="90" spans="1:22" x14ac:dyDescent="0.2">
      <c r="A90" s="120" t="s">
        <v>5262</v>
      </c>
      <c r="B90" s="2"/>
      <c r="C90" s="2"/>
      <c r="F90" s="16" t="s">
        <v>625</v>
      </c>
      <c r="G90" s="99" t="s">
        <v>4556</v>
      </c>
      <c r="H90" s="16" t="s">
        <v>625</v>
      </c>
      <c r="I90" s="16"/>
      <c r="J90" s="16" t="s">
        <v>625</v>
      </c>
      <c r="K90" s="4" t="s">
        <v>190</v>
      </c>
      <c r="L90" t="s">
        <v>625</v>
      </c>
      <c r="O90" s="43"/>
      <c r="V90" t="s">
        <v>2562</v>
      </c>
    </row>
    <row r="91" spans="1:22" x14ac:dyDescent="0.2">
      <c r="A91" s="120" t="s">
        <v>32</v>
      </c>
      <c r="B91" s="2"/>
      <c r="C91" s="2"/>
      <c r="F91" s="16" t="s">
        <v>625</v>
      </c>
      <c r="G91" s="250" t="s">
        <v>5208</v>
      </c>
      <c r="H91" s="16" t="s">
        <v>625</v>
      </c>
      <c r="I91" s="79" t="s">
        <v>5044</v>
      </c>
      <c r="J91" s="16" t="s">
        <v>625</v>
      </c>
      <c r="K91" s="220" t="s">
        <v>4944</v>
      </c>
      <c r="L91" t="s">
        <v>1819</v>
      </c>
      <c r="M91" s="79" t="s">
        <v>2487</v>
      </c>
      <c r="O91" s="43"/>
      <c r="V91" t="s">
        <v>2562</v>
      </c>
    </row>
    <row r="92" spans="1:22" x14ac:dyDescent="0.2">
      <c r="A92" s="136"/>
      <c r="B92" s="2"/>
      <c r="C92" s="2"/>
      <c r="F92" s="16" t="s">
        <v>625</v>
      </c>
      <c r="G92" s="220" t="s">
        <v>5209</v>
      </c>
      <c r="H92" s="16" t="s">
        <v>625</v>
      </c>
      <c r="I92" s="21" t="s">
        <v>4193</v>
      </c>
      <c r="J92" s="16" t="s">
        <v>625</v>
      </c>
      <c r="K92" s="84" t="s">
        <v>1498</v>
      </c>
      <c r="L92" s="1">
        <v>1</v>
      </c>
      <c r="M92" s="79" t="s">
        <v>205</v>
      </c>
      <c r="O92" s="43"/>
      <c r="V92" t="s">
        <v>2562</v>
      </c>
    </row>
    <row r="93" spans="1:22" x14ac:dyDescent="0.2">
      <c r="A93" s="136"/>
      <c r="B93" s="2"/>
      <c r="C93" s="2"/>
      <c r="F93" s="16" t="s">
        <v>625</v>
      </c>
      <c r="G93" s="84" t="s">
        <v>3131</v>
      </c>
      <c r="H93" t="s">
        <v>1819</v>
      </c>
      <c r="I93" s="72" t="s">
        <v>2415</v>
      </c>
      <c r="J93" s="16" t="s">
        <v>625</v>
      </c>
      <c r="K93" s="216" t="s">
        <v>4190</v>
      </c>
      <c r="L93" t="s">
        <v>625</v>
      </c>
      <c r="O93" s="43"/>
      <c r="V93" t="s">
        <v>2562</v>
      </c>
    </row>
    <row r="94" spans="1:22" x14ac:dyDescent="0.2">
      <c r="A94" s="25"/>
      <c r="B94" s="2"/>
      <c r="C94" s="2"/>
      <c r="F94" s="16" t="s">
        <v>625</v>
      </c>
      <c r="G94" s="276" t="s">
        <v>5860</v>
      </c>
      <c r="H94" t="s">
        <v>625</v>
      </c>
      <c r="I94" s="72" t="s">
        <v>4192</v>
      </c>
      <c r="J94" s="1">
        <v>1</v>
      </c>
      <c r="K94" s="283" t="s">
        <v>6191</v>
      </c>
      <c r="L94" t="s">
        <v>1819</v>
      </c>
      <c r="M94" s="195" t="s">
        <v>3735</v>
      </c>
      <c r="V94" t="s">
        <v>2562</v>
      </c>
    </row>
    <row r="95" spans="1:22" x14ac:dyDescent="0.2">
      <c r="B95" s="2"/>
      <c r="C95" s="2"/>
      <c r="F95" s="16" t="s">
        <v>625</v>
      </c>
      <c r="G95" s="217" t="s">
        <v>5861</v>
      </c>
      <c r="H95" t="s">
        <v>625</v>
      </c>
      <c r="I95" s="242" t="s">
        <v>4429</v>
      </c>
      <c r="J95" s="16" t="s">
        <v>625</v>
      </c>
      <c r="K95" s="217" t="s">
        <v>6190</v>
      </c>
      <c r="L95" s="1">
        <v>1</v>
      </c>
      <c r="M95" s="195" t="s">
        <v>3736</v>
      </c>
      <c r="V95" t="s">
        <v>2562</v>
      </c>
    </row>
    <row r="96" spans="1:22" x14ac:dyDescent="0.2">
      <c r="B96" s="2"/>
      <c r="C96" s="2"/>
      <c r="F96" s="16" t="s">
        <v>625</v>
      </c>
      <c r="G96" s="219" t="s">
        <v>4557</v>
      </c>
      <c r="H96" t="s">
        <v>625</v>
      </c>
      <c r="I96" s="75" t="s">
        <v>1564</v>
      </c>
      <c r="J96" s="16" t="s">
        <v>625</v>
      </c>
      <c r="K96" s="2" t="s">
        <v>3350</v>
      </c>
      <c r="L96" t="s">
        <v>625</v>
      </c>
      <c r="M96" s="195" t="s">
        <v>3737</v>
      </c>
      <c r="V96" t="s">
        <v>2562</v>
      </c>
    </row>
    <row r="97" spans="1:22" x14ac:dyDescent="0.2">
      <c r="F97" s="16" t="s">
        <v>625</v>
      </c>
      <c r="G97" s="43" t="s">
        <v>2621</v>
      </c>
      <c r="H97" t="s">
        <v>625</v>
      </c>
      <c r="I97" s="84" t="s">
        <v>3131</v>
      </c>
      <c r="J97" s="16" t="s">
        <v>625</v>
      </c>
      <c r="K97" s="220" t="s">
        <v>4944</v>
      </c>
      <c r="L97" t="s">
        <v>625</v>
      </c>
      <c r="M97" s="125" t="s">
        <v>477</v>
      </c>
      <c r="V97" t="s">
        <v>2562</v>
      </c>
    </row>
    <row r="98" spans="1:22" x14ac:dyDescent="0.2">
      <c r="F98" s="16" t="s">
        <v>625</v>
      </c>
      <c r="G98" s="220" t="s">
        <v>5209</v>
      </c>
      <c r="H98" t="s">
        <v>625</v>
      </c>
      <c r="I98" s="215" t="s">
        <v>4190</v>
      </c>
      <c r="J98" s="16" t="s">
        <v>625</v>
      </c>
      <c r="K98" s="217" t="s">
        <v>4598</v>
      </c>
      <c r="L98" t="s">
        <v>2622</v>
      </c>
      <c r="V98" t="s">
        <v>2562</v>
      </c>
    </row>
    <row r="99" spans="1:22" x14ac:dyDescent="0.2">
      <c r="F99" s="16" t="s">
        <v>625</v>
      </c>
      <c r="G99" s="250" t="s">
        <v>5383</v>
      </c>
      <c r="H99" s="16" t="s">
        <v>625</v>
      </c>
      <c r="I99" s="16"/>
      <c r="J99" s="16" t="s">
        <v>625</v>
      </c>
      <c r="L99" t="s">
        <v>1819</v>
      </c>
      <c r="M99" s="113" t="s">
        <v>1992</v>
      </c>
      <c r="V99" t="s">
        <v>2562</v>
      </c>
    </row>
    <row r="100" spans="1:22" x14ac:dyDescent="0.2">
      <c r="F100" s="16" t="s">
        <v>625</v>
      </c>
      <c r="G100" s="250" t="s">
        <v>5384</v>
      </c>
      <c r="H100" s="1">
        <v>1</v>
      </c>
      <c r="I100" s="206" t="s">
        <v>4070</v>
      </c>
      <c r="J100" s="16" t="s">
        <v>1819</v>
      </c>
      <c r="K100" s="250" t="s">
        <v>5353</v>
      </c>
      <c r="L100" s="1">
        <v>1</v>
      </c>
      <c r="M100" s="113" t="s">
        <v>3235</v>
      </c>
      <c r="Q100" s="17"/>
      <c r="V100" t="s">
        <v>2562</v>
      </c>
    </row>
    <row r="101" spans="1:22" x14ac:dyDescent="0.2">
      <c r="F101" s="16" t="s">
        <v>625</v>
      </c>
      <c r="G101" s="135" t="s">
        <v>5382</v>
      </c>
      <c r="H101" s="16" t="s">
        <v>625</v>
      </c>
      <c r="I101" s="256" t="s">
        <v>5354</v>
      </c>
      <c r="J101" s="1">
        <v>1</v>
      </c>
      <c r="K101" s="217" t="s">
        <v>4607</v>
      </c>
      <c r="L101" t="s">
        <v>625</v>
      </c>
      <c r="M101" s="113" t="s">
        <v>1993</v>
      </c>
      <c r="Q101" s="17"/>
      <c r="V101" t="s">
        <v>2562</v>
      </c>
    </row>
    <row r="102" spans="1:22" x14ac:dyDescent="0.2">
      <c r="F102" s="16"/>
      <c r="G102" s="16"/>
      <c r="H102" s="16" t="s">
        <v>625</v>
      </c>
      <c r="I102" s="21" t="s">
        <v>4193</v>
      </c>
      <c r="J102" t="s">
        <v>625</v>
      </c>
      <c r="K102" s="217" t="s">
        <v>4606</v>
      </c>
      <c r="V102" t="s">
        <v>2562</v>
      </c>
    </row>
    <row r="103" spans="1:22" x14ac:dyDescent="0.2">
      <c r="A103" s="214" t="s">
        <v>5761</v>
      </c>
      <c r="H103" s="16" t="s">
        <v>1819</v>
      </c>
      <c r="I103" s="74" t="s">
        <v>4189</v>
      </c>
      <c r="J103" s="16" t="s">
        <v>625</v>
      </c>
      <c r="V103" t="s">
        <v>2562</v>
      </c>
    </row>
    <row r="104" spans="1:22" x14ac:dyDescent="0.2">
      <c r="A104" s="119" t="s">
        <v>2892</v>
      </c>
      <c r="H104" s="16" t="s">
        <v>625</v>
      </c>
      <c r="I104" s="207" t="s">
        <v>4191</v>
      </c>
      <c r="J104" s="16" t="s">
        <v>625</v>
      </c>
      <c r="V104" t="s">
        <v>2562</v>
      </c>
    </row>
    <row r="105" spans="1:22" x14ac:dyDescent="0.2">
      <c r="A105" s="214" t="s">
        <v>4355</v>
      </c>
      <c r="H105" s="16" t="s">
        <v>625</v>
      </c>
      <c r="I105" s="215" t="s">
        <v>4190</v>
      </c>
      <c r="J105" s="16" t="s">
        <v>1819</v>
      </c>
      <c r="K105" s="71" t="s">
        <v>2416</v>
      </c>
      <c r="V105" t="s">
        <v>2562</v>
      </c>
    </row>
    <row r="106" spans="1:22" x14ac:dyDescent="0.2">
      <c r="A106" s="120" t="s">
        <v>31</v>
      </c>
      <c r="H106" s="16" t="s">
        <v>625</v>
      </c>
      <c r="I106" s="84" t="s">
        <v>2393</v>
      </c>
      <c r="J106" s="1">
        <v>1</v>
      </c>
      <c r="K106" s="71" t="s">
        <v>1937</v>
      </c>
      <c r="V106" t="s">
        <v>2562</v>
      </c>
    </row>
    <row r="107" spans="1:22" x14ac:dyDescent="0.2">
      <c r="A107" s="120" t="s">
        <v>4356</v>
      </c>
      <c r="H107" s="16" t="s">
        <v>625</v>
      </c>
      <c r="I107" s="16"/>
      <c r="J107" t="s">
        <v>625</v>
      </c>
      <c r="V107" t="s">
        <v>2562</v>
      </c>
    </row>
    <row r="108" spans="1:22" x14ac:dyDescent="0.2">
      <c r="A108" s="119" t="s">
        <v>1355</v>
      </c>
      <c r="H108" s="1">
        <v>1</v>
      </c>
      <c r="I108" s="206" t="s">
        <v>4208</v>
      </c>
      <c r="J108" t="s">
        <v>625</v>
      </c>
      <c r="K108" s="39" t="s">
        <v>2525</v>
      </c>
      <c r="L108" s="16"/>
      <c r="V108" t="s">
        <v>2562</v>
      </c>
    </row>
    <row r="109" spans="1:22" x14ac:dyDescent="0.2">
      <c r="A109" s="120" t="s">
        <v>1450</v>
      </c>
      <c r="G109" s="217"/>
      <c r="H109" t="s">
        <v>625</v>
      </c>
      <c r="I109" s="250" t="s">
        <v>5294</v>
      </c>
      <c r="J109" s="16" t="s">
        <v>1819</v>
      </c>
      <c r="K109" s="113" t="s">
        <v>2703</v>
      </c>
      <c r="L109" s="16"/>
      <c r="V109" t="s">
        <v>2562</v>
      </c>
    </row>
    <row r="110" spans="1:22" x14ac:dyDescent="0.2">
      <c r="A110" s="119" t="s">
        <v>656</v>
      </c>
      <c r="G110" s="99"/>
      <c r="H110" s="24" t="s">
        <v>2622</v>
      </c>
      <c r="I110" s="2"/>
      <c r="J110" s="16" t="s">
        <v>625</v>
      </c>
      <c r="K110" s="250" t="s">
        <v>5399</v>
      </c>
      <c r="L110" s="16"/>
      <c r="V110" t="s">
        <v>2562</v>
      </c>
    </row>
    <row r="111" spans="1:22" x14ac:dyDescent="0.2">
      <c r="A111" s="214" t="s">
        <v>5905</v>
      </c>
      <c r="B111" s="25"/>
      <c r="C111" s="25"/>
      <c r="H111" t="s">
        <v>1819</v>
      </c>
      <c r="I111" s="217" t="s">
        <v>4432</v>
      </c>
      <c r="J111" s="16" t="s">
        <v>625</v>
      </c>
      <c r="K111" s="171" t="s">
        <v>2704</v>
      </c>
      <c r="L111" s="16"/>
      <c r="V111" t="s">
        <v>2562</v>
      </c>
    </row>
    <row r="112" spans="1:22" x14ac:dyDescent="0.2">
      <c r="A112" s="120" t="s">
        <v>5573</v>
      </c>
      <c r="B112" s="2"/>
      <c r="C112" s="2"/>
      <c r="H112" s="1">
        <v>1</v>
      </c>
      <c r="I112" s="217" t="s">
        <v>4433</v>
      </c>
      <c r="J112" s="16" t="s">
        <v>625</v>
      </c>
      <c r="K112" s="216" t="s">
        <v>4194</v>
      </c>
      <c r="L112" s="16"/>
      <c r="V112" t="s">
        <v>2562</v>
      </c>
    </row>
    <row r="113" spans="1:22" x14ac:dyDescent="0.2">
      <c r="B113" s="2"/>
      <c r="C113" s="2"/>
      <c r="H113" s="24" t="s">
        <v>2622</v>
      </c>
      <c r="J113" s="16"/>
      <c r="K113" s="16"/>
      <c r="L113" s="16"/>
      <c r="V113" t="s">
        <v>2562</v>
      </c>
    </row>
    <row r="114" spans="1:22" x14ac:dyDescent="0.2">
      <c r="B114" s="2"/>
      <c r="C114" s="2"/>
      <c r="H114" t="s">
        <v>1819</v>
      </c>
      <c r="I114" s="113" t="s">
        <v>763</v>
      </c>
      <c r="V114" t="s">
        <v>2562</v>
      </c>
    </row>
    <row r="115" spans="1:22" x14ac:dyDescent="0.2">
      <c r="A115" s="214" t="s">
        <v>6138</v>
      </c>
      <c r="B115" s="2"/>
      <c r="C115" s="2"/>
      <c r="H115" s="1">
        <v>1</v>
      </c>
      <c r="I115" s="79" t="s">
        <v>1</v>
      </c>
      <c r="J115" t="s">
        <v>1819</v>
      </c>
      <c r="K115" s="256" t="s">
        <v>5295</v>
      </c>
      <c r="V115" t="s">
        <v>2562</v>
      </c>
    </row>
    <row r="116" spans="1:22" x14ac:dyDescent="0.2">
      <c r="A116" s="120" t="s">
        <v>6140</v>
      </c>
      <c r="B116" s="2"/>
      <c r="C116" s="2"/>
      <c r="H116" t="s">
        <v>625</v>
      </c>
      <c r="I116" s="217" t="s">
        <v>4313</v>
      </c>
      <c r="J116" t="s">
        <v>625</v>
      </c>
      <c r="K116" s="250" t="s">
        <v>5296</v>
      </c>
      <c r="V116" t="s">
        <v>2562</v>
      </c>
    </row>
    <row r="117" spans="1:22" x14ac:dyDescent="0.2">
      <c r="A117" s="120" t="s">
        <v>5573</v>
      </c>
      <c r="B117" s="2"/>
      <c r="C117" s="2"/>
      <c r="E117" s="120"/>
      <c r="H117" t="s">
        <v>625</v>
      </c>
      <c r="I117" s="113" t="s">
        <v>764</v>
      </c>
      <c r="J117" t="s">
        <v>625</v>
      </c>
      <c r="K117" s="250" t="s">
        <v>5297</v>
      </c>
      <c r="V117" t="s">
        <v>2562</v>
      </c>
    </row>
    <row r="118" spans="1:22" x14ac:dyDescent="0.2">
      <c r="B118" s="2"/>
      <c r="C118" s="2"/>
      <c r="H118" s="24" t="s">
        <v>2622</v>
      </c>
      <c r="I118" s="113"/>
      <c r="V118" t="s">
        <v>2562</v>
      </c>
    </row>
    <row r="119" spans="1:22" x14ac:dyDescent="0.2">
      <c r="B119" s="2"/>
      <c r="C119" s="2"/>
      <c r="H119" t="s">
        <v>1819</v>
      </c>
      <c r="I119" s="211" t="s">
        <v>4079</v>
      </c>
      <c r="V119" t="s">
        <v>2562</v>
      </c>
    </row>
    <row r="120" spans="1:22" x14ac:dyDescent="0.2">
      <c r="A120" s="214" t="s">
        <v>4894</v>
      </c>
      <c r="B120" s="2"/>
      <c r="H120" s="1">
        <v>1</v>
      </c>
      <c r="I120" s="211" t="s">
        <v>4080</v>
      </c>
      <c r="V120" t="s">
        <v>2562</v>
      </c>
    </row>
    <row r="121" spans="1:22" x14ac:dyDescent="0.2">
      <c r="A121" s="77" t="s">
        <v>1537</v>
      </c>
      <c r="F121" s="9" t="s">
        <v>1569</v>
      </c>
      <c r="I121" s="71"/>
      <c r="V121" t="s">
        <v>2562</v>
      </c>
    </row>
    <row r="122" spans="1:22" x14ac:dyDescent="0.2">
      <c r="A122" s="77" t="s">
        <v>1536</v>
      </c>
      <c r="B122" s="10"/>
      <c r="C122" s="10"/>
      <c r="F122" s="5" t="s">
        <v>5293</v>
      </c>
      <c r="H122" t="s">
        <v>1819</v>
      </c>
      <c r="I122" s="79" t="s">
        <v>4198</v>
      </c>
      <c r="J122" t="s">
        <v>1819</v>
      </c>
      <c r="K122" s="81" t="s">
        <v>1308</v>
      </c>
      <c r="P122" s="16"/>
      <c r="Q122" s="39" t="s">
        <v>2383</v>
      </c>
      <c r="R122" s="16"/>
      <c r="V122" t="s">
        <v>2562</v>
      </c>
    </row>
    <row r="123" spans="1:22" x14ac:dyDescent="0.2">
      <c r="A123" s="120" t="s">
        <v>2106</v>
      </c>
      <c r="H123" t="s">
        <v>625</v>
      </c>
      <c r="I123" s="79" t="s">
        <v>2373</v>
      </c>
      <c r="J123" s="1">
        <v>1</v>
      </c>
      <c r="K123" s="81" t="s">
        <v>5204</v>
      </c>
      <c r="P123" s="16" t="s">
        <v>1819</v>
      </c>
      <c r="Q123" s="44" t="s">
        <v>1150</v>
      </c>
      <c r="R123" s="16"/>
      <c r="V123" t="s">
        <v>2562</v>
      </c>
    </row>
    <row r="124" spans="1:22" x14ac:dyDescent="0.2">
      <c r="A124" s="120" t="s">
        <v>3012</v>
      </c>
      <c r="I124" s="79"/>
      <c r="J124" s="17"/>
      <c r="K124" s="81"/>
      <c r="P124" s="16" t="s">
        <v>625</v>
      </c>
      <c r="Q124" s="46" t="s">
        <v>1083</v>
      </c>
      <c r="R124" s="16"/>
      <c r="V124" t="s">
        <v>2562</v>
      </c>
    </row>
    <row r="125" spans="1:22" x14ac:dyDescent="0.2">
      <c r="A125" s="214" t="s">
        <v>4349</v>
      </c>
      <c r="H125" t="s">
        <v>1819</v>
      </c>
      <c r="I125" s="79" t="s">
        <v>4197</v>
      </c>
      <c r="J125" t="s">
        <v>1819</v>
      </c>
      <c r="K125" s="81" t="s">
        <v>70</v>
      </c>
      <c r="P125" s="16" t="s">
        <v>625</v>
      </c>
      <c r="Q125" s="206" t="s">
        <v>4000</v>
      </c>
      <c r="R125" s="16"/>
      <c r="V125" t="s">
        <v>2562</v>
      </c>
    </row>
    <row r="126" spans="1:22" x14ac:dyDescent="0.2">
      <c r="A126" s="214" t="s">
        <v>4350</v>
      </c>
      <c r="H126" t="s">
        <v>625</v>
      </c>
      <c r="I126" s="79" t="s">
        <v>69</v>
      </c>
      <c r="J126" s="1">
        <v>1</v>
      </c>
      <c r="K126" s="81" t="s">
        <v>5203</v>
      </c>
      <c r="L126" s="16"/>
      <c r="M126" s="39" t="s">
        <v>1578</v>
      </c>
      <c r="N126" s="16"/>
      <c r="P126" s="16"/>
      <c r="Q126" s="16"/>
      <c r="R126" s="16"/>
      <c r="V126" t="s">
        <v>2562</v>
      </c>
    </row>
    <row r="127" spans="1:22" x14ac:dyDescent="0.2">
      <c r="A127" s="77" t="s">
        <v>5907</v>
      </c>
      <c r="G127" s="72"/>
      <c r="I127" s="79"/>
      <c r="J127" s="17"/>
      <c r="K127" s="81"/>
      <c r="L127" s="16" t="s">
        <v>1819</v>
      </c>
      <c r="M127" s="124" t="s">
        <v>1218</v>
      </c>
      <c r="N127" s="16"/>
      <c r="V127" t="s">
        <v>2562</v>
      </c>
    </row>
    <row r="128" spans="1:22" x14ac:dyDescent="0.2">
      <c r="A128" s="222" t="s">
        <v>5898</v>
      </c>
      <c r="G128" s="43"/>
      <c r="H128" t="s">
        <v>1819</v>
      </c>
      <c r="I128" s="86" t="s">
        <v>1604</v>
      </c>
      <c r="L128" s="16" t="s">
        <v>625</v>
      </c>
      <c r="M128" s="124" t="s">
        <v>1579</v>
      </c>
      <c r="N128" s="16"/>
      <c r="V128" t="s">
        <v>2562</v>
      </c>
    </row>
    <row r="129" spans="1:22" x14ac:dyDescent="0.2">
      <c r="F129" t="s">
        <v>1819</v>
      </c>
      <c r="G129" s="86" t="s">
        <v>5908</v>
      </c>
      <c r="H129" t="s">
        <v>625</v>
      </c>
      <c r="I129" s="71" t="s">
        <v>2873</v>
      </c>
      <c r="J129" s="17"/>
      <c r="K129" s="2"/>
      <c r="L129" s="16" t="s">
        <v>625</v>
      </c>
      <c r="M129" s="124" t="s">
        <v>1580</v>
      </c>
      <c r="N129" s="16"/>
      <c r="P129" s="16"/>
      <c r="Q129" s="21" t="s">
        <v>1136</v>
      </c>
      <c r="R129" s="16"/>
      <c r="V129" t="s">
        <v>2562</v>
      </c>
    </row>
    <row r="130" spans="1:22" x14ac:dyDescent="0.2">
      <c r="F130" t="s">
        <v>625</v>
      </c>
      <c r="G130" s="71" t="s">
        <v>2530</v>
      </c>
      <c r="H130" t="s">
        <v>625</v>
      </c>
      <c r="L130" s="16"/>
      <c r="M130" s="16"/>
      <c r="N130" s="16"/>
      <c r="P130" s="16" t="s">
        <v>1819</v>
      </c>
      <c r="Q130" s="24" t="s">
        <v>4923</v>
      </c>
      <c r="R130" s="16"/>
      <c r="V130" t="s">
        <v>2562</v>
      </c>
    </row>
    <row r="131" spans="1:22" x14ac:dyDescent="0.2">
      <c r="A131" s="120" t="s">
        <v>226</v>
      </c>
      <c r="F131" t="s">
        <v>625</v>
      </c>
      <c r="G131" s="71" t="s">
        <v>5471</v>
      </c>
      <c r="H131" t="s">
        <v>1819</v>
      </c>
      <c r="I131" s="86" t="s">
        <v>316</v>
      </c>
      <c r="P131" s="16" t="s">
        <v>625</v>
      </c>
      <c r="Q131" s="72" t="s">
        <v>5260</v>
      </c>
      <c r="R131" s="16"/>
      <c r="V131" t="s">
        <v>2562</v>
      </c>
    </row>
    <row r="132" spans="1:22" x14ac:dyDescent="0.2">
      <c r="A132" s="214" t="s">
        <v>4893</v>
      </c>
      <c r="B132" s="44"/>
      <c r="C132" s="44"/>
      <c r="F132" t="s">
        <v>625</v>
      </c>
      <c r="G132" s="71" t="s">
        <v>1603</v>
      </c>
      <c r="H132" t="s">
        <v>625</v>
      </c>
      <c r="I132" s="71" t="s">
        <v>2874</v>
      </c>
      <c r="P132" s="16" t="s">
        <v>625</v>
      </c>
      <c r="Q132" s="27" t="s">
        <v>3968</v>
      </c>
      <c r="R132" s="16"/>
      <c r="V132" t="s">
        <v>2562</v>
      </c>
    </row>
    <row r="133" spans="1:22" x14ac:dyDescent="0.2">
      <c r="B133" s="71"/>
      <c r="C133" s="71"/>
      <c r="H133" t="s">
        <v>625</v>
      </c>
      <c r="P133" s="16" t="s">
        <v>625</v>
      </c>
      <c r="Q133" s="44" t="s">
        <v>3972</v>
      </c>
      <c r="R133" s="16"/>
      <c r="V133" t="s">
        <v>2562</v>
      </c>
    </row>
    <row r="134" spans="1:22" x14ac:dyDescent="0.2">
      <c r="A134" s="120" t="s">
        <v>5829</v>
      </c>
      <c r="B134" s="79"/>
      <c r="C134" s="79"/>
      <c r="H134" t="s">
        <v>1819</v>
      </c>
      <c r="I134" s="86" t="s">
        <v>1605</v>
      </c>
      <c r="P134" s="16" t="s">
        <v>625</v>
      </c>
      <c r="Q134" s="46" t="s">
        <v>3973</v>
      </c>
      <c r="R134" s="16"/>
      <c r="V134" t="s">
        <v>2562</v>
      </c>
    </row>
    <row r="135" spans="1:22" x14ac:dyDescent="0.2">
      <c r="A135" s="77" t="s">
        <v>3279</v>
      </c>
      <c r="B135" s="99"/>
      <c r="C135" s="99"/>
      <c r="H135" t="s">
        <v>625</v>
      </c>
      <c r="I135" s="71" t="s">
        <v>2364</v>
      </c>
      <c r="P135" s="16" t="s">
        <v>625</v>
      </c>
      <c r="Q135" s="276" t="s">
        <v>5800</v>
      </c>
      <c r="R135" s="16"/>
      <c r="V135" t="s">
        <v>2562</v>
      </c>
    </row>
    <row r="136" spans="1:22" x14ac:dyDescent="0.2">
      <c r="A136" s="214" t="s">
        <v>4895</v>
      </c>
      <c r="H136" t="s">
        <v>625</v>
      </c>
      <c r="P136" s="16" t="s">
        <v>625</v>
      </c>
      <c r="Q136" s="276" t="s">
        <v>5801</v>
      </c>
      <c r="R136" s="16"/>
      <c r="V136" t="s">
        <v>2562</v>
      </c>
    </row>
    <row r="137" spans="1:22" x14ac:dyDescent="0.2">
      <c r="A137" s="77" t="s">
        <v>4896</v>
      </c>
      <c r="B137" s="92"/>
      <c r="C137" s="92"/>
      <c r="H137" t="s">
        <v>1819</v>
      </c>
      <c r="I137" s="86" t="s">
        <v>1606</v>
      </c>
      <c r="P137" s="16" t="s">
        <v>625</v>
      </c>
      <c r="Q137" s="250" t="s">
        <v>5261</v>
      </c>
      <c r="R137" s="16"/>
      <c r="V137" t="s">
        <v>2562</v>
      </c>
    </row>
    <row r="138" spans="1:22" x14ac:dyDescent="0.2">
      <c r="A138" s="120" t="s">
        <v>5832</v>
      </c>
      <c r="B138" s="93"/>
      <c r="C138" s="93"/>
      <c r="H138" t="s">
        <v>625</v>
      </c>
      <c r="I138" s="71" t="s">
        <v>2365</v>
      </c>
      <c r="P138" s="16" t="s">
        <v>625</v>
      </c>
      <c r="Q138" s="276" t="s">
        <v>5902</v>
      </c>
      <c r="R138" s="16"/>
      <c r="V138" t="s">
        <v>2562</v>
      </c>
    </row>
    <row r="139" spans="1:22" x14ac:dyDescent="0.2">
      <c r="A139" s="119" t="s">
        <v>3328</v>
      </c>
      <c r="I139" s="71"/>
      <c r="P139" s="16"/>
      <c r="Q139" s="16"/>
      <c r="R139" s="16"/>
      <c r="V139" t="s">
        <v>2562</v>
      </c>
    </row>
    <row r="140" spans="1:22" x14ac:dyDescent="0.2">
      <c r="A140" s="77" t="s">
        <v>2556</v>
      </c>
      <c r="F140" t="s">
        <v>1819</v>
      </c>
      <c r="G140" s="86" t="s">
        <v>5909</v>
      </c>
      <c r="H140" t="s">
        <v>1819</v>
      </c>
      <c r="I140" s="86" t="s">
        <v>3065</v>
      </c>
      <c r="Q140" s="206"/>
      <c r="V140" t="s">
        <v>2562</v>
      </c>
    </row>
    <row r="141" spans="1:22" x14ac:dyDescent="0.2">
      <c r="A141" s="222" t="s">
        <v>4488</v>
      </c>
      <c r="B141" s="25"/>
      <c r="C141" s="25"/>
      <c r="F141" t="s">
        <v>625</v>
      </c>
      <c r="G141" s="71" t="s">
        <v>3063</v>
      </c>
      <c r="H141" t="s">
        <v>625</v>
      </c>
      <c r="I141" s="71" t="s">
        <v>2366</v>
      </c>
      <c r="V141" t="s">
        <v>2562</v>
      </c>
    </row>
    <row r="142" spans="1:22" x14ac:dyDescent="0.2">
      <c r="A142" s="120" t="s">
        <v>1991</v>
      </c>
      <c r="B142" s="71"/>
      <c r="C142" s="71"/>
      <c r="F142" t="s">
        <v>625</v>
      </c>
      <c r="G142" s="75" t="s">
        <v>5472</v>
      </c>
      <c r="I142" s="71"/>
      <c r="K142" s="1"/>
      <c r="V142" t="s">
        <v>2562</v>
      </c>
    </row>
    <row r="143" spans="1:22" x14ac:dyDescent="0.2">
      <c r="A143" s="77" t="s">
        <v>1401</v>
      </c>
      <c r="F143" t="s">
        <v>625</v>
      </c>
      <c r="G143" s="71" t="s">
        <v>3064</v>
      </c>
      <c r="H143" t="s">
        <v>1819</v>
      </c>
      <c r="I143" s="86" t="s">
        <v>2503</v>
      </c>
      <c r="Q143" s="276" t="s">
        <v>5926</v>
      </c>
      <c r="V143" t="s">
        <v>2562</v>
      </c>
    </row>
    <row r="144" spans="1:22" x14ac:dyDescent="0.2">
      <c r="A144" s="119" t="s">
        <v>209</v>
      </c>
      <c r="B144" s="43"/>
      <c r="C144" s="43"/>
      <c r="G144" s="71"/>
      <c r="H144" t="s">
        <v>625</v>
      </c>
      <c r="I144" s="71" t="s">
        <v>3060</v>
      </c>
      <c r="V144" t="s">
        <v>2562</v>
      </c>
    </row>
    <row r="145" spans="1:22" x14ac:dyDescent="0.2">
      <c r="A145" s="222" t="s">
        <v>1402</v>
      </c>
      <c r="B145" s="44"/>
      <c r="C145" s="44"/>
      <c r="F145" t="s">
        <v>1819</v>
      </c>
      <c r="G145" s="86" t="s">
        <v>5910</v>
      </c>
      <c r="H145" t="s">
        <v>625</v>
      </c>
      <c r="V145" t="s">
        <v>2562</v>
      </c>
    </row>
    <row r="146" spans="1:22" x14ac:dyDescent="0.2">
      <c r="A146" s="214" t="s">
        <v>5255</v>
      </c>
      <c r="B146" s="43"/>
      <c r="C146" s="43"/>
      <c r="F146" t="s">
        <v>625</v>
      </c>
      <c r="G146" s="71" t="s">
        <v>2501</v>
      </c>
      <c r="H146" t="s">
        <v>1819</v>
      </c>
      <c r="I146" s="86" t="s">
        <v>720</v>
      </c>
      <c r="V146" t="s">
        <v>2562</v>
      </c>
    </row>
    <row r="147" spans="1:22" x14ac:dyDescent="0.2">
      <c r="B147" s="44"/>
      <c r="C147" s="44"/>
      <c r="F147" t="s">
        <v>625</v>
      </c>
      <c r="G147" s="86" t="s">
        <v>2502</v>
      </c>
      <c r="H147" t="s">
        <v>625</v>
      </c>
      <c r="I147" s="71" t="s">
        <v>2895</v>
      </c>
      <c r="V147" t="s">
        <v>2562</v>
      </c>
    </row>
    <row r="148" spans="1:22" x14ac:dyDescent="0.2">
      <c r="F148" t="s">
        <v>625</v>
      </c>
      <c r="G148" s="71" t="s">
        <v>5473</v>
      </c>
      <c r="H148" s="16"/>
      <c r="I148" s="21" t="s">
        <v>4312</v>
      </c>
      <c r="J148" s="16"/>
      <c r="V148" t="s">
        <v>2562</v>
      </c>
    </row>
    <row r="149" spans="1:22" x14ac:dyDescent="0.2">
      <c r="A149" s="120" t="s">
        <v>4154</v>
      </c>
      <c r="G149" s="71"/>
      <c r="H149" s="16" t="s">
        <v>1819</v>
      </c>
      <c r="I149" s="206" t="s">
        <v>4309</v>
      </c>
      <c r="J149" s="16"/>
      <c r="V149" t="s">
        <v>2562</v>
      </c>
    </row>
    <row r="150" spans="1:22" x14ac:dyDescent="0.2">
      <c r="A150" s="221" t="s">
        <v>5972</v>
      </c>
      <c r="F150" t="s">
        <v>1819</v>
      </c>
      <c r="G150" s="71" t="s">
        <v>2216</v>
      </c>
      <c r="H150" s="16" t="s">
        <v>625</v>
      </c>
      <c r="I150" s="206" t="s">
        <v>4310</v>
      </c>
      <c r="J150" s="16"/>
      <c r="V150" t="s">
        <v>2562</v>
      </c>
    </row>
    <row r="151" spans="1:22" x14ac:dyDescent="0.2">
      <c r="A151" s="120" t="s">
        <v>5540</v>
      </c>
      <c r="F151" s="1">
        <v>1</v>
      </c>
      <c r="G151" s="71" t="s">
        <v>2217</v>
      </c>
      <c r="H151" s="16" t="s">
        <v>625</v>
      </c>
      <c r="I151" s="217" t="s">
        <v>4311</v>
      </c>
      <c r="J151" s="16"/>
      <c r="V151" t="s">
        <v>2562</v>
      </c>
    </row>
    <row r="152" spans="1:22" x14ac:dyDescent="0.2">
      <c r="A152" s="120" t="s">
        <v>4155</v>
      </c>
      <c r="F152" t="s">
        <v>625</v>
      </c>
      <c r="G152" s="71" t="s">
        <v>5470</v>
      </c>
      <c r="H152" s="16"/>
      <c r="I152" s="16"/>
      <c r="J152" s="16"/>
      <c r="V152" t="s">
        <v>2562</v>
      </c>
    </row>
    <row r="153" spans="1:22" x14ac:dyDescent="0.2">
      <c r="A153" s="119" t="s">
        <v>3099</v>
      </c>
      <c r="F153" t="s">
        <v>625</v>
      </c>
      <c r="G153" s="71" t="s">
        <v>2218</v>
      </c>
      <c r="H153" t="s">
        <v>1819</v>
      </c>
      <c r="I153" s="276" t="s">
        <v>2177</v>
      </c>
      <c r="V153" t="s">
        <v>2562</v>
      </c>
    </row>
    <row r="154" spans="1:22" x14ac:dyDescent="0.2">
      <c r="A154" s="77" t="s">
        <v>556</v>
      </c>
      <c r="G154" s="71"/>
      <c r="H154" s="1">
        <v>1</v>
      </c>
      <c r="I154" s="276" t="s">
        <v>5788</v>
      </c>
      <c r="V154" t="s">
        <v>2562</v>
      </c>
    </row>
    <row r="155" spans="1:22" x14ac:dyDescent="0.2">
      <c r="A155" s="222" t="s">
        <v>4998</v>
      </c>
      <c r="G155" s="71"/>
      <c r="H155" t="s">
        <v>625</v>
      </c>
      <c r="I155" s="276" t="s">
        <v>5862</v>
      </c>
      <c r="V155" t="s">
        <v>2562</v>
      </c>
    </row>
    <row r="156" spans="1:22" x14ac:dyDescent="0.2">
      <c r="A156" s="274" t="s">
        <v>5911</v>
      </c>
      <c r="G156" s="71"/>
      <c r="I156" s="276"/>
      <c r="V156" t="s">
        <v>2562</v>
      </c>
    </row>
    <row r="157" spans="1:22" x14ac:dyDescent="0.2">
      <c r="A157" s="120" t="s">
        <v>1636</v>
      </c>
      <c r="G157" s="71"/>
      <c r="H157" t="s">
        <v>1819</v>
      </c>
      <c r="I157" s="276" t="s">
        <v>5864</v>
      </c>
      <c r="V157" t="s">
        <v>2562</v>
      </c>
    </row>
    <row r="158" spans="1:22" x14ac:dyDescent="0.2">
      <c r="A158" s="120"/>
      <c r="G158" s="71"/>
      <c r="H158" s="1">
        <v>1</v>
      </c>
      <c r="I158" s="276" t="s">
        <v>5865</v>
      </c>
      <c r="V158" t="s">
        <v>2562</v>
      </c>
    </row>
    <row r="159" spans="1:22" x14ac:dyDescent="0.2">
      <c r="A159" s="120"/>
      <c r="G159" s="71"/>
      <c r="H159" t="s">
        <v>625</v>
      </c>
      <c r="I159" s="276" t="s">
        <v>5866</v>
      </c>
      <c r="V159" t="s">
        <v>2562</v>
      </c>
    </row>
    <row r="160" spans="1:22" x14ac:dyDescent="0.2">
      <c r="A160" t="s">
        <v>602</v>
      </c>
      <c r="H160" s="7" t="s">
        <v>3634</v>
      </c>
      <c r="V160" t="s">
        <v>2562</v>
      </c>
    </row>
    <row r="161" spans="1:22" x14ac:dyDescent="0.2">
      <c r="A161" s="119" t="s">
        <v>5833</v>
      </c>
      <c r="F161" s="25" t="s">
        <v>1363</v>
      </c>
      <c r="H161" t="s">
        <v>1819</v>
      </c>
      <c r="I161" s="86" t="s">
        <v>323</v>
      </c>
      <c r="J161" t="s">
        <v>1819</v>
      </c>
      <c r="K161" s="2" t="s">
        <v>1282</v>
      </c>
      <c r="L161" t="s">
        <v>1819</v>
      </c>
      <c r="M161" t="s">
        <v>2823</v>
      </c>
      <c r="N161" s="38" t="s">
        <v>810</v>
      </c>
      <c r="O161" s="16"/>
      <c r="P161" s="16"/>
      <c r="Q161" s="16"/>
      <c r="R161" s="16"/>
      <c r="V161" t="s">
        <v>2562</v>
      </c>
    </row>
    <row r="162" spans="1:22" x14ac:dyDescent="0.2">
      <c r="A162" s="214" t="s">
        <v>4157</v>
      </c>
      <c r="F162" t="s">
        <v>1819</v>
      </c>
      <c r="G162" s="86" t="s">
        <v>4629</v>
      </c>
      <c r="H162" t="s">
        <v>625</v>
      </c>
      <c r="I162" s="71" t="s">
        <v>2896</v>
      </c>
      <c r="J162" s="1">
        <v>1</v>
      </c>
      <c r="K162" s="2" t="s">
        <v>2434</v>
      </c>
      <c r="L162" s="1">
        <v>1</v>
      </c>
      <c r="M162" t="s">
        <v>2249</v>
      </c>
      <c r="N162" s="16" t="s">
        <v>1819</v>
      </c>
      <c r="O162" t="s">
        <v>360</v>
      </c>
      <c r="P162" s="16" t="s">
        <v>1819</v>
      </c>
      <c r="Q162" t="s">
        <v>225</v>
      </c>
      <c r="R162" s="16"/>
      <c r="V162" t="s">
        <v>2562</v>
      </c>
    </row>
    <row r="163" spans="1:22" x14ac:dyDescent="0.2">
      <c r="A163" s="120" t="s">
        <v>1445</v>
      </c>
      <c r="F163" t="s">
        <v>625</v>
      </c>
      <c r="G163" s="71" t="s">
        <v>167</v>
      </c>
      <c r="H163" t="s">
        <v>625</v>
      </c>
      <c r="J163" t="s">
        <v>625</v>
      </c>
      <c r="K163" t="s">
        <v>3217</v>
      </c>
      <c r="L163" t="s">
        <v>625</v>
      </c>
      <c r="M163" s="2" t="s">
        <v>849</v>
      </c>
      <c r="N163" s="16" t="s">
        <v>625</v>
      </c>
      <c r="O163" s="24" t="s">
        <v>4769</v>
      </c>
      <c r="P163" s="16" t="s">
        <v>625</v>
      </c>
      <c r="Q163" t="s">
        <v>2266</v>
      </c>
      <c r="R163" s="16"/>
      <c r="V163" t="s">
        <v>2562</v>
      </c>
    </row>
    <row r="164" spans="1:22" x14ac:dyDescent="0.2">
      <c r="A164" s="124" t="s">
        <v>1416</v>
      </c>
      <c r="F164" t="s">
        <v>625</v>
      </c>
      <c r="G164" s="71" t="s">
        <v>321</v>
      </c>
      <c r="H164" t="s">
        <v>1819</v>
      </c>
      <c r="I164" s="86" t="s">
        <v>324</v>
      </c>
      <c r="J164" t="s">
        <v>625</v>
      </c>
      <c r="K164" s="261" t="s">
        <v>5594</v>
      </c>
      <c r="L164" t="s">
        <v>625</v>
      </c>
      <c r="M164" t="s">
        <v>1284</v>
      </c>
      <c r="N164" s="16" t="s">
        <v>625</v>
      </c>
      <c r="O164" s="30" t="s">
        <v>637</v>
      </c>
      <c r="P164" s="16" t="s">
        <v>625</v>
      </c>
      <c r="R164" s="16"/>
      <c r="V164" t="s">
        <v>2562</v>
      </c>
    </row>
    <row r="165" spans="1:22" x14ac:dyDescent="0.2">
      <c r="A165" s="119" t="s">
        <v>853</v>
      </c>
      <c r="F165" t="s">
        <v>625</v>
      </c>
      <c r="G165" s="86" t="s">
        <v>322</v>
      </c>
      <c r="H165" t="s">
        <v>625</v>
      </c>
      <c r="I165" s="71" t="s">
        <v>2897</v>
      </c>
      <c r="J165" t="s">
        <v>625</v>
      </c>
      <c r="K165" s="261" t="s">
        <v>5595</v>
      </c>
      <c r="L165" t="s">
        <v>625</v>
      </c>
      <c r="M165" t="s">
        <v>638</v>
      </c>
      <c r="N165" s="16" t="s">
        <v>625</v>
      </c>
      <c r="O165" s="195" t="s">
        <v>3788</v>
      </c>
      <c r="P165" t="s">
        <v>1819</v>
      </c>
      <c r="Q165" t="s">
        <v>1283</v>
      </c>
      <c r="R165" s="16"/>
      <c r="V165" t="s">
        <v>2562</v>
      </c>
    </row>
    <row r="166" spans="1:22" x14ac:dyDescent="0.2">
      <c r="A166" s="120" t="s">
        <v>1446</v>
      </c>
      <c r="H166" t="s">
        <v>625</v>
      </c>
      <c r="N166" s="16" t="s">
        <v>625</v>
      </c>
      <c r="P166" t="s">
        <v>625</v>
      </c>
      <c r="Q166" t="s">
        <v>932</v>
      </c>
      <c r="R166" s="16"/>
      <c r="V166" t="s">
        <v>2562</v>
      </c>
    </row>
    <row r="167" spans="1:22" x14ac:dyDescent="0.2">
      <c r="F167" t="s">
        <v>1819</v>
      </c>
      <c r="G167" s="217" t="s">
        <v>4487</v>
      </c>
      <c r="H167" t="s">
        <v>1819</v>
      </c>
      <c r="I167" s="86" t="s">
        <v>325</v>
      </c>
      <c r="N167" s="16"/>
      <c r="O167" s="16"/>
      <c r="P167" t="s">
        <v>625</v>
      </c>
      <c r="R167" s="16"/>
      <c r="V167" t="s">
        <v>2562</v>
      </c>
    </row>
    <row r="168" spans="1:22" x14ac:dyDescent="0.2">
      <c r="A168" s="222" t="s">
        <v>4492</v>
      </c>
      <c r="F168" s="1">
        <v>1</v>
      </c>
      <c r="G168" s="217" t="s">
        <v>4485</v>
      </c>
      <c r="H168" t="s">
        <v>625</v>
      </c>
      <c r="I168" s="71" t="s">
        <v>633</v>
      </c>
      <c r="P168" t="s">
        <v>368</v>
      </c>
      <c r="Q168" t="s">
        <v>2889</v>
      </c>
      <c r="R168" s="16"/>
      <c r="V168" t="s">
        <v>2562</v>
      </c>
    </row>
    <row r="169" spans="1:22" x14ac:dyDescent="0.2">
      <c r="A169" s="77" t="s">
        <v>1447</v>
      </c>
      <c r="F169" t="s">
        <v>625</v>
      </c>
      <c r="G169" s="71" t="s">
        <v>4486</v>
      </c>
      <c r="I169" s="71"/>
      <c r="P169" s="16" t="s">
        <v>625</v>
      </c>
      <c r="Q169" s="2" t="s">
        <v>2670</v>
      </c>
      <c r="R169" s="16"/>
      <c r="V169" t="s">
        <v>2562</v>
      </c>
    </row>
    <row r="170" spans="1:22" x14ac:dyDescent="0.2">
      <c r="A170" s="119" t="s">
        <v>1554</v>
      </c>
      <c r="H170" t="s">
        <v>1819</v>
      </c>
      <c r="I170" s="86" t="s">
        <v>1195</v>
      </c>
      <c r="P170" s="16"/>
      <c r="Q170" s="16"/>
      <c r="R170" s="16"/>
      <c r="V170" t="s">
        <v>2562</v>
      </c>
    </row>
    <row r="171" spans="1:22" x14ac:dyDescent="0.2">
      <c r="A171" s="224" t="s">
        <v>4489</v>
      </c>
      <c r="F171" t="s">
        <v>1819</v>
      </c>
      <c r="G171" s="92" t="s">
        <v>4632</v>
      </c>
      <c r="H171" t="s">
        <v>625</v>
      </c>
      <c r="I171" s="71" t="s">
        <v>2461</v>
      </c>
      <c r="J171" t="s">
        <v>1819</v>
      </c>
      <c r="K171" s="92" t="s">
        <v>2807</v>
      </c>
      <c r="V171" t="s">
        <v>2562</v>
      </c>
    </row>
    <row r="172" spans="1:22" x14ac:dyDescent="0.2">
      <c r="A172" s="120" t="s">
        <v>4490</v>
      </c>
      <c r="D172" t="s">
        <v>1819</v>
      </c>
      <c r="E172" s="92" t="s">
        <v>2812</v>
      </c>
      <c r="F172" s="1">
        <v>1</v>
      </c>
      <c r="G172" s="92" t="s">
        <v>2809</v>
      </c>
      <c r="H172" t="s">
        <v>625</v>
      </c>
      <c r="I172" s="71" t="s">
        <v>2824</v>
      </c>
      <c r="J172" s="1">
        <v>1</v>
      </c>
      <c r="K172" s="92" t="s">
        <v>4636</v>
      </c>
      <c r="V172" t="s">
        <v>2562</v>
      </c>
    </row>
    <row r="173" spans="1:22" x14ac:dyDescent="0.2">
      <c r="A173" s="120" t="s">
        <v>4491</v>
      </c>
      <c r="D173" s="1">
        <v>1</v>
      </c>
      <c r="E173" s="92" t="s">
        <v>2811</v>
      </c>
      <c r="F173" t="s">
        <v>2622</v>
      </c>
      <c r="G173" s="71"/>
      <c r="H173" t="s">
        <v>625</v>
      </c>
      <c r="I173" s="71"/>
      <c r="V173" t="s">
        <v>2562</v>
      </c>
    </row>
    <row r="174" spans="1:22" x14ac:dyDescent="0.2">
      <c r="D174" t="s">
        <v>625</v>
      </c>
      <c r="E174" s="92" t="s">
        <v>2820</v>
      </c>
      <c r="F174" t="s">
        <v>1819</v>
      </c>
      <c r="G174" s="92" t="s">
        <v>2623</v>
      </c>
      <c r="H174" t="s">
        <v>1819</v>
      </c>
      <c r="I174" s="86" t="s">
        <v>2462</v>
      </c>
      <c r="J174" t="s">
        <v>1819</v>
      </c>
      <c r="K174" s="92" t="s">
        <v>2813</v>
      </c>
      <c r="V174" t="s">
        <v>2562</v>
      </c>
    </row>
    <row r="175" spans="1:22" x14ac:dyDescent="0.2">
      <c r="D175" s="1">
        <v>1</v>
      </c>
      <c r="E175" s="92" t="s">
        <v>2819</v>
      </c>
      <c r="F175" s="1">
        <v>1</v>
      </c>
      <c r="G175" s="92" t="s">
        <v>2810</v>
      </c>
      <c r="H175" t="s">
        <v>625</v>
      </c>
      <c r="I175" s="71" t="s">
        <v>2839</v>
      </c>
      <c r="J175" s="1">
        <v>1</v>
      </c>
      <c r="K175" s="92" t="s">
        <v>4637</v>
      </c>
      <c r="V175" t="s">
        <v>2562</v>
      </c>
    </row>
    <row r="176" spans="1:22" x14ac:dyDescent="0.2">
      <c r="A176" s="214" t="s">
        <v>4242</v>
      </c>
      <c r="F176" t="s">
        <v>2622</v>
      </c>
      <c r="I176" s="71"/>
      <c r="V176" t="s">
        <v>2562</v>
      </c>
    </row>
    <row r="177" spans="1:22" x14ac:dyDescent="0.2">
      <c r="A177" s="120" t="s">
        <v>3182</v>
      </c>
      <c r="F177" t="s">
        <v>1819</v>
      </c>
      <c r="G177" s="92" t="s">
        <v>2814</v>
      </c>
      <c r="V177" t="s">
        <v>2562</v>
      </c>
    </row>
    <row r="178" spans="1:22" x14ac:dyDescent="0.2">
      <c r="A178" s="77" t="s">
        <v>2279</v>
      </c>
      <c r="F178" s="1">
        <v>1</v>
      </c>
      <c r="G178" s="92" t="s">
        <v>2815</v>
      </c>
      <c r="V178" t="s">
        <v>2562</v>
      </c>
    </row>
    <row r="179" spans="1:22" x14ac:dyDescent="0.2">
      <c r="A179" s="120" t="s">
        <v>2101</v>
      </c>
      <c r="F179" t="s">
        <v>2622</v>
      </c>
      <c r="G179" s="71"/>
      <c r="V179" t="s">
        <v>2562</v>
      </c>
    </row>
    <row r="180" spans="1:22" x14ac:dyDescent="0.2">
      <c r="A180" s="120" t="s">
        <v>517</v>
      </c>
      <c r="F180" t="s">
        <v>1819</v>
      </c>
      <c r="G180" s="92" t="s">
        <v>2825</v>
      </c>
      <c r="H180" t="s">
        <v>1819</v>
      </c>
      <c r="I180" s="92" t="s">
        <v>2817</v>
      </c>
      <c r="V180" t="s">
        <v>2562</v>
      </c>
    </row>
    <row r="181" spans="1:22" x14ac:dyDescent="0.2">
      <c r="A181" s="119" t="s">
        <v>554</v>
      </c>
      <c r="F181" s="1">
        <v>1</v>
      </c>
      <c r="G181" s="92" t="s">
        <v>2826</v>
      </c>
      <c r="H181" s="1">
        <v>1</v>
      </c>
      <c r="I181" s="92" t="s">
        <v>4633</v>
      </c>
      <c r="V181" t="s">
        <v>2562</v>
      </c>
    </row>
    <row r="182" spans="1:22" x14ac:dyDescent="0.2">
      <c r="F182" t="s">
        <v>2622</v>
      </c>
      <c r="H182" t="s">
        <v>2622</v>
      </c>
      <c r="I182" s="92"/>
      <c r="V182" t="s">
        <v>2562</v>
      </c>
    </row>
    <row r="183" spans="1:22" x14ac:dyDescent="0.2">
      <c r="F183" t="s">
        <v>1819</v>
      </c>
      <c r="G183" s="92" t="s">
        <v>3145</v>
      </c>
      <c r="H183" t="s">
        <v>1819</v>
      </c>
      <c r="I183" s="92" t="s">
        <v>2818</v>
      </c>
      <c r="V183" t="s">
        <v>2562</v>
      </c>
    </row>
    <row r="184" spans="1:22" x14ac:dyDescent="0.2">
      <c r="A184" s="224" t="s">
        <v>5837</v>
      </c>
      <c r="F184" s="1">
        <v>1</v>
      </c>
      <c r="G184" s="92" t="s">
        <v>2822</v>
      </c>
      <c r="H184" s="1">
        <v>1</v>
      </c>
      <c r="I184" s="92" t="s">
        <v>4634</v>
      </c>
      <c r="V184" t="s">
        <v>2562</v>
      </c>
    </row>
    <row r="185" spans="1:22" x14ac:dyDescent="0.2">
      <c r="A185" s="77" t="s">
        <v>5838</v>
      </c>
      <c r="H185" t="s">
        <v>2622</v>
      </c>
      <c r="I185" s="71"/>
      <c r="V185" t="s">
        <v>2562</v>
      </c>
    </row>
    <row r="186" spans="1:22" x14ac:dyDescent="0.2">
      <c r="A186" s="77" t="s">
        <v>1077</v>
      </c>
      <c r="F186" t="s">
        <v>1819</v>
      </c>
      <c r="G186" s="92" t="s">
        <v>2821</v>
      </c>
      <c r="H186" t="s">
        <v>1819</v>
      </c>
      <c r="I186" s="92" t="s">
        <v>2808</v>
      </c>
      <c r="V186" t="s">
        <v>2562</v>
      </c>
    </row>
    <row r="187" spans="1:22" x14ac:dyDescent="0.2">
      <c r="A187" s="77" t="s">
        <v>1622</v>
      </c>
      <c r="F187" s="1">
        <v>1</v>
      </c>
      <c r="G187" s="217" t="s">
        <v>4631</v>
      </c>
      <c r="H187" s="1">
        <v>1</v>
      </c>
      <c r="I187" s="92" t="s">
        <v>4635</v>
      </c>
      <c r="V187" t="s">
        <v>2562</v>
      </c>
    </row>
    <row r="188" spans="1:22" x14ac:dyDescent="0.2">
      <c r="F188" t="s">
        <v>625</v>
      </c>
      <c r="G188" s="92" t="s">
        <v>2816</v>
      </c>
      <c r="V188" t="s">
        <v>2562</v>
      </c>
    </row>
    <row r="189" spans="1:22" x14ac:dyDescent="0.2">
      <c r="A189" s="120" t="s">
        <v>2988</v>
      </c>
      <c r="F189" s="1">
        <v>1</v>
      </c>
      <c r="G189" s="217" t="s">
        <v>4630</v>
      </c>
      <c r="V189" t="s">
        <v>2562</v>
      </c>
    </row>
    <row r="190" spans="1:22" x14ac:dyDescent="0.2">
      <c r="A190" s="119" t="s">
        <v>1044</v>
      </c>
      <c r="F190" s="1"/>
      <c r="G190" s="92"/>
      <c r="V190" t="s">
        <v>2562</v>
      </c>
    </row>
    <row r="191" spans="1:22" x14ac:dyDescent="0.2">
      <c r="A191" s="222" t="s">
        <v>5839</v>
      </c>
      <c r="F191" s="1"/>
      <c r="G191" s="92"/>
      <c r="V191" t="s">
        <v>2562</v>
      </c>
    </row>
    <row r="192" spans="1:22" x14ac:dyDescent="0.2">
      <c r="A192" s="77" t="s">
        <v>555</v>
      </c>
      <c r="F192" s="1"/>
      <c r="G192" s="92"/>
      <c r="V192" t="s">
        <v>2562</v>
      </c>
    </row>
    <row r="193" spans="1:22" x14ac:dyDescent="0.2">
      <c r="A193" s="77" t="s">
        <v>557</v>
      </c>
      <c r="F193" s="1"/>
      <c r="G193" s="92"/>
      <c r="V193" t="s">
        <v>2562</v>
      </c>
    </row>
    <row r="194" spans="1:22" x14ac:dyDescent="0.2">
      <c r="F194" s="1"/>
      <c r="G194" s="92"/>
      <c r="V194" t="s">
        <v>2562</v>
      </c>
    </row>
    <row r="195" spans="1:22" x14ac:dyDescent="0.2">
      <c r="A195" t="s">
        <v>602</v>
      </c>
      <c r="F195" s="34" t="s">
        <v>1906</v>
      </c>
      <c r="H195" s="7" t="s">
        <v>3634</v>
      </c>
      <c r="V195" t="s">
        <v>2562</v>
      </c>
    </row>
    <row r="196" spans="1:22" x14ac:dyDescent="0.2">
      <c r="F196" s="8" t="s">
        <v>5829</v>
      </c>
      <c r="H196" s="7"/>
      <c r="N196" s="16"/>
      <c r="O196" s="39" t="s">
        <v>171</v>
      </c>
      <c r="P196" s="16"/>
      <c r="V196" t="s">
        <v>2562</v>
      </c>
    </row>
    <row r="197" spans="1:22" x14ac:dyDescent="0.2">
      <c r="A197" s="77" t="s">
        <v>5840</v>
      </c>
      <c r="F197" s="34"/>
      <c r="H197" s="21" t="s">
        <v>3333</v>
      </c>
      <c r="I197" s="16"/>
      <c r="J197" t="s">
        <v>1819</v>
      </c>
      <c r="K197" s="96" t="s">
        <v>1414</v>
      </c>
      <c r="N197" s="16"/>
      <c r="O197" s="136" t="s">
        <v>1122</v>
      </c>
      <c r="P197" s="16"/>
      <c r="V197" t="s">
        <v>2562</v>
      </c>
    </row>
    <row r="198" spans="1:22" x14ac:dyDescent="0.2">
      <c r="A198" s="119" t="s">
        <v>1432</v>
      </c>
      <c r="F198" s="34"/>
      <c r="H198" s="16" t="s">
        <v>1819</v>
      </c>
      <c r="I198" s="252" t="s">
        <v>5003</v>
      </c>
      <c r="J198" s="1">
        <v>1</v>
      </c>
      <c r="K198" s="263" t="s">
        <v>5507</v>
      </c>
      <c r="N198" s="16" t="s">
        <v>1819</v>
      </c>
      <c r="O198" s="44" t="s">
        <v>146</v>
      </c>
      <c r="P198" s="16"/>
      <c r="V198" t="s">
        <v>2562</v>
      </c>
    </row>
    <row r="199" spans="1:22" x14ac:dyDescent="0.2">
      <c r="A199" s="77" t="s">
        <v>1234</v>
      </c>
      <c r="F199" s="34"/>
      <c r="H199" s="16" t="s">
        <v>625</v>
      </c>
      <c r="I199" s="250" t="s">
        <v>5004</v>
      </c>
      <c r="J199" t="s">
        <v>625</v>
      </c>
      <c r="K199" s="113" t="s">
        <v>1413</v>
      </c>
      <c r="N199" s="16" t="s">
        <v>625</v>
      </c>
      <c r="O199" s="2" t="s">
        <v>1609</v>
      </c>
      <c r="P199" s="16"/>
      <c r="V199" t="s">
        <v>2562</v>
      </c>
    </row>
    <row r="200" spans="1:22" x14ac:dyDescent="0.2">
      <c r="A200" s="120" t="s">
        <v>3126</v>
      </c>
      <c r="F200" s="34"/>
      <c r="H200" s="16" t="s">
        <v>625</v>
      </c>
      <c r="I200" s="250" t="s">
        <v>5005</v>
      </c>
      <c r="J200" t="s">
        <v>625</v>
      </c>
      <c r="K200" s="263" t="s">
        <v>5505</v>
      </c>
      <c r="N200" s="16" t="s">
        <v>625</v>
      </c>
      <c r="O200" s="24" t="s">
        <v>4081</v>
      </c>
      <c r="P200" s="16"/>
      <c r="V200" t="s">
        <v>2562</v>
      </c>
    </row>
    <row r="201" spans="1:22" x14ac:dyDescent="0.2">
      <c r="A201" s="77" t="s">
        <v>2091</v>
      </c>
      <c r="F201" s="34"/>
      <c r="H201" s="16" t="s">
        <v>625</v>
      </c>
      <c r="I201" s="230" t="s">
        <v>433</v>
      </c>
      <c r="J201" t="s">
        <v>625</v>
      </c>
      <c r="K201" s="263" t="s">
        <v>5506</v>
      </c>
      <c r="N201" s="16" t="s">
        <v>625</v>
      </c>
      <c r="O201" s="204" t="s">
        <v>5250</v>
      </c>
      <c r="P201" s="16"/>
      <c r="V201" t="s">
        <v>2562</v>
      </c>
    </row>
    <row r="202" spans="1:22" x14ac:dyDescent="0.2">
      <c r="A202" s="77" t="s">
        <v>2944</v>
      </c>
      <c r="F202" s="34"/>
      <c r="H202" s="16" t="s">
        <v>625</v>
      </c>
      <c r="I202" s="254" t="s">
        <v>5874</v>
      </c>
      <c r="N202" s="16" t="s">
        <v>625</v>
      </c>
      <c r="P202" s="16"/>
      <c r="V202" t="s">
        <v>2562</v>
      </c>
    </row>
    <row r="203" spans="1:22" x14ac:dyDescent="0.2">
      <c r="F203" s="34"/>
      <c r="H203" s="16" t="s">
        <v>625</v>
      </c>
      <c r="I203" s="16"/>
      <c r="N203" s="16" t="s">
        <v>1819</v>
      </c>
      <c r="O203" s="26" t="s">
        <v>2573</v>
      </c>
      <c r="P203" s="16" t="s">
        <v>1819</v>
      </c>
      <c r="Q203" s="92" t="s">
        <v>2574</v>
      </c>
      <c r="V203" t="s">
        <v>2562</v>
      </c>
    </row>
    <row r="204" spans="1:22" x14ac:dyDescent="0.2">
      <c r="A204" s="222" t="s">
        <v>4298</v>
      </c>
      <c r="F204" s="34"/>
      <c r="H204" t="s">
        <v>625</v>
      </c>
      <c r="I204" s="252" t="s">
        <v>5322</v>
      </c>
      <c r="N204" s="16" t="s">
        <v>625</v>
      </c>
      <c r="O204" s="2" t="s">
        <v>1637</v>
      </c>
      <c r="P204" s="1">
        <v>1</v>
      </c>
      <c r="Q204" s="92" t="s">
        <v>5596</v>
      </c>
      <c r="V204" t="s">
        <v>2562</v>
      </c>
    </row>
    <row r="205" spans="1:22" x14ac:dyDescent="0.2">
      <c r="A205" s="222" t="s">
        <v>5844</v>
      </c>
      <c r="F205" s="34"/>
      <c r="H205" s="1">
        <v>1</v>
      </c>
      <c r="I205" t="s">
        <v>1912</v>
      </c>
      <c r="N205" s="16" t="s">
        <v>625</v>
      </c>
      <c r="O205" t="s">
        <v>2102</v>
      </c>
      <c r="P205" s="16"/>
      <c r="V205" t="s">
        <v>2562</v>
      </c>
    </row>
    <row r="206" spans="1:22" x14ac:dyDescent="0.2">
      <c r="A206" s="77" t="s">
        <v>1431</v>
      </c>
      <c r="F206" s="34"/>
      <c r="H206" t="s">
        <v>625</v>
      </c>
      <c r="I206" s="2" t="s">
        <v>334</v>
      </c>
      <c r="N206" s="16" t="s">
        <v>625</v>
      </c>
      <c r="O206" s="113" t="s">
        <v>5249</v>
      </c>
      <c r="P206" s="16"/>
      <c r="V206" t="s">
        <v>2562</v>
      </c>
    </row>
    <row r="207" spans="1:22" x14ac:dyDescent="0.2">
      <c r="A207" s="222" t="s">
        <v>5845</v>
      </c>
      <c r="F207" s="34"/>
      <c r="H207" t="s">
        <v>625</v>
      </c>
      <c r="I207" s="230" t="s">
        <v>433</v>
      </c>
      <c r="N207" s="16"/>
      <c r="O207" s="16"/>
      <c r="P207" s="16"/>
      <c r="V207" t="s">
        <v>2562</v>
      </c>
    </row>
    <row r="208" spans="1:22" x14ac:dyDescent="0.2">
      <c r="F208" s="34"/>
      <c r="H208" t="s">
        <v>625</v>
      </c>
      <c r="I208" s="217" t="s">
        <v>5093</v>
      </c>
      <c r="V208" t="s">
        <v>2562</v>
      </c>
    </row>
    <row r="209" spans="1:22" x14ac:dyDescent="0.2">
      <c r="A209" s="214" t="s">
        <v>4065</v>
      </c>
      <c r="F209" s="9" t="s">
        <v>1569</v>
      </c>
      <c r="H209" s="7"/>
      <c r="V209" t="s">
        <v>2562</v>
      </c>
    </row>
    <row r="210" spans="1:22" x14ac:dyDescent="0.2">
      <c r="A210" s="222" t="s">
        <v>4322</v>
      </c>
      <c r="F210" s="5" t="s">
        <v>4896</v>
      </c>
      <c r="H210" s="7"/>
      <c r="J210" s="21"/>
      <c r="K210" s="21" t="s">
        <v>3348</v>
      </c>
      <c r="L210" s="21"/>
      <c r="M210" s="16"/>
      <c r="N210" s="16"/>
      <c r="V210" t="s">
        <v>2562</v>
      </c>
    </row>
    <row r="211" spans="1:22" x14ac:dyDescent="0.2">
      <c r="A211" s="119" t="s">
        <v>1475</v>
      </c>
      <c r="F211" s="34"/>
      <c r="H211" s="7"/>
      <c r="J211" s="16"/>
      <c r="K211" s="136" t="s">
        <v>2290</v>
      </c>
      <c r="L211" t="s">
        <v>1819</v>
      </c>
      <c r="M211" t="s">
        <v>2837</v>
      </c>
      <c r="N211" s="16"/>
      <c r="V211" t="s">
        <v>2562</v>
      </c>
    </row>
    <row r="212" spans="1:22" x14ac:dyDescent="0.2">
      <c r="A212" s="119" t="s">
        <v>2846</v>
      </c>
      <c r="F212" s="34"/>
      <c r="H212" s="7"/>
      <c r="J212" s="16" t="s">
        <v>625</v>
      </c>
      <c r="K212" t="s">
        <v>2705</v>
      </c>
      <c r="L212" t="s">
        <v>625</v>
      </c>
      <c r="M212" s="2" t="s">
        <v>559</v>
      </c>
      <c r="N212" s="16"/>
      <c r="V212" t="s">
        <v>2562</v>
      </c>
    </row>
    <row r="213" spans="1:22" x14ac:dyDescent="0.2">
      <c r="A213" s="77" t="s">
        <v>3298</v>
      </c>
      <c r="F213" s="34"/>
      <c r="H213" s="7"/>
      <c r="J213" s="16" t="s">
        <v>625</v>
      </c>
      <c r="K213" s="125" t="s">
        <v>2863</v>
      </c>
      <c r="L213" t="s">
        <v>625</v>
      </c>
      <c r="M213" s="113" t="s">
        <v>484</v>
      </c>
      <c r="N213" s="16"/>
      <c r="V213" t="s">
        <v>2562</v>
      </c>
    </row>
    <row r="214" spans="1:22" x14ac:dyDescent="0.2">
      <c r="A214" s="222" t="s">
        <v>5853</v>
      </c>
      <c r="F214" s="34"/>
      <c r="H214" s="7"/>
      <c r="J214" s="16" t="s">
        <v>625</v>
      </c>
      <c r="K214" s="230" t="s">
        <v>433</v>
      </c>
      <c r="L214" t="s">
        <v>625</v>
      </c>
      <c r="M214" s="113" t="s">
        <v>1205</v>
      </c>
      <c r="N214" s="16"/>
      <c r="V214" t="s">
        <v>2562</v>
      </c>
    </row>
    <row r="215" spans="1:22" x14ac:dyDescent="0.2">
      <c r="F215" s="34"/>
      <c r="H215" s="7"/>
      <c r="J215" s="16" t="s">
        <v>625</v>
      </c>
      <c r="K215" s="113" t="s">
        <v>5291</v>
      </c>
      <c r="L215" s="16" t="s">
        <v>625</v>
      </c>
      <c r="M215" s="121" t="s">
        <v>863</v>
      </c>
      <c r="N215" s="16"/>
      <c r="V215" t="s">
        <v>2562</v>
      </c>
    </row>
    <row r="216" spans="1:22" x14ac:dyDescent="0.2">
      <c r="A216" s="77" t="s">
        <v>2210</v>
      </c>
      <c r="F216" s="34"/>
      <c r="H216" s="7"/>
      <c r="J216" s="16"/>
      <c r="K216" s="16"/>
      <c r="L216" s="16" t="s">
        <v>625</v>
      </c>
      <c r="M216" s="113" t="s">
        <v>524</v>
      </c>
      <c r="N216" s="16"/>
      <c r="V216" t="s">
        <v>2562</v>
      </c>
    </row>
    <row r="217" spans="1:22" x14ac:dyDescent="0.2">
      <c r="A217" s="120" t="s">
        <v>2195</v>
      </c>
      <c r="F217" s="34"/>
      <c r="H217" s="7"/>
      <c r="L217" s="16" t="s">
        <v>625</v>
      </c>
      <c r="M217" s="113" t="s">
        <v>5397</v>
      </c>
      <c r="N217" s="16"/>
      <c r="V217" t="s">
        <v>2562</v>
      </c>
    </row>
    <row r="218" spans="1:22" x14ac:dyDescent="0.2">
      <c r="A218" s="77" t="s">
        <v>2991</v>
      </c>
      <c r="F218" s="34"/>
      <c r="H218" s="7"/>
      <c r="L218" s="16" t="s">
        <v>625</v>
      </c>
      <c r="M218" s="150" t="s">
        <v>525</v>
      </c>
      <c r="N218" s="16"/>
      <c r="V218" t="s">
        <v>2562</v>
      </c>
    </row>
    <row r="219" spans="1:22" x14ac:dyDescent="0.2">
      <c r="A219" s="120" t="s">
        <v>668</v>
      </c>
      <c r="F219" s="9" t="s">
        <v>1569</v>
      </c>
      <c r="H219" s="7"/>
      <c r="L219" s="16"/>
      <c r="M219" s="16"/>
      <c r="N219" s="16"/>
      <c r="V219" t="s">
        <v>2562</v>
      </c>
    </row>
    <row r="220" spans="1:22" x14ac:dyDescent="0.2">
      <c r="A220" s="77" t="s">
        <v>367</v>
      </c>
      <c r="F220" s="8" t="s">
        <v>5832</v>
      </c>
      <c r="H220" s="7"/>
      <c r="V220" t="s">
        <v>2562</v>
      </c>
    </row>
    <row r="221" spans="1:22" x14ac:dyDescent="0.2">
      <c r="A221" s="77" t="s">
        <v>1174</v>
      </c>
      <c r="F221" s="44" t="s">
        <v>5831</v>
      </c>
      <c r="H221" s="7"/>
      <c r="V221" t="s">
        <v>2562</v>
      </c>
    </row>
    <row r="222" spans="1:22" x14ac:dyDescent="0.2">
      <c r="D222" s="39" t="s">
        <v>3719</v>
      </c>
      <c r="E222" s="16"/>
      <c r="F222" s="16"/>
      <c r="G222" s="16"/>
      <c r="H222" s="16"/>
      <c r="V222" t="s">
        <v>2562</v>
      </c>
    </row>
    <row r="223" spans="1:22" x14ac:dyDescent="0.2">
      <c r="D223" s="16" t="s">
        <v>1819</v>
      </c>
      <c r="E223" s="193" t="s">
        <v>3720</v>
      </c>
      <c r="F223" t="s">
        <v>1819</v>
      </c>
      <c r="G223" t="s">
        <v>3709</v>
      </c>
      <c r="H223" s="16"/>
      <c r="V223" t="s">
        <v>2562</v>
      </c>
    </row>
    <row r="224" spans="1:22" x14ac:dyDescent="0.2">
      <c r="D224" s="16" t="s">
        <v>625</v>
      </c>
      <c r="E224" s="43" t="s">
        <v>3704</v>
      </c>
      <c r="F224" t="s">
        <v>625</v>
      </c>
      <c r="G224" t="s">
        <v>3710</v>
      </c>
      <c r="H224" s="16"/>
      <c r="V224" t="s">
        <v>2562</v>
      </c>
    </row>
    <row r="225" spans="1:22" x14ac:dyDescent="0.2">
      <c r="D225" s="16" t="s">
        <v>625</v>
      </c>
      <c r="E225" s="43" t="s">
        <v>3705</v>
      </c>
      <c r="F225" t="s">
        <v>625</v>
      </c>
      <c r="H225" s="16"/>
      <c r="V225" t="s">
        <v>2562</v>
      </c>
    </row>
    <row r="226" spans="1:22" x14ac:dyDescent="0.2">
      <c r="D226" s="16" t="s">
        <v>625</v>
      </c>
      <c r="E226" s="99" t="s">
        <v>3706</v>
      </c>
      <c r="F226" t="s">
        <v>1819</v>
      </c>
      <c r="G226" t="s">
        <v>3711</v>
      </c>
      <c r="H226" s="16"/>
      <c r="V226" t="s">
        <v>2562</v>
      </c>
    </row>
    <row r="227" spans="1:22" x14ac:dyDescent="0.2">
      <c r="A227" s="77"/>
      <c r="D227" s="16" t="s">
        <v>625</v>
      </c>
      <c r="E227" s="43" t="s">
        <v>3707</v>
      </c>
      <c r="F227" t="s">
        <v>625</v>
      </c>
      <c r="G227" s="44" t="s">
        <v>3712</v>
      </c>
      <c r="H227" s="16"/>
      <c r="V227" t="s">
        <v>2562</v>
      </c>
    </row>
    <row r="228" spans="1:22" x14ac:dyDescent="0.2">
      <c r="A228" s="77"/>
      <c r="D228" s="16" t="s">
        <v>625</v>
      </c>
      <c r="E228" s="133" t="s">
        <v>3721</v>
      </c>
      <c r="F228" t="s">
        <v>625</v>
      </c>
      <c r="H228" s="16"/>
      <c r="V228" t="s">
        <v>2562</v>
      </c>
    </row>
    <row r="229" spans="1:22" x14ac:dyDescent="0.2">
      <c r="D229" s="16" t="s">
        <v>625</v>
      </c>
      <c r="E229" s="133" t="s">
        <v>3708</v>
      </c>
      <c r="F229" t="s">
        <v>1819</v>
      </c>
      <c r="G229" s="195" t="s">
        <v>3713</v>
      </c>
      <c r="H229" s="16"/>
      <c r="V229" t="s">
        <v>2562</v>
      </c>
    </row>
    <row r="230" spans="1:22" x14ac:dyDescent="0.2">
      <c r="D230" s="16"/>
      <c r="E230" s="16"/>
      <c r="F230" s="16" t="s">
        <v>625</v>
      </c>
      <c r="G230" s="197" t="s">
        <v>3714</v>
      </c>
      <c r="H230" s="16"/>
      <c r="V230" t="s">
        <v>2562</v>
      </c>
    </row>
    <row r="231" spans="1:22" x14ac:dyDescent="0.2">
      <c r="F231" s="16" t="s">
        <v>625</v>
      </c>
      <c r="G231" s="266" t="s">
        <v>5566</v>
      </c>
      <c r="H231" s="16"/>
      <c r="V231" t="s">
        <v>2562</v>
      </c>
    </row>
    <row r="232" spans="1:22" x14ac:dyDescent="0.2">
      <c r="F232" s="16" t="s">
        <v>625</v>
      </c>
      <c r="H232" s="16"/>
      <c r="V232" t="s">
        <v>2562</v>
      </c>
    </row>
    <row r="233" spans="1:22" x14ac:dyDescent="0.2">
      <c r="F233" s="16" t="s">
        <v>1819</v>
      </c>
      <c r="G233" t="s">
        <v>3715</v>
      </c>
      <c r="H233" s="16"/>
      <c r="V233" t="s">
        <v>2562</v>
      </c>
    </row>
    <row r="234" spans="1:22" x14ac:dyDescent="0.2">
      <c r="F234" s="16" t="s">
        <v>625</v>
      </c>
      <c r="G234" s="2" t="s">
        <v>3716</v>
      </c>
      <c r="H234" s="16"/>
      <c r="V234" t="s">
        <v>2562</v>
      </c>
    </row>
    <row r="235" spans="1:22" x14ac:dyDescent="0.2">
      <c r="F235" s="16" t="s">
        <v>625</v>
      </c>
      <c r="H235" s="16"/>
      <c r="V235" t="s">
        <v>2562</v>
      </c>
    </row>
    <row r="236" spans="1:22" x14ac:dyDescent="0.2">
      <c r="F236" s="16" t="s">
        <v>1819</v>
      </c>
      <c r="G236" s="188" t="s">
        <v>3717</v>
      </c>
      <c r="H236" s="16"/>
      <c r="V236" t="s">
        <v>2562</v>
      </c>
    </row>
    <row r="237" spans="1:22" x14ac:dyDescent="0.2">
      <c r="F237" s="16" t="s">
        <v>625</v>
      </c>
      <c r="G237" s="2" t="s">
        <v>3718</v>
      </c>
      <c r="H237" s="16"/>
      <c r="V237" t="s">
        <v>2562</v>
      </c>
    </row>
    <row r="238" spans="1:22" x14ac:dyDescent="0.2">
      <c r="F238" s="16"/>
      <c r="G238" s="16"/>
      <c r="H238" s="16"/>
      <c r="V238" t="s">
        <v>2562</v>
      </c>
    </row>
    <row r="239" spans="1:22" x14ac:dyDescent="0.2">
      <c r="D239" t="s">
        <v>1819</v>
      </c>
      <c r="E239" s="195" t="s">
        <v>3743</v>
      </c>
      <c r="F239" t="s">
        <v>1819</v>
      </c>
      <c r="G239" s="79" t="s">
        <v>2724</v>
      </c>
      <c r="H239" s="9"/>
      <c r="V239" t="s">
        <v>2562</v>
      </c>
    </row>
    <row r="240" spans="1:22" x14ac:dyDescent="0.2">
      <c r="D240" t="s">
        <v>625</v>
      </c>
      <c r="E240" s="195" t="s">
        <v>3744</v>
      </c>
      <c r="F240" s="1">
        <v>1</v>
      </c>
      <c r="G240" s="79" t="s">
        <v>2211</v>
      </c>
      <c r="H240" s="9"/>
      <c r="V240" t="s">
        <v>2562</v>
      </c>
    </row>
    <row r="241" spans="1:22" x14ac:dyDescent="0.2">
      <c r="D241" s="1">
        <v>1</v>
      </c>
      <c r="E241" s="195" t="s">
        <v>3745</v>
      </c>
      <c r="F241" t="s">
        <v>625</v>
      </c>
      <c r="G241" s="84" t="s">
        <v>2752</v>
      </c>
      <c r="H241" s="9"/>
      <c r="V241" t="s">
        <v>2562</v>
      </c>
    </row>
    <row r="242" spans="1:22" x14ac:dyDescent="0.2">
      <c r="D242" t="s">
        <v>625</v>
      </c>
      <c r="E242" s="195" t="s">
        <v>3746</v>
      </c>
      <c r="F242" s="21" t="s">
        <v>2614</v>
      </c>
      <c r="G242" s="16"/>
      <c r="H242" s="16"/>
      <c r="V242" t="s">
        <v>2562</v>
      </c>
    </row>
    <row r="243" spans="1:22" x14ac:dyDescent="0.2">
      <c r="D243" t="s">
        <v>625</v>
      </c>
      <c r="E243" s="195" t="s">
        <v>3747</v>
      </c>
      <c r="F243" s="16" t="s">
        <v>1819</v>
      </c>
      <c r="G243" s="195" t="s">
        <v>5867</v>
      </c>
      <c r="H243" s="16"/>
      <c r="V243" t="s">
        <v>2562</v>
      </c>
    </row>
    <row r="244" spans="1:22" x14ac:dyDescent="0.2">
      <c r="E244" s="195"/>
      <c r="F244" s="16" t="s">
        <v>625</v>
      </c>
      <c r="G244" s="195" t="s">
        <v>5868</v>
      </c>
      <c r="H244" s="16"/>
      <c r="V244" t="s">
        <v>2562</v>
      </c>
    </row>
    <row r="245" spans="1:22" x14ac:dyDescent="0.2">
      <c r="E245" s="195"/>
      <c r="F245" s="16" t="s">
        <v>625</v>
      </c>
      <c r="G245" s="195" t="s">
        <v>5869</v>
      </c>
      <c r="H245" s="16"/>
      <c r="V245" t="s">
        <v>2562</v>
      </c>
    </row>
    <row r="246" spans="1:22" x14ac:dyDescent="0.2">
      <c r="A246" s="7" t="s">
        <v>3636</v>
      </c>
      <c r="F246" s="16"/>
      <c r="G246" s="16"/>
      <c r="H246" s="16"/>
      <c r="V246" t="s">
        <v>2562</v>
      </c>
    </row>
    <row r="247" spans="1:22" x14ac:dyDescent="0.2">
      <c r="F247" s="8" t="s">
        <v>5830</v>
      </c>
      <c r="H247" s="7"/>
      <c r="V247" t="s">
        <v>2562</v>
      </c>
    </row>
    <row r="248" spans="1:22" x14ac:dyDescent="0.2">
      <c r="F248" s="21" t="s">
        <v>4469</v>
      </c>
      <c r="G248" s="16"/>
      <c r="H248" s="21" t="s">
        <v>3333</v>
      </c>
      <c r="I248" s="16"/>
      <c r="J248" s="16"/>
      <c r="V248" t="s">
        <v>2562</v>
      </c>
    </row>
    <row r="249" spans="1:22" x14ac:dyDescent="0.2">
      <c r="D249" t="s">
        <v>1819</v>
      </c>
      <c r="E249" s="217" t="s">
        <v>4465</v>
      </c>
      <c r="F249" s="16" t="s">
        <v>1819</v>
      </c>
      <c r="G249" s="217" t="s">
        <v>1623</v>
      </c>
      <c r="H249" s="16" t="s">
        <v>1819</v>
      </c>
      <c r="I249" t="s">
        <v>2381</v>
      </c>
      <c r="J249" s="16"/>
      <c r="V249" t="s">
        <v>2562</v>
      </c>
    </row>
    <row r="250" spans="1:22" x14ac:dyDescent="0.2">
      <c r="D250" s="1">
        <v>1</v>
      </c>
      <c r="E250" s="217" t="s">
        <v>4464</v>
      </c>
      <c r="F250" s="16" t="s">
        <v>625</v>
      </c>
      <c r="G250" s="217" t="s">
        <v>4466</v>
      </c>
      <c r="H250" s="16" t="s">
        <v>625</v>
      </c>
      <c r="I250" t="s">
        <v>2878</v>
      </c>
      <c r="J250" s="16"/>
      <c r="V250" t="s">
        <v>2562</v>
      </c>
    </row>
    <row r="251" spans="1:22" x14ac:dyDescent="0.2">
      <c r="D251" s="1">
        <v>1</v>
      </c>
      <c r="E251" s="71" t="s">
        <v>163</v>
      </c>
      <c r="F251" s="16"/>
      <c r="G251" s="16"/>
      <c r="H251" s="16" t="s">
        <v>625</v>
      </c>
      <c r="I251" t="s">
        <v>2845</v>
      </c>
      <c r="J251" s="16"/>
      <c r="V251" t="s">
        <v>2562</v>
      </c>
    </row>
    <row r="252" spans="1:22" x14ac:dyDescent="0.2">
      <c r="D252" t="s">
        <v>625</v>
      </c>
      <c r="E252" s="71" t="s">
        <v>165</v>
      </c>
      <c r="F252" t="s">
        <v>1819</v>
      </c>
      <c r="G252" s="86" t="s">
        <v>166</v>
      </c>
      <c r="H252" s="16" t="s">
        <v>625</v>
      </c>
      <c r="I252" t="s">
        <v>2794</v>
      </c>
      <c r="J252" s="16"/>
      <c r="V252" t="s">
        <v>2562</v>
      </c>
    </row>
    <row r="253" spans="1:22" x14ac:dyDescent="0.2">
      <c r="D253" t="s">
        <v>625</v>
      </c>
      <c r="E253" s="133" t="s">
        <v>164</v>
      </c>
      <c r="F253" t="s">
        <v>625</v>
      </c>
      <c r="G253" s="71" t="s">
        <v>167</v>
      </c>
      <c r="H253" s="16" t="s">
        <v>625</v>
      </c>
      <c r="I253" s="24" t="s">
        <v>5092</v>
      </c>
      <c r="J253" s="16"/>
      <c r="V253" t="s">
        <v>2562</v>
      </c>
    </row>
    <row r="254" spans="1:22" x14ac:dyDescent="0.2">
      <c r="D254" t="s">
        <v>625</v>
      </c>
      <c r="E254" s="71" t="s">
        <v>2531</v>
      </c>
      <c r="F254" t="s">
        <v>625</v>
      </c>
      <c r="G254" s="71" t="s">
        <v>5089</v>
      </c>
      <c r="H254" s="16" t="s">
        <v>625</v>
      </c>
      <c r="I254" s="24" t="s">
        <v>5091</v>
      </c>
      <c r="J254" s="16"/>
      <c r="V254" t="s">
        <v>2562</v>
      </c>
    </row>
    <row r="255" spans="1:22" x14ac:dyDescent="0.2">
      <c r="F255" t="s">
        <v>2622</v>
      </c>
      <c r="H255" s="16"/>
      <c r="I255" s="16"/>
      <c r="J255" s="16"/>
      <c r="V255" t="s">
        <v>2562</v>
      </c>
    </row>
    <row r="256" spans="1:22" x14ac:dyDescent="0.2">
      <c r="F256" t="s">
        <v>1819</v>
      </c>
      <c r="G256" s="86" t="s">
        <v>2527</v>
      </c>
      <c r="O256" s="2"/>
      <c r="V256" t="s">
        <v>2562</v>
      </c>
    </row>
    <row r="257" spans="6:22" x14ac:dyDescent="0.2">
      <c r="F257" t="s">
        <v>625</v>
      </c>
      <c r="G257" s="71" t="s">
        <v>2528</v>
      </c>
      <c r="H257" s="21" t="s">
        <v>5873</v>
      </c>
      <c r="I257" s="16"/>
      <c r="J257" s="16"/>
      <c r="V257" t="s">
        <v>2562</v>
      </c>
    </row>
    <row r="258" spans="6:22" x14ac:dyDescent="0.2">
      <c r="F258" t="s">
        <v>625</v>
      </c>
      <c r="G258" s="71" t="s">
        <v>5090</v>
      </c>
      <c r="H258" s="16" t="s">
        <v>1819</v>
      </c>
      <c r="I258" s="195" t="s">
        <v>1768</v>
      </c>
      <c r="J258" s="16"/>
      <c r="V258" t="s">
        <v>2562</v>
      </c>
    </row>
    <row r="259" spans="6:22" x14ac:dyDescent="0.2">
      <c r="F259" t="s">
        <v>2622</v>
      </c>
      <c r="H259" s="16" t="s">
        <v>625</v>
      </c>
      <c r="I259" s="195" t="s">
        <v>3872</v>
      </c>
      <c r="J259" s="16"/>
      <c r="V259" t="s">
        <v>2562</v>
      </c>
    </row>
    <row r="260" spans="6:22" x14ac:dyDescent="0.2">
      <c r="F260" t="s">
        <v>1819</v>
      </c>
      <c r="G260" s="86" t="s">
        <v>2529</v>
      </c>
      <c r="H260" s="16"/>
      <c r="I260" s="16"/>
      <c r="J260" s="16"/>
      <c r="V260" t="s">
        <v>2562</v>
      </c>
    </row>
    <row r="261" spans="6:22" x14ac:dyDescent="0.2">
      <c r="F261" t="s">
        <v>625</v>
      </c>
      <c r="G261" s="71" t="s">
        <v>2530</v>
      </c>
      <c r="J261" t="s">
        <v>1819</v>
      </c>
      <c r="K261" s="276" t="s">
        <v>6040</v>
      </c>
      <c r="V261" t="s">
        <v>2562</v>
      </c>
    </row>
    <row r="262" spans="6:22" x14ac:dyDescent="0.2">
      <c r="F262" t="s">
        <v>625</v>
      </c>
      <c r="G262" s="71" t="s">
        <v>5088</v>
      </c>
      <c r="J262" s="1">
        <v>1</v>
      </c>
      <c r="K262" s="276" t="s">
        <v>6041</v>
      </c>
      <c r="V262" t="s">
        <v>2562</v>
      </c>
    </row>
    <row r="263" spans="6:22" x14ac:dyDescent="0.2">
      <c r="J263" t="s">
        <v>625</v>
      </c>
      <c r="K263" s="276" t="s">
        <v>5297</v>
      </c>
      <c r="V263" t="s">
        <v>2562</v>
      </c>
    </row>
    <row r="264" spans="6:22" x14ac:dyDescent="0.2">
      <c r="F264" t="s">
        <v>1819</v>
      </c>
      <c r="G264" s="99" t="s">
        <v>5965</v>
      </c>
      <c r="H264" t="s">
        <v>1819</v>
      </c>
      <c r="I264" s="99" t="s">
        <v>1940</v>
      </c>
      <c r="V264" t="s">
        <v>2562</v>
      </c>
    </row>
    <row r="265" spans="6:22" x14ac:dyDescent="0.2">
      <c r="F265" s="1">
        <v>1</v>
      </c>
      <c r="G265" s="99" t="s">
        <v>2565</v>
      </c>
      <c r="H265" s="1">
        <v>1</v>
      </c>
      <c r="I265" s="99" t="s">
        <v>2792</v>
      </c>
      <c r="V265" t="s">
        <v>2562</v>
      </c>
    </row>
    <row r="266" spans="6:22" x14ac:dyDescent="0.2">
      <c r="F266" s="1">
        <v>1</v>
      </c>
      <c r="G266" s="99" t="s">
        <v>2793</v>
      </c>
      <c r="J266" s="1"/>
      <c r="K266" s="250"/>
      <c r="V266" t="s">
        <v>2562</v>
      </c>
    </row>
    <row r="267" spans="6:22" x14ac:dyDescent="0.2">
      <c r="H267" t="s">
        <v>1819</v>
      </c>
      <c r="I267" s="125" t="s">
        <v>681</v>
      </c>
      <c r="V267" t="s">
        <v>2562</v>
      </c>
    </row>
    <row r="268" spans="6:22" x14ac:dyDescent="0.2">
      <c r="F268" t="s">
        <v>1819</v>
      </c>
      <c r="G268" s="86" t="s">
        <v>1734</v>
      </c>
      <c r="H268" s="1">
        <v>1</v>
      </c>
      <c r="I268" s="125" t="s">
        <v>1824</v>
      </c>
      <c r="V268" t="s">
        <v>2562</v>
      </c>
    </row>
    <row r="269" spans="6:22" x14ac:dyDescent="0.2">
      <c r="F269" t="s">
        <v>625</v>
      </c>
      <c r="G269" s="71" t="s">
        <v>1735</v>
      </c>
      <c r="H269" t="s">
        <v>625</v>
      </c>
      <c r="I269" s="216" t="s">
        <v>2692</v>
      </c>
      <c r="V269" t="s">
        <v>2562</v>
      </c>
    </row>
    <row r="270" spans="6:22" x14ac:dyDescent="0.2">
      <c r="F270" t="s">
        <v>625</v>
      </c>
      <c r="G270" s="71" t="s">
        <v>600</v>
      </c>
      <c r="V270" t="s">
        <v>2562</v>
      </c>
    </row>
    <row r="271" spans="6:22" x14ac:dyDescent="0.2">
      <c r="F271" t="s">
        <v>625</v>
      </c>
      <c r="G271" s="71" t="s">
        <v>601</v>
      </c>
      <c r="L271" s="21" t="s">
        <v>1653</v>
      </c>
      <c r="M271" s="16"/>
      <c r="N271" s="16"/>
      <c r="V271" t="s">
        <v>2562</v>
      </c>
    </row>
    <row r="272" spans="6:22" x14ac:dyDescent="0.2">
      <c r="G272" s="71"/>
      <c r="L272" s="16" t="s">
        <v>1819</v>
      </c>
      <c r="M272" s="1" t="s">
        <v>267</v>
      </c>
      <c r="N272" s="16"/>
      <c r="V272" t="s">
        <v>2562</v>
      </c>
    </row>
    <row r="273" spans="6:22" x14ac:dyDescent="0.2">
      <c r="L273" s="16" t="s">
        <v>625</v>
      </c>
      <c r="M273" t="s">
        <v>3326</v>
      </c>
      <c r="N273" s="16"/>
      <c r="V273" t="s">
        <v>2562</v>
      </c>
    </row>
    <row r="274" spans="6:22" x14ac:dyDescent="0.2">
      <c r="F274" t="s">
        <v>1819</v>
      </c>
      <c r="G274" s="79" t="s">
        <v>5966</v>
      </c>
      <c r="H274" t="s">
        <v>1819</v>
      </c>
      <c r="I274" s="79" t="s">
        <v>801</v>
      </c>
      <c r="L274" s="16" t="s">
        <v>625</v>
      </c>
      <c r="M274" s="277" t="s">
        <v>5963</v>
      </c>
      <c r="N274" s="16"/>
      <c r="V274" t="s">
        <v>2562</v>
      </c>
    </row>
    <row r="275" spans="6:22" x14ac:dyDescent="0.2">
      <c r="F275" s="1">
        <v>1</v>
      </c>
      <c r="G275" s="79" t="s">
        <v>900</v>
      </c>
      <c r="H275" s="1">
        <v>1</v>
      </c>
      <c r="I275" s="79" t="s">
        <v>3014</v>
      </c>
      <c r="L275" s="16" t="s">
        <v>625</v>
      </c>
      <c r="M275" s="232" t="s">
        <v>4941</v>
      </c>
      <c r="N275" s="21"/>
      <c r="V275" t="s">
        <v>2562</v>
      </c>
    </row>
    <row r="276" spans="6:22" x14ac:dyDescent="0.2">
      <c r="F276" t="s">
        <v>625</v>
      </c>
      <c r="G276" s="79" t="s">
        <v>5205</v>
      </c>
      <c r="L276" s="16" t="s">
        <v>625</v>
      </c>
      <c r="M276" s="113" t="s">
        <v>4940</v>
      </c>
      <c r="N276" s="16"/>
      <c r="V276" t="s">
        <v>2562</v>
      </c>
    </row>
    <row r="277" spans="6:22" x14ac:dyDescent="0.2">
      <c r="L277" s="16" t="s">
        <v>625</v>
      </c>
      <c r="M277" s="124" t="s">
        <v>1589</v>
      </c>
      <c r="N277" s="16"/>
      <c r="V277" t="s">
        <v>2562</v>
      </c>
    </row>
    <row r="278" spans="6:22" x14ac:dyDescent="0.2">
      <c r="F278" t="s">
        <v>1819</v>
      </c>
      <c r="G278" s="195" t="s">
        <v>3693</v>
      </c>
      <c r="H278" s="21" t="s">
        <v>3019</v>
      </c>
      <c r="I278" s="16"/>
      <c r="J278" s="16"/>
      <c r="L278" s="16"/>
      <c r="M278" s="16"/>
      <c r="N278" s="16"/>
      <c r="V278" t="s">
        <v>2562</v>
      </c>
    </row>
    <row r="279" spans="6:22" x14ac:dyDescent="0.2">
      <c r="F279" s="1">
        <v>1</v>
      </c>
      <c r="G279" s="217" t="s">
        <v>4457</v>
      </c>
      <c r="H279" s="16" t="s">
        <v>1819</v>
      </c>
      <c r="I279" s="124" t="s">
        <v>2936</v>
      </c>
      <c r="J279" s="16"/>
      <c r="V279" t="s">
        <v>2562</v>
      </c>
    </row>
    <row r="280" spans="6:22" x14ac:dyDescent="0.2">
      <c r="F280" s="1"/>
      <c r="G280" s="217"/>
      <c r="H280" s="16" t="s">
        <v>625</v>
      </c>
      <c r="I280" s="250" t="s">
        <v>5475</v>
      </c>
      <c r="J280" s="16"/>
      <c r="V280" t="s">
        <v>2562</v>
      </c>
    </row>
    <row r="281" spans="6:22" x14ac:dyDescent="0.2">
      <c r="F281" t="s">
        <v>1819</v>
      </c>
      <c r="G281" s="261" t="s">
        <v>1940</v>
      </c>
      <c r="H281" s="16"/>
      <c r="I281" s="16"/>
      <c r="J281" s="16"/>
      <c r="V281" t="s">
        <v>2562</v>
      </c>
    </row>
    <row r="282" spans="6:22" x14ac:dyDescent="0.2">
      <c r="F282" s="1">
        <v>1</v>
      </c>
      <c r="G282" s="261" t="s">
        <v>2565</v>
      </c>
      <c r="V282" t="s">
        <v>2562</v>
      </c>
    </row>
    <row r="283" spans="6:22" x14ac:dyDescent="0.2">
      <c r="F283" t="s">
        <v>625</v>
      </c>
      <c r="G283" s="261" t="s">
        <v>5592</v>
      </c>
      <c r="V283" t="s">
        <v>2562</v>
      </c>
    </row>
    <row r="284" spans="6:22" x14ac:dyDescent="0.2">
      <c r="F284" t="s">
        <v>625</v>
      </c>
      <c r="G284" s="276" t="s">
        <v>5967</v>
      </c>
      <c r="V284" t="s">
        <v>2562</v>
      </c>
    </row>
    <row r="285" spans="6:22" x14ac:dyDescent="0.2">
      <c r="G285" s="261"/>
      <c r="V285" t="s">
        <v>2562</v>
      </c>
    </row>
    <row r="286" spans="6:22" x14ac:dyDescent="0.2">
      <c r="F286" t="s">
        <v>1819</v>
      </c>
      <c r="G286" s="276" t="s">
        <v>3327</v>
      </c>
      <c r="V286" t="s">
        <v>2562</v>
      </c>
    </row>
    <row r="287" spans="6:22" x14ac:dyDescent="0.2">
      <c r="F287" s="1">
        <v>1</v>
      </c>
      <c r="G287" s="276" t="s">
        <v>2565</v>
      </c>
      <c r="V287" t="s">
        <v>2562</v>
      </c>
    </row>
    <row r="288" spans="6:22" x14ac:dyDescent="0.2">
      <c r="F288" t="s">
        <v>625</v>
      </c>
      <c r="G288" s="276" t="s">
        <v>5870</v>
      </c>
      <c r="V288" t="s">
        <v>2562</v>
      </c>
    </row>
    <row r="289" spans="1:22" x14ac:dyDescent="0.2">
      <c r="G289" s="276"/>
      <c r="H289" t="s">
        <v>1819</v>
      </c>
      <c r="I289" s="283" t="s">
        <v>6114</v>
      </c>
      <c r="V289" t="s">
        <v>2562</v>
      </c>
    </row>
    <row r="290" spans="1:22" x14ac:dyDescent="0.2">
      <c r="F290" t="s">
        <v>1819</v>
      </c>
      <c r="G290" s="283" t="s">
        <v>6113</v>
      </c>
      <c r="H290" s="1">
        <v>1</v>
      </c>
      <c r="I290" s="283" t="s">
        <v>6115</v>
      </c>
      <c r="V290" t="s">
        <v>2562</v>
      </c>
    </row>
    <row r="291" spans="1:22" x14ac:dyDescent="0.2">
      <c r="F291" s="1">
        <v>1</v>
      </c>
      <c r="G291" s="283" t="s">
        <v>6110</v>
      </c>
      <c r="H291" t="s">
        <v>625</v>
      </c>
      <c r="I291" s="283" t="s">
        <v>6116</v>
      </c>
      <c r="V291" t="s">
        <v>2562</v>
      </c>
    </row>
    <row r="292" spans="1:22" x14ac:dyDescent="0.2">
      <c r="F292" t="s">
        <v>625</v>
      </c>
      <c r="G292" s="283" t="s">
        <v>6111</v>
      </c>
      <c r="H292" s="1">
        <v>1</v>
      </c>
      <c r="I292" s="283" t="s">
        <v>6117</v>
      </c>
      <c r="V292" t="s">
        <v>2562</v>
      </c>
    </row>
    <row r="293" spans="1:22" x14ac:dyDescent="0.2">
      <c r="F293" s="1">
        <v>1</v>
      </c>
      <c r="G293" s="283" t="s">
        <v>6112</v>
      </c>
      <c r="V293" t="s">
        <v>2562</v>
      </c>
    </row>
    <row r="294" spans="1:22" x14ac:dyDescent="0.2">
      <c r="A294" t="s">
        <v>602</v>
      </c>
      <c r="H294" s="7" t="s">
        <v>3634</v>
      </c>
      <c r="J294" s="8"/>
      <c r="V294" t="s">
        <v>2562</v>
      </c>
    </row>
    <row r="295" spans="1:22" x14ac:dyDescent="0.2">
      <c r="A295" s="224"/>
      <c r="F295" s="34" t="s">
        <v>161</v>
      </c>
      <c r="H295" s="9"/>
      <c r="J295" s="8"/>
      <c r="L295" s="21" t="s">
        <v>3084</v>
      </c>
      <c r="M295" s="16"/>
      <c r="N295" s="16"/>
      <c r="O295" s="16"/>
      <c r="P295" s="16"/>
      <c r="V295" t="s">
        <v>2562</v>
      </c>
    </row>
    <row r="296" spans="1:22" x14ac:dyDescent="0.2">
      <c r="F296" s="8" t="s">
        <v>4154</v>
      </c>
      <c r="H296" s="9"/>
      <c r="J296" s="8"/>
      <c r="L296" s="16" t="s">
        <v>1819</v>
      </c>
      <c r="M296" s="19" t="s">
        <v>4891</v>
      </c>
      <c r="N296" t="s">
        <v>1819</v>
      </c>
      <c r="O296" t="s">
        <v>1664</v>
      </c>
      <c r="P296" s="16"/>
      <c r="V296" t="s">
        <v>2562</v>
      </c>
    </row>
    <row r="297" spans="1:22" x14ac:dyDescent="0.2">
      <c r="F297" s="8" t="s">
        <v>4155</v>
      </c>
      <c r="H297" s="9"/>
      <c r="J297" s="8"/>
      <c r="L297" s="16" t="s">
        <v>625</v>
      </c>
      <c r="M297" s="53" t="s">
        <v>1646</v>
      </c>
      <c r="N297" t="s">
        <v>625</v>
      </c>
      <c r="O297" t="s">
        <v>1088</v>
      </c>
      <c r="P297" s="16"/>
      <c r="V297" t="s">
        <v>2562</v>
      </c>
    </row>
    <row r="298" spans="1:22" x14ac:dyDescent="0.2">
      <c r="H298" s="9"/>
      <c r="J298" s="8"/>
      <c r="L298" s="16" t="s">
        <v>625</v>
      </c>
      <c r="M298" s="109" t="s">
        <v>2235</v>
      </c>
      <c r="N298" t="s">
        <v>625</v>
      </c>
      <c r="P298" s="16"/>
      <c r="V298" t="s">
        <v>2562</v>
      </c>
    </row>
    <row r="299" spans="1:22" x14ac:dyDescent="0.2">
      <c r="H299" s="9"/>
      <c r="J299" s="8"/>
      <c r="L299" s="16" t="s">
        <v>625</v>
      </c>
      <c r="M299" s="53" t="s">
        <v>667</v>
      </c>
      <c r="N299" t="s">
        <v>1819</v>
      </c>
      <c r="O299" s="43" t="s">
        <v>2007</v>
      </c>
      <c r="P299" s="16"/>
      <c r="V299" t="s">
        <v>2562</v>
      </c>
    </row>
    <row r="300" spans="1:22" x14ac:dyDescent="0.2">
      <c r="H300" s="9"/>
      <c r="J300" s="8"/>
      <c r="L300" s="16" t="s">
        <v>625</v>
      </c>
      <c r="M300" s="17" t="s">
        <v>3153</v>
      </c>
      <c r="N300" t="s">
        <v>625</v>
      </c>
      <c r="O300" s="43" t="s">
        <v>964</v>
      </c>
      <c r="P300" s="16"/>
      <c r="V300" t="s">
        <v>2562</v>
      </c>
    </row>
    <row r="301" spans="1:22" x14ac:dyDescent="0.2">
      <c r="H301" s="9"/>
      <c r="J301" s="8"/>
      <c r="L301" s="16" t="s">
        <v>625</v>
      </c>
      <c r="M301" s="24" t="s">
        <v>5179</v>
      </c>
      <c r="N301" t="s">
        <v>625</v>
      </c>
      <c r="P301" s="16"/>
      <c r="V301" t="s">
        <v>2562</v>
      </c>
    </row>
    <row r="302" spans="1:22" x14ac:dyDescent="0.2">
      <c r="H302" s="9"/>
      <c r="J302" s="8"/>
      <c r="L302" s="16" t="s">
        <v>625</v>
      </c>
      <c r="M302" s="113" t="s">
        <v>1449</v>
      </c>
      <c r="N302" t="s">
        <v>1819</v>
      </c>
      <c r="O302" s="44" t="s">
        <v>1277</v>
      </c>
      <c r="P302" s="16"/>
      <c r="V302" t="s">
        <v>2562</v>
      </c>
    </row>
    <row r="303" spans="1:22" x14ac:dyDescent="0.2">
      <c r="H303" s="9"/>
      <c r="J303" s="8"/>
      <c r="L303" s="16" t="s">
        <v>625</v>
      </c>
      <c r="M303" s="132" t="s">
        <v>2733</v>
      </c>
      <c r="N303" s="16" t="s">
        <v>625</v>
      </c>
      <c r="O303" s="43" t="s">
        <v>2044</v>
      </c>
      <c r="P303" s="16"/>
      <c r="V303" t="s">
        <v>2562</v>
      </c>
    </row>
    <row r="304" spans="1:22" x14ac:dyDescent="0.2">
      <c r="H304" s="9"/>
      <c r="J304" s="8"/>
      <c r="L304" s="16"/>
      <c r="M304" s="16"/>
      <c r="N304" s="16" t="s">
        <v>625</v>
      </c>
      <c r="O304" s="2"/>
      <c r="P304" s="16"/>
      <c r="V304" t="s">
        <v>2562</v>
      </c>
    </row>
    <row r="305" spans="1:22" x14ac:dyDescent="0.2">
      <c r="H305" s="9"/>
      <c r="J305" s="8"/>
      <c r="N305" s="16" t="s">
        <v>1819</v>
      </c>
      <c r="O305" t="s">
        <v>1478</v>
      </c>
      <c r="P305" s="16"/>
      <c r="V305" t="s">
        <v>2562</v>
      </c>
    </row>
    <row r="306" spans="1:22" x14ac:dyDescent="0.2">
      <c r="H306" s="9"/>
      <c r="J306" s="8"/>
      <c r="N306" s="16" t="s">
        <v>625</v>
      </c>
      <c r="O306" t="s">
        <v>1317</v>
      </c>
      <c r="P306" s="16"/>
      <c r="V306" t="s">
        <v>2562</v>
      </c>
    </row>
    <row r="307" spans="1:22" x14ac:dyDescent="0.2">
      <c r="H307" s="9"/>
      <c r="J307" s="8"/>
      <c r="N307" s="16" t="s">
        <v>625</v>
      </c>
      <c r="P307" s="16"/>
      <c r="V307" t="s">
        <v>2562</v>
      </c>
    </row>
    <row r="308" spans="1:22" x14ac:dyDescent="0.2">
      <c r="H308" s="9"/>
      <c r="J308" s="8"/>
      <c r="N308" s="16" t="s">
        <v>1819</v>
      </c>
      <c r="O308" t="s">
        <v>2009</v>
      </c>
      <c r="P308" s="16"/>
      <c r="V308" t="s">
        <v>2562</v>
      </c>
    </row>
    <row r="309" spans="1:22" x14ac:dyDescent="0.2">
      <c r="H309" s="9"/>
      <c r="J309" s="8"/>
      <c r="N309" s="16" t="s">
        <v>625</v>
      </c>
      <c r="O309" t="s">
        <v>2011</v>
      </c>
      <c r="P309" s="16"/>
      <c r="V309" t="s">
        <v>2562</v>
      </c>
    </row>
    <row r="310" spans="1:22" x14ac:dyDescent="0.2">
      <c r="A310" s="7" t="s">
        <v>3636</v>
      </c>
      <c r="F310" s="9" t="s">
        <v>1569</v>
      </c>
      <c r="H310" s="9"/>
      <c r="J310" s="8"/>
      <c r="N310" s="16"/>
      <c r="O310" s="16"/>
      <c r="P310" s="16"/>
      <c r="V310" t="s">
        <v>2562</v>
      </c>
    </row>
    <row r="311" spans="1:22" x14ac:dyDescent="0.2">
      <c r="F311" s="8" t="s">
        <v>5540</v>
      </c>
      <c r="H311" s="9"/>
      <c r="J311" s="8"/>
      <c r="N311" t="s">
        <v>1819</v>
      </c>
      <c r="O311" s="261" t="s">
        <v>5542</v>
      </c>
      <c r="P311" t="s">
        <v>1819</v>
      </c>
      <c r="Q311" s="261" t="s">
        <v>5544</v>
      </c>
      <c r="V311" t="s">
        <v>2562</v>
      </c>
    </row>
    <row r="312" spans="1:22" x14ac:dyDescent="0.2">
      <c r="F312" s="9"/>
      <c r="H312" s="9"/>
      <c r="J312" s="8"/>
      <c r="N312" s="1">
        <v>1</v>
      </c>
      <c r="O312" s="261" t="s">
        <v>5543</v>
      </c>
      <c r="P312" s="1">
        <v>1</v>
      </c>
      <c r="Q312" s="261" t="s">
        <v>5545</v>
      </c>
      <c r="V312" t="s">
        <v>2562</v>
      </c>
    </row>
    <row r="313" spans="1:22" x14ac:dyDescent="0.2">
      <c r="F313" s="9"/>
      <c r="H313" s="9"/>
      <c r="J313" s="8"/>
      <c r="N313" t="s">
        <v>625</v>
      </c>
      <c r="O313" s="261" t="s">
        <v>5541</v>
      </c>
      <c r="V313" t="s">
        <v>2562</v>
      </c>
    </row>
    <row r="314" spans="1:22" x14ac:dyDescent="0.2">
      <c r="F314" s="9"/>
      <c r="H314" s="9"/>
      <c r="J314" s="8"/>
      <c r="N314" s="1">
        <v>1</v>
      </c>
      <c r="O314" s="261" t="s">
        <v>3559</v>
      </c>
      <c r="V314" t="s">
        <v>2562</v>
      </c>
    </row>
    <row r="315" spans="1:22" x14ac:dyDescent="0.2">
      <c r="A315" s="7" t="s">
        <v>3636</v>
      </c>
      <c r="F315" s="9" t="s">
        <v>1569</v>
      </c>
      <c r="H315" s="9"/>
      <c r="J315" s="8"/>
      <c r="V315" t="s">
        <v>2562</v>
      </c>
    </row>
    <row r="316" spans="1:22" x14ac:dyDescent="0.2">
      <c r="F316" s="34" t="s">
        <v>3099</v>
      </c>
      <c r="H316" s="9"/>
      <c r="J316" s="8"/>
      <c r="N316" t="s">
        <v>1819</v>
      </c>
      <c r="O316" t="s">
        <v>1438</v>
      </c>
      <c r="V316" t="s">
        <v>2562</v>
      </c>
    </row>
    <row r="317" spans="1:22" x14ac:dyDescent="0.2">
      <c r="H317" s="9"/>
      <c r="J317" s="8"/>
      <c r="N317" s="1">
        <v>1</v>
      </c>
      <c r="O317" t="s">
        <v>3193</v>
      </c>
      <c r="V317" t="s">
        <v>2562</v>
      </c>
    </row>
    <row r="318" spans="1:22" x14ac:dyDescent="0.2">
      <c r="H318" s="9"/>
      <c r="J318" s="8"/>
      <c r="N318" t="s">
        <v>625</v>
      </c>
      <c r="O318" s="24" t="s">
        <v>5251</v>
      </c>
      <c r="V318" t="s">
        <v>2562</v>
      </c>
    </row>
    <row r="319" spans="1:22" x14ac:dyDescent="0.2">
      <c r="A319" s="7" t="s">
        <v>3636</v>
      </c>
      <c r="H319" s="9"/>
      <c r="J319" s="8"/>
      <c r="V319" t="s">
        <v>2562</v>
      </c>
    </row>
    <row r="320" spans="1:22" x14ac:dyDescent="0.2">
      <c r="F320" s="5" t="s">
        <v>4156</v>
      </c>
      <c r="H320" s="9"/>
      <c r="J320" s="42" t="s">
        <v>2140</v>
      </c>
      <c r="K320" s="16"/>
      <c r="L320" s="16"/>
      <c r="V320" t="s">
        <v>2562</v>
      </c>
    </row>
    <row r="321" spans="1:22" x14ac:dyDescent="0.2">
      <c r="H321" s="9"/>
      <c r="J321" s="16" t="s">
        <v>1819</v>
      </c>
      <c r="K321" t="s">
        <v>3237</v>
      </c>
      <c r="L321" s="16"/>
      <c r="V321" t="s">
        <v>2562</v>
      </c>
    </row>
    <row r="322" spans="1:22" x14ac:dyDescent="0.2">
      <c r="H322" s="9"/>
      <c r="J322" s="16" t="s">
        <v>625</v>
      </c>
      <c r="K322" t="s">
        <v>2199</v>
      </c>
      <c r="L322" s="16"/>
      <c r="V322" t="s">
        <v>2562</v>
      </c>
    </row>
    <row r="323" spans="1:22" x14ac:dyDescent="0.2">
      <c r="H323" s="9"/>
      <c r="J323" s="16" t="s">
        <v>625</v>
      </c>
      <c r="K323" s="84" t="s">
        <v>390</v>
      </c>
      <c r="L323" s="16"/>
      <c r="V323" t="s">
        <v>2562</v>
      </c>
    </row>
    <row r="324" spans="1:22" x14ac:dyDescent="0.2">
      <c r="H324" s="9"/>
      <c r="J324" s="16" t="s">
        <v>625</v>
      </c>
      <c r="K324" t="s">
        <v>607</v>
      </c>
      <c r="L324" s="16"/>
      <c r="V324" t="s">
        <v>2562</v>
      </c>
    </row>
    <row r="325" spans="1:22" x14ac:dyDescent="0.2">
      <c r="H325" s="9"/>
      <c r="J325" s="16" t="s">
        <v>625</v>
      </c>
      <c r="K325" s="2" t="s">
        <v>2200</v>
      </c>
      <c r="L325" s="16"/>
      <c r="V325" t="s">
        <v>2562</v>
      </c>
    </row>
    <row r="326" spans="1:22" x14ac:dyDescent="0.2">
      <c r="A326" s="7" t="s">
        <v>3636</v>
      </c>
      <c r="F326" s="9"/>
      <c r="H326" s="9"/>
      <c r="J326" s="16"/>
      <c r="K326" s="16"/>
      <c r="L326" s="16"/>
      <c r="V326" t="s">
        <v>2562</v>
      </c>
    </row>
    <row r="327" spans="1:22" x14ac:dyDescent="0.2">
      <c r="F327" s="117" t="s">
        <v>1636</v>
      </c>
      <c r="H327" s="9"/>
      <c r="J327" s="8"/>
      <c r="K327" s="2"/>
      <c r="V327" t="s">
        <v>2562</v>
      </c>
    </row>
    <row r="328" spans="1:22" x14ac:dyDescent="0.2">
      <c r="H328" s="42" t="s">
        <v>2374</v>
      </c>
      <c r="I328" s="16"/>
      <c r="J328" s="16"/>
      <c r="K328" s="2"/>
      <c r="V328" t="s">
        <v>2562</v>
      </c>
    </row>
    <row r="329" spans="1:22" x14ac:dyDescent="0.2">
      <c r="H329" s="16" t="s">
        <v>1819</v>
      </c>
      <c r="I329" s="2" t="s">
        <v>414</v>
      </c>
      <c r="J329" s="16"/>
      <c r="K329" s="2"/>
      <c r="V329" t="s">
        <v>2562</v>
      </c>
    </row>
    <row r="330" spans="1:22" x14ac:dyDescent="0.2">
      <c r="H330" s="16" t="s">
        <v>625</v>
      </c>
      <c r="I330" s="100" t="s">
        <v>3082</v>
      </c>
      <c r="J330" s="16"/>
      <c r="K330" s="2"/>
      <c r="V330" t="s">
        <v>2562</v>
      </c>
    </row>
    <row r="331" spans="1:22" x14ac:dyDescent="0.2">
      <c r="H331" s="16" t="s">
        <v>625</v>
      </c>
      <c r="I331" s="112" t="s">
        <v>173</v>
      </c>
      <c r="J331" s="16"/>
      <c r="K331" s="2"/>
      <c r="V331" t="s">
        <v>2562</v>
      </c>
    </row>
    <row r="332" spans="1:22" x14ac:dyDescent="0.2">
      <c r="H332" s="16" t="s">
        <v>625</v>
      </c>
      <c r="I332" t="s">
        <v>1561</v>
      </c>
      <c r="J332" s="16"/>
      <c r="K332" s="2"/>
      <c r="V332" t="s">
        <v>2562</v>
      </c>
    </row>
    <row r="333" spans="1:22" x14ac:dyDescent="0.2">
      <c r="H333" s="16" t="s">
        <v>625</v>
      </c>
      <c r="I333" s="72" t="s">
        <v>174</v>
      </c>
      <c r="J333" s="16"/>
      <c r="K333" s="2"/>
      <c r="V333" t="s">
        <v>2562</v>
      </c>
    </row>
    <row r="334" spans="1:22" x14ac:dyDescent="0.2">
      <c r="A334" s="7" t="s">
        <v>3636</v>
      </c>
      <c r="F334" s="9"/>
      <c r="H334" s="16"/>
      <c r="I334" s="16"/>
      <c r="J334" s="16"/>
      <c r="K334" s="2"/>
      <c r="V334" t="s">
        <v>2562</v>
      </c>
    </row>
    <row r="335" spans="1:22" x14ac:dyDescent="0.2">
      <c r="F335" s="3" t="s">
        <v>5833</v>
      </c>
      <c r="H335" s="9"/>
      <c r="J335" s="8"/>
      <c r="K335" s="136"/>
      <c r="V335" t="s">
        <v>2562</v>
      </c>
    </row>
    <row r="336" spans="1:22" x14ac:dyDescent="0.2">
      <c r="F336" s="41" t="s">
        <v>42</v>
      </c>
      <c r="G336" s="16"/>
      <c r="I336" s="136" t="s">
        <v>1640</v>
      </c>
      <c r="J336" t="s">
        <v>1819</v>
      </c>
      <c r="K336" s="2" t="s">
        <v>4890</v>
      </c>
      <c r="L336" t="s">
        <v>1819</v>
      </c>
      <c r="M336" t="s">
        <v>1812</v>
      </c>
      <c r="R336" s="17"/>
      <c r="S336" s="17"/>
      <c r="T336" s="17"/>
      <c r="V336" t="s">
        <v>2562</v>
      </c>
    </row>
    <row r="337" spans="6:22" x14ac:dyDescent="0.2">
      <c r="G337" s="136" t="s">
        <v>1640</v>
      </c>
      <c r="H337" s="16" t="s">
        <v>1819</v>
      </c>
      <c r="I337" s="4" t="s">
        <v>4622</v>
      </c>
      <c r="J337" s="1">
        <v>1</v>
      </c>
      <c r="K337" s="4" t="s">
        <v>2827</v>
      </c>
      <c r="R337" s="17"/>
      <c r="S337" s="17"/>
      <c r="T337" s="17"/>
      <c r="V337" t="s">
        <v>2562</v>
      </c>
    </row>
    <row r="338" spans="6:22" x14ac:dyDescent="0.2">
      <c r="F338" s="16" t="s">
        <v>1819</v>
      </c>
      <c r="G338" s="24" t="s">
        <v>5920</v>
      </c>
      <c r="H338" s="1">
        <v>1</v>
      </c>
      <c r="I338" s="100" t="s">
        <v>3082</v>
      </c>
      <c r="J338" t="s">
        <v>625</v>
      </c>
      <c r="K338" s="84" t="s">
        <v>1426</v>
      </c>
      <c r="O338" s="71"/>
      <c r="R338" s="17"/>
      <c r="S338" s="17"/>
      <c r="T338" s="17"/>
      <c r="V338" t="s">
        <v>2562</v>
      </c>
    </row>
    <row r="339" spans="6:22" x14ac:dyDescent="0.2">
      <c r="F339" s="16" t="s">
        <v>625</v>
      </c>
      <c r="G339" s="44" t="s">
        <v>1322</v>
      </c>
      <c r="H339" s="16" t="s">
        <v>625</v>
      </c>
      <c r="I339" s="112" t="s">
        <v>173</v>
      </c>
      <c r="J339" t="s">
        <v>625</v>
      </c>
      <c r="K339" s="28" t="s">
        <v>37</v>
      </c>
      <c r="M339" s="2"/>
      <c r="O339" s="71"/>
      <c r="R339" s="17"/>
      <c r="S339" s="17"/>
      <c r="T339" s="17"/>
      <c r="V339" t="s">
        <v>2562</v>
      </c>
    </row>
    <row r="340" spans="6:22" x14ac:dyDescent="0.2">
      <c r="F340" s="16" t="s">
        <v>625</v>
      </c>
      <c r="G340" t="s">
        <v>1040</v>
      </c>
      <c r="H340" s="16" t="s">
        <v>625</v>
      </c>
      <c r="I340" t="s">
        <v>1512</v>
      </c>
      <c r="J340" t="s">
        <v>625</v>
      </c>
      <c r="K340" t="s">
        <v>186</v>
      </c>
      <c r="R340" s="17"/>
      <c r="S340" s="17"/>
      <c r="T340" s="17"/>
      <c r="V340" t="s">
        <v>2562</v>
      </c>
    </row>
    <row r="341" spans="6:22" x14ac:dyDescent="0.2">
      <c r="F341" s="16" t="s">
        <v>625</v>
      </c>
      <c r="G341" s="220" t="s">
        <v>4263</v>
      </c>
      <c r="H341" s="16" t="s">
        <v>625</v>
      </c>
      <c r="I341" s="121" t="s">
        <v>2913</v>
      </c>
      <c r="J341" s="1">
        <v>1</v>
      </c>
      <c r="K341" s="4" t="s">
        <v>2202</v>
      </c>
      <c r="R341" s="17"/>
      <c r="S341" s="17"/>
      <c r="T341" s="17"/>
      <c r="V341" t="s">
        <v>2562</v>
      </c>
    </row>
    <row r="342" spans="6:22" x14ac:dyDescent="0.2">
      <c r="F342" s="16" t="s">
        <v>625</v>
      </c>
      <c r="G342" s="29" t="s">
        <v>1321</v>
      </c>
      <c r="H342" s="16" t="s">
        <v>625</v>
      </c>
      <c r="I342" s="29" t="s">
        <v>2313</v>
      </c>
      <c r="J342" t="s">
        <v>625</v>
      </c>
      <c r="K342" s="84" t="s">
        <v>1427</v>
      </c>
      <c r="R342" s="17"/>
      <c r="S342" s="17"/>
      <c r="T342" s="17"/>
      <c r="V342" t="s">
        <v>2562</v>
      </c>
    </row>
    <row r="343" spans="6:22" x14ac:dyDescent="0.2">
      <c r="F343" s="16" t="s">
        <v>625</v>
      </c>
      <c r="G343" s="250" t="s">
        <v>5474</v>
      </c>
      <c r="H343" s="16" t="s">
        <v>625</v>
      </c>
      <c r="I343" s="2" t="s">
        <v>3204</v>
      </c>
      <c r="J343" t="s">
        <v>625</v>
      </c>
      <c r="K343" s="2"/>
      <c r="M343" s="2"/>
      <c r="R343" s="17"/>
      <c r="S343" s="17"/>
      <c r="T343" s="17"/>
      <c r="V343" t="s">
        <v>2562</v>
      </c>
    </row>
    <row r="344" spans="6:22" x14ac:dyDescent="0.2">
      <c r="F344" s="16" t="s">
        <v>625</v>
      </c>
      <c r="G344" s="276" t="s">
        <v>6044</v>
      </c>
      <c r="H344" s="16" t="s">
        <v>625</v>
      </c>
      <c r="I344" t="s">
        <v>1024</v>
      </c>
      <c r="J344" t="s">
        <v>1819</v>
      </c>
      <c r="K344" s="250" t="s">
        <v>5407</v>
      </c>
      <c r="R344" s="17"/>
      <c r="S344" s="17"/>
      <c r="T344" s="17"/>
      <c r="V344" t="s">
        <v>2562</v>
      </c>
    </row>
    <row r="345" spans="6:22" x14ac:dyDescent="0.2">
      <c r="F345" s="16" t="s">
        <v>625</v>
      </c>
      <c r="G345" s="220" t="s">
        <v>4263</v>
      </c>
      <c r="H345" s="1">
        <v>1</v>
      </c>
      <c r="I345" s="2" t="s">
        <v>2201</v>
      </c>
      <c r="J345" s="1">
        <v>1</v>
      </c>
      <c r="K345" s="231" t="s">
        <v>4623</v>
      </c>
      <c r="R345" s="17"/>
      <c r="S345" s="17"/>
      <c r="T345" s="17"/>
      <c r="V345" t="s">
        <v>2562</v>
      </c>
    </row>
    <row r="346" spans="6:22" x14ac:dyDescent="0.2">
      <c r="F346" s="16" t="s">
        <v>625</v>
      </c>
      <c r="G346" s="133" t="s">
        <v>3206</v>
      </c>
      <c r="H346" s="16" t="s">
        <v>625</v>
      </c>
      <c r="I346" s="24" t="s">
        <v>3672</v>
      </c>
      <c r="J346" t="s">
        <v>625</v>
      </c>
      <c r="K346" s="219" t="s">
        <v>5398</v>
      </c>
      <c r="R346" s="17"/>
      <c r="S346" s="17"/>
      <c r="T346" s="17"/>
      <c r="V346" t="s">
        <v>2562</v>
      </c>
    </row>
    <row r="347" spans="6:22" x14ac:dyDescent="0.2">
      <c r="F347" s="16" t="s">
        <v>625</v>
      </c>
      <c r="G347" s="24" t="s">
        <v>5100</v>
      </c>
      <c r="H347" s="16" t="s">
        <v>625</v>
      </c>
      <c r="I347" t="s">
        <v>175</v>
      </c>
      <c r="J347" t="s">
        <v>625</v>
      </c>
      <c r="R347" s="17"/>
      <c r="S347" s="17"/>
      <c r="T347" s="17"/>
      <c r="V347" t="s">
        <v>2562</v>
      </c>
    </row>
    <row r="348" spans="6:22" x14ac:dyDescent="0.2">
      <c r="F348" s="16" t="s">
        <v>625</v>
      </c>
      <c r="G348" t="s">
        <v>3197</v>
      </c>
      <c r="H348" s="1">
        <v>1</v>
      </c>
      <c r="I348" s="72" t="s">
        <v>174</v>
      </c>
      <c r="J348" t="s">
        <v>1819</v>
      </c>
      <c r="K348" s="72" t="s">
        <v>3255</v>
      </c>
      <c r="R348" s="17"/>
      <c r="S348" s="17"/>
      <c r="T348" s="17"/>
      <c r="V348" t="s">
        <v>2562</v>
      </c>
    </row>
    <row r="349" spans="6:22" x14ac:dyDescent="0.2">
      <c r="F349" s="16" t="s">
        <v>625</v>
      </c>
      <c r="G349" t="s">
        <v>1560</v>
      </c>
      <c r="H349" t="s">
        <v>625</v>
      </c>
      <c r="I349" s="129" t="s">
        <v>1514</v>
      </c>
      <c r="J349" s="1">
        <v>1</v>
      </c>
      <c r="K349" s="72" t="s">
        <v>3700</v>
      </c>
      <c r="R349" s="17"/>
      <c r="S349" s="17"/>
      <c r="T349" s="17"/>
      <c r="V349" t="s">
        <v>2562</v>
      </c>
    </row>
    <row r="350" spans="6:22" x14ac:dyDescent="0.2">
      <c r="F350" s="16"/>
      <c r="G350" s="16"/>
      <c r="H350" t="s">
        <v>625</v>
      </c>
      <c r="I350" s="113" t="s">
        <v>4772</v>
      </c>
      <c r="J350" t="s">
        <v>625</v>
      </c>
      <c r="K350" s="230" t="s">
        <v>4263</v>
      </c>
      <c r="Q350" s="17"/>
      <c r="R350" s="17"/>
      <c r="S350" s="17"/>
      <c r="T350" s="17"/>
      <c r="V350" t="s">
        <v>2562</v>
      </c>
    </row>
    <row r="351" spans="6:22" x14ac:dyDescent="0.2">
      <c r="H351" t="s">
        <v>625</v>
      </c>
      <c r="I351" s="136" t="s">
        <v>1640</v>
      </c>
      <c r="J351" t="s">
        <v>625</v>
      </c>
      <c r="K351" s="4" t="s">
        <v>5921</v>
      </c>
      <c r="Q351" s="17"/>
      <c r="R351" s="17"/>
      <c r="S351" s="17"/>
      <c r="T351" s="17"/>
      <c r="V351" t="s">
        <v>2562</v>
      </c>
    </row>
    <row r="352" spans="6:22" x14ac:dyDescent="0.2">
      <c r="H352" t="s">
        <v>1819</v>
      </c>
      <c r="I352" s="71" t="s">
        <v>1369</v>
      </c>
      <c r="J352" t="s">
        <v>625</v>
      </c>
      <c r="L352" s="21" t="s">
        <v>3084</v>
      </c>
      <c r="M352" s="16"/>
      <c r="N352" s="16"/>
      <c r="O352" s="16"/>
      <c r="P352" s="16"/>
      <c r="Q352" s="17"/>
      <c r="R352" s="17"/>
      <c r="S352" s="17"/>
      <c r="T352" s="17"/>
      <c r="V352" t="s">
        <v>2562</v>
      </c>
    </row>
    <row r="353" spans="7:22" x14ac:dyDescent="0.2">
      <c r="H353" s="1">
        <v>1</v>
      </c>
      <c r="I353" s="71" t="s">
        <v>2058</v>
      </c>
      <c r="J353" t="s">
        <v>1819</v>
      </c>
      <c r="K353" s="2" t="s">
        <v>4889</v>
      </c>
      <c r="L353" s="16" t="s">
        <v>1819</v>
      </c>
      <c r="M353" s="19" t="s">
        <v>1900</v>
      </c>
      <c r="N353" t="s">
        <v>1819</v>
      </c>
      <c r="O353" t="s">
        <v>1664</v>
      </c>
      <c r="P353" s="16"/>
      <c r="Q353" s="17"/>
      <c r="R353" s="17"/>
      <c r="S353" s="17"/>
      <c r="T353" s="17"/>
      <c r="V353" t="s">
        <v>2562</v>
      </c>
    </row>
    <row r="354" spans="7:22" x14ac:dyDescent="0.2">
      <c r="H354" t="s">
        <v>625</v>
      </c>
      <c r="I354" s="75" t="s">
        <v>3013</v>
      </c>
      <c r="J354" s="1">
        <v>1</v>
      </c>
      <c r="K354" s="2" t="s">
        <v>3679</v>
      </c>
      <c r="L354" s="16" t="s">
        <v>625</v>
      </c>
      <c r="M354" s="53" t="s">
        <v>1646</v>
      </c>
      <c r="N354" t="s">
        <v>625</v>
      </c>
      <c r="O354" t="s">
        <v>1088</v>
      </c>
      <c r="P354" s="16"/>
      <c r="Q354" s="17"/>
      <c r="R354" s="17"/>
      <c r="S354" s="17"/>
      <c r="T354" s="17"/>
      <c r="V354" t="s">
        <v>2562</v>
      </c>
    </row>
    <row r="355" spans="7:22" x14ac:dyDescent="0.2">
      <c r="J355" t="s">
        <v>625</v>
      </c>
      <c r="K355" s="29" t="s">
        <v>2008</v>
      </c>
      <c r="L355" s="16" t="s">
        <v>625</v>
      </c>
      <c r="M355" s="109" t="s">
        <v>2235</v>
      </c>
      <c r="N355" t="s">
        <v>625</v>
      </c>
      <c r="P355" s="16"/>
      <c r="Q355" s="17"/>
      <c r="R355" s="17"/>
      <c r="S355" s="17"/>
      <c r="T355" s="17"/>
      <c r="V355" t="s">
        <v>2562</v>
      </c>
    </row>
    <row r="356" spans="7:22" x14ac:dyDescent="0.2">
      <c r="G356" s="220"/>
      <c r="J356" t="s">
        <v>625</v>
      </c>
      <c r="K356" s="142" t="s">
        <v>1306</v>
      </c>
      <c r="L356" s="16" t="s">
        <v>625</v>
      </c>
      <c r="M356" s="53" t="s">
        <v>842</v>
      </c>
      <c r="N356" t="s">
        <v>1819</v>
      </c>
      <c r="O356" s="43" t="s">
        <v>2007</v>
      </c>
      <c r="P356" s="16"/>
      <c r="Q356" s="17"/>
      <c r="R356" s="17"/>
      <c r="S356" s="17"/>
      <c r="T356" s="17"/>
      <c r="V356" t="s">
        <v>2562</v>
      </c>
    </row>
    <row r="357" spans="7:22" x14ac:dyDescent="0.2">
      <c r="J357" s="1">
        <v>1</v>
      </c>
      <c r="K357" s="197" t="s">
        <v>3766</v>
      </c>
      <c r="L357" s="16" t="s">
        <v>625</v>
      </c>
      <c r="M357" s="17" t="s">
        <v>3153</v>
      </c>
      <c r="N357" t="s">
        <v>625</v>
      </c>
      <c r="O357" s="43" t="s">
        <v>964</v>
      </c>
      <c r="P357" s="16"/>
      <c r="Q357" s="17"/>
      <c r="R357" s="17"/>
      <c r="S357" s="17"/>
      <c r="T357" s="17"/>
      <c r="V357" t="s">
        <v>2562</v>
      </c>
    </row>
    <row r="358" spans="7:22" x14ac:dyDescent="0.2">
      <c r="J358" t="s">
        <v>625</v>
      </c>
      <c r="K358" t="s">
        <v>2005</v>
      </c>
      <c r="L358" s="16" t="s">
        <v>625</v>
      </c>
      <c r="M358" s="24" t="s">
        <v>5179</v>
      </c>
      <c r="N358" t="s">
        <v>625</v>
      </c>
      <c r="P358" s="16"/>
      <c r="Q358" s="17"/>
      <c r="R358" s="17"/>
      <c r="S358" s="17"/>
      <c r="T358" s="17"/>
      <c r="V358" t="s">
        <v>2562</v>
      </c>
    </row>
    <row r="359" spans="7:22" x14ac:dyDescent="0.2">
      <c r="J359" t="s">
        <v>625</v>
      </c>
      <c r="K359" s="24" t="s">
        <v>5167</v>
      </c>
      <c r="L359" s="16" t="s">
        <v>625</v>
      </c>
      <c r="M359" s="113" t="s">
        <v>1449</v>
      </c>
      <c r="N359" t="s">
        <v>1819</v>
      </c>
      <c r="O359" s="44" t="s">
        <v>1277</v>
      </c>
      <c r="P359" s="16"/>
      <c r="Q359" s="17"/>
      <c r="R359" s="17"/>
      <c r="S359" s="17"/>
      <c r="T359" s="17"/>
      <c r="V359" t="s">
        <v>2562</v>
      </c>
    </row>
    <row r="360" spans="7:22" x14ac:dyDescent="0.2">
      <c r="I360" s="91"/>
      <c r="J360" t="s">
        <v>625</v>
      </c>
      <c r="L360" s="16"/>
      <c r="M360" s="16"/>
      <c r="N360" s="16" t="s">
        <v>625</v>
      </c>
      <c r="O360" s="43" t="s">
        <v>2044</v>
      </c>
      <c r="P360" s="16"/>
      <c r="Q360" s="17"/>
      <c r="R360" s="17"/>
      <c r="S360" s="17"/>
      <c r="T360" s="17"/>
      <c r="V360" t="s">
        <v>2562</v>
      </c>
    </row>
    <row r="361" spans="7:22" x14ac:dyDescent="0.2">
      <c r="J361" t="s">
        <v>1819</v>
      </c>
      <c r="K361" s="285" t="s">
        <v>6186</v>
      </c>
      <c r="N361" s="16" t="s">
        <v>625</v>
      </c>
      <c r="O361" s="2"/>
      <c r="P361" s="16"/>
      <c r="Q361" s="17"/>
      <c r="R361" s="17"/>
      <c r="S361" s="17"/>
      <c r="T361" s="17"/>
      <c r="V361" t="s">
        <v>2562</v>
      </c>
    </row>
    <row r="362" spans="7:22" x14ac:dyDescent="0.2">
      <c r="J362" s="1">
        <v>1</v>
      </c>
      <c r="K362" s="114" t="s">
        <v>1162</v>
      </c>
      <c r="N362" s="16" t="s">
        <v>1819</v>
      </c>
      <c r="O362" t="s">
        <v>1478</v>
      </c>
      <c r="P362" s="16"/>
      <c r="Q362" s="17"/>
      <c r="R362" s="17"/>
      <c r="S362" s="17"/>
      <c r="T362" s="17"/>
      <c r="V362" t="s">
        <v>2562</v>
      </c>
    </row>
    <row r="363" spans="7:22" x14ac:dyDescent="0.2">
      <c r="J363" t="s">
        <v>625</v>
      </c>
      <c r="K363" s="230" t="s">
        <v>433</v>
      </c>
      <c r="N363" s="16" t="s">
        <v>625</v>
      </c>
      <c r="O363" t="s">
        <v>1317</v>
      </c>
      <c r="P363" s="16"/>
      <c r="Q363" s="17"/>
      <c r="R363" s="17"/>
      <c r="S363" s="17"/>
      <c r="T363" s="17"/>
      <c r="V363" t="s">
        <v>2562</v>
      </c>
    </row>
    <row r="364" spans="7:22" x14ac:dyDescent="0.2">
      <c r="J364" t="s">
        <v>625</v>
      </c>
      <c r="K364" s="195" t="s">
        <v>5022</v>
      </c>
      <c r="N364" s="16" t="s">
        <v>625</v>
      </c>
      <c r="P364" s="16"/>
      <c r="Q364" s="17"/>
      <c r="R364" s="17"/>
      <c r="S364" s="17"/>
      <c r="T364" s="17"/>
      <c r="V364" t="s">
        <v>2562</v>
      </c>
    </row>
    <row r="365" spans="7:22" x14ac:dyDescent="0.2">
      <c r="J365" t="s">
        <v>625</v>
      </c>
      <c r="K365" s="220" t="s">
        <v>4263</v>
      </c>
      <c r="N365" s="16" t="s">
        <v>1819</v>
      </c>
      <c r="O365" t="s">
        <v>2009</v>
      </c>
      <c r="P365" s="16"/>
      <c r="Q365" s="17"/>
      <c r="R365" s="17"/>
      <c r="S365" s="17"/>
      <c r="T365" s="17"/>
      <c r="V365" t="s">
        <v>2562</v>
      </c>
    </row>
    <row r="366" spans="7:22" x14ac:dyDescent="0.2">
      <c r="J366" t="s">
        <v>625</v>
      </c>
      <c r="K366" s="136" t="s">
        <v>1640</v>
      </c>
      <c r="N366" s="16" t="s">
        <v>625</v>
      </c>
      <c r="O366" t="s">
        <v>2011</v>
      </c>
      <c r="P366" s="16"/>
      <c r="Q366" s="17"/>
      <c r="R366" s="17"/>
      <c r="S366" s="17"/>
      <c r="T366" s="17"/>
      <c r="V366" t="s">
        <v>2562</v>
      </c>
    </row>
    <row r="367" spans="7:22" x14ac:dyDescent="0.2">
      <c r="J367" t="s">
        <v>1819</v>
      </c>
      <c r="K367" s="2" t="s">
        <v>1898</v>
      </c>
      <c r="N367" s="16"/>
      <c r="O367" s="16"/>
      <c r="P367" s="16"/>
      <c r="Q367" s="17"/>
      <c r="R367" s="17"/>
      <c r="S367" s="17"/>
      <c r="T367" s="17"/>
      <c r="V367" t="s">
        <v>2562</v>
      </c>
    </row>
    <row r="368" spans="7:22" x14ac:dyDescent="0.2">
      <c r="I368" s="52"/>
      <c r="J368" s="1">
        <v>1</v>
      </c>
      <c r="K368" s="4" t="s">
        <v>4564</v>
      </c>
      <c r="Q368" s="17"/>
      <c r="R368" s="17"/>
      <c r="S368" s="17"/>
      <c r="T368" s="17"/>
      <c r="V368" t="s">
        <v>2562</v>
      </c>
    </row>
    <row r="369" spans="1:22" x14ac:dyDescent="0.2">
      <c r="J369" t="s">
        <v>625</v>
      </c>
      <c r="K369" s="121" t="s">
        <v>1744</v>
      </c>
      <c r="Q369" s="17"/>
      <c r="R369" s="17"/>
      <c r="S369" s="17"/>
      <c r="T369" s="17"/>
      <c r="V369" t="s">
        <v>2562</v>
      </c>
    </row>
    <row r="370" spans="1:22" x14ac:dyDescent="0.2">
      <c r="J370" t="s">
        <v>625</v>
      </c>
      <c r="K370" s="24" t="s">
        <v>4565</v>
      </c>
      <c r="P370" s="17"/>
      <c r="Q370" s="17"/>
      <c r="R370" s="17"/>
      <c r="S370" s="17"/>
      <c r="T370" s="17"/>
      <c r="V370" t="s">
        <v>2562</v>
      </c>
    </row>
    <row r="371" spans="1:22" x14ac:dyDescent="0.2">
      <c r="J371" t="s">
        <v>625</v>
      </c>
      <c r="K371" s="100" t="s">
        <v>335</v>
      </c>
      <c r="P371" s="17"/>
      <c r="Q371" s="17"/>
      <c r="R371" s="17"/>
      <c r="S371" s="17"/>
      <c r="T371" s="17"/>
      <c r="V371" t="s">
        <v>2562</v>
      </c>
    </row>
    <row r="372" spans="1:22" x14ac:dyDescent="0.2">
      <c r="J372" s="1">
        <v>1</v>
      </c>
      <c r="K372" s="219" t="s">
        <v>4657</v>
      </c>
      <c r="P372" s="17"/>
      <c r="Q372" s="17"/>
      <c r="R372" s="17"/>
      <c r="S372" s="17"/>
      <c r="T372" s="17"/>
      <c r="V372" t="s">
        <v>2562</v>
      </c>
    </row>
    <row r="373" spans="1:22" x14ac:dyDescent="0.2">
      <c r="I373" s="230"/>
      <c r="J373" t="s">
        <v>625</v>
      </c>
      <c r="K373" s="4" t="s">
        <v>4994</v>
      </c>
      <c r="P373" s="17"/>
      <c r="Q373" s="17"/>
      <c r="R373" s="17"/>
      <c r="S373" s="17"/>
      <c r="T373" s="17"/>
      <c r="V373" t="s">
        <v>2562</v>
      </c>
    </row>
    <row r="374" spans="1:22" x14ac:dyDescent="0.2">
      <c r="J374" t="s">
        <v>625</v>
      </c>
      <c r="K374" s="218" t="s">
        <v>4521</v>
      </c>
      <c r="P374" s="17"/>
      <c r="Q374" s="17"/>
      <c r="R374" s="17"/>
      <c r="S374" s="17"/>
      <c r="T374" s="17"/>
      <c r="V374" t="s">
        <v>2562</v>
      </c>
    </row>
    <row r="375" spans="1:22" x14ac:dyDescent="0.2">
      <c r="I375" s="230"/>
      <c r="J375" s="1">
        <v>1</v>
      </c>
      <c r="K375" s="134" t="s">
        <v>2710</v>
      </c>
      <c r="P375" s="17"/>
      <c r="Q375" s="17"/>
      <c r="R375" s="17"/>
      <c r="S375" s="17"/>
      <c r="T375" s="17"/>
      <c r="V375" t="s">
        <v>2562</v>
      </c>
    </row>
    <row r="376" spans="1:22" x14ac:dyDescent="0.2">
      <c r="I376" s="230"/>
      <c r="J376" t="s">
        <v>625</v>
      </c>
      <c r="K376" s="230" t="s">
        <v>433</v>
      </c>
      <c r="P376" s="17"/>
      <c r="Q376" s="17"/>
      <c r="R376" s="17"/>
      <c r="S376" s="17"/>
      <c r="T376" s="17"/>
      <c r="V376" t="s">
        <v>2562</v>
      </c>
    </row>
    <row r="377" spans="1:22" x14ac:dyDescent="0.2">
      <c r="A377" s="7" t="s">
        <v>3636</v>
      </c>
      <c r="H377" s="9"/>
      <c r="J377" s="8"/>
      <c r="K377" s="2"/>
      <c r="V377" t="s">
        <v>2562</v>
      </c>
    </row>
    <row r="378" spans="1:22" x14ac:dyDescent="0.2">
      <c r="A378" s="7"/>
      <c r="F378" s="8" t="s">
        <v>4157</v>
      </c>
      <c r="H378" s="9"/>
      <c r="J378" s="8"/>
      <c r="K378" s="2"/>
      <c r="V378" t="s">
        <v>2562</v>
      </c>
    </row>
    <row r="379" spans="1:22" x14ac:dyDescent="0.2">
      <c r="F379" s="25"/>
      <c r="H379" s="42" t="s">
        <v>120</v>
      </c>
      <c r="I379" s="16"/>
      <c r="J379" s="16"/>
      <c r="K379" s="2"/>
      <c r="V379" t="s">
        <v>2562</v>
      </c>
    </row>
    <row r="380" spans="1:22" x14ac:dyDescent="0.2">
      <c r="H380" s="16" t="s">
        <v>1819</v>
      </c>
      <c r="I380" s="99" t="s">
        <v>1838</v>
      </c>
      <c r="J380" s="16"/>
      <c r="K380" s="2"/>
      <c r="V380" t="s">
        <v>2562</v>
      </c>
    </row>
    <row r="381" spans="1:22" x14ac:dyDescent="0.2">
      <c r="H381" s="16" t="s">
        <v>625</v>
      </c>
      <c r="I381" s="99" t="s">
        <v>122</v>
      </c>
      <c r="J381" s="16"/>
      <c r="K381" s="2"/>
      <c r="V381" t="s">
        <v>2562</v>
      </c>
    </row>
    <row r="382" spans="1:22" x14ac:dyDescent="0.2">
      <c r="H382" s="16" t="s">
        <v>625</v>
      </c>
      <c r="I382" s="79" t="s">
        <v>5044</v>
      </c>
      <c r="J382" s="16"/>
      <c r="K382" s="2"/>
      <c r="V382" t="s">
        <v>2562</v>
      </c>
    </row>
    <row r="383" spans="1:22" x14ac:dyDescent="0.2">
      <c r="H383" s="16" t="s">
        <v>625</v>
      </c>
      <c r="I383" s="79"/>
      <c r="J383" s="16"/>
      <c r="K383" s="2"/>
      <c r="V383" t="s">
        <v>2562</v>
      </c>
    </row>
    <row r="384" spans="1:22" x14ac:dyDescent="0.2">
      <c r="H384" s="16" t="s">
        <v>1819</v>
      </c>
      <c r="I384" s="71" t="s">
        <v>3327</v>
      </c>
      <c r="J384" s="16"/>
      <c r="K384" s="2"/>
      <c r="V384" t="s">
        <v>2562</v>
      </c>
    </row>
    <row r="385" spans="1:22" x14ac:dyDescent="0.2">
      <c r="H385" s="16" t="s">
        <v>625</v>
      </c>
      <c r="I385" s="79" t="s">
        <v>5292</v>
      </c>
      <c r="J385" s="16"/>
      <c r="K385" s="2"/>
      <c r="V385" t="s">
        <v>2562</v>
      </c>
    </row>
    <row r="386" spans="1:22" x14ac:dyDescent="0.2">
      <c r="A386" s="7" t="s">
        <v>3636</v>
      </c>
      <c r="H386" s="16"/>
      <c r="I386" s="16"/>
      <c r="J386" s="16"/>
      <c r="K386" s="2"/>
      <c r="V386" t="s">
        <v>2562</v>
      </c>
    </row>
    <row r="387" spans="1:22" x14ac:dyDescent="0.2">
      <c r="F387" s="8" t="s">
        <v>1445</v>
      </c>
      <c r="H387" s="9"/>
      <c r="J387" s="8"/>
      <c r="K387" s="2"/>
      <c r="L387" s="21" t="s">
        <v>3084</v>
      </c>
      <c r="M387" s="16"/>
      <c r="N387" s="16"/>
      <c r="O387" s="16"/>
      <c r="P387" s="16"/>
      <c r="V387" t="s">
        <v>2562</v>
      </c>
    </row>
    <row r="388" spans="1:22" x14ac:dyDescent="0.2">
      <c r="H388" s="9"/>
      <c r="J388" s="8"/>
      <c r="K388" s="2"/>
      <c r="L388" s="16" t="s">
        <v>1819</v>
      </c>
      <c r="M388" s="19" t="s">
        <v>1900</v>
      </c>
      <c r="N388" t="s">
        <v>1819</v>
      </c>
      <c r="O388" t="s">
        <v>1664</v>
      </c>
      <c r="P388" s="16"/>
      <c r="V388" t="s">
        <v>2562</v>
      </c>
    </row>
    <row r="389" spans="1:22" x14ac:dyDescent="0.2">
      <c r="H389" s="9"/>
      <c r="J389" s="8"/>
      <c r="K389" s="2"/>
      <c r="L389" s="16" t="s">
        <v>625</v>
      </c>
      <c r="M389" s="53" t="s">
        <v>1646</v>
      </c>
      <c r="N389" t="s">
        <v>625</v>
      </c>
      <c r="O389" t="s">
        <v>1088</v>
      </c>
      <c r="P389" s="16"/>
      <c r="V389" t="s">
        <v>2562</v>
      </c>
    </row>
    <row r="390" spans="1:22" x14ac:dyDescent="0.2">
      <c r="H390" s="9"/>
      <c r="J390" s="8"/>
      <c r="K390" s="2"/>
      <c r="L390" s="16" t="s">
        <v>625</v>
      </c>
      <c r="M390" s="109" t="s">
        <v>2235</v>
      </c>
      <c r="N390" t="s">
        <v>625</v>
      </c>
      <c r="P390" s="16"/>
      <c r="V390" t="s">
        <v>2562</v>
      </c>
    </row>
    <row r="391" spans="1:22" x14ac:dyDescent="0.2">
      <c r="H391" s="9"/>
      <c r="J391" s="8"/>
      <c r="K391" s="2"/>
      <c r="L391" s="16" t="s">
        <v>625</v>
      </c>
      <c r="M391" s="53" t="s">
        <v>842</v>
      </c>
      <c r="N391" t="s">
        <v>1819</v>
      </c>
      <c r="O391" s="43" t="s">
        <v>2007</v>
      </c>
      <c r="P391" s="16"/>
      <c r="V391" t="s">
        <v>2562</v>
      </c>
    </row>
    <row r="392" spans="1:22" x14ac:dyDescent="0.2">
      <c r="H392" s="9"/>
      <c r="J392" s="8"/>
      <c r="K392" s="2"/>
      <c r="L392" s="16" t="s">
        <v>625</v>
      </c>
      <c r="M392" s="17" t="s">
        <v>3153</v>
      </c>
      <c r="N392" t="s">
        <v>625</v>
      </c>
      <c r="O392" s="43" t="s">
        <v>964</v>
      </c>
      <c r="P392" s="16"/>
      <c r="V392" t="s">
        <v>2562</v>
      </c>
    </row>
    <row r="393" spans="1:22" x14ac:dyDescent="0.2">
      <c r="H393" s="9"/>
      <c r="J393" s="8"/>
      <c r="K393" s="2"/>
      <c r="L393" s="16" t="s">
        <v>625</v>
      </c>
      <c r="M393" s="24" t="s">
        <v>5179</v>
      </c>
      <c r="N393" t="s">
        <v>625</v>
      </c>
      <c r="P393" s="16"/>
      <c r="V393" t="s">
        <v>2562</v>
      </c>
    </row>
    <row r="394" spans="1:22" x14ac:dyDescent="0.2">
      <c r="H394" s="9"/>
      <c r="J394" s="8"/>
      <c r="K394" s="2"/>
      <c r="L394" s="16" t="s">
        <v>625</v>
      </c>
      <c r="M394" s="113" t="s">
        <v>1449</v>
      </c>
      <c r="N394" t="s">
        <v>1819</v>
      </c>
      <c r="O394" s="44" t="s">
        <v>1277</v>
      </c>
      <c r="P394" s="16"/>
      <c r="V394" t="s">
        <v>2562</v>
      </c>
    </row>
    <row r="395" spans="1:22" x14ac:dyDescent="0.2">
      <c r="H395" s="9"/>
      <c r="J395" s="8"/>
      <c r="K395" s="2"/>
      <c r="L395" s="16"/>
      <c r="M395" s="16"/>
      <c r="N395" s="16" t="s">
        <v>625</v>
      </c>
      <c r="O395" s="43" t="s">
        <v>2044</v>
      </c>
      <c r="P395" s="16"/>
      <c r="V395" t="s">
        <v>2562</v>
      </c>
    </row>
    <row r="396" spans="1:22" x14ac:dyDescent="0.2">
      <c r="H396" s="9"/>
      <c r="J396" s="8"/>
      <c r="K396" s="2"/>
      <c r="N396" s="16" t="s">
        <v>625</v>
      </c>
      <c r="O396" s="2"/>
      <c r="P396" s="16"/>
      <c r="V396" t="s">
        <v>2562</v>
      </c>
    </row>
    <row r="397" spans="1:22" x14ac:dyDescent="0.2">
      <c r="H397" s="9"/>
      <c r="J397" s="8"/>
      <c r="K397" s="2"/>
      <c r="N397" s="16" t="s">
        <v>1819</v>
      </c>
      <c r="O397" t="s">
        <v>1478</v>
      </c>
      <c r="P397" s="16"/>
      <c r="V397" t="s">
        <v>2562</v>
      </c>
    </row>
    <row r="398" spans="1:22" x14ac:dyDescent="0.2">
      <c r="H398" s="9"/>
      <c r="J398" s="8"/>
      <c r="K398" s="2"/>
      <c r="N398" s="16" t="s">
        <v>625</v>
      </c>
      <c r="O398" t="s">
        <v>1317</v>
      </c>
      <c r="P398" s="16"/>
      <c r="V398" t="s">
        <v>2562</v>
      </c>
    </row>
    <row r="399" spans="1:22" x14ac:dyDescent="0.2">
      <c r="H399" s="9"/>
      <c r="J399" s="8"/>
      <c r="K399" s="2"/>
      <c r="N399" s="16" t="s">
        <v>625</v>
      </c>
      <c r="P399" s="16"/>
      <c r="V399" t="s">
        <v>2562</v>
      </c>
    </row>
    <row r="400" spans="1:22" x14ac:dyDescent="0.2">
      <c r="H400" s="9"/>
      <c r="J400" s="8"/>
      <c r="K400" s="2"/>
      <c r="N400" s="16" t="s">
        <v>1819</v>
      </c>
      <c r="O400" t="s">
        <v>2009</v>
      </c>
      <c r="P400" s="16"/>
      <c r="V400" t="s">
        <v>2562</v>
      </c>
    </row>
    <row r="401" spans="1:22" x14ac:dyDescent="0.2">
      <c r="H401" s="9"/>
      <c r="J401" s="8"/>
      <c r="K401" s="2"/>
      <c r="N401" s="16" t="s">
        <v>625</v>
      </c>
      <c r="O401" t="s">
        <v>2011</v>
      </c>
      <c r="P401" s="16"/>
      <c r="V401" t="s">
        <v>2562</v>
      </c>
    </row>
    <row r="402" spans="1:22" x14ac:dyDescent="0.2">
      <c r="A402" s="7" t="s">
        <v>3636</v>
      </c>
      <c r="H402" s="9"/>
      <c r="J402" s="8"/>
      <c r="K402" s="2"/>
      <c r="N402" s="16"/>
      <c r="O402" s="16"/>
      <c r="P402" s="16"/>
      <c r="V402" t="s">
        <v>2562</v>
      </c>
    </row>
    <row r="403" spans="1:22" x14ac:dyDescent="0.2">
      <c r="F403" s="8" t="s">
        <v>4158</v>
      </c>
      <c r="H403" s="9"/>
      <c r="J403" s="8"/>
      <c r="K403" s="2"/>
      <c r="N403" s="16"/>
      <c r="O403" s="39" t="s">
        <v>3465</v>
      </c>
      <c r="P403" s="16"/>
      <c r="V403" t="s">
        <v>2562</v>
      </c>
    </row>
    <row r="404" spans="1:22" x14ac:dyDescent="0.2">
      <c r="F404" s="117"/>
      <c r="H404" s="9"/>
      <c r="J404" s="8"/>
      <c r="K404" s="2"/>
      <c r="N404" s="16" t="s">
        <v>1819</v>
      </c>
      <c r="O404" s="188" t="s">
        <v>3460</v>
      </c>
      <c r="P404" s="16"/>
      <c r="V404" t="s">
        <v>2562</v>
      </c>
    </row>
    <row r="405" spans="1:22" x14ac:dyDescent="0.2">
      <c r="F405" s="117"/>
      <c r="H405" s="9"/>
      <c r="J405" s="8"/>
      <c r="K405" s="2"/>
      <c r="N405" s="16" t="s">
        <v>625</v>
      </c>
      <c r="O405" s="188" t="s">
        <v>3461</v>
      </c>
      <c r="P405" s="16"/>
      <c r="V405" t="s">
        <v>2562</v>
      </c>
    </row>
    <row r="406" spans="1:22" x14ac:dyDescent="0.2">
      <c r="H406" s="9"/>
      <c r="J406" s="8"/>
      <c r="K406" s="2"/>
      <c r="N406" s="16" t="s">
        <v>625</v>
      </c>
      <c r="O406" s="188" t="s">
        <v>3462</v>
      </c>
      <c r="P406" s="16"/>
      <c r="V406" t="s">
        <v>2562</v>
      </c>
    </row>
    <row r="407" spans="1:22" x14ac:dyDescent="0.2">
      <c r="H407" s="9"/>
      <c r="J407" s="8"/>
      <c r="K407" s="2"/>
      <c r="N407" s="16" t="s">
        <v>625</v>
      </c>
      <c r="O407" s="188" t="s">
        <v>3463</v>
      </c>
      <c r="P407" s="16"/>
      <c r="V407" t="s">
        <v>2562</v>
      </c>
    </row>
    <row r="408" spans="1:22" x14ac:dyDescent="0.2">
      <c r="H408" s="9"/>
      <c r="J408" s="8"/>
      <c r="K408" s="2"/>
      <c r="N408" s="16" t="s">
        <v>625</v>
      </c>
      <c r="O408" s="188" t="s">
        <v>3464</v>
      </c>
      <c r="P408" s="16"/>
      <c r="V408" t="s">
        <v>2562</v>
      </c>
    </row>
    <row r="409" spans="1:22" x14ac:dyDescent="0.2">
      <c r="A409" s="7" t="s">
        <v>3636</v>
      </c>
      <c r="H409" s="9"/>
      <c r="J409" s="8"/>
      <c r="K409" s="2"/>
      <c r="N409" s="16"/>
      <c r="O409" s="16"/>
      <c r="P409" s="16"/>
      <c r="V409" t="s">
        <v>2562</v>
      </c>
    </row>
    <row r="410" spans="1:22" x14ac:dyDescent="0.2">
      <c r="F410" s="34" t="s">
        <v>853</v>
      </c>
      <c r="H410" s="9"/>
      <c r="J410" s="8"/>
      <c r="K410" s="2"/>
      <c r="L410" s="42" t="s">
        <v>2140</v>
      </c>
      <c r="M410" s="16"/>
      <c r="N410" t="s">
        <v>1819</v>
      </c>
      <c r="O410" t="s">
        <v>823</v>
      </c>
      <c r="P410" t="s">
        <v>1819</v>
      </c>
      <c r="Q410" s="124" t="s">
        <v>3387</v>
      </c>
      <c r="V410" t="s">
        <v>2562</v>
      </c>
    </row>
    <row r="411" spans="1:22" x14ac:dyDescent="0.2">
      <c r="F411" s="237" t="s">
        <v>5972</v>
      </c>
      <c r="L411" s="16" t="s">
        <v>1819</v>
      </c>
      <c r="M411" s="137" t="s">
        <v>3008</v>
      </c>
      <c r="N411" t="s">
        <v>625</v>
      </c>
      <c r="O411" s="195" t="s">
        <v>3538</v>
      </c>
      <c r="P411" s="1">
        <v>1</v>
      </c>
      <c r="Q411" s="250" t="s">
        <v>5094</v>
      </c>
      <c r="V411" t="s">
        <v>2562</v>
      </c>
    </row>
    <row r="412" spans="1:22" x14ac:dyDescent="0.2">
      <c r="H412" t="s">
        <v>1819</v>
      </c>
      <c r="I412" s="43" t="s">
        <v>4206</v>
      </c>
      <c r="J412" t="s">
        <v>1819</v>
      </c>
      <c r="K412" s="195" t="s">
        <v>3750</v>
      </c>
      <c r="L412" s="16" t="s">
        <v>625</v>
      </c>
      <c r="M412" s="10" t="s">
        <v>1201</v>
      </c>
      <c r="N412" t="s">
        <v>625</v>
      </c>
      <c r="O412" s="217" t="s">
        <v>4268</v>
      </c>
      <c r="P412" t="s">
        <v>625</v>
      </c>
      <c r="Q412" s="283" t="s">
        <v>6279</v>
      </c>
      <c r="V412" t="s">
        <v>2562</v>
      </c>
    </row>
    <row r="413" spans="1:22" x14ac:dyDescent="0.2">
      <c r="H413" s="1">
        <v>1</v>
      </c>
      <c r="I413" s="250" t="s">
        <v>5301</v>
      </c>
      <c r="J413" s="1">
        <v>1</v>
      </c>
      <c r="K413" s="250" t="s">
        <v>5305</v>
      </c>
      <c r="L413" s="16" t="s">
        <v>625</v>
      </c>
      <c r="M413" s="121" t="s">
        <v>1514</v>
      </c>
      <c r="N413" t="s">
        <v>625</v>
      </c>
      <c r="P413" t="s">
        <v>625</v>
      </c>
      <c r="V413" t="s">
        <v>2562</v>
      </c>
    </row>
    <row r="414" spans="1:22" x14ac:dyDescent="0.2">
      <c r="A414" s="77"/>
      <c r="H414" t="s">
        <v>625</v>
      </c>
      <c r="I414" s="217" t="s">
        <v>4561</v>
      </c>
      <c r="J414" s="20" t="s">
        <v>625</v>
      </c>
      <c r="K414" s="250" t="s">
        <v>5304</v>
      </c>
      <c r="L414" s="16" t="s">
        <v>625</v>
      </c>
      <c r="M414" s="142" t="s">
        <v>743</v>
      </c>
      <c r="N414" t="s">
        <v>1819</v>
      </c>
      <c r="O414" s="2" t="s">
        <v>828</v>
      </c>
      <c r="P414" t="s">
        <v>1819</v>
      </c>
      <c r="Q414" s="124" t="s">
        <v>829</v>
      </c>
      <c r="V414" t="s">
        <v>2562</v>
      </c>
    </row>
    <row r="415" spans="1:22" x14ac:dyDescent="0.2">
      <c r="A415" s="77"/>
      <c r="G415" s="43"/>
      <c r="H415" t="s">
        <v>625</v>
      </c>
      <c r="I415" s="220" t="s">
        <v>5469</v>
      </c>
      <c r="J415" s="20" t="s">
        <v>625</v>
      </c>
      <c r="K415" s="121" t="s">
        <v>2016</v>
      </c>
      <c r="L415" s="16" t="s">
        <v>625</v>
      </c>
      <c r="M415" s="2" t="s">
        <v>913</v>
      </c>
      <c r="N415" t="s">
        <v>625</v>
      </c>
      <c r="O415" t="s">
        <v>825</v>
      </c>
      <c r="P415" s="1">
        <v>1</v>
      </c>
      <c r="Q415" s="250" t="s">
        <v>5095</v>
      </c>
      <c r="V415" t="s">
        <v>2562</v>
      </c>
    </row>
    <row r="416" spans="1:22" x14ac:dyDescent="0.2">
      <c r="A416" s="77"/>
      <c r="G416" s="43"/>
      <c r="H416" t="s">
        <v>625</v>
      </c>
      <c r="I416" s="55" t="s">
        <v>1773</v>
      </c>
      <c r="J416" s="20" t="s">
        <v>625</v>
      </c>
      <c r="K416" s="71" t="s">
        <v>5041</v>
      </c>
      <c r="L416" s="16" t="s">
        <v>625</v>
      </c>
      <c r="M416" t="s">
        <v>1038</v>
      </c>
      <c r="N416" s="16" t="s">
        <v>625</v>
      </c>
      <c r="O416" s="2" t="s">
        <v>827</v>
      </c>
      <c r="P416" s="16"/>
      <c r="V416" t="s">
        <v>2562</v>
      </c>
    </row>
    <row r="417" spans="1:22" x14ac:dyDescent="0.2">
      <c r="A417" s="77"/>
      <c r="G417" s="43"/>
      <c r="H417" t="s">
        <v>625</v>
      </c>
      <c r="I417" s="218" t="s">
        <v>4467</v>
      </c>
      <c r="J417" s="20" t="s">
        <v>625</v>
      </c>
      <c r="K417" s="250" t="s">
        <v>5306</v>
      </c>
      <c r="L417" s="16" t="s">
        <v>625</v>
      </c>
      <c r="M417" s="4" t="s">
        <v>4934</v>
      </c>
      <c r="N417" s="16" t="s">
        <v>625</v>
      </c>
      <c r="O417" s="217" t="s">
        <v>4496</v>
      </c>
      <c r="P417" s="16"/>
      <c r="V417" t="s">
        <v>2562</v>
      </c>
    </row>
    <row r="418" spans="1:22" x14ac:dyDescent="0.2">
      <c r="A418" s="77"/>
      <c r="G418" s="43"/>
      <c r="H418" s="1">
        <v>1</v>
      </c>
      <c r="I418" s="255" t="s">
        <v>5303</v>
      </c>
      <c r="L418" s="16"/>
      <c r="M418" s="16"/>
      <c r="N418" s="16" t="s">
        <v>625</v>
      </c>
      <c r="O418" s="198" t="s">
        <v>3567</v>
      </c>
      <c r="P418" s="16"/>
      <c r="Q418" s="124"/>
      <c r="V418" t="s">
        <v>2562</v>
      </c>
    </row>
    <row r="419" spans="1:22" x14ac:dyDescent="0.2">
      <c r="A419" s="77"/>
      <c r="G419" s="43"/>
      <c r="H419" t="s">
        <v>625</v>
      </c>
      <c r="I419" s="250" t="s">
        <v>5302</v>
      </c>
      <c r="J419" s="42" t="s">
        <v>2140</v>
      </c>
      <c r="K419" s="16"/>
      <c r="L419" s="16"/>
      <c r="N419" s="16" t="s">
        <v>625</v>
      </c>
      <c r="O419" s="114" t="s">
        <v>5037</v>
      </c>
      <c r="P419" s="16"/>
      <c r="V419" t="s">
        <v>2562</v>
      </c>
    </row>
    <row r="420" spans="1:22" x14ac:dyDescent="0.2">
      <c r="A420" s="77"/>
      <c r="G420" s="43"/>
      <c r="J420" s="16" t="s">
        <v>1819</v>
      </c>
      <c r="K420" s="10" t="s">
        <v>3270</v>
      </c>
      <c r="L420" s="16"/>
      <c r="N420" s="16" t="s">
        <v>625</v>
      </c>
      <c r="O420" s="44"/>
      <c r="P420" s="16"/>
      <c r="V420" t="s">
        <v>2562</v>
      </c>
    </row>
    <row r="421" spans="1:22" x14ac:dyDescent="0.2">
      <c r="A421" s="77"/>
      <c r="G421" s="43"/>
      <c r="H421" t="s">
        <v>1819</v>
      </c>
      <c r="I421" s="90" t="s">
        <v>3145</v>
      </c>
      <c r="J421" s="16" t="s">
        <v>625</v>
      </c>
      <c r="K421" s="4" t="s">
        <v>3539</v>
      </c>
      <c r="L421" s="16"/>
      <c r="N421" s="16" t="s">
        <v>1819</v>
      </c>
      <c r="O421" s="99" t="s">
        <v>5903</v>
      </c>
      <c r="P421" s="16"/>
      <c r="V421" t="s">
        <v>2562</v>
      </c>
    </row>
    <row r="422" spans="1:22" x14ac:dyDescent="0.2">
      <c r="A422" s="77"/>
      <c r="G422" s="43"/>
      <c r="H422" s="1">
        <v>1</v>
      </c>
      <c r="I422" s="90" t="s">
        <v>2753</v>
      </c>
      <c r="J422" s="16" t="s">
        <v>625</v>
      </c>
      <c r="K422" s="99" t="s">
        <v>4993</v>
      </c>
      <c r="L422" s="16"/>
      <c r="N422" s="16" t="s">
        <v>625</v>
      </c>
      <c r="O422" t="s">
        <v>826</v>
      </c>
      <c r="P422" s="16"/>
      <c r="V422" t="s">
        <v>2562</v>
      </c>
    </row>
    <row r="423" spans="1:22" x14ac:dyDescent="0.2">
      <c r="A423" s="77"/>
      <c r="G423" s="43"/>
      <c r="H423" s="1">
        <v>1</v>
      </c>
      <c r="I423" s="90" t="s">
        <v>2754</v>
      </c>
      <c r="J423" s="16" t="s">
        <v>625</v>
      </c>
      <c r="K423" t="s">
        <v>1503</v>
      </c>
      <c r="L423" s="16"/>
      <c r="N423" s="16" t="s">
        <v>625</v>
      </c>
      <c r="O423" s="217" t="s">
        <v>4267</v>
      </c>
      <c r="P423" s="16"/>
      <c r="V423" t="s">
        <v>2562</v>
      </c>
    </row>
    <row r="424" spans="1:22" x14ac:dyDescent="0.2">
      <c r="A424" s="77"/>
      <c r="G424" s="43"/>
      <c r="H424" t="s">
        <v>625</v>
      </c>
      <c r="I424" s="79" t="s">
        <v>5096</v>
      </c>
      <c r="J424" s="16" t="s">
        <v>625</v>
      </c>
      <c r="K424" s="24" t="s">
        <v>3540</v>
      </c>
      <c r="L424" s="16"/>
      <c r="N424" s="16" t="s">
        <v>625</v>
      </c>
      <c r="P424" s="16"/>
      <c r="V424" t="s">
        <v>2562</v>
      </c>
    </row>
    <row r="425" spans="1:22" x14ac:dyDescent="0.2">
      <c r="A425" s="77"/>
      <c r="G425" s="43"/>
      <c r="I425" s="74"/>
      <c r="J425" s="16"/>
      <c r="K425" s="16"/>
      <c r="N425" s="16" t="s">
        <v>1819</v>
      </c>
      <c r="O425" s="2" t="s">
        <v>3359</v>
      </c>
      <c r="P425" s="16"/>
      <c r="V425" t="s">
        <v>2562</v>
      </c>
    </row>
    <row r="426" spans="1:22" x14ac:dyDescent="0.2">
      <c r="A426" s="77"/>
      <c r="G426" s="43"/>
      <c r="I426" s="74"/>
      <c r="L426" s="41" t="s">
        <v>1429</v>
      </c>
      <c r="M426" s="16"/>
      <c r="N426" s="16" t="s">
        <v>625</v>
      </c>
      <c r="O426" t="s">
        <v>3315</v>
      </c>
      <c r="P426" s="16"/>
      <c r="V426" t="s">
        <v>2562</v>
      </c>
    </row>
    <row r="427" spans="1:22" x14ac:dyDescent="0.2">
      <c r="A427" s="77"/>
      <c r="G427" s="43"/>
      <c r="I427" s="74"/>
      <c r="L427" s="16" t="s">
        <v>1819</v>
      </c>
      <c r="M427" s="2" t="s">
        <v>2163</v>
      </c>
      <c r="N427" s="16" t="s">
        <v>625</v>
      </c>
      <c r="O427" s="4" t="s">
        <v>5040</v>
      </c>
      <c r="P427" s="16"/>
      <c r="V427" t="s">
        <v>2562</v>
      </c>
    </row>
    <row r="428" spans="1:22" x14ac:dyDescent="0.2">
      <c r="A428" s="77"/>
      <c r="G428" s="43"/>
      <c r="I428" s="74"/>
      <c r="L428" s="16" t="s">
        <v>625</v>
      </c>
      <c r="M428" s="4" t="s">
        <v>789</v>
      </c>
      <c r="N428" s="16"/>
      <c r="O428" s="16"/>
      <c r="P428" s="16"/>
      <c r="V428" t="s">
        <v>2562</v>
      </c>
    </row>
    <row r="429" spans="1:22" x14ac:dyDescent="0.2">
      <c r="A429" s="77"/>
      <c r="G429" s="43"/>
      <c r="I429" s="74"/>
      <c r="L429" s="16" t="s">
        <v>625</v>
      </c>
      <c r="M429" s="1" t="s">
        <v>873</v>
      </c>
      <c r="N429" t="s">
        <v>1819</v>
      </c>
      <c r="O429" s="195" t="s">
        <v>3541</v>
      </c>
      <c r="V429" t="s">
        <v>2562</v>
      </c>
    </row>
    <row r="430" spans="1:22" x14ac:dyDescent="0.2">
      <c r="A430" s="77"/>
      <c r="G430" s="43"/>
      <c r="I430" s="74"/>
      <c r="L430" s="16"/>
      <c r="M430" s="16"/>
      <c r="N430" s="1">
        <v>1</v>
      </c>
      <c r="O430" s="195" t="s">
        <v>3542</v>
      </c>
      <c r="V430" t="s">
        <v>2562</v>
      </c>
    </row>
    <row r="431" spans="1:22" x14ac:dyDescent="0.2">
      <c r="A431" s="77"/>
      <c r="G431" s="43"/>
      <c r="I431" s="74"/>
      <c r="N431" s="1"/>
      <c r="O431" s="195"/>
      <c r="V431" t="s">
        <v>2562</v>
      </c>
    </row>
    <row r="432" spans="1:22" x14ac:dyDescent="0.2">
      <c r="A432" s="77"/>
      <c r="G432" s="43"/>
      <c r="I432" s="74"/>
      <c r="N432" t="s">
        <v>1819</v>
      </c>
      <c r="O432" s="276" t="s">
        <v>5038</v>
      </c>
      <c r="V432" t="s">
        <v>2562</v>
      </c>
    </row>
    <row r="433" spans="1:22" x14ac:dyDescent="0.2">
      <c r="A433" s="77"/>
      <c r="G433" s="43"/>
      <c r="I433" s="74"/>
      <c r="N433" s="1">
        <v>1</v>
      </c>
      <c r="O433" s="276" t="s">
        <v>5973</v>
      </c>
      <c r="V433" t="s">
        <v>2562</v>
      </c>
    </row>
    <row r="434" spans="1:22" x14ac:dyDescent="0.2">
      <c r="A434" s="77"/>
      <c r="G434" s="43"/>
      <c r="I434" s="74"/>
      <c r="N434" t="s">
        <v>625</v>
      </c>
      <c r="O434" s="220" t="s">
        <v>4263</v>
      </c>
      <c r="V434" t="s">
        <v>2562</v>
      </c>
    </row>
    <row r="435" spans="1:22" x14ac:dyDescent="0.2">
      <c r="A435" s="77"/>
      <c r="G435" s="43"/>
      <c r="I435" s="74"/>
      <c r="N435" t="s">
        <v>625</v>
      </c>
      <c r="O435" s="250" t="s">
        <v>5039</v>
      </c>
      <c r="V435" t="s">
        <v>2562</v>
      </c>
    </row>
    <row r="436" spans="1:22" x14ac:dyDescent="0.2">
      <c r="A436" s="77"/>
      <c r="G436" s="43"/>
      <c r="I436" s="74"/>
      <c r="N436" t="s">
        <v>625</v>
      </c>
      <c r="O436" s="276" t="s">
        <v>5974</v>
      </c>
      <c r="V436" t="s">
        <v>2562</v>
      </c>
    </row>
    <row r="437" spans="1:22" x14ac:dyDescent="0.2">
      <c r="A437" s="7" t="s">
        <v>3636</v>
      </c>
      <c r="I437" s="74"/>
      <c r="N437" s="20"/>
      <c r="V437" t="s">
        <v>2562</v>
      </c>
    </row>
    <row r="438" spans="1:22" x14ac:dyDescent="0.2">
      <c r="A438" s="77"/>
      <c r="F438" s="8" t="s">
        <v>1446</v>
      </c>
      <c r="G438" s="43"/>
      <c r="I438" s="74"/>
      <c r="V438" t="s">
        <v>2562</v>
      </c>
    </row>
    <row r="439" spans="1:22" x14ac:dyDescent="0.2">
      <c r="A439" s="77"/>
      <c r="F439" s="42" t="s">
        <v>120</v>
      </c>
      <c r="G439" s="16"/>
      <c r="H439" s="16"/>
      <c r="I439" s="16"/>
      <c r="J439" s="16"/>
      <c r="V439" t="s">
        <v>2562</v>
      </c>
    </row>
    <row r="440" spans="1:22" x14ac:dyDescent="0.2">
      <c r="A440" s="77"/>
      <c r="F440" s="16" t="s">
        <v>1819</v>
      </c>
      <c r="G440" s="44" t="s">
        <v>2891</v>
      </c>
      <c r="H440" t="s">
        <v>1819</v>
      </c>
      <c r="I440" s="99" t="s">
        <v>1838</v>
      </c>
      <c r="J440" s="16"/>
      <c r="V440" t="s">
        <v>2562</v>
      </c>
    </row>
    <row r="441" spans="1:22" x14ac:dyDescent="0.2">
      <c r="A441" s="77"/>
      <c r="F441" s="16" t="s">
        <v>625</v>
      </c>
      <c r="G441" s="72" t="s">
        <v>4603</v>
      </c>
      <c r="H441" t="s">
        <v>625</v>
      </c>
      <c r="I441" s="99" t="s">
        <v>122</v>
      </c>
      <c r="J441" s="16"/>
      <c r="V441" t="s">
        <v>2562</v>
      </c>
    </row>
    <row r="442" spans="1:22" x14ac:dyDescent="0.2">
      <c r="A442" s="77"/>
      <c r="F442" s="16" t="s">
        <v>625</v>
      </c>
      <c r="G442" s="84" t="s">
        <v>3131</v>
      </c>
      <c r="H442" t="s">
        <v>625</v>
      </c>
      <c r="I442" s="79" t="s">
        <v>5044</v>
      </c>
      <c r="J442" s="16"/>
      <c r="V442" t="s">
        <v>2562</v>
      </c>
    </row>
    <row r="443" spans="1:22" x14ac:dyDescent="0.2">
      <c r="A443" s="77"/>
      <c r="F443" s="16" t="s">
        <v>625</v>
      </c>
      <c r="G443" s="219" t="s">
        <v>4604</v>
      </c>
      <c r="H443" t="s">
        <v>625</v>
      </c>
      <c r="J443" s="16"/>
      <c r="V443" t="s">
        <v>2562</v>
      </c>
    </row>
    <row r="444" spans="1:22" x14ac:dyDescent="0.2">
      <c r="A444" s="77"/>
      <c r="F444" s="16" t="s">
        <v>625</v>
      </c>
      <c r="G444" s="72" t="s">
        <v>3752</v>
      </c>
      <c r="H444" t="s">
        <v>1819</v>
      </c>
      <c r="I444" s="72" t="s">
        <v>121</v>
      </c>
      <c r="J444" s="16"/>
      <c r="V444" t="s">
        <v>2562</v>
      </c>
    </row>
    <row r="445" spans="1:22" x14ac:dyDescent="0.2">
      <c r="A445" s="77"/>
      <c r="F445" s="16" t="s">
        <v>625</v>
      </c>
      <c r="G445" s="43" t="s">
        <v>2621</v>
      </c>
      <c r="H445" t="s">
        <v>625</v>
      </c>
      <c r="I445" s="72" t="s">
        <v>4602</v>
      </c>
      <c r="J445" s="16"/>
      <c r="V445" t="s">
        <v>2562</v>
      </c>
    </row>
    <row r="446" spans="1:22" x14ac:dyDescent="0.2">
      <c r="A446" s="77"/>
      <c r="F446" s="16" t="s">
        <v>625</v>
      </c>
      <c r="G446" s="135" t="s">
        <v>877</v>
      </c>
      <c r="H446" t="s">
        <v>625</v>
      </c>
      <c r="I446" s="75" t="s">
        <v>1564</v>
      </c>
      <c r="J446" s="16"/>
      <c r="V446" t="s">
        <v>2562</v>
      </c>
    </row>
    <row r="447" spans="1:22" x14ac:dyDescent="0.2">
      <c r="A447" s="77"/>
      <c r="F447" s="16"/>
      <c r="G447" s="16"/>
      <c r="H447" s="16" t="s">
        <v>625</v>
      </c>
      <c r="I447" s="84" t="s">
        <v>3131</v>
      </c>
      <c r="J447" s="16"/>
      <c r="V447" t="s">
        <v>2562</v>
      </c>
    </row>
    <row r="448" spans="1:22" x14ac:dyDescent="0.2">
      <c r="A448" s="77"/>
      <c r="H448" s="16" t="s">
        <v>625</v>
      </c>
      <c r="I448" t="s">
        <v>654</v>
      </c>
      <c r="J448" s="16"/>
      <c r="V448" t="s">
        <v>2562</v>
      </c>
    </row>
    <row r="449" spans="1:22" x14ac:dyDescent="0.2">
      <c r="A449" s="77"/>
      <c r="H449" s="16" t="s">
        <v>625</v>
      </c>
      <c r="J449" s="16"/>
      <c r="V449" t="s">
        <v>2562</v>
      </c>
    </row>
    <row r="450" spans="1:22" x14ac:dyDescent="0.2">
      <c r="A450" s="77"/>
      <c r="H450" s="16" t="s">
        <v>1819</v>
      </c>
      <c r="I450" s="74" t="s">
        <v>1299</v>
      </c>
      <c r="J450" s="16"/>
      <c r="V450" t="s">
        <v>2562</v>
      </c>
    </row>
    <row r="451" spans="1:22" x14ac:dyDescent="0.2">
      <c r="A451" s="77"/>
      <c r="H451" s="16" t="s">
        <v>625</v>
      </c>
      <c r="I451" s="72" t="s">
        <v>4605</v>
      </c>
      <c r="J451" s="16"/>
      <c r="V451" t="s">
        <v>2562</v>
      </c>
    </row>
    <row r="452" spans="1:22" x14ac:dyDescent="0.2">
      <c r="A452" s="77"/>
      <c r="H452" s="16" t="s">
        <v>625</v>
      </c>
      <c r="I452" s="84" t="s">
        <v>2393</v>
      </c>
      <c r="J452" s="16"/>
      <c r="V452" t="s">
        <v>2562</v>
      </c>
    </row>
    <row r="453" spans="1:22" x14ac:dyDescent="0.2">
      <c r="A453" s="77"/>
      <c r="H453" s="16" t="s">
        <v>625</v>
      </c>
      <c r="I453" s="79" t="s">
        <v>876</v>
      </c>
      <c r="J453" s="16"/>
      <c r="V453" t="s">
        <v>2562</v>
      </c>
    </row>
    <row r="454" spans="1:22" x14ac:dyDescent="0.2">
      <c r="A454" s="77"/>
      <c r="H454" s="16" t="s">
        <v>625</v>
      </c>
      <c r="I454" s="2"/>
      <c r="J454" s="16"/>
      <c r="V454" t="s">
        <v>2562</v>
      </c>
    </row>
    <row r="455" spans="1:22" x14ac:dyDescent="0.2">
      <c r="A455" s="77"/>
      <c r="H455" s="16" t="s">
        <v>1819</v>
      </c>
      <c r="I455" s="71" t="s">
        <v>3327</v>
      </c>
      <c r="J455" s="16"/>
      <c r="V455" t="s">
        <v>2562</v>
      </c>
    </row>
    <row r="456" spans="1:22" x14ac:dyDescent="0.2">
      <c r="A456" s="77"/>
      <c r="H456" s="16" t="s">
        <v>625</v>
      </c>
      <c r="I456" s="79" t="s">
        <v>5292</v>
      </c>
      <c r="J456" s="16"/>
      <c r="V456" t="s">
        <v>2562</v>
      </c>
    </row>
    <row r="457" spans="1:22" x14ac:dyDescent="0.2">
      <c r="A457" s="7" t="s">
        <v>3636</v>
      </c>
      <c r="H457" s="16"/>
      <c r="I457" s="16"/>
      <c r="J457" s="16"/>
      <c r="V457" t="s">
        <v>2562</v>
      </c>
    </row>
    <row r="458" spans="1:22" x14ac:dyDescent="0.2">
      <c r="A458" s="77"/>
      <c r="F458" s="5" t="s">
        <v>1447</v>
      </c>
      <c r="L458" s="21" t="s">
        <v>3084</v>
      </c>
      <c r="M458" s="16"/>
      <c r="N458" s="16"/>
      <c r="O458" s="16"/>
      <c r="P458" s="16"/>
      <c r="V458" t="s">
        <v>2562</v>
      </c>
    </row>
    <row r="459" spans="1:22" x14ac:dyDescent="0.2">
      <c r="A459" s="77"/>
      <c r="L459" s="16" t="s">
        <v>1819</v>
      </c>
      <c r="M459" s="19" t="s">
        <v>1900</v>
      </c>
      <c r="N459" t="s">
        <v>1819</v>
      </c>
      <c r="O459" t="s">
        <v>1664</v>
      </c>
      <c r="P459" s="16"/>
      <c r="V459" t="s">
        <v>2562</v>
      </c>
    </row>
    <row r="460" spans="1:22" x14ac:dyDescent="0.2">
      <c r="A460" s="77"/>
      <c r="L460" s="16" t="s">
        <v>625</v>
      </c>
      <c r="M460" s="53" t="s">
        <v>1646</v>
      </c>
      <c r="N460" t="s">
        <v>625</v>
      </c>
      <c r="O460" t="s">
        <v>1088</v>
      </c>
      <c r="P460" s="16"/>
      <c r="V460" t="s">
        <v>2562</v>
      </c>
    </row>
    <row r="461" spans="1:22" x14ac:dyDescent="0.2">
      <c r="A461" s="77"/>
      <c r="G461" s="43"/>
      <c r="I461" s="74"/>
      <c r="L461" s="16" t="s">
        <v>625</v>
      </c>
      <c r="M461" s="109" t="s">
        <v>2235</v>
      </c>
      <c r="N461" t="s">
        <v>625</v>
      </c>
      <c r="P461" s="16"/>
      <c r="V461" t="s">
        <v>2562</v>
      </c>
    </row>
    <row r="462" spans="1:22" x14ac:dyDescent="0.2">
      <c r="A462" s="77"/>
      <c r="G462" s="43"/>
      <c r="I462" s="74"/>
      <c r="L462" s="16" t="s">
        <v>625</v>
      </c>
      <c r="M462" s="53" t="s">
        <v>842</v>
      </c>
      <c r="N462" t="s">
        <v>1819</v>
      </c>
      <c r="O462" s="43" t="s">
        <v>2007</v>
      </c>
      <c r="P462" s="16"/>
      <c r="V462" t="s">
        <v>2562</v>
      </c>
    </row>
    <row r="463" spans="1:22" x14ac:dyDescent="0.2">
      <c r="A463" s="77"/>
      <c r="G463" s="43"/>
      <c r="I463" s="74"/>
      <c r="L463" s="16" t="s">
        <v>625</v>
      </c>
      <c r="M463" s="17" t="s">
        <v>3153</v>
      </c>
      <c r="N463" t="s">
        <v>625</v>
      </c>
      <c r="O463" s="43" t="s">
        <v>964</v>
      </c>
      <c r="P463" s="16"/>
      <c r="V463" t="s">
        <v>2562</v>
      </c>
    </row>
    <row r="464" spans="1:22" x14ac:dyDescent="0.2">
      <c r="A464" s="77"/>
      <c r="G464" s="43"/>
      <c r="I464" s="74"/>
      <c r="L464" s="16" t="s">
        <v>625</v>
      </c>
      <c r="M464" s="24" t="s">
        <v>5179</v>
      </c>
      <c r="N464" t="s">
        <v>625</v>
      </c>
      <c r="P464" s="16"/>
      <c r="V464" t="s">
        <v>2562</v>
      </c>
    </row>
    <row r="465" spans="1:22" x14ac:dyDescent="0.2">
      <c r="A465" s="77"/>
      <c r="G465" s="43"/>
      <c r="I465" s="74"/>
      <c r="L465" s="16" t="s">
        <v>625</v>
      </c>
      <c r="M465" s="113" t="s">
        <v>1449</v>
      </c>
      <c r="N465" t="s">
        <v>1819</v>
      </c>
      <c r="O465" s="44" t="s">
        <v>1277</v>
      </c>
      <c r="P465" s="16"/>
      <c r="V465" t="s">
        <v>2562</v>
      </c>
    </row>
    <row r="466" spans="1:22" x14ac:dyDescent="0.2">
      <c r="A466" s="77"/>
      <c r="G466" s="43"/>
      <c r="I466" s="74"/>
      <c r="L466" s="16"/>
      <c r="M466" s="16"/>
      <c r="N466" s="16" t="s">
        <v>625</v>
      </c>
      <c r="O466" s="43" t="s">
        <v>2044</v>
      </c>
      <c r="P466" s="16"/>
      <c r="V466" t="s">
        <v>2562</v>
      </c>
    </row>
    <row r="467" spans="1:22" x14ac:dyDescent="0.2">
      <c r="A467" s="77"/>
      <c r="G467" s="43"/>
      <c r="I467" s="74"/>
      <c r="N467" s="16" t="s">
        <v>625</v>
      </c>
      <c r="O467" s="2"/>
      <c r="P467" s="16"/>
      <c r="V467" t="s">
        <v>2562</v>
      </c>
    </row>
    <row r="468" spans="1:22" x14ac:dyDescent="0.2">
      <c r="A468" s="77"/>
      <c r="G468" s="43"/>
      <c r="I468" s="74"/>
      <c r="N468" s="16" t="s">
        <v>1819</v>
      </c>
      <c r="O468" t="s">
        <v>1478</v>
      </c>
      <c r="P468" s="16"/>
      <c r="V468" t="s">
        <v>2562</v>
      </c>
    </row>
    <row r="469" spans="1:22" x14ac:dyDescent="0.2">
      <c r="A469" s="77"/>
      <c r="G469" s="43"/>
      <c r="I469" s="74"/>
      <c r="N469" s="16" t="s">
        <v>625</v>
      </c>
      <c r="O469" t="s">
        <v>1317</v>
      </c>
      <c r="P469" s="16"/>
      <c r="V469" t="s">
        <v>2562</v>
      </c>
    </row>
    <row r="470" spans="1:22" x14ac:dyDescent="0.2">
      <c r="A470" s="77"/>
      <c r="G470" s="43"/>
      <c r="I470" s="74"/>
      <c r="N470" s="16" t="s">
        <v>625</v>
      </c>
      <c r="P470" s="16"/>
      <c r="V470" t="s">
        <v>2562</v>
      </c>
    </row>
    <row r="471" spans="1:22" x14ac:dyDescent="0.2">
      <c r="A471" s="77"/>
      <c r="G471" s="43"/>
      <c r="I471" s="74"/>
      <c r="N471" s="16" t="s">
        <v>1819</v>
      </c>
      <c r="O471" t="s">
        <v>2009</v>
      </c>
      <c r="P471" s="16"/>
      <c r="V471" t="s">
        <v>2562</v>
      </c>
    </row>
    <row r="472" spans="1:22" x14ac:dyDescent="0.2">
      <c r="A472" s="77"/>
      <c r="G472" s="43"/>
      <c r="I472" s="74"/>
      <c r="N472" s="16" t="s">
        <v>625</v>
      </c>
      <c r="O472" t="s">
        <v>2011</v>
      </c>
      <c r="P472" s="16"/>
      <c r="V472" t="s">
        <v>2562</v>
      </c>
    </row>
    <row r="473" spans="1:22" x14ac:dyDescent="0.2">
      <c r="A473" s="7" t="s">
        <v>3636</v>
      </c>
      <c r="I473" s="74"/>
      <c r="N473" s="16"/>
      <c r="O473" s="16"/>
      <c r="P473" s="16"/>
      <c r="V473" t="s">
        <v>2562</v>
      </c>
    </row>
    <row r="474" spans="1:22" x14ac:dyDescent="0.2">
      <c r="A474" s="7"/>
      <c r="F474" s="3" t="s">
        <v>4159</v>
      </c>
      <c r="I474" s="74"/>
      <c r="V474" t="s">
        <v>2562</v>
      </c>
    </row>
    <row r="475" spans="1:22" x14ac:dyDescent="0.2">
      <c r="A475" s="7"/>
      <c r="F475" s="229" t="s">
        <v>5802</v>
      </c>
      <c r="I475" s="74"/>
      <c r="J475" t="s">
        <v>1819</v>
      </c>
      <c r="K475" s="2" t="s">
        <v>990</v>
      </c>
      <c r="N475" t="s">
        <v>1819</v>
      </c>
      <c r="O475" s="92" t="s">
        <v>430</v>
      </c>
      <c r="V475" t="s">
        <v>2562</v>
      </c>
    </row>
    <row r="476" spans="1:22" x14ac:dyDescent="0.2">
      <c r="A476" s="7"/>
      <c r="I476" s="74"/>
      <c r="J476" s="1">
        <v>1</v>
      </c>
      <c r="K476" t="s">
        <v>2798</v>
      </c>
      <c r="N476" s="1">
        <v>1</v>
      </c>
      <c r="O476" s="99" t="s">
        <v>495</v>
      </c>
      <c r="V476" t="s">
        <v>2562</v>
      </c>
    </row>
    <row r="477" spans="1:22" x14ac:dyDescent="0.2">
      <c r="A477" s="77"/>
      <c r="F477" s="34"/>
      <c r="G477" s="43"/>
      <c r="I477" s="74"/>
      <c r="J477" s="20" t="s">
        <v>625</v>
      </c>
      <c r="K477" s="84" t="s">
        <v>2303</v>
      </c>
      <c r="N477" t="s">
        <v>625</v>
      </c>
      <c r="O477" s="29" t="s">
        <v>2859</v>
      </c>
      <c r="V477" t="s">
        <v>2562</v>
      </c>
    </row>
    <row r="478" spans="1:22" x14ac:dyDescent="0.2">
      <c r="A478" s="77"/>
      <c r="G478" s="43"/>
      <c r="I478" s="74"/>
      <c r="J478" s="20" t="s">
        <v>625</v>
      </c>
      <c r="K478" t="s">
        <v>1364</v>
      </c>
      <c r="N478" t="s">
        <v>625</v>
      </c>
      <c r="O478" s="29" t="s">
        <v>2860</v>
      </c>
      <c r="V478" t="s">
        <v>2562</v>
      </c>
    </row>
    <row r="479" spans="1:22" x14ac:dyDescent="0.2">
      <c r="J479" s="20" t="s">
        <v>625</v>
      </c>
      <c r="K479" s="283" t="s">
        <v>6238</v>
      </c>
      <c r="N479" s="1">
        <v>1</v>
      </c>
      <c r="O479" s="195" t="s">
        <v>3804</v>
      </c>
      <c r="V479" t="s">
        <v>2562</v>
      </c>
    </row>
    <row r="480" spans="1:22" x14ac:dyDescent="0.2">
      <c r="I480" s="2"/>
      <c r="K480" s="136" t="s">
        <v>1121</v>
      </c>
      <c r="N480" t="s">
        <v>625</v>
      </c>
      <c r="O480" s="113" t="s">
        <v>5036</v>
      </c>
      <c r="V480" t="s">
        <v>2562</v>
      </c>
    </row>
    <row r="481" spans="8:22" x14ac:dyDescent="0.2">
      <c r="J481" t="s">
        <v>1819</v>
      </c>
      <c r="K481" s="96" t="s">
        <v>3270</v>
      </c>
      <c r="N481" t="s">
        <v>625</v>
      </c>
      <c r="O481" s="113" t="s">
        <v>44</v>
      </c>
      <c r="Q481" s="136" t="s">
        <v>1121</v>
      </c>
      <c r="V481" t="s">
        <v>2562</v>
      </c>
    </row>
    <row r="482" spans="8:22" x14ac:dyDescent="0.2">
      <c r="J482" s="1">
        <v>1</v>
      </c>
      <c r="K482" s="207" t="s">
        <v>4217</v>
      </c>
      <c r="N482" t="s">
        <v>625</v>
      </c>
      <c r="O482" s="136" t="s">
        <v>1121</v>
      </c>
      <c r="P482" t="s">
        <v>1819</v>
      </c>
      <c r="Q482" s="10" t="s">
        <v>2945</v>
      </c>
      <c r="V482" t="s">
        <v>2562</v>
      </c>
    </row>
    <row r="483" spans="8:22" x14ac:dyDescent="0.2">
      <c r="J483" s="20" t="s">
        <v>625</v>
      </c>
      <c r="K483" s="133" t="s">
        <v>2636</v>
      </c>
      <c r="N483" t="s">
        <v>1819</v>
      </c>
      <c r="O483" s="24" t="s">
        <v>4244</v>
      </c>
      <c r="P483" s="1">
        <v>1</v>
      </c>
      <c r="Q483" s="99" t="s">
        <v>1324</v>
      </c>
      <c r="V483" t="s">
        <v>2562</v>
      </c>
    </row>
    <row r="484" spans="8:22" x14ac:dyDescent="0.2">
      <c r="J484" s="20" t="s">
        <v>625</v>
      </c>
      <c r="K484" s="216" t="s">
        <v>4218</v>
      </c>
      <c r="N484" s="1">
        <v>1</v>
      </c>
      <c r="O484" s="99" t="s">
        <v>3796</v>
      </c>
      <c r="P484" t="s">
        <v>625</v>
      </c>
      <c r="Q484" s="188" t="s">
        <v>3404</v>
      </c>
      <c r="V484" t="s">
        <v>2562</v>
      </c>
    </row>
    <row r="485" spans="8:22" x14ac:dyDescent="0.2">
      <c r="J485" t="s">
        <v>625</v>
      </c>
      <c r="K485" s="129" t="s">
        <v>34</v>
      </c>
      <c r="N485" t="s">
        <v>625</v>
      </c>
      <c r="O485" s="47" t="s">
        <v>90</v>
      </c>
      <c r="P485" t="s">
        <v>625</v>
      </c>
      <c r="V485" t="s">
        <v>2562</v>
      </c>
    </row>
    <row r="486" spans="8:22" x14ac:dyDescent="0.2">
      <c r="J486" t="s">
        <v>625</v>
      </c>
      <c r="K486" s="84" t="s">
        <v>2336</v>
      </c>
      <c r="N486" t="s">
        <v>625</v>
      </c>
      <c r="O486" s="58" t="s">
        <v>1842</v>
      </c>
      <c r="P486" t="s">
        <v>1819</v>
      </c>
      <c r="Q486" s="10" t="s">
        <v>2946</v>
      </c>
      <c r="V486" t="s">
        <v>2562</v>
      </c>
    </row>
    <row r="487" spans="8:22" x14ac:dyDescent="0.2">
      <c r="J487" t="s">
        <v>625</v>
      </c>
      <c r="K487" s="4" t="s">
        <v>4823</v>
      </c>
      <c r="N487" t="s">
        <v>625</v>
      </c>
      <c r="O487" s="10" t="s">
        <v>2178</v>
      </c>
      <c r="P487" s="1">
        <v>1</v>
      </c>
      <c r="Q487" s="99" t="s">
        <v>1326</v>
      </c>
      <c r="V487" t="s">
        <v>2562</v>
      </c>
    </row>
    <row r="488" spans="8:22" x14ac:dyDescent="0.2">
      <c r="J488" s="20" t="s">
        <v>625</v>
      </c>
      <c r="K488" s="84" t="s">
        <v>1327</v>
      </c>
      <c r="N488" s="1">
        <v>1</v>
      </c>
      <c r="O488" s="195" t="s">
        <v>3801</v>
      </c>
      <c r="V488" t="s">
        <v>2562</v>
      </c>
    </row>
    <row r="489" spans="8:22" x14ac:dyDescent="0.2">
      <c r="H489" s="42" t="s">
        <v>1007</v>
      </c>
      <c r="I489" s="16"/>
      <c r="J489" s="16" t="s">
        <v>625</v>
      </c>
      <c r="K489" s="106" t="s">
        <v>734</v>
      </c>
      <c r="N489" t="s">
        <v>625</v>
      </c>
      <c r="O489" s="84" t="s">
        <v>338</v>
      </c>
      <c r="V489" t="s">
        <v>2562</v>
      </c>
    </row>
    <row r="490" spans="8:22" x14ac:dyDescent="0.2">
      <c r="H490" s="16"/>
      <c r="I490" s="136" t="s">
        <v>1121</v>
      </c>
      <c r="J490" s="16" t="s">
        <v>625</v>
      </c>
      <c r="K490" s="99" t="s">
        <v>5344</v>
      </c>
      <c r="N490" t="s">
        <v>625</v>
      </c>
      <c r="O490" s="99" t="s">
        <v>778</v>
      </c>
      <c r="V490" t="s">
        <v>2562</v>
      </c>
    </row>
    <row r="491" spans="8:22" x14ac:dyDescent="0.2">
      <c r="H491" s="16" t="s">
        <v>1819</v>
      </c>
      <c r="I491" s="24" t="s">
        <v>4824</v>
      </c>
      <c r="J491" s="1">
        <v>1</v>
      </c>
      <c r="K491" t="s">
        <v>1503</v>
      </c>
      <c r="N491" t="s">
        <v>625</v>
      </c>
      <c r="O491" s="102" t="s">
        <v>5035</v>
      </c>
      <c r="V491" t="s">
        <v>2562</v>
      </c>
    </row>
    <row r="492" spans="8:22" x14ac:dyDescent="0.2">
      <c r="H492" s="16" t="s">
        <v>625</v>
      </c>
      <c r="I492" s="2" t="s">
        <v>794</v>
      </c>
      <c r="J492" s="1">
        <v>1</v>
      </c>
      <c r="K492" s="24" t="s">
        <v>4825</v>
      </c>
      <c r="N492" t="s">
        <v>625</v>
      </c>
      <c r="O492" s="99"/>
      <c r="V492" t="s">
        <v>2562</v>
      </c>
    </row>
    <row r="493" spans="8:22" x14ac:dyDescent="0.2">
      <c r="H493" s="16" t="s">
        <v>625</v>
      </c>
      <c r="I493" s="209" t="s">
        <v>4812</v>
      </c>
      <c r="J493" s="16" t="s">
        <v>625</v>
      </c>
      <c r="K493" s="209" t="s">
        <v>4826</v>
      </c>
      <c r="N493" t="s">
        <v>1819</v>
      </c>
      <c r="O493" s="24" t="s">
        <v>3966</v>
      </c>
      <c r="P493" t="s">
        <v>1819</v>
      </c>
      <c r="Q493" s="10" t="s">
        <v>1519</v>
      </c>
      <c r="V493" t="s">
        <v>2562</v>
      </c>
    </row>
    <row r="494" spans="8:22" x14ac:dyDescent="0.2">
      <c r="H494" s="16" t="s">
        <v>625</v>
      </c>
      <c r="I494" s="133" t="s">
        <v>2636</v>
      </c>
      <c r="J494" s="16" t="s">
        <v>625</v>
      </c>
      <c r="N494" s="1">
        <v>1</v>
      </c>
      <c r="O494" s="99" t="s">
        <v>494</v>
      </c>
      <c r="P494" s="1">
        <v>1</v>
      </c>
      <c r="Q494" t="s">
        <v>1246</v>
      </c>
      <c r="V494" t="s">
        <v>2562</v>
      </c>
    </row>
    <row r="495" spans="8:22" x14ac:dyDescent="0.2">
      <c r="H495" s="16" t="s">
        <v>625</v>
      </c>
      <c r="I495" s="55" t="s">
        <v>1549</v>
      </c>
      <c r="J495" s="16" t="s">
        <v>1819</v>
      </c>
      <c r="K495" t="s">
        <v>2623</v>
      </c>
      <c r="N495" t="s">
        <v>625</v>
      </c>
      <c r="O495" s="109" t="s">
        <v>1548</v>
      </c>
      <c r="V495" t="s">
        <v>2562</v>
      </c>
    </row>
    <row r="496" spans="8:22" x14ac:dyDescent="0.2">
      <c r="H496" s="16" t="s">
        <v>625</v>
      </c>
      <c r="I496" t="s">
        <v>3753</v>
      </c>
      <c r="J496" s="1">
        <v>1</v>
      </c>
      <c r="K496" t="s">
        <v>2799</v>
      </c>
      <c r="M496" s="136" t="s">
        <v>1121</v>
      </c>
      <c r="N496" t="s">
        <v>625</v>
      </c>
      <c r="O496" s="209" t="s">
        <v>4814</v>
      </c>
      <c r="V496" t="s">
        <v>2562</v>
      </c>
    </row>
    <row r="497" spans="2:22" x14ac:dyDescent="0.2">
      <c r="H497" s="16" t="s">
        <v>625</v>
      </c>
      <c r="I497" t="s">
        <v>3754</v>
      </c>
      <c r="J497" s="16" t="s">
        <v>625</v>
      </c>
      <c r="L497" t="s">
        <v>1819</v>
      </c>
      <c r="M497" t="s">
        <v>1182</v>
      </c>
      <c r="N497" s="1">
        <v>1</v>
      </c>
      <c r="O497" s="197" t="s">
        <v>6133</v>
      </c>
      <c r="V497" t="s">
        <v>2562</v>
      </c>
    </row>
    <row r="498" spans="2:22" x14ac:dyDescent="0.2">
      <c r="B498" s="2"/>
      <c r="C498" s="2"/>
      <c r="H498" s="16" t="s">
        <v>625</v>
      </c>
      <c r="I498" s="209" t="s">
        <v>4263</v>
      </c>
      <c r="J498" s="16" t="s">
        <v>1819</v>
      </c>
      <c r="K498" s="217" t="s">
        <v>4318</v>
      </c>
      <c r="L498" s="1">
        <v>1</v>
      </c>
      <c r="M498" s="195" t="s">
        <v>3770</v>
      </c>
      <c r="N498" t="s">
        <v>625</v>
      </c>
      <c r="O498" s="114" t="s">
        <v>4782</v>
      </c>
      <c r="V498" t="s">
        <v>2562</v>
      </c>
    </row>
    <row r="499" spans="2:22" x14ac:dyDescent="0.2">
      <c r="B499" s="2"/>
      <c r="C499" s="2"/>
      <c r="H499" s="16" t="s">
        <v>625</v>
      </c>
      <c r="J499" s="1">
        <v>1</v>
      </c>
      <c r="K499" s="4" t="s">
        <v>3673</v>
      </c>
      <c r="L499" s="1">
        <v>1</v>
      </c>
      <c r="M499" s="158" t="s">
        <v>1570</v>
      </c>
      <c r="N499" t="s">
        <v>625</v>
      </c>
      <c r="O499" s="276" t="s">
        <v>5994</v>
      </c>
      <c r="V499" t="s">
        <v>2562</v>
      </c>
    </row>
    <row r="500" spans="2:22" x14ac:dyDescent="0.2">
      <c r="B500" s="2"/>
      <c r="C500" s="2"/>
      <c r="H500" s="16" t="s">
        <v>1819</v>
      </c>
      <c r="I500" t="s">
        <v>3070</v>
      </c>
      <c r="J500" s="16" t="s">
        <v>625</v>
      </c>
      <c r="L500" s="1">
        <v>1</v>
      </c>
      <c r="M500" t="s">
        <v>2121</v>
      </c>
      <c r="N500" t="s">
        <v>625</v>
      </c>
      <c r="V500" t="s">
        <v>2562</v>
      </c>
    </row>
    <row r="501" spans="2:22" x14ac:dyDescent="0.2">
      <c r="H501" s="16" t="s">
        <v>625</v>
      </c>
      <c r="I501" t="s">
        <v>2804</v>
      </c>
      <c r="J501" s="16" t="s">
        <v>1819</v>
      </c>
      <c r="K501" s="217" t="s">
        <v>4319</v>
      </c>
      <c r="L501" s="1">
        <v>1</v>
      </c>
      <c r="M501" t="s">
        <v>1502</v>
      </c>
      <c r="N501" t="s">
        <v>1819</v>
      </c>
      <c r="O501" t="s">
        <v>1967</v>
      </c>
      <c r="Q501" s="195"/>
      <c r="V501" t="s">
        <v>2562</v>
      </c>
    </row>
    <row r="502" spans="2:22" x14ac:dyDescent="0.2">
      <c r="H502" s="16" t="s">
        <v>625</v>
      </c>
      <c r="I502" t="s">
        <v>616</v>
      </c>
      <c r="J502" s="1">
        <v>1</v>
      </c>
      <c r="K502" s="2" t="s">
        <v>2806</v>
      </c>
      <c r="L502" t="s">
        <v>625</v>
      </c>
      <c r="M502" s="99" t="s">
        <v>5124</v>
      </c>
      <c r="N502" s="1">
        <v>1</v>
      </c>
      <c r="O502" s="99" t="s">
        <v>3191</v>
      </c>
      <c r="V502" t="s">
        <v>2562</v>
      </c>
    </row>
    <row r="503" spans="2:22" x14ac:dyDescent="0.2">
      <c r="H503" s="16" t="s">
        <v>625</v>
      </c>
      <c r="I503" s="133" t="s">
        <v>2636</v>
      </c>
      <c r="J503" s="16" t="s">
        <v>625</v>
      </c>
      <c r="L503" t="s">
        <v>625</v>
      </c>
      <c r="M503" s="99" t="s">
        <v>5125</v>
      </c>
      <c r="N503" s="1">
        <v>1</v>
      </c>
      <c r="O503" t="s">
        <v>2131</v>
      </c>
      <c r="V503" t="s">
        <v>2562</v>
      </c>
    </row>
    <row r="504" spans="2:22" x14ac:dyDescent="0.2">
      <c r="H504" s="16" t="s">
        <v>625</v>
      </c>
      <c r="J504" s="16" t="s">
        <v>1819</v>
      </c>
      <c r="K504" t="s">
        <v>2637</v>
      </c>
      <c r="L504" t="s">
        <v>625</v>
      </c>
      <c r="M504" s="99" t="s">
        <v>5126</v>
      </c>
      <c r="N504" t="s">
        <v>625</v>
      </c>
      <c r="O504" s="114" t="s">
        <v>5034</v>
      </c>
      <c r="V504" t="s">
        <v>2562</v>
      </c>
    </row>
    <row r="505" spans="2:22" x14ac:dyDescent="0.2">
      <c r="H505" s="16" t="s">
        <v>1819</v>
      </c>
      <c r="I505" t="s">
        <v>2802</v>
      </c>
      <c r="J505" s="1">
        <v>1</v>
      </c>
      <c r="K505" t="s">
        <v>2805</v>
      </c>
      <c r="L505" t="s">
        <v>625</v>
      </c>
      <c r="M505" s="99" t="s">
        <v>5127</v>
      </c>
      <c r="N505" t="s">
        <v>625</v>
      </c>
      <c r="V505" t="s">
        <v>2562</v>
      </c>
    </row>
    <row r="506" spans="2:22" x14ac:dyDescent="0.2">
      <c r="B506" s="2"/>
      <c r="C506" s="2"/>
      <c r="H506" s="16" t="s">
        <v>625</v>
      </c>
      <c r="I506" t="s">
        <v>2803</v>
      </c>
      <c r="J506" s="16" t="s">
        <v>625</v>
      </c>
      <c r="K506" t="s">
        <v>1441</v>
      </c>
      <c r="L506" t="s">
        <v>625</v>
      </c>
      <c r="M506" s="99" t="s">
        <v>5128</v>
      </c>
      <c r="N506" t="s">
        <v>1819</v>
      </c>
      <c r="O506" s="99" t="s">
        <v>3967</v>
      </c>
      <c r="V506" t="s">
        <v>2562</v>
      </c>
    </row>
    <row r="507" spans="2:22" x14ac:dyDescent="0.2">
      <c r="B507" s="2"/>
      <c r="C507" s="2"/>
      <c r="H507" s="16" t="s">
        <v>625</v>
      </c>
      <c r="I507" s="113" t="s">
        <v>2105</v>
      </c>
      <c r="J507" s="16" t="s">
        <v>625</v>
      </c>
      <c r="K507" s="220" t="s">
        <v>4953</v>
      </c>
      <c r="L507" t="s">
        <v>625</v>
      </c>
      <c r="M507" s="99" t="s">
        <v>5129</v>
      </c>
      <c r="N507" s="1">
        <v>1</v>
      </c>
      <c r="O507" s="113" t="s">
        <v>4243</v>
      </c>
      <c r="V507" t="s">
        <v>2562</v>
      </c>
    </row>
    <row r="508" spans="2:22" x14ac:dyDescent="0.2">
      <c r="B508" s="2"/>
      <c r="C508" s="2"/>
      <c r="H508" s="16" t="s">
        <v>625</v>
      </c>
      <c r="I508" s="133" t="s">
        <v>2636</v>
      </c>
      <c r="J508" s="16" t="s">
        <v>625</v>
      </c>
      <c r="L508" t="s">
        <v>625</v>
      </c>
      <c r="M508" s="114" t="s">
        <v>5036</v>
      </c>
      <c r="N508" t="s">
        <v>625</v>
      </c>
      <c r="O508" s="283" t="s">
        <v>6161</v>
      </c>
      <c r="V508" t="s">
        <v>2562</v>
      </c>
    </row>
    <row r="509" spans="2:22" x14ac:dyDescent="0.2">
      <c r="B509" s="2"/>
      <c r="C509" s="2"/>
      <c r="H509" s="16" t="s">
        <v>625</v>
      </c>
      <c r="I509" s="133"/>
      <c r="J509" s="16" t="s">
        <v>625</v>
      </c>
      <c r="L509" t="s">
        <v>625</v>
      </c>
      <c r="M509" s="114"/>
      <c r="N509" t="s">
        <v>625</v>
      </c>
      <c r="O509" s="21" t="s">
        <v>3226</v>
      </c>
      <c r="P509" s="16"/>
      <c r="Q509" s="16"/>
      <c r="R509" s="16"/>
      <c r="V509" t="s">
        <v>2562</v>
      </c>
    </row>
    <row r="510" spans="2:22" x14ac:dyDescent="0.2">
      <c r="B510" s="2"/>
      <c r="C510" s="2"/>
      <c r="H510" s="16" t="s">
        <v>625</v>
      </c>
      <c r="I510" s="133"/>
      <c r="J510" s="16" t="s">
        <v>625</v>
      </c>
      <c r="L510" t="s">
        <v>625</v>
      </c>
      <c r="M510" s="114"/>
      <c r="N510" s="16" t="s">
        <v>1819</v>
      </c>
      <c r="O510" s="124" t="s">
        <v>4753</v>
      </c>
      <c r="P510" t="s">
        <v>1819</v>
      </c>
      <c r="Q510" s="232" t="s">
        <v>4853</v>
      </c>
      <c r="R510" s="16"/>
      <c r="V510" t="s">
        <v>2562</v>
      </c>
    </row>
    <row r="511" spans="2:22" x14ac:dyDescent="0.2">
      <c r="B511" s="2"/>
      <c r="C511" s="2"/>
      <c r="H511" s="16" t="s">
        <v>625</v>
      </c>
      <c r="I511" s="133"/>
      <c r="J511" s="16" t="s">
        <v>625</v>
      </c>
      <c r="L511" t="s">
        <v>625</v>
      </c>
      <c r="M511" s="114"/>
      <c r="N511" s="16" t="s">
        <v>625</v>
      </c>
      <c r="O511" s="124" t="s">
        <v>3116</v>
      </c>
      <c r="P511" t="s">
        <v>625</v>
      </c>
      <c r="Q511" s="232" t="s">
        <v>4854</v>
      </c>
      <c r="R511" s="16"/>
      <c r="V511" t="s">
        <v>2562</v>
      </c>
    </row>
    <row r="512" spans="2:22" x14ac:dyDescent="0.2">
      <c r="B512" s="2"/>
      <c r="C512" s="2"/>
      <c r="H512" s="16" t="s">
        <v>625</v>
      </c>
      <c r="I512" s="133"/>
      <c r="J512" s="16" t="s">
        <v>625</v>
      </c>
      <c r="L512" t="s">
        <v>625</v>
      </c>
      <c r="M512" s="114"/>
      <c r="N512" s="16" t="s">
        <v>625</v>
      </c>
      <c r="O512" s="124" t="s">
        <v>2426</v>
      </c>
      <c r="P512" s="24" t="s">
        <v>2622</v>
      </c>
      <c r="R512" s="16"/>
      <c r="V512" t="s">
        <v>2562</v>
      </c>
    </row>
    <row r="513" spans="2:22" x14ac:dyDescent="0.2">
      <c r="B513" s="2"/>
      <c r="C513" s="2"/>
      <c r="H513" s="16" t="s">
        <v>625</v>
      </c>
      <c r="I513" s="133"/>
      <c r="J513" s="16" t="s">
        <v>625</v>
      </c>
      <c r="L513" t="s">
        <v>625</v>
      </c>
      <c r="M513" s="114"/>
      <c r="N513" s="16" t="s">
        <v>625</v>
      </c>
      <c r="O513" s="124" t="s">
        <v>2900</v>
      </c>
      <c r="P513" t="s">
        <v>1819</v>
      </c>
      <c r="Q513" s="236" t="s">
        <v>4754</v>
      </c>
      <c r="R513" s="16"/>
      <c r="V513" t="s">
        <v>2562</v>
      </c>
    </row>
    <row r="514" spans="2:22" x14ac:dyDescent="0.2">
      <c r="H514" s="16" t="s">
        <v>625</v>
      </c>
      <c r="I514" s="133"/>
      <c r="J514" s="16" t="s">
        <v>1819</v>
      </c>
      <c r="K514" t="s">
        <v>1741</v>
      </c>
      <c r="L514" t="s">
        <v>625</v>
      </c>
      <c r="N514" s="16"/>
      <c r="O514" s="16"/>
      <c r="P514" s="16"/>
      <c r="Q514" s="16"/>
      <c r="R514" s="16"/>
      <c r="V514" t="s">
        <v>2562</v>
      </c>
    </row>
    <row r="515" spans="2:22" x14ac:dyDescent="0.2">
      <c r="H515" s="16" t="s">
        <v>1819</v>
      </c>
      <c r="I515" t="s">
        <v>2507</v>
      </c>
      <c r="J515" s="1">
        <v>1</v>
      </c>
      <c r="K515" t="s">
        <v>2800</v>
      </c>
      <c r="L515" t="s">
        <v>625</v>
      </c>
      <c r="N515" t="s">
        <v>1819</v>
      </c>
      <c r="O515" t="s">
        <v>460</v>
      </c>
      <c r="V515" t="s">
        <v>2562</v>
      </c>
    </row>
    <row r="516" spans="2:22" x14ac:dyDescent="0.2">
      <c r="B516" s="2"/>
      <c r="C516" s="2"/>
      <c r="H516" s="16" t="s">
        <v>625</v>
      </c>
      <c r="I516" s="2" t="s">
        <v>606</v>
      </c>
      <c r="J516" s="16" t="s">
        <v>625</v>
      </c>
      <c r="K516" t="s">
        <v>2247</v>
      </c>
      <c r="L516" t="s">
        <v>1819</v>
      </c>
      <c r="M516" t="s">
        <v>807</v>
      </c>
      <c r="N516" s="1">
        <v>1</v>
      </c>
      <c r="O516" s="206" t="s">
        <v>4144</v>
      </c>
      <c r="V516" t="s">
        <v>2562</v>
      </c>
    </row>
    <row r="517" spans="2:22" x14ac:dyDescent="0.2">
      <c r="B517" s="2"/>
      <c r="C517" s="2"/>
      <c r="H517" s="16" t="s">
        <v>625</v>
      </c>
      <c r="I517" s="248" t="s">
        <v>4936</v>
      </c>
      <c r="J517" s="16" t="s">
        <v>625</v>
      </c>
      <c r="L517" s="1">
        <v>1</v>
      </c>
      <c r="M517" s="99" t="s">
        <v>3444</v>
      </c>
      <c r="N517" t="s">
        <v>625</v>
      </c>
      <c r="O517" s="206" t="s">
        <v>4029</v>
      </c>
      <c r="V517" t="s">
        <v>2562</v>
      </c>
    </row>
    <row r="518" spans="2:22" x14ac:dyDescent="0.2">
      <c r="B518" s="2"/>
      <c r="C518" s="2"/>
      <c r="H518" s="16" t="s">
        <v>625</v>
      </c>
      <c r="I518" s="249" t="s">
        <v>433</v>
      </c>
      <c r="J518" s="16" t="s">
        <v>1819</v>
      </c>
      <c r="K518" t="s">
        <v>3290</v>
      </c>
      <c r="L518" t="s">
        <v>625</v>
      </c>
      <c r="M518" t="s">
        <v>3297</v>
      </c>
      <c r="N518" t="s">
        <v>625</v>
      </c>
      <c r="O518" s="113"/>
      <c r="V518" t="s">
        <v>2562</v>
      </c>
    </row>
    <row r="519" spans="2:22" x14ac:dyDescent="0.2">
      <c r="H519" s="16" t="s">
        <v>625</v>
      </c>
      <c r="I519" s="133" t="s">
        <v>608</v>
      </c>
      <c r="J519" s="1">
        <v>1</v>
      </c>
      <c r="K519" t="s">
        <v>2801</v>
      </c>
      <c r="L519" s="1">
        <v>1</v>
      </c>
      <c r="M519" t="s">
        <v>1163</v>
      </c>
      <c r="N519" t="s">
        <v>625</v>
      </c>
      <c r="V519" t="s">
        <v>2562</v>
      </c>
    </row>
    <row r="520" spans="2:22" x14ac:dyDescent="0.2">
      <c r="H520" s="16" t="s">
        <v>625</v>
      </c>
      <c r="I520" s="113" t="s">
        <v>1028</v>
      </c>
      <c r="J520" t="s">
        <v>625</v>
      </c>
      <c r="K520" t="s">
        <v>124</v>
      </c>
      <c r="L520" t="s">
        <v>625</v>
      </c>
      <c r="M520" s="113" t="s">
        <v>5033</v>
      </c>
      <c r="N520" t="s">
        <v>1819</v>
      </c>
      <c r="O520" t="s">
        <v>1164</v>
      </c>
      <c r="V520" t="s">
        <v>2562</v>
      </c>
    </row>
    <row r="521" spans="2:22" x14ac:dyDescent="0.2">
      <c r="H521" s="16"/>
      <c r="I521" s="16"/>
      <c r="J521" t="s">
        <v>625</v>
      </c>
      <c r="N521" s="1">
        <v>1</v>
      </c>
      <c r="O521" t="s">
        <v>2221</v>
      </c>
      <c r="V521" t="s">
        <v>2562</v>
      </c>
    </row>
    <row r="522" spans="2:22" x14ac:dyDescent="0.2">
      <c r="J522" t="s">
        <v>1819</v>
      </c>
      <c r="K522" s="10" t="s">
        <v>1249</v>
      </c>
      <c r="L522" t="s">
        <v>1819</v>
      </c>
      <c r="M522" t="s">
        <v>2287</v>
      </c>
      <c r="N522" t="s">
        <v>625</v>
      </c>
      <c r="O522" t="s">
        <v>4442</v>
      </c>
      <c r="V522" t="s">
        <v>2562</v>
      </c>
    </row>
    <row r="523" spans="2:22" x14ac:dyDescent="0.2">
      <c r="B523" s="2"/>
      <c r="C523" s="2"/>
      <c r="J523" s="1">
        <v>1</v>
      </c>
      <c r="K523" s="2" t="s">
        <v>2727</v>
      </c>
      <c r="L523" s="1">
        <v>1</v>
      </c>
      <c r="M523" s="99" t="s">
        <v>2190</v>
      </c>
      <c r="N523" t="s">
        <v>625</v>
      </c>
      <c r="O523" s="195" t="s">
        <v>4199</v>
      </c>
      <c r="V523" t="s">
        <v>2562</v>
      </c>
    </row>
    <row r="524" spans="2:22" x14ac:dyDescent="0.2">
      <c r="B524" s="2"/>
      <c r="C524" s="2"/>
      <c r="F524" s="21" t="s">
        <v>3056</v>
      </c>
      <c r="G524" s="16"/>
      <c r="H524" s="16" t="s">
        <v>1819</v>
      </c>
      <c r="I524" s="73" t="s">
        <v>3196</v>
      </c>
      <c r="J524" t="s">
        <v>625</v>
      </c>
      <c r="K524" s="2" t="s">
        <v>590</v>
      </c>
      <c r="L524" t="s">
        <v>625</v>
      </c>
      <c r="M524" t="s">
        <v>2657</v>
      </c>
      <c r="N524" t="s">
        <v>625</v>
      </c>
      <c r="O524" s="217" t="s">
        <v>4443</v>
      </c>
      <c r="V524" t="s">
        <v>2562</v>
      </c>
    </row>
    <row r="525" spans="2:22" x14ac:dyDescent="0.2">
      <c r="F525" s="16" t="s">
        <v>1819</v>
      </c>
      <c r="G525" s="24" t="s">
        <v>4201</v>
      </c>
      <c r="H525" s="1">
        <v>1</v>
      </c>
      <c r="I525" s="73" t="s">
        <v>2880</v>
      </c>
      <c r="J525" t="s">
        <v>625</v>
      </c>
      <c r="K525" s="216" t="s">
        <v>4194</v>
      </c>
      <c r="P525" s="21" t="s">
        <v>5803</v>
      </c>
      <c r="Q525" s="16"/>
      <c r="R525" s="16"/>
      <c r="V525" t="s">
        <v>2562</v>
      </c>
    </row>
    <row r="526" spans="2:22" x14ac:dyDescent="0.2">
      <c r="F526" s="16" t="s">
        <v>625</v>
      </c>
      <c r="G526" s="74" t="s">
        <v>137</v>
      </c>
      <c r="H526" s="16" t="s">
        <v>625</v>
      </c>
      <c r="I526" s="17"/>
      <c r="J526" t="s">
        <v>625</v>
      </c>
      <c r="K526" s="84" t="s">
        <v>700</v>
      </c>
      <c r="L526" t="s">
        <v>1819</v>
      </c>
      <c r="M526" t="s">
        <v>772</v>
      </c>
      <c r="N526" t="s">
        <v>1819</v>
      </c>
      <c r="O526" t="s">
        <v>823</v>
      </c>
      <c r="P526" s="16" t="s">
        <v>1819</v>
      </c>
      <c r="Q526" s="124" t="s">
        <v>3387</v>
      </c>
      <c r="R526" s="16"/>
      <c r="V526" t="s">
        <v>2562</v>
      </c>
    </row>
    <row r="527" spans="2:22" x14ac:dyDescent="0.2">
      <c r="B527" s="2"/>
      <c r="C527" s="2"/>
      <c r="F527" s="16" t="s">
        <v>625</v>
      </c>
      <c r="G527" s="2" t="s">
        <v>136</v>
      </c>
      <c r="H527" s="16" t="s">
        <v>1819</v>
      </c>
      <c r="I527" s="73" t="s">
        <v>35</v>
      </c>
      <c r="J527" t="s">
        <v>625</v>
      </c>
      <c r="K527" s="125" t="s">
        <v>3078</v>
      </c>
      <c r="L527" s="1">
        <v>1</v>
      </c>
      <c r="M527" s="217" t="s">
        <v>4225</v>
      </c>
      <c r="N527" s="1">
        <v>1</v>
      </c>
      <c r="O527" t="s">
        <v>824</v>
      </c>
      <c r="P527" s="16" t="s">
        <v>625</v>
      </c>
      <c r="Q527" s="250" t="s">
        <v>5094</v>
      </c>
      <c r="R527" s="16"/>
      <c r="V527" t="s">
        <v>2562</v>
      </c>
    </row>
    <row r="528" spans="2:22" x14ac:dyDescent="0.2">
      <c r="F528" s="16" t="s">
        <v>625</v>
      </c>
      <c r="G528" s="75" t="s">
        <v>1368</v>
      </c>
      <c r="H528" s="1">
        <v>1</v>
      </c>
      <c r="I528" s="73" t="s">
        <v>4200</v>
      </c>
      <c r="J528" t="s">
        <v>625</v>
      </c>
      <c r="K528" s="10" t="s">
        <v>1251</v>
      </c>
      <c r="L528" t="s">
        <v>625</v>
      </c>
      <c r="M528" s="230" t="s">
        <v>433</v>
      </c>
      <c r="N528" t="s">
        <v>625</v>
      </c>
      <c r="O528" t="s">
        <v>1108</v>
      </c>
      <c r="P528" s="16" t="s">
        <v>625</v>
      </c>
      <c r="R528" s="16"/>
      <c r="V528" t="s">
        <v>2562</v>
      </c>
    </row>
    <row r="529" spans="2:22" x14ac:dyDescent="0.2">
      <c r="F529" s="16" t="s">
        <v>625</v>
      </c>
      <c r="G529" s="71" t="s">
        <v>3054</v>
      </c>
      <c r="H529" s="16" t="s">
        <v>625</v>
      </c>
      <c r="I529" s="91" t="s">
        <v>2755</v>
      </c>
      <c r="J529" s="1">
        <v>1</v>
      </c>
      <c r="K529" t="s">
        <v>1250</v>
      </c>
      <c r="L529" t="s">
        <v>625</v>
      </c>
      <c r="M529" s="99" t="s">
        <v>1346</v>
      </c>
      <c r="N529" t="s">
        <v>625</v>
      </c>
      <c r="P529" s="16" t="s">
        <v>1819</v>
      </c>
      <c r="Q529" s="124" t="s">
        <v>829</v>
      </c>
      <c r="R529" s="16"/>
      <c r="V529" t="s">
        <v>2562</v>
      </c>
    </row>
    <row r="530" spans="2:22" x14ac:dyDescent="0.2">
      <c r="F530" s="16" t="s">
        <v>625</v>
      </c>
      <c r="G530" s="72" t="s">
        <v>3055</v>
      </c>
      <c r="H530" s="16" t="s">
        <v>625</v>
      </c>
      <c r="I530" s="216" t="s">
        <v>4194</v>
      </c>
      <c r="J530" t="s">
        <v>625</v>
      </c>
      <c r="L530" t="s">
        <v>625</v>
      </c>
      <c r="M530" t="s">
        <v>2656</v>
      </c>
      <c r="N530" t="s">
        <v>1819</v>
      </c>
      <c r="O530" s="2" t="s">
        <v>3314</v>
      </c>
      <c r="P530" s="16" t="s">
        <v>625</v>
      </c>
      <c r="Q530" s="250" t="s">
        <v>5095</v>
      </c>
      <c r="R530" s="16"/>
      <c r="V530" t="s">
        <v>2562</v>
      </c>
    </row>
    <row r="531" spans="2:22" x14ac:dyDescent="0.2">
      <c r="F531" s="16"/>
      <c r="G531" s="16"/>
      <c r="H531" t="s">
        <v>625</v>
      </c>
      <c r="I531" s="91" t="s">
        <v>702</v>
      </c>
      <c r="J531" t="s">
        <v>1819</v>
      </c>
      <c r="K531" t="s">
        <v>4888</v>
      </c>
      <c r="L531" t="s">
        <v>625</v>
      </c>
      <c r="N531" s="1">
        <v>1</v>
      </c>
      <c r="O531" t="s">
        <v>825</v>
      </c>
      <c r="P531" s="16"/>
      <c r="Q531" s="16"/>
      <c r="R531" s="16"/>
      <c r="V531" t="s">
        <v>2562</v>
      </c>
    </row>
    <row r="532" spans="2:22" x14ac:dyDescent="0.2">
      <c r="H532" t="s">
        <v>625</v>
      </c>
      <c r="I532" s="91" t="s">
        <v>2082</v>
      </c>
      <c r="J532" s="1">
        <v>1</v>
      </c>
      <c r="K532" t="s">
        <v>2199</v>
      </c>
      <c r="L532" t="s">
        <v>1819</v>
      </c>
      <c r="M532" s="4" t="s">
        <v>4766</v>
      </c>
      <c r="N532" t="s">
        <v>625</v>
      </c>
      <c r="O532" s="4" t="s">
        <v>827</v>
      </c>
      <c r="V532" t="s">
        <v>2562</v>
      </c>
    </row>
    <row r="533" spans="2:22" x14ac:dyDescent="0.2">
      <c r="H533" t="s">
        <v>625</v>
      </c>
      <c r="I533" s="217" t="s">
        <v>4472</v>
      </c>
      <c r="J533" t="s">
        <v>625</v>
      </c>
      <c r="K533" s="84" t="s">
        <v>390</v>
      </c>
      <c r="L533" s="1">
        <v>1</v>
      </c>
      <c r="M533" s="10" t="s">
        <v>1515</v>
      </c>
      <c r="N533" s="1">
        <v>1</v>
      </c>
      <c r="O533" s="217" t="s">
        <v>4496</v>
      </c>
      <c r="V533" t="s">
        <v>2562</v>
      </c>
    </row>
    <row r="534" spans="2:22" x14ac:dyDescent="0.2">
      <c r="H534" t="s">
        <v>625</v>
      </c>
      <c r="I534" s="253" t="s">
        <v>4997</v>
      </c>
      <c r="J534" t="s">
        <v>625</v>
      </c>
      <c r="K534" t="s">
        <v>607</v>
      </c>
      <c r="L534" t="s">
        <v>625</v>
      </c>
      <c r="M534" s="230" t="s">
        <v>4935</v>
      </c>
      <c r="N534" s="1">
        <v>1</v>
      </c>
      <c r="O534" s="46" t="s">
        <v>3567</v>
      </c>
      <c r="V534" t="s">
        <v>2562</v>
      </c>
    </row>
    <row r="535" spans="2:22" x14ac:dyDescent="0.2">
      <c r="J535" s="1">
        <v>1</v>
      </c>
      <c r="K535" s="4" t="s">
        <v>3674</v>
      </c>
      <c r="L535" t="s">
        <v>625</v>
      </c>
      <c r="M535" s="121" t="s">
        <v>1514</v>
      </c>
      <c r="N535" t="s">
        <v>625</v>
      </c>
      <c r="O535" s="114" t="s">
        <v>5037</v>
      </c>
      <c r="V535" t="s">
        <v>2562</v>
      </c>
    </row>
    <row r="536" spans="2:22" x14ac:dyDescent="0.2">
      <c r="B536" s="2"/>
      <c r="C536" s="2"/>
      <c r="J536" t="s">
        <v>625</v>
      </c>
      <c r="L536" t="s">
        <v>625</v>
      </c>
      <c r="M536" s="142" t="s">
        <v>743</v>
      </c>
      <c r="N536" t="s">
        <v>625</v>
      </c>
      <c r="O536" s="46" t="s">
        <v>3568</v>
      </c>
      <c r="V536" t="s">
        <v>2562</v>
      </c>
    </row>
    <row r="537" spans="2:22" x14ac:dyDescent="0.2">
      <c r="J537" t="s">
        <v>1819</v>
      </c>
      <c r="K537" s="79" t="s">
        <v>391</v>
      </c>
      <c r="L537" t="s">
        <v>625</v>
      </c>
      <c r="M537" s="2" t="s">
        <v>913</v>
      </c>
      <c r="N537" t="s">
        <v>625</v>
      </c>
      <c r="V537" t="s">
        <v>2562</v>
      </c>
    </row>
    <row r="538" spans="2:22" x14ac:dyDescent="0.2">
      <c r="J538" s="1">
        <v>1</v>
      </c>
      <c r="K538" s="24" t="s">
        <v>3675</v>
      </c>
      <c r="L538" s="1">
        <v>1</v>
      </c>
      <c r="M538" t="s">
        <v>1038</v>
      </c>
      <c r="N538" t="s">
        <v>1819</v>
      </c>
      <c r="O538" s="276" t="s">
        <v>5903</v>
      </c>
      <c r="V538" t="s">
        <v>2562</v>
      </c>
    </row>
    <row r="539" spans="2:22" x14ac:dyDescent="0.2">
      <c r="J539" t="s">
        <v>625</v>
      </c>
      <c r="L539" t="s">
        <v>625</v>
      </c>
      <c r="M539" s="2" t="s">
        <v>4934</v>
      </c>
      <c r="N539" s="1">
        <v>1</v>
      </c>
      <c r="O539" t="s">
        <v>826</v>
      </c>
      <c r="V539" t="s">
        <v>2562</v>
      </c>
    </row>
    <row r="540" spans="2:22" x14ac:dyDescent="0.2">
      <c r="B540" s="2"/>
      <c r="C540" s="2"/>
      <c r="J540" t="s">
        <v>1819</v>
      </c>
      <c r="K540" s="217" t="s">
        <v>4320</v>
      </c>
      <c r="L540" t="s">
        <v>625</v>
      </c>
      <c r="M540" s="232" t="s">
        <v>4945</v>
      </c>
      <c r="N540" t="s">
        <v>625</v>
      </c>
      <c r="O540" t="s">
        <v>2655</v>
      </c>
      <c r="V540" t="s">
        <v>2562</v>
      </c>
    </row>
    <row r="541" spans="2:22" x14ac:dyDescent="0.2">
      <c r="B541" s="2"/>
      <c r="C541" s="2"/>
      <c r="J541" s="1">
        <v>1</v>
      </c>
      <c r="K541" s="4" t="s">
        <v>3443</v>
      </c>
      <c r="L541" t="s">
        <v>625</v>
      </c>
      <c r="M541" s="261" t="s">
        <v>5723</v>
      </c>
      <c r="N541" t="s">
        <v>625</v>
      </c>
      <c r="V541" t="s">
        <v>2562</v>
      </c>
    </row>
    <row r="542" spans="2:22" x14ac:dyDescent="0.2">
      <c r="J542" t="s">
        <v>625</v>
      </c>
      <c r="K542" t="s">
        <v>125</v>
      </c>
      <c r="N542" t="s">
        <v>1819</v>
      </c>
      <c r="O542" s="2" t="s">
        <v>3359</v>
      </c>
      <c r="V542" t="s">
        <v>2562</v>
      </c>
    </row>
    <row r="543" spans="2:22" x14ac:dyDescent="0.2">
      <c r="F543" s="34"/>
      <c r="J543" t="s">
        <v>625</v>
      </c>
      <c r="L543" s="25"/>
      <c r="N543" s="1">
        <v>1</v>
      </c>
      <c r="O543" t="s">
        <v>3315</v>
      </c>
      <c r="V543" t="s">
        <v>2562</v>
      </c>
    </row>
    <row r="544" spans="2:22" x14ac:dyDescent="0.2">
      <c r="F544" s="34"/>
      <c r="J544" t="s">
        <v>1819</v>
      </c>
      <c r="K544" s="99" t="s">
        <v>2844</v>
      </c>
      <c r="L544" s="25"/>
      <c r="N544" t="s">
        <v>625</v>
      </c>
      <c r="O544" s="219" t="s">
        <v>4767</v>
      </c>
      <c r="V544" t="s">
        <v>2562</v>
      </c>
    </row>
    <row r="545" spans="1:22" x14ac:dyDescent="0.2">
      <c r="F545" s="34"/>
      <c r="J545" s="1">
        <v>1</v>
      </c>
      <c r="K545" s="24" t="s">
        <v>3676</v>
      </c>
      <c r="L545" s="25"/>
      <c r="N545" t="s">
        <v>625</v>
      </c>
      <c r="O545" t="s">
        <v>914</v>
      </c>
      <c r="V545" t="s">
        <v>2562</v>
      </c>
    </row>
    <row r="546" spans="1:22" x14ac:dyDescent="0.2">
      <c r="J546" t="s">
        <v>625</v>
      </c>
      <c r="K546" t="s">
        <v>126</v>
      </c>
      <c r="O546" s="136" t="s">
        <v>1121</v>
      </c>
      <c r="V546" t="s">
        <v>2562</v>
      </c>
    </row>
    <row r="547" spans="1:22" x14ac:dyDescent="0.2">
      <c r="A547" s="7" t="s">
        <v>3636</v>
      </c>
      <c r="K547" s="136"/>
      <c r="V547" t="s">
        <v>2562</v>
      </c>
    </row>
    <row r="548" spans="1:22" x14ac:dyDescent="0.2">
      <c r="F548" s="3" t="s">
        <v>4489</v>
      </c>
      <c r="K548" s="136"/>
      <c r="V548" t="s">
        <v>2562</v>
      </c>
    </row>
    <row r="549" spans="1:22" x14ac:dyDescent="0.2">
      <c r="H549" s="16"/>
      <c r="I549" s="21" t="s">
        <v>2145</v>
      </c>
      <c r="J549" s="16"/>
      <c r="K549" s="136"/>
      <c r="V549" t="s">
        <v>2562</v>
      </c>
    </row>
    <row r="550" spans="1:22" x14ac:dyDescent="0.2">
      <c r="H550" s="16" t="s">
        <v>1819</v>
      </c>
      <c r="I550" s="73" t="s">
        <v>3196</v>
      </c>
      <c r="J550" s="16"/>
      <c r="K550" s="136"/>
      <c r="V550" t="s">
        <v>2562</v>
      </c>
    </row>
    <row r="551" spans="1:22" x14ac:dyDescent="0.2">
      <c r="H551" s="16" t="s">
        <v>625</v>
      </c>
      <c r="I551" s="73" t="s">
        <v>2880</v>
      </c>
      <c r="J551" s="16"/>
      <c r="K551" s="136"/>
      <c r="V551" t="s">
        <v>2562</v>
      </c>
    </row>
    <row r="552" spans="1:22" x14ac:dyDescent="0.2">
      <c r="H552" s="16" t="s">
        <v>625</v>
      </c>
      <c r="I552" s="16"/>
      <c r="J552" s="16"/>
      <c r="K552" s="136"/>
      <c r="V552" t="s">
        <v>2562</v>
      </c>
    </row>
    <row r="553" spans="1:22" x14ac:dyDescent="0.2">
      <c r="H553" t="s">
        <v>625</v>
      </c>
      <c r="I553" s="217" t="s">
        <v>4482</v>
      </c>
      <c r="K553" s="136"/>
      <c r="V553" t="s">
        <v>2562</v>
      </c>
    </row>
    <row r="554" spans="1:22" x14ac:dyDescent="0.2">
      <c r="D554" t="s">
        <v>1819</v>
      </c>
      <c r="E554" s="276" t="s">
        <v>6010</v>
      </c>
      <c r="F554" t="s">
        <v>1819</v>
      </c>
      <c r="G554" s="217" t="s">
        <v>2487</v>
      </c>
      <c r="K554" s="136"/>
      <c r="V554" t="s">
        <v>2562</v>
      </c>
    </row>
    <row r="555" spans="1:22" x14ac:dyDescent="0.2">
      <c r="D555" s="1">
        <v>1</v>
      </c>
      <c r="E555" s="276" t="s">
        <v>6011</v>
      </c>
      <c r="F555" s="1">
        <v>1</v>
      </c>
      <c r="G555" s="217" t="s">
        <v>243</v>
      </c>
      <c r="K555" s="136"/>
      <c r="V555" t="s">
        <v>2562</v>
      </c>
    </row>
    <row r="556" spans="1:22" x14ac:dyDescent="0.2">
      <c r="F556" t="s">
        <v>625</v>
      </c>
      <c r="G556" s="217" t="s">
        <v>4483</v>
      </c>
      <c r="K556" s="136"/>
      <c r="V556" t="s">
        <v>2562</v>
      </c>
    </row>
    <row r="557" spans="1:22" x14ac:dyDescent="0.2">
      <c r="F557" t="s">
        <v>625</v>
      </c>
      <c r="G557" s="217" t="s">
        <v>4484</v>
      </c>
      <c r="K557" s="136"/>
      <c r="V557" t="s">
        <v>2562</v>
      </c>
    </row>
    <row r="558" spans="1:22" x14ac:dyDescent="0.2">
      <c r="A558" s="7" t="s">
        <v>3636</v>
      </c>
      <c r="V558" t="s">
        <v>2562</v>
      </c>
    </row>
    <row r="559" spans="1:22" x14ac:dyDescent="0.2">
      <c r="F559" s="25" t="s">
        <v>2203</v>
      </c>
      <c r="P559" s="16"/>
      <c r="Q559" s="39" t="s">
        <v>3441</v>
      </c>
      <c r="R559" s="16"/>
      <c r="V559" t="s">
        <v>2562</v>
      </c>
    </row>
    <row r="560" spans="1:22" x14ac:dyDescent="0.2">
      <c r="D560" t="s">
        <v>1819</v>
      </c>
      <c r="E560" s="206" t="s">
        <v>4060</v>
      </c>
      <c r="F560" s="21" t="s">
        <v>2511</v>
      </c>
      <c r="G560" s="16"/>
      <c r="H560" s="16"/>
      <c r="I560" s="21" t="s">
        <v>2145</v>
      </c>
      <c r="J560" s="16"/>
      <c r="K560" s="79"/>
      <c r="N560" t="s">
        <v>1819</v>
      </c>
      <c r="O560" s="132" t="s">
        <v>3438</v>
      </c>
      <c r="P560" s="16" t="s">
        <v>1819</v>
      </c>
      <c r="Q560" s="188" t="s">
        <v>3439</v>
      </c>
      <c r="R560" s="16"/>
      <c r="V560" t="s">
        <v>2562</v>
      </c>
    </row>
    <row r="561" spans="4:22" x14ac:dyDescent="0.2">
      <c r="D561" s="1">
        <v>1</v>
      </c>
      <c r="E561" s="206" t="s">
        <v>3723</v>
      </c>
      <c r="F561" s="16"/>
      <c r="G561" s="136" t="s">
        <v>16</v>
      </c>
      <c r="H561" s="16" t="s">
        <v>1819</v>
      </c>
      <c r="I561" s="73" t="s">
        <v>3196</v>
      </c>
      <c r="J561" s="16"/>
      <c r="N561" s="1">
        <v>1</v>
      </c>
      <c r="O561" s="132" t="s">
        <v>3316</v>
      </c>
      <c r="P561" s="16" t="s">
        <v>625</v>
      </c>
      <c r="Q561" s="132" t="s">
        <v>3440</v>
      </c>
      <c r="R561" s="16"/>
      <c r="V561" t="s">
        <v>2562</v>
      </c>
    </row>
    <row r="562" spans="4:22" x14ac:dyDescent="0.2">
      <c r="D562" t="s">
        <v>625</v>
      </c>
      <c r="E562" s="206" t="s">
        <v>4061</v>
      </c>
      <c r="F562" s="16" t="s">
        <v>1819</v>
      </c>
      <c r="G562" t="s">
        <v>4887</v>
      </c>
      <c r="H562" s="16" t="s">
        <v>625</v>
      </c>
      <c r="I562" s="73" t="s">
        <v>2880</v>
      </c>
      <c r="J562" s="16"/>
      <c r="P562" s="16"/>
      <c r="Q562" s="16"/>
      <c r="R562" s="16"/>
      <c r="V562" t="s">
        <v>2562</v>
      </c>
    </row>
    <row r="563" spans="4:22" x14ac:dyDescent="0.2">
      <c r="D563" s="1">
        <v>1</v>
      </c>
      <c r="E563" s="206" t="s">
        <v>4062</v>
      </c>
      <c r="F563" s="16" t="s">
        <v>625</v>
      </c>
      <c r="G563" s="74" t="s">
        <v>137</v>
      </c>
      <c r="H563" s="16" t="s">
        <v>625</v>
      </c>
      <c r="I563" s="17"/>
      <c r="J563" s="16"/>
      <c r="V563" t="s">
        <v>2562</v>
      </c>
    </row>
    <row r="564" spans="4:22" x14ac:dyDescent="0.2">
      <c r="F564" s="16" t="s">
        <v>625</v>
      </c>
      <c r="G564" s="4" t="s">
        <v>3691</v>
      </c>
      <c r="H564" s="16" t="s">
        <v>1819</v>
      </c>
      <c r="I564" s="169" t="s">
        <v>35</v>
      </c>
      <c r="J564" s="16"/>
      <c r="L564" t="s">
        <v>1819</v>
      </c>
      <c r="M564" s="195" t="s">
        <v>3680</v>
      </c>
      <c r="V564" t="s">
        <v>2562</v>
      </c>
    </row>
    <row r="565" spans="4:22" x14ac:dyDescent="0.2">
      <c r="F565" s="16" t="s">
        <v>625</v>
      </c>
      <c r="G565" s="75" t="s">
        <v>1368</v>
      </c>
      <c r="H565" s="16" t="s">
        <v>625</v>
      </c>
      <c r="I565" s="212" t="s">
        <v>4083</v>
      </c>
      <c r="J565" s="16"/>
      <c r="L565" s="1">
        <v>1</v>
      </c>
      <c r="M565" s="195" t="s">
        <v>2654</v>
      </c>
      <c r="V565" t="s">
        <v>2562</v>
      </c>
    </row>
    <row r="566" spans="4:22" x14ac:dyDescent="0.2">
      <c r="F566" s="16" t="s">
        <v>625</v>
      </c>
      <c r="G566" s="71" t="s">
        <v>3054</v>
      </c>
      <c r="H566" s="16" t="s">
        <v>625</v>
      </c>
      <c r="I566" s="250" t="s">
        <v>4984</v>
      </c>
      <c r="J566" s="16"/>
      <c r="L566" s="1">
        <v>1</v>
      </c>
      <c r="M566" s="195" t="s">
        <v>3681</v>
      </c>
      <c r="V566" t="s">
        <v>2562</v>
      </c>
    </row>
    <row r="567" spans="4:22" x14ac:dyDescent="0.2">
      <c r="F567" s="16" t="s">
        <v>625</v>
      </c>
      <c r="G567" s="72" t="s">
        <v>3055</v>
      </c>
      <c r="H567" s="16" t="s">
        <v>625</v>
      </c>
      <c r="I567" s="91" t="s">
        <v>2755</v>
      </c>
      <c r="J567" s="16"/>
      <c r="V567" t="s">
        <v>2562</v>
      </c>
    </row>
    <row r="568" spans="4:22" x14ac:dyDescent="0.2">
      <c r="F568" s="16"/>
      <c r="G568" s="16"/>
      <c r="H568" s="16" t="s">
        <v>625</v>
      </c>
      <c r="I568" s="171" t="s">
        <v>36</v>
      </c>
      <c r="J568" s="16"/>
      <c r="L568" t="s">
        <v>1819</v>
      </c>
      <c r="M568" s="232" t="s">
        <v>4773</v>
      </c>
      <c r="V568" t="s">
        <v>2562</v>
      </c>
    </row>
    <row r="569" spans="4:22" x14ac:dyDescent="0.2">
      <c r="F569" t="s">
        <v>1819</v>
      </c>
      <c r="G569" t="s">
        <v>3091</v>
      </c>
      <c r="H569" s="16" t="s">
        <v>625</v>
      </c>
      <c r="I569" s="91" t="s">
        <v>2082</v>
      </c>
      <c r="J569" s="16"/>
      <c r="L569" s="1">
        <v>1</v>
      </c>
      <c r="M569" s="232" t="s">
        <v>4774</v>
      </c>
      <c r="V569" t="s">
        <v>2562</v>
      </c>
    </row>
    <row r="570" spans="4:22" x14ac:dyDescent="0.2">
      <c r="F570" s="1">
        <v>1</v>
      </c>
      <c r="G570" s="2" t="s">
        <v>992</v>
      </c>
      <c r="H570" s="16" t="s">
        <v>625</v>
      </c>
      <c r="I570" s="253" t="s">
        <v>4997</v>
      </c>
      <c r="J570" s="16"/>
      <c r="L570" t="s">
        <v>625</v>
      </c>
      <c r="M570" s="232" t="s">
        <v>4775</v>
      </c>
      <c r="V570" t="s">
        <v>2562</v>
      </c>
    </row>
    <row r="571" spans="4:22" x14ac:dyDescent="0.2">
      <c r="F571" t="s">
        <v>625</v>
      </c>
      <c r="G571" t="s">
        <v>2492</v>
      </c>
      <c r="H571" s="16"/>
      <c r="I571" s="16"/>
      <c r="J571" s="16"/>
      <c r="L571" s="232" t="s">
        <v>625</v>
      </c>
      <c r="M571" s="232" t="s">
        <v>4776</v>
      </c>
      <c r="V571" t="s">
        <v>2562</v>
      </c>
    </row>
    <row r="572" spans="4:22" x14ac:dyDescent="0.2">
      <c r="F572" t="s">
        <v>625</v>
      </c>
      <c r="G572" t="s">
        <v>2493</v>
      </c>
      <c r="H572" t="s">
        <v>1819</v>
      </c>
      <c r="I572" s="52" t="s">
        <v>4241</v>
      </c>
      <c r="L572" s="232" t="s">
        <v>625</v>
      </c>
      <c r="M572" s="250" t="s">
        <v>5206</v>
      </c>
      <c r="V572" t="s">
        <v>2562</v>
      </c>
    </row>
    <row r="573" spans="4:22" x14ac:dyDescent="0.2">
      <c r="F573" t="s">
        <v>625</v>
      </c>
      <c r="G573" t="s">
        <v>2494</v>
      </c>
      <c r="H573" s="1">
        <v>1</v>
      </c>
      <c r="I573" s="71" t="s">
        <v>3194</v>
      </c>
      <c r="V573" t="s">
        <v>2562</v>
      </c>
    </row>
    <row r="574" spans="4:22" x14ac:dyDescent="0.2">
      <c r="F574" t="s">
        <v>625</v>
      </c>
      <c r="G574" s="2" t="s">
        <v>2188</v>
      </c>
      <c r="H574" t="s">
        <v>625</v>
      </c>
      <c r="I574" s="53" t="s">
        <v>3195</v>
      </c>
      <c r="V574" t="s">
        <v>2562</v>
      </c>
    </row>
    <row r="575" spans="4:22" x14ac:dyDescent="0.2">
      <c r="E575" s="52" t="s">
        <v>1436</v>
      </c>
      <c r="H575" t="s">
        <v>625</v>
      </c>
      <c r="I575" s="73" t="s">
        <v>4239</v>
      </c>
      <c r="V575" t="s">
        <v>2562</v>
      </c>
    </row>
    <row r="576" spans="4:22" x14ac:dyDescent="0.2">
      <c r="E576" s="52" t="s">
        <v>1437</v>
      </c>
      <c r="F576" t="s">
        <v>1819</v>
      </c>
      <c r="G576" s="86" t="s">
        <v>2529</v>
      </c>
      <c r="H576" s="1">
        <v>1</v>
      </c>
      <c r="I576" s="73" t="s">
        <v>4240</v>
      </c>
      <c r="V576" t="s">
        <v>2562</v>
      </c>
    </row>
    <row r="577" spans="6:22" x14ac:dyDescent="0.2">
      <c r="F577" t="s">
        <v>625</v>
      </c>
      <c r="G577" s="71" t="s">
        <v>2308</v>
      </c>
      <c r="V577" t="s">
        <v>2562</v>
      </c>
    </row>
    <row r="578" spans="6:22" x14ac:dyDescent="0.2">
      <c r="F578" t="s">
        <v>625</v>
      </c>
      <c r="G578" s="133" t="s">
        <v>1271</v>
      </c>
      <c r="H578" t="s">
        <v>1819</v>
      </c>
      <c r="I578" s="89" t="s">
        <v>2310</v>
      </c>
      <c r="V578" t="s">
        <v>2562</v>
      </c>
    </row>
    <row r="579" spans="6:22" x14ac:dyDescent="0.2">
      <c r="F579" t="s">
        <v>625</v>
      </c>
      <c r="G579" s="71" t="s">
        <v>2309</v>
      </c>
      <c r="H579" s="20" t="s">
        <v>625</v>
      </c>
      <c r="I579" s="71" t="s">
        <v>2215</v>
      </c>
      <c r="V579" t="s">
        <v>2562</v>
      </c>
    </row>
    <row r="580" spans="6:22" x14ac:dyDescent="0.2">
      <c r="H580" s="20" t="s">
        <v>625</v>
      </c>
      <c r="V580" t="s">
        <v>2562</v>
      </c>
    </row>
    <row r="581" spans="6:22" x14ac:dyDescent="0.2">
      <c r="F581" t="s">
        <v>1819</v>
      </c>
      <c r="G581" s="86" t="s">
        <v>4886</v>
      </c>
      <c r="H581" t="s">
        <v>1819</v>
      </c>
      <c r="I581" s="86" t="s">
        <v>2066</v>
      </c>
      <c r="V581" t="s">
        <v>2562</v>
      </c>
    </row>
    <row r="582" spans="6:22" x14ac:dyDescent="0.2">
      <c r="F582" t="s">
        <v>625</v>
      </c>
      <c r="G582" s="71" t="s">
        <v>2838</v>
      </c>
      <c r="H582" s="20" t="s">
        <v>625</v>
      </c>
      <c r="I582" s="71" t="s">
        <v>2067</v>
      </c>
      <c r="V582" t="s">
        <v>2562</v>
      </c>
    </row>
    <row r="583" spans="6:22" x14ac:dyDescent="0.2">
      <c r="F583" t="s">
        <v>625</v>
      </c>
      <c r="G583" s="71" t="s">
        <v>2414</v>
      </c>
      <c r="H583" s="20" t="s">
        <v>625</v>
      </c>
      <c r="V583" t="s">
        <v>2562</v>
      </c>
    </row>
    <row r="584" spans="6:22" x14ac:dyDescent="0.2">
      <c r="F584" t="s">
        <v>625</v>
      </c>
      <c r="G584" s="71" t="s">
        <v>2304</v>
      </c>
      <c r="H584" t="s">
        <v>1819</v>
      </c>
      <c r="I584" s="86" t="s">
        <v>2068</v>
      </c>
      <c r="V584" t="s">
        <v>2562</v>
      </c>
    </row>
    <row r="585" spans="6:22" x14ac:dyDescent="0.2">
      <c r="G585" s="71"/>
      <c r="H585" s="20" t="s">
        <v>625</v>
      </c>
      <c r="I585" s="71" t="s">
        <v>717</v>
      </c>
      <c r="V585" t="s">
        <v>2562</v>
      </c>
    </row>
    <row r="586" spans="6:22" x14ac:dyDescent="0.2">
      <c r="G586" s="250"/>
      <c r="H586" s="20"/>
      <c r="I586" s="71"/>
      <c r="V586" t="s">
        <v>2562</v>
      </c>
    </row>
    <row r="587" spans="6:22" x14ac:dyDescent="0.2">
      <c r="F587" s="1"/>
      <c r="G587" s="250"/>
      <c r="H587" t="s">
        <v>1819</v>
      </c>
      <c r="I587" s="195" t="s">
        <v>2724</v>
      </c>
      <c r="V587" t="s">
        <v>2562</v>
      </c>
    </row>
    <row r="588" spans="6:22" x14ac:dyDescent="0.2">
      <c r="H588" s="1">
        <v>1</v>
      </c>
      <c r="I588" s="195" t="s">
        <v>3817</v>
      </c>
      <c r="V588" t="s">
        <v>2562</v>
      </c>
    </row>
    <row r="589" spans="6:22" x14ac:dyDescent="0.2">
      <c r="H589" s="20"/>
      <c r="I589" s="71"/>
      <c r="V589" t="s">
        <v>2562</v>
      </c>
    </row>
    <row r="590" spans="6:22" x14ac:dyDescent="0.2">
      <c r="H590" t="s">
        <v>1819</v>
      </c>
      <c r="I590" s="195" t="s">
        <v>1660</v>
      </c>
      <c r="V590" t="s">
        <v>2562</v>
      </c>
    </row>
    <row r="591" spans="6:22" x14ac:dyDescent="0.2">
      <c r="H591" s="1">
        <v>1</v>
      </c>
      <c r="I591" s="195" t="s">
        <v>3818</v>
      </c>
      <c r="V591" t="s">
        <v>2562</v>
      </c>
    </row>
    <row r="592" spans="6:22" x14ac:dyDescent="0.2">
      <c r="G592" s="71"/>
      <c r="H592" s="20"/>
      <c r="I592" s="195"/>
      <c r="V592" t="s">
        <v>2562</v>
      </c>
    </row>
    <row r="593" spans="1:22" x14ac:dyDescent="0.2">
      <c r="G593" s="71"/>
      <c r="H593" t="s">
        <v>1819</v>
      </c>
      <c r="I593" s="217" t="s">
        <v>884</v>
      </c>
      <c r="V593" t="s">
        <v>2562</v>
      </c>
    </row>
    <row r="594" spans="1:22" x14ac:dyDescent="0.2">
      <c r="G594" s="71"/>
      <c r="H594" s="20" t="s">
        <v>625</v>
      </c>
      <c r="I594" s="217" t="s">
        <v>4562</v>
      </c>
      <c r="V594" t="s">
        <v>2562</v>
      </c>
    </row>
    <row r="595" spans="1:22" x14ac:dyDescent="0.2">
      <c r="G595" s="71"/>
      <c r="H595" s="1">
        <v>1</v>
      </c>
      <c r="I595" s="217" t="s">
        <v>4563</v>
      </c>
      <c r="V595" t="s">
        <v>2562</v>
      </c>
    </row>
    <row r="596" spans="1:22" x14ac:dyDescent="0.2">
      <c r="G596" s="71"/>
      <c r="H596" s="1"/>
      <c r="I596" s="217"/>
      <c r="V596" t="s">
        <v>2562</v>
      </c>
    </row>
    <row r="597" spans="1:22" x14ac:dyDescent="0.2">
      <c r="G597" s="71"/>
      <c r="H597" t="s">
        <v>1819</v>
      </c>
      <c r="I597" s="195" t="s">
        <v>2876</v>
      </c>
      <c r="V597" t="s">
        <v>2562</v>
      </c>
    </row>
    <row r="598" spans="1:22" x14ac:dyDescent="0.2">
      <c r="G598" s="71"/>
      <c r="H598" s="1">
        <v>1</v>
      </c>
      <c r="I598" s="195" t="s">
        <v>3816</v>
      </c>
      <c r="V598" t="s">
        <v>2562</v>
      </c>
    </row>
    <row r="599" spans="1:22" x14ac:dyDescent="0.2">
      <c r="G599" s="71"/>
      <c r="H599" t="s">
        <v>625</v>
      </c>
      <c r="I599" s="250" t="s">
        <v>4991</v>
      </c>
      <c r="V599" t="s">
        <v>2562</v>
      </c>
    </row>
    <row r="600" spans="1:22" x14ac:dyDescent="0.2">
      <c r="G600" s="71"/>
      <c r="H600" t="s">
        <v>625</v>
      </c>
      <c r="I600" s="252" t="s">
        <v>4989</v>
      </c>
      <c r="V600" t="s">
        <v>2562</v>
      </c>
    </row>
    <row r="601" spans="1:22" x14ac:dyDescent="0.2">
      <c r="G601" s="71"/>
      <c r="H601" s="1">
        <v>1</v>
      </c>
      <c r="I601" s="252" t="s">
        <v>4990</v>
      </c>
      <c r="V601" t="s">
        <v>2562</v>
      </c>
    </row>
    <row r="602" spans="1:22" x14ac:dyDescent="0.2">
      <c r="G602" s="71"/>
      <c r="H602" t="s">
        <v>625</v>
      </c>
      <c r="I602" s="250" t="s">
        <v>4988</v>
      </c>
      <c r="V602" t="s">
        <v>2562</v>
      </c>
    </row>
    <row r="603" spans="1:22" x14ac:dyDescent="0.2">
      <c r="G603" s="71"/>
      <c r="H603" s="1"/>
      <c r="I603" s="217"/>
      <c r="V603" t="s">
        <v>2562</v>
      </c>
    </row>
    <row r="604" spans="1:22" x14ac:dyDescent="0.2">
      <c r="G604" s="71"/>
      <c r="H604" t="s">
        <v>1819</v>
      </c>
      <c r="I604" s="276" t="s">
        <v>6009</v>
      </c>
      <c r="V604" t="s">
        <v>2562</v>
      </c>
    </row>
    <row r="605" spans="1:22" x14ac:dyDescent="0.2">
      <c r="G605" s="71"/>
      <c r="H605" s="1">
        <v>1</v>
      </c>
      <c r="I605" s="276" t="s">
        <v>6007</v>
      </c>
      <c r="V605" t="s">
        <v>2562</v>
      </c>
    </row>
    <row r="606" spans="1:22" x14ac:dyDescent="0.2">
      <c r="G606" s="71"/>
      <c r="H606" t="s">
        <v>625</v>
      </c>
      <c r="I606" s="276" t="s">
        <v>6008</v>
      </c>
      <c r="V606" t="s">
        <v>2562</v>
      </c>
    </row>
    <row r="607" spans="1:22" x14ac:dyDescent="0.2">
      <c r="A607" t="s">
        <v>602</v>
      </c>
      <c r="H607" s="7" t="s">
        <v>3634</v>
      </c>
      <c r="J607" s="17"/>
      <c r="V607" t="s">
        <v>2562</v>
      </c>
    </row>
    <row r="608" spans="1:22" x14ac:dyDescent="0.2">
      <c r="F608" s="3" t="s">
        <v>3248</v>
      </c>
      <c r="H608" s="9"/>
      <c r="J608" s="17"/>
      <c r="L608" s="39" t="s">
        <v>2295</v>
      </c>
      <c r="M608" s="16"/>
      <c r="N608" s="16"/>
      <c r="O608" s="39" t="s">
        <v>1169</v>
      </c>
      <c r="P608" s="16"/>
      <c r="V608" t="s">
        <v>2562</v>
      </c>
    </row>
    <row r="609" spans="1:22" x14ac:dyDescent="0.2">
      <c r="F609" s="8" t="s">
        <v>4242</v>
      </c>
      <c r="H609" s="9"/>
      <c r="J609" s="17"/>
      <c r="L609" s="16"/>
      <c r="M609" s="136" t="s">
        <v>2971</v>
      </c>
      <c r="N609" s="16" t="s">
        <v>1819</v>
      </c>
      <c r="O609" s="2" t="s">
        <v>677</v>
      </c>
      <c r="P609" s="16"/>
      <c r="V609" t="s">
        <v>2562</v>
      </c>
    </row>
    <row r="610" spans="1:22" x14ac:dyDescent="0.2">
      <c r="F610" s="8"/>
      <c r="H610" s="9"/>
      <c r="J610" s="17"/>
      <c r="L610" s="16" t="s">
        <v>1819</v>
      </c>
      <c r="M610" s="2" t="s">
        <v>4885</v>
      </c>
      <c r="N610" s="16" t="s">
        <v>625</v>
      </c>
      <c r="O610" s="72" t="s">
        <v>589</v>
      </c>
      <c r="P610" s="16"/>
      <c r="V610" t="s">
        <v>2562</v>
      </c>
    </row>
    <row r="611" spans="1:22" x14ac:dyDescent="0.2">
      <c r="F611" s="8"/>
      <c r="H611" s="9"/>
      <c r="J611" s="17"/>
      <c r="L611" s="16" t="s">
        <v>625</v>
      </c>
      <c r="M611" s="2" t="s">
        <v>2995</v>
      </c>
      <c r="N611" s="16" t="s">
        <v>625</v>
      </c>
      <c r="O611" s="136" t="s">
        <v>2971</v>
      </c>
      <c r="P611" s="16"/>
      <c r="V611" t="s">
        <v>2562</v>
      </c>
    </row>
    <row r="612" spans="1:22" x14ac:dyDescent="0.2">
      <c r="F612" s="8"/>
      <c r="H612" s="9"/>
      <c r="J612" s="17"/>
      <c r="L612" s="16" t="s">
        <v>625</v>
      </c>
      <c r="M612" s="129" t="s">
        <v>1305</v>
      </c>
      <c r="N612" s="16" t="s">
        <v>1819</v>
      </c>
      <c r="O612" t="s">
        <v>591</v>
      </c>
      <c r="P612" s="16"/>
      <c r="V612" t="s">
        <v>2562</v>
      </c>
    </row>
    <row r="613" spans="1:22" x14ac:dyDescent="0.2">
      <c r="F613" s="8"/>
      <c r="H613" s="9"/>
      <c r="J613" s="17"/>
      <c r="L613" s="16" t="s">
        <v>625</v>
      </c>
      <c r="M613" s="142" t="s">
        <v>1304</v>
      </c>
      <c r="N613" s="16" t="s">
        <v>625</v>
      </c>
      <c r="O613" s="72" t="s">
        <v>588</v>
      </c>
      <c r="P613" s="16"/>
      <c r="V613" t="s">
        <v>2562</v>
      </c>
    </row>
    <row r="614" spans="1:22" x14ac:dyDescent="0.2">
      <c r="F614" s="8"/>
      <c r="H614" s="9"/>
      <c r="J614" s="17"/>
      <c r="L614" s="16" t="s">
        <v>625</v>
      </c>
      <c r="M614" s="28" t="s">
        <v>3011</v>
      </c>
      <c r="N614" s="16" t="s">
        <v>625</v>
      </c>
      <c r="O614" s="206" t="s">
        <v>4032</v>
      </c>
      <c r="P614" s="16"/>
      <c r="V614" t="s">
        <v>2562</v>
      </c>
    </row>
    <row r="615" spans="1:22" x14ac:dyDescent="0.2">
      <c r="F615" s="8"/>
      <c r="H615" s="9"/>
      <c r="J615" s="17"/>
      <c r="L615" s="16" t="s">
        <v>625</v>
      </c>
      <c r="M615" s="250" t="s">
        <v>5330</v>
      </c>
      <c r="N615" s="16" t="s">
        <v>1819</v>
      </c>
      <c r="O615" t="s">
        <v>1661</v>
      </c>
      <c r="P615" s="16"/>
      <c r="V615" t="s">
        <v>2562</v>
      </c>
    </row>
    <row r="616" spans="1:22" x14ac:dyDescent="0.2">
      <c r="F616" s="8"/>
      <c r="H616" s="9"/>
      <c r="J616" s="17"/>
      <c r="L616" s="16" t="s">
        <v>625</v>
      </c>
      <c r="M616" s="250" t="s">
        <v>5331</v>
      </c>
      <c r="N616" s="16" t="s">
        <v>625</v>
      </c>
      <c r="O616" s="2" t="s">
        <v>998</v>
      </c>
      <c r="P616" s="16"/>
      <c r="V616" t="s">
        <v>2562</v>
      </c>
    </row>
    <row r="617" spans="1:22" x14ac:dyDescent="0.2">
      <c r="F617" s="8"/>
      <c r="H617" s="9"/>
      <c r="J617" s="17"/>
      <c r="L617" s="16" t="s">
        <v>625</v>
      </c>
      <c r="M617" s="2" t="s">
        <v>3682</v>
      </c>
      <c r="N617" s="16" t="s">
        <v>625</v>
      </c>
      <c r="P617" s="16"/>
      <c r="V617" t="s">
        <v>2562</v>
      </c>
    </row>
    <row r="618" spans="1:22" x14ac:dyDescent="0.2">
      <c r="F618" s="8"/>
      <c r="H618" s="9"/>
      <c r="J618" s="17"/>
      <c r="L618" s="16" t="s">
        <v>625</v>
      </c>
      <c r="M618" s="1" t="s">
        <v>3683</v>
      </c>
      <c r="N618" s="16" t="s">
        <v>1819</v>
      </c>
      <c r="O618" t="s">
        <v>515</v>
      </c>
      <c r="P618" s="16"/>
      <c r="V618" t="s">
        <v>2562</v>
      </c>
    </row>
    <row r="619" spans="1:22" x14ac:dyDescent="0.2">
      <c r="F619" s="8"/>
      <c r="H619" s="9"/>
      <c r="J619" s="17"/>
      <c r="L619" s="16"/>
      <c r="M619" s="16"/>
      <c r="N619" s="16" t="s">
        <v>625</v>
      </c>
      <c r="O619" s="114" t="s">
        <v>2270</v>
      </c>
      <c r="P619" s="16"/>
      <c r="V619" t="s">
        <v>2562</v>
      </c>
    </row>
    <row r="620" spans="1:22" x14ac:dyDescent="0.2">
      <c r="A620" s="7" t="s">
        <v>3636</v>
      </c>
      <c r="F620" s="3"/>
      <c r="H620" s="9"/>
      <c r="J620" s="17"/>
      <c r="N620" s="16"/>
      <c r="O620" s="16"/>
      <c r="P620" s="16"/>
      <c r="V620" t="s">
        <v>2562</v>
      </c>
    </row>
    <row r="621" spans="1:22" x14ac:dyDescent="0.2">
      <c r="F621" s="25" t="s">
        <v>2279</v>
      </c>
      <c r="H621" s="9"/>
      <c r="J621" s="17"/>
      <c r="N621" t="s">
        <v>1819</v>
      </c>
      <c r="O621" s="137" t="s">
        <v>5325</v>
      </c>
      <c r="P621" s="24" t="s">
        <v>1819</v>
      </c>
      <c r="Q621" s="268" t="s">
        <v>5326</v>
      </c>
      <c r="V621" t="s">
        <v>2562</v>
      </c>
    </row>
    <row r="622" spans="1:22" x14ac:dyDescent="0.2">
      <c r="H622" s="9"/>
      <c r="J622" s="17"/>
      <c r="N622" s="1">
        <v>1</v>
      </c>
      <c r="O622" s="72" t="s">
        <v>589</v>
      </c>
      <c r="V622" t="s">
        <v>2562</v>
      </c>
    </row>
    <row r="623" spans="1:22" x14ac:dyDescent="0.2">
      <c r="I623" s="17"/>
      <c r="J623" s="17"/>
      <c r="K623" s="17"/>
      <c r="N623" s="17" t="s">
        <v>625</v>
      </c>
      <c r="O623" s="2" t="s">
        <v>705</v>
      </c>
      <c r="V623" t="s">
        <v>2562</v>
      </c>
    </row>
    <row r="624" spans="1:22" x14ac:dyDescent="0.2">
      <c r="I624" s="17"/>
      <c r="J624" s="17"/>
      <c r="K624" s="17"/>
      <c r="N624" t="s">
        <v>625</v>
      </c>
      <c r="O624" s="4" t="s">
        <v>5142</v>
      </c>
      <c r="V624" t="s">
        <v>2562</v>
      </c>
    </row>
    <row r="625" spans="9:22" x14ac:dyDescent="0.2">
      <c r="I625" s="17"/>
      <c r="J625" s="17"/>
      <c r="K625" s="17"/>
      <c r="N625" t="s">
        <v>625</v>
      </c>
      <c r="O625" s="27" t="s">
        <v>2422</v>
      </c>
      <c r="V625" t="s">
        <v>2562</v>
      </c>
    </row>
    <row r="626" spans="9:22" x14ac:dyDescent="0.2">
      <c r="I626" s="17"/>
      <c r="J626" s="17"/>
      <c r="K626" s="17"/>
      <c r="N626" t="s">
        <v>625</v>
      </c>
      <c r="V626" t="s">
        <v>2562</v>
      </c>
    </row>
    <row r="627" spans="9:22" x14ac:dyDescent="0.2">
      <c r="I627" s="17"/>
      <c r="J627" s="17"/>
      <c r="K627" s="17"/>
      <c r="L627" s="17"/>
      <c r="M627" s="17"/>
      <c r="N627" t="s">
        <v>1819</v>
      </c>
      <c r="O627" t="s">
        <v>591</v>
      </c>
      <c r="V627" t="s">
        <v>2562</v>
      </c>
    </row>
    <row r="628" spans="9:22" x14ac:dyDescent="0.2">
      <c r="I628" s="17"/>
      <c r="J628" s="17"/>
      <c r="K628" s="17"/>
      <c r="L628" s="17"/>
      <c r="M628" s="17"/>
      <c r="N628" s="1">
        <v>1</v>
      </c>
      <c r="O628" s="72" t="s">
        <v>588</v>
      </c>
      <c r="V628" t="s">
        <v>2562</v>
      </c>
    </row>
    <row r="629" spans="9:22" x14ac:dyDescent="0.2">
      <c r="I629" s="17"/>
      <c r="J629" s="17"/>
      <c r="K629" s="17"/>
      <c r="L629" s="17"/>
      <c r="M629" s="17"/>
      <c r="N629" t="s">
        <v>625</v>
      </c>
      <c r="O629" s="7" t="s">
        <v>5324</v>
      </c>
      <c r="V629" t="s">
        <v>2562</v>
      </c>
    </row>
    <row r="630" spans="9:22" x14ac:dyDescent="0.2">
      <c r="I630" s="17"/>
      <c r="J630" s="17"/>
      <c r="K630" s="17"/>
      <c r="L630" s="17"/>
      <c r="N630" t="s">
        <v>625</v>
      </c>
      <c r="O630" s="27" t="s">
        <v>802</v>
      </c>
      <c r="V630" t="s">
        <v>2562</v>
      </c>
    </row>
    <row r="631" spans="9:22" x14ac:dyDescent="0.2">
      <c r="I631" s="17"/>
      <c r="J631" s="17"/>
      <c r="K631" s="17"/>
      <c r="L631" s="17"/>
      <c r="M631" s="17"/>
      <c r="N631" t="s">
        <v>625</v>
      </c>
      <c r="V631" t="s">
        <v>2562</v>
      </c>
    </row>
    <row r="632" spans="9:22" x14ac:dyDescent="0.2">
      <c r="I632" s="17"/>
      <c r="J632" s="17"/>
      <c r="K632" s="17"/>
      <c r="L632" s="17"/>
      <c r="M632" s="17"/>
      <c r="N632" t="s">
        <v>1819</v>
      </c>
      <c r="O632" t="s">
        <v>1661</v>
      </c>
      <c r="V632" t="s">
        <v>2562</v>
      </c>
    </row>
    <row r="633" spans="9:22" x14ac:dyDescent="0.2">
      <c r="I633" s="17"/>
      <c r="J633" s="17"/>
      <c r="K633" s="17"/>
      <c r="L633" s="39" t="s">
        <v>2295</v>
      </c>
      <c r="M633" s="16"/>
      <c r="N633" s="1">
        <v>1</v>
      </c>
      <c r="O633" s="2" t="s">
        <v>998</v>
      </c>
      <c r="V633" t="s">
        <v>2562</v>
      </c>
    </row>
    <row r="634" spans="9:22" x14ac:dyDescent="0.2">
      <c r="I634" s="17"/>
      <c r="J634" s="17"/>
      <c r="K634" s="17"/>
      <c r="L634" s="16"/>
      <c r="M634" s="136" t="s">
        <v>2971</v>
      </c>
      <c r="N634" s="16" t="s">
        <v>625</v>
      </c>
      <c r="O634" s="4" t="s">
        <v>5238</v>
      </c>
      <c r="V634" t="s">
        <v>2562</v>
      </c>
    </row>
    <row r="635" spans="9:22" x14ac:dyDescent="0.2">
      <c r="I635" s="17"/>
      <c r="J635" s="17"/>
      <c r="K635" s="17"/>
      <c r="L635" s="16" t="s">
        <v>1819</v>
      </c>
      <c r="M635" s="2" t="s">
        <v>4710</v>
      </c>
      <c r="N635" s="16" t="s">
        <v>625</v>
      </c>
      <c r="V635" t="s">
        <v>2562</v>
      </c>
    </row>
    <row r="636" spans="9:22" x14ac:dyDescent="0.2">
      <c r="J636" s="17"/>
      <c r="K636" s="17"/>
      <c r="L636" s="16" t="s">
        <v>625</v>
      </c>
      <c r="M636" s="2" t="s">
        <v>2995</v>
      </c>
      <c r="N636" s="16" t="s">
        <v>1819</v>
      </c>
      <c r="O636" t="s">
        <v>515</v>
      </c>
      <c r="V636" t="s">
        <v>2562</v>
      </c>
    </row>
    <row r="637" spans="9:22" x14ac:dyDescent="0.2">
      <c r="J637" s="17"/>
      <c r="K637" s="17"/>
      <c r="L637" s="16" t="s">
        <v>625</v>
      </c>
      <c r="M637" s="142" t="s">
        <v>1304</v>
      </c>
      <c r="N637" s="1">
        <v>1</v>
      </c>
      <c r="O637" s="252" t="s">
        <v>5329</v>
      </c>
      <c r="V637" t="s">
        <v>2562</v>
      </c>
    </row>
    <row r="638" spans="9:22" x14ac:dyDescent="0.2">
      <c r="J638" s="17"/>
      <c r="K638" s="17"/>
      <c r="L638" s="16" t="s">
        <v>625</v>
      </c>
      <c r="M638" s="28" t="s">
        <v>3011</v>
      </c>
      <c r="N638" s="16" t="s">
        <v>625</v>
      </c>
      <c r="O638" s="244" t="s">
        <v>4822</v>
      </c>
      <c r="V638" t="s">
        <v>2562</v>
      </c>
    </row>
    <row r="639" spans="9:22" x14ac:dyDescent="0.2">
      <c r="J639" s="17"/>
      <c r="K639" s="17"/>
      <c r="L639" s="16" t="s">
        <v>625</v>
      </c>
      <c r="M639" s="29" t="s">
        <v>2893</v>
      </c>
      <c r="N639" s="16" t="s">
        <v>625</v>
      </c>
      <c r="V639" t="s">
        <v>2562</v>
      </c>
    </row>
    <row r="640" spans="9:22" x14ac:dyDescent="0.2">
      <c r="J640" s="17"/>
      <c r="K640" s="17"/>
      <c r="L640" s="16" t="s">
        <v>625</v>
      </c>
      <c r="M640" s="230" t="s">
        <v>5323</v>
      </c>
      <c r="N640" t="s">
        <v>1819</v>
      </c>
      <c r="O640" s="234" t="s">
        <v>5327</v>
      </c>
      <c r="V640" t="s">
        <v>2562</v>
      </c>
    </row>
    <row r="641" spans="10:22" x14ac:dyDescent="0.2">
      <c r="J641" s="17"/>
      <c r="K641" s="17"/>
      <c r="L641" s="16" t="s">
        <v>625</v>
      </c>
      <c r="M641" s="2" t="s">
        <v>4711</v>
      </c>
      <c r="N641" s="1">
        <v>1</v>
      </c>
      <c r="O641" s="1" t="s">
        <v>4709</v>
      </c>
      <c r="V641" t="s">
        <v>2562</v>
      </c>
    </row>
    <row r="642" spans="10:22" x14ac:dyDescent="0.2">
      <c r="J642" s="17"/>
      <c r="K642" s="17"/>
      <c r="L642" s="16" t="s">
        <v>625</v>
      </c>
      <c r="M642" t="s">
        <v>2335</v>
      </c>
      <c r="N642" t="s">
        <v>625</v>
      </c>
      <c r="O642" s="218" t="s">
        <v>4712</v>
      </c>
      <c r="V642" t="s">
        <v>2562</v>
      </c>
    </row>
    <row r="643" spans="10:22" x14ac:dyDescent="0.2">
      <c r="J643" s="17"/>
      <c r="K643" s="17"/>
      <c r="L643" s="16" t="s">
        <v>625</v>
      </c>
      <c r="M643" s="28" t="s">
        <v>659</v>
      </c>
      <c r="N643" s="16"/>
      <c r="V643" t="s">
        <v>2562</v>
      </c>
    </row>
    <row r="644" spans="10:22" x14ac:dyDescent="0.2">
      <c r="J644" s="17"/>
      <c r="K644" s="17"/>
      <c r="L644" s="16" t="s">
        <v>625</v>
      </c>
      <c r="M644" s="250" t="s">
        <v>5330</v>
      </c>
      <c r="N644" s="16" t="s">
        <v>1819</v>
      </c>
      <c r="O644" s="2" t="s">
        <v>660</v>
      </c>
      <c r="V644" t="s">
        <v>2562</v>
      </c>
    </row>
    <row r="645" spans="10:22" x14ac:dyDescent="0.2">
      <c r="J645" s="17"/>
      <c r="K645" s="17"/>
      <c r="L645" s="16" t="s">
        <v>625</v>
      </c>
      <c r="M645" s="250" t="s">
        <v>5331</v>
      </c>
      <c r="N645" s="1">
        <v>1</v>
      </c>
      <c r="O645" s="2" t="s">
        <v>661</v>
      </c>
      <c r="V645" t="s">
        <v>2562</v>
      </c>
    </row>
    <row r="646" spans="10:22" x14ac:dyDescent="0.2">
      <c r="J646" s="17"/>
      <c r="K646" s="17"/>
      <c r="L646" s="16" t="s">
        <v>625</v>
      </c>
      <c r="N646" s="16" t="s">
        <v>625</v>
      </c>
      <c r="O646" s="2" t="s">
        <v>587</v>
      </c>
      <c r="V646" t="s">
        <v>2562</v>
      </c>
    </row>
    <row r="647" spans="10:22" x14ac:dyDescent="0.2">
      <c r="J647" s="17"/>
      <c r="K647" s="17"/>
      <c r="L647" s="16" t="s">
        <v>625</v>
      </c>
      <c r="M647" s="2"/>
      <c r="N647" s="16" t="s">
        <v>625</v>
      </c>
      <c r="O647" s="7" t="s">
        <v>5219</v>
      </c>
      <c r="V647" t="s">
        <v>2562</v>
      </c>
    </row>
    <row r="648" spans="10:22" x14ac:dyDescent="0.2">
      <c r="J648" s="17"/>
      <c r="K648" s="17"/>
      <c r="L648" s="16" t="s">
        <v>625</v>
      </c>
      <c r="M648" s="2"/>
      <c r="N648" s="16" t="s">
        <v>625</v>
      </c>
      <c r="V648" t="s">
        <v>2562</v>
      </c>
    </row>
    <row r="649" spans="10:22" x14ac:dyDescent="0.2">
      <c r="J649" s="17"/>
      <c r="K649" s="17"/>
      <c r="L649" s="16" t="s">
        <v>625</v>
      </c>
      <c r="M649" s="44"/>
      <c r="N649" s="16" t="s">
        <v>1819</v>
      </c>
      <c r="O649" s="4" t="s">
        <v>4214</v>
      </c>
      <c r="P649" t="s">
        <v>1819</v>
      </c>
      <c r="Q649" s="2" t="s">
        <v>3007</v>
      </c>
      <c r="V649" t="s">
        <v>2562</v>
      </c>
    </row>
    <row r="650" spans="10:22" x14ac:dyDescent="0.2">
      <c r="K650" s="17"/>
      <c r="L650" s="16" t="s">
        <v>625</v>
      </c>
      <c r="N650" s="1">
        <v>1</v>
      </c>
      <c r="O650" s="10" t="s">
        <v>641</v>
      </c>
      <c r="P650" s="1">
        <v>1</v>
      </c>
      <c r="Q650" s="2" t="s">
        <v>88</v>
      </c>
      <c r="V650" t="s">
        <v>2562</v>
      </c>
    </row>
    <row r="651" spans="10:22" x14ac:dyDescent="0.2">
      <c r="J651" s="2"/>
      <c r="K651" s="17"/>
      <c r="L651" s="16" t="s">
        <v>1819</v>
      </c>
      <c r="M651" s="26" t="s">
        <v>3039</v>
      </c>
      <c r="N651" s="16" t="s">
        <v>625</v>
      </c>
      <c r="O651" s="30" t="s">
        <v>2956</v>
      </c>
      <c r="P651" t="s">
        <v>625</v>
      </c>
      <c r="Q651" s="24" t="s">
        <v>3623</v>
      </c>
      <c r="V651" t="s">
        <v>2562</v>
      </c>
    </row>
    <row r="652" spans="10:22" x14ac:dyDescent="0.2">
      <c r="J652" s="1"/>
      <c r="K652" s="17"/>
      <c r="L652" s="16" t="s">
        <v>625</v>
      </c>
      <c r="M652" s="2" t="s">
        <v>620</v>
      </c>
      <c r="N652" s="1">
        <v>1</v>
      </c>
      <c r="O652" s="2" t="s">
        <v>2372</v>
      </c>
      <c r="P652" t="s">
        <v>625</v>
      </c>
      <c r="Q652" s="24" t="s">
        <v>4818</v>
      </c>
      <c r="V652" t="s">
        <v>2562</v>
      </c>
    </row>
    <row r="653" spans="10:22" x14ac:dyDescent="0.2">
      <c r="J653" s="29"/>
      <c r="K653" s="17"/>
      <c r="L653" s="16" t="s">
        <v>625</v>
      </c>
      <c r="M653" s="111" t="s">
        <v>621</v>
      </c>
      <c r="N653" s="16"/>
      <c r="P653" t="s">
        <v>625</v>
      </c>
      <c r="V653" t="s">
        <v>2562</v>
      </c>
    </row>
    <row r="654" spans="10:22" x14ac:dyDescent="0.2">
      <c r="J654" s="43"/>
      <c r="L654" s="16" t="s">
        <v>625</v>
      </c>
      <c r="M654" s="27" t="s">
        <v>901</v>
      </c>
      <c r="N654" s="16" t="s">
        <v>1819</v>
      </c>
      <c r="O654" s="1" t="s">
        <v>450</v>
      </c>
      <c r="P654" t="s">
        <v>1819</v>
      </c>
      <c r="Q654" s="10" t="s">
        <v>727</v>
      </c>
      <c r="V654" t="s">
        <v>2562</v>
      </c>
    </row>
    <row r="655" spans="10:22" x14ac:dyDescent="0.2">
      <c r="J655" s="2"/>
      <c r="L655" s="16" t="s">
        <v>625</v>
      </c>
      <c r="M655" s="142" t="s">
        <v>1799</v>
      </c>
      <c r="N655" s="1">
        <v>1</v>
      </c>
      <c r="O655" s="2" t="s">
        <v>268</v>
      </c>
      <c r="P655" s="1">
        <v>1</v>
      </c>
      <c r="Q655" s="2" t="s">
        <v>269</v>
      </c>
      <c r="V655" t="s">
        <v>2562</v>
      </c>
    </row>
    <row r="656" spans="10:22" x14ac:dyDescent="0.2">
      <c r="J656" s="2"/>
      <c r="L656" s="16" t="s">
        <v>625</v>
      </c>
      <c r="M656" s="2" t="s">
        <v>449</v>
      </c>
      <c r="N656" s="16" t="s">
        <v>625</v>
      </c>
      <c r="O656" s="2" t="s">
        <v>114</v>
      </c>
      <c r="P656" t="s">
        <v>625</v>
      </c>
      <c r="Q656" s="132" t="s">
        <v>728</v>
      </c>
      <c r="V656" t="s">
        <v>2562</v>
      </c>
    </row>
    <row r="657" spans="10:22" x14ac:dyDescent="0.2">
      <c r="J657" s="111"/>
      <c r="L657" s="16" t="s">
        <v>625</v>
      </c>
      <c r="M657" s="2" t="s">
        <v>4740</v>
      </c>
      <c r="N657" s="16" t="s">
        <v>625</v>
      </c>
      <c r="O657" s="1" t="s">
        <v>5321</v>
      </c>
      <c r="V657" t="s">
        <v>2562</v>
      </c>
    </row>
    <row r="658" spans="10:22" x14ac:dyDescent="0.2">
      <c r="J658" s="44"/>
      <c r="L658" s="16" t="s">
        <v>625</v>
      </c>
      <c r="N658" s="16" t="s">
        <v>625</v>
      </c>
      <c r="V658" t="s">
        <v>2562</v>
      </c>
    </row>
    <row r="659" spans="10:22" x14ac:dyDescent="0.2">
      <c r="J659" s="44"/>
      <c r="L659" s="16" t="s">
        <v>625</v>
      </c>
      <c r="M659" s="39" t="s">
        <v>1168</v>
      </c>
      <c r="N659" s="16" t="s">
        <v>1819</v>
      </c>
      <c r="O659" s="2" t="s">
        <v>89</v>
      </c>
      <c r="V659" t="s">
        <v>2562</v>
      </c>
    </row>
    <row r="660" spans="10:22" x14ac:dyDescent="0.2">
      <c r="J660" s="54"/>
      <c r="L660" s="16" t="s">
        <v>1819</v>
      </c>
      <c r="M660" s="2" t="s">
        <v>4882</v>
      </c>
      <c r="N660" s="1">
        <v>1</v>
      </c>
      <c r="O660" s="2" t="s">
        <v>2766</v>
      </c>
      <c r="V660" t="s">
        <v>2562</v>
      </c>
    </row>
    <row r="661" spans="10:22" x14ac:dyDescent="0.2">
      <c r="J661" s="55"/>
      <c r="L661" s="16" t="s">
        <v>625</v>
      </c>
      <c r="M661" s="2" t="s">
        <v>949</v>
      </c>
      <c r="N661" s="16" t="s">
        <v>625</v>
      </c>
      <c r="O661" s="2" t="s">
        <v>115</v>
      </c>
      <c r="V661" t="s">
        <v>2562</v>
      </c>
    </row>
    <row r="662" spans="10:22" x14ac:dyDescent="0.2">
      <c r="L662" s="16" t="s">
        <v>625</v>
      </c>
      <c r="M662" s="112" t="s">
        <v>112</v>
      </c>
      <c r="N662" s="16" t="s">
        <v>625</v>
      </c>
      <c r="O662" s="1" t="s">
        <v>6013</v>
      </c>
      <c r="V662" t="s">
        <v>2562</v>
      </c>
    </row>
    <row r="663" spans="10:22" x14ac:dyDescent="0.2">
      <c r="L663" s="16" t="s">
        <v>625</v>
      </c>
      <c r="M663" s="28" t="s">
        <v>782</v>
      </c>
      <c r="N663" s="16"/>
      <c r="O663" s="1"/>
      <c r="V663" t="s">
        <v>2562</v>
      </c>
    </row>
    <row r="664" spans="10:22" x14ac:dyDescent="0.2">
      <c r="L664" s="16" t="s">
        <v>625</v>
      </c>
      <c r="M664" s="2" t="s">
        <v>1272</v>
      </c>
      <c r="N664" s="16" t="s">
        <v>1819</v>
      </c>
      <c r="O664" s="2" t="s">
        <v>2163</v>
      </c>
      <c r="V664" t="s">
        <v>2562</v>
      </c>
    </row>
    <row r="665" spans="10:22" x14ac:dyDescent="0.2">
      <c r="L665" s="16" t="s">
        <v>625</v>
      </c>
      <c r="M665" s="1" t="s">
        <v>1273</v>
      </c>
      <c r="N665" s="1">
        <v>1</v>
      </c>
      <c r="O665" s="207" t="s">
        <v>4040</v>
      </c>
      <c r="V665" t="s">
        <v>2562</v>
      </c>
    </row>
    <row r="666" spans="10:22" x14ac:dyDescent="0.2">
      <c r="L666" s="16" t="s">
        <v>625</v>
      </c>
      <c r="M666" s="2" t="s">
        <v>2164</v>
      </c>
      <c r="N666" s="16" t="s">
        <v>625</v>
      </c>
      <c r="O666" s="1" t="s">
        <v>873</v>
      </c>
      <c r="R666" t="s">
        <v>1819</v>
      </c>
      <c r="S666" s="232" t="s">
        <v>4714</v>
      </c>
      <c r="V666" t="s">
        <v>2562</v>
      </c>
    </row>
    <row r="667" spans="10:22" x14ac:dyDescent="0.2">
      <c r="L667" s="16" t="s">
        <v>625</v>
      </c>
      <c r="N667" s="16" t="s">
        <v>625</v>
      </c>
      <c r="R667" s="1">
        <v>1</v>
      </c>
      <c r="S667" s="232" t="s">
        <v>3158</v>
      </c>
      <c r="V667" t="s">
        <v>2562</v>
      </c>
    </row>
    <row r="668" spans="10:22" x14ac:dyDescent="0.2">
      <c r="L668" s="16" t="s">
        <v>625</v>
      </c>
      <c r="N668" s="16" t="s">
        <v>1819</v>
      </c>
      <c r="O668" s="2" t="s">
        <v>1521</v>
      </c>
      <c r="R668" t="s">
        <v>625</v>
      </c>
      <c r="S668" s="206" t="s">
        <v>4025</v>
      </c>
      <c r="V668" t="s">
        <v>2562</v>
      </c>
    </row>
    <row r="669" spans="10:22" x14ac:dyDescent="0.2">
      <c r="L669" s="16" t="s">
        <v>1819</v>
      </c>
      <c r="M669" s="2" t="s">
        <v>4884</v>
      </c>
      <c r="N669" s="1">
        <v>1</v>
      </c>
      <c r="O669" s="114" t="s">
        <v>4224</v>
      </c>
      <c r="R669" t="s">
        <v>625</v>
      </c>
      <c r="V669" t="s">
        <v>2562</v>
      </c>
    </row>
    <row r="670" spans="10:22" x14ac:dyDescent="0.2">
      <c r="L670" s="16" t="s">
        <v>625</v>
      </c>
      <c r="M670" s="197" t="s">
        <v>3769</v>
      </c>
      <c r="N670" s="16" t="s">
        <v>625</v>
      </c>
      <c r="O670" s="1" t="s">
        <v>3409</v>
      </c>
      <c r="Q670" s="136" t="s">
        <v>2971</v>
      </c>
      <c r="R670" t="s">
        <v>1819</v>
      </c>
      <c r="S670" s="195" t="s">
        <v>3639</v>
      </c>
      <c r="V670" t="s">
        <v>2562</v>
      </c>
    </row>
    <row r="671" spans="10:22" x14ac:dyDescent="0.2">
      <c r="L671" s="16" t="s">
        <v>625</v>
      </c>
      <c r="M671" s="29" t="s">
        <v>901</v>
      </c>
      <c r="N671" s="16"/>
      <c r="P671" t="s">
        <v>1819</v>
      </c>
      <c r="Q671" s="2" t="s">
        <v>4453</v>
      </c>
      <c r="R671" s="1">
        <v>1</v>
      </c>
      <c r="S671" s="195" t="s">
        <v>2712</v>
      </c>
      <c r="V671" t="s">
        <v>2562</v>
      </c>
    </row>
    <row r="672" spans="10:22" x14ac:dyDescent="0.2">
      <c r="L672" s="16" t="s">
        <v>625</v>
      </c>
      <c r="M672" s="2" t="s">
        <v>3640</v>
      </c>
      <c r="N672" s="16" t="s">
        <v>1819</v>
      </c>
      <c r="O672" s="4" t="s">
        <v>4104</v>
      </c>
      <c r="P672" s="1">
        <v>1</v>
      </c>
      <c r="Q672" s="115" t="s">
        <v>3638</v>
      </c>
      <c r="V672" t="s">
        <v>2562</v>
      </c>
    </row>
    <row r="673" spans="12:22" x14ac:dyDescent="0.2">
      <c r="L673" s="16" t="s">
        <v>625</v>
      </c>
      <c r="M673" s="2" t="s">
        <v>1451</v>
      </c>
      <c r="N673" s="1">
        <v>1</v>
      </c>
      <c r="O673" s="9" t="s">
        <v>1944</v>
      </c>
      <c r="P673" t="s">
        <v>625</v>
      </c>
      <c r="Q673" s="24" t="s">
        <v>5017</v>
      </c>
      <c r="V673" t="s">
        <v>2562</v>
      </c>
    </row>
    <row r="674" spans="12:22" x14ac:dyDescent="0.2">
      <c r="L674" s="16" t="s">
        <v>625</v>
      </c>
      <c r="M674" s="219" t="s">
        <v>4522</v>
      </c>
      <c r="N674" s="16" t="s">
        <v>625</v>
      </c>
      <c r="O674" s="28" t="s">
        <v>244</v>
      </c>
      <c r="P674" t="s">
        <v>625</v>
      </c>
      <c r="Q674" s="132" t="s">
        <v>729</v>
      </c>
      <c r="V674" t="s">
        <v>2562</v>
      </c>
    </row>
    <row r="675" spans="12:22" x14ac:dyDescent="0.2">
      <c r="L675" s="16" t="s">
        <v>625</v>
      </c>
      <c r="N675" s="1">
        <v>1</v>
      </c>
      <c r="O675" s="197" t="s">
        <v>3789</v>
      </c>
      <c r="P675" s="1">
        <v>1</v>
      </c>
      <c r="Q675" s="232" t="s">
        <v>4862</v>
      </c>
      <c r="V675" t="s">
        <v>2562</v>
      </c>
    </row>
    <row r="676" spans="12:22" x14ac:dyDescent="0.2">
      <c r="L676" s="16" t="s">
        <v>1819</v>
      </c>
      <c r="M676" s="2" t="s">
        <v>4881</v>
      </c>
      <c r="N676" s="16" t="s">
        <v>625</v>
      </c>
      <c r="P676" t="s">
        <v>625</v>
      </c>
      <c r="Q676" s="132" t="s">
        <v>730</v>
      </c>
      <c r="V676" t="s">
        <v>2562</v>
      </c>
    </row>
    <row r="677" spans="12:22" x14ac:dyDescent="0.2">
      <c r="L677" s="16" t="s">
        <v>625</v>
      </c>
      <c r="M677" s="4" t="s">
        <v>5580</v>
      </c>
      <c r="N677" s="16" t="s">
        <v>1819</v>
      </c>
      <c r="O677" s="2" t="s">
        <v>609</v>
      </c>
      <c r="P677" t="s">
        <v>625</v>
      </c>
      <c r="V677" t="s">
        <v>2562</v>
      </c>
    </row>
    <row r="678" spans="12:22" x14ac:dyDescent="0.2">
      <c r="L678" s="16" t="s">
        <v>625</v>
      </c>
      <c r="M678" s="27" t="s">
        <v>901</v>
      </c>
      <c r="N678" s="1">
        <v>1</v>
      </c>
      <c r="O678" t="s">
        <v>1442</v>
      </c>
      <c r="P678" t="s">
        <v>1819</v>
      </c>
      <c r="Q678" s="2" t="s">
        <v>246</v>
      </c>
      <c r="V678" t="s">
        <v>2562</v>
      </c>
    </row>
    <row r="679" spans="12:22" x14ac:dyDescent="0.2">
      <c r="L679" s="16" t="s">
        <v>625</v>
      </c>
      <c r="M679" s="2" t="s">
        <v>1274</v>
      </c>
      <c r="N679" s="16" t="s">
        <v>625</v>
      </c>
      <c r="O679" t="s">
        <v>3410</v>
      </c>
      <c r="P679" s="1">
        <v>1</v>
      </c>
      <c r="Q679" s="115" t="s">
        <v>445</v>
      </c>
      <c r="V679" t="s">
        <v>2562</v>
      </c>
    </row>
    <row r="680" spans="12:22" x14ac:dyDescent="0.2">
      <c r="L680" s="16" t="s">
        <v>625</v>
      </c>
      <c r="M680" t="s">
        <v>1275</v>
      </c>
      <c r="N680" s="16" t="s">
        <v>625</v>
      </c>
      <c r="P680" t="s">
        <v>625</v>
      </c>
      <c r="Q680" s="27" t="s">
        <v>571</v>
      </c>
      <c r="V680" t="s">
        <v>2562</v>
      </c>
    </row>
    <row r="681" spans="12:22" x14ac:dyDescent="0.2">
      <c r="L681" s="16" t="s">
        <v>625</v>
      </c>
      <c r="N681" s="16" t="s">
        <v>1819</v>
      </c>
      <c r="O681" s="2" t="s">
        <v>1786</v>
      </c>
      <c r="P681" t="s">
        <v>625</v>
      </c>
      <c r="Q681" t="s">
        <v>5018</v>
      </c>
      <c r="V681" t="s">
        <v>2562</v>
      </c>
    </row>
    <row r="682" spans="12:22" x14ac:dyDescent="0.2">
      <c r="L682" s="16" t="s">
        <v>625</v>
      </c>
      <c r="N682" s="1">
        <v>1</v>
      </c>
      <c r="O682" s="2" t="s">
        <v>1505</v>
      </c>
      <c r="P682" t="s">
        <v>625</v>
      </c>
      <c r="Q682" s="92" t="s">
        <v>2232</v>
      </c>
      <c r="V682" t="s">
        <v>2562</v>
      </c>
    </row>
    <row r="683" spans="12:22" x14ac:dyDescent="0.2">
      <c r="L683" s="16" t="s">
        <v>625</v>
      </c>
      <c r="N683" s="16" t="s">
        <v>625</v>
      </c>
      <c r="O683" s="124" t="s">
        <v>2759</v>
      </c>
      <c r="P683" t="s">
        <v>625</v>
      </c>
      <c r="Q683" s="188" t="s">
        <v>3442</v>
      </c>
      <c r="V683" t="s">
        <v>2562</v>
      </c>
    </row>
    <row r="684" spans="12:22" x14ac:dyDescent="0.2">
      <c r="L684" s="16" t="s">
        <v>625</v>
      </c>
      <c r="N684" s="16"/>
      <c r="P684" s="1">
        <v>1</v>
      </c>
      <c r="Q684" s="232" t="s">
        <v>4716</v>
      </c>
      <c r="V684" t="s">
        <v>2562</v>
      </c>
    </row>
    <row r="685" spans="12:22" x14ac:dyDescent="0.2">
      <c r="L685" s="16" t="s">
        <v>1819</v>
      </c>
      <c r="M685" s="2" t="s">
        <v>4883</v>
      </c>
      <c r="N685" s="16" t="s">
        <v>1819</v>
      </c>
      <c r="O685" s="1" t="s">
        <v>1139</v>
      </c>
      <c r="P685" t="s">
        <v>625</v>
      </c>
      <c r="Q685" s="232" t="s">
        <v>4715</v>
      </c>
      <c r="V685" t="s">
        <v>2562</v>
      </c>
    </row>
    <row r="686" spans="12:22" x14ac:dyDescent="0.2">
      <c r="L686" s="16" t="s">
        <v>625</v>
      </c>
      <c r="M686" s="197" t="s">
        <v>3774</v>
      </c>
      <c r="N686" s="1">
        <v>1</v>
      </c>
      <c r="O686" s="2" t="s">
        <v>3236</v>
      </c>
      <c r="V686" t="s">
        <v>2562</v>
      </c>
    </row>
    <row r="687" spans="12:22" x14ac:dyDescent="0.2">
      <c r="L687" s="16" t="s">
        <v>625</v>
      </c>
      <c r="M687" s="159" t="s">
        <v>2175</v>
      </c>
      <c r="N687" s="16" t="s">
        <v>625</v>
      </c>
      <c r="O687" s="2" t="s">
        <v>3411</v>
      </c>
      <c r="V687" t="s">
        <v>2562</v>
      </c>
    </row>
    <row r="688" spans="12:22" x14ac:dyDescent="0.2">
      <c r="L688" s="16" t="s">
        <v>625</v>
      </c>
      <c r="M688" s="2" t="s">
        <v>2176</v>
      </c>
      <c r="N688" s="16" t="s">
        <v>625</v>
      </c>
      <c r="O688" s="92" t="s">
        <v>5281</v>
      </c>
      <c r="V688" t="s">
        <v>2562</v>
      </c>
    </row>
    <row r="689" spans="1:22" x14ac:dyDescent="0.2">
      <c r="L689" s="16" t="s">
        <v>625</v>
      </c>
      <c r="M689" s="197" t="s">
        <v>3492</v>
      </c>
      <c r="N689" s="16" t="s">
        <v>625</v>
      </c>
      <c r="O689" s="206" t="s">
        <v>4006</v>
      </c>
      <c r="V689" t="s">
        <v>2562</v>
      </c>
    </row>
    <row r="690" spans="1:22" x14ac:dyDescent="0.2">
      <c r="L690" s="16" t="s">
        <v>625</v>
      </c>
      <c r="M690" s="7"/>
      <c r="N690" s="16" t="s">
        <v>625</v>
      </c>
      <c r="V690" t="s">
        <v>2562</v>
      </c>
    </row>
    <row r="691" spans="1:22" x14ac:dyDescent="0.2">
      <c r="L691" s="16" t="s">
        <v>625</v>
      </c>
      <c r="N691" s="16" t="s">
        <v>1819</v>
      </c>
      <c r="O691" s="2" t="s">
        <v>1046</v>
      </c>
      <c r="V691" t="s">
        <v>2562</v>
      </c>
    </row>
    <row r="692" spans="1:22" x14ac:dyDescent="0.2">
      <c r="L692" s="16" t="s">
        <v>625</v>
      </c>
      <c r="M692" s="16"/>
      <c r="N692" s="1">
        <v>1</v>
      </c>
      <c r="O692" s="2" t="s">
        <v>553</v>
      </c>
      <c r="V692" t="s">
        <v>2562</v>
      </c>
    </row>
    <row r="693" spans="1:22" x14ac:dyDescent="0.2">
      <c r="L693" t="s">
        <v>1819</v>
      </c>
      <c r="M693" s="2" t="s">
        <v>1452</v>
      </c>
      <c r="N693" s="16" t="s">
        <v>625</v>
      </c>
      <c r="O693" s="4" t="s">
        <v>5141</v>
      </c>
      <c r="V693" t="s">
        <v>2562</v>
      </c>
    </row>
    <row r="694" spans="1:22" x14ac:dyDescent="0.2">
      <c r="K694" s="2"/>
      <c r="L694" s="1">
        <v>1</v>
      </c>
      <c r="M694" s="4" t="s">
        <v>5282</v>
      </c>
      <c r="N694" s="16" t="s">
        <v>625</v>
      </c>
      <c r="O694" s="280" t="s">
        <v>6014</v>
      </c>
      <c r="V694" t="s">
        <v>2562</v>
      </c>
    </row>
    <row r="695" spans="1:22" x14ac:dyDescent="0.2">
      <c r="K695" s="71"/>
      <c r="L695" t="s">
        <v>625</v>
      </c>
      <c r="M695" s="44" t="s">
        <v>5134</v>
      </c>
      <c r="N695" t="s">
        <v>625</v>
      </c>
      <c r="O695" s="259" t="s">
        <v>5574</v>
      </c>
      <c r="V695" t="s">
        <v>2562</v>
      </c>
    </row>
    <row r="696" spans="1:22" x14ac:dyDescent="0.2">
      <c r="N696" t="s">
        <v>625</v>
      </c>
      <c r="O696" s="280" t="s">
        <v>6015</v>
      </c>
      <c r="V696" t="s">
        <v>2562</v>
      </c>
    </row>
    <row r="697" spans="1:22" x14ac:dyDescent="0.2">
      <c r="N697" t="s">
        <v>625</v>
      </c>
      <c r="O697" s="283" t="s">
        <v>6102</v>
      </c>
      <c r="V697" t="s">
        <v>2562</v>
      </c>
    </row>
    <row r="698" spans="1:22" x14ac:dyDescent="0.2">
      <c r="A698" s="7" t="s">
        <v>3636</v>
      </c>
      <c r="J698" s="3"/>
      <c r="M698" s="2"/>
      <c r="Q698" s="43"/>
      <c r="V698" t="s">
        <v>2562</v>
      </c>
    </row>
    <row r="699" spans="1:22" x14ac:dyDescent="0.2">
      <c r="F699" s="117" t="s">
        <v>2101</v>
      </c>
      <c r="J699" s="3"/>
      <c r="L699" s="21" t="s">
        <v>309</v>
      </c>
      <c r="M699" s="16"/>
      <c r="N699" s="16"/>
      <c r="O699" s="16"/>
      <c r="P699" s="16"/>
      <c r="Q699" s="43"/>
      <c r="V699" t="s">
        <v>2562</v>
      </c>
    </row>
    <row r="700" spans="1:22" x14ac:dyDescent="0.2">
      <c r="J700" s="3"/>
      <c r="L700" s="16" t="s">
        <v>1819</v>
      </c>
      <c r="M700" s="137" t="s">
        <v>4878</v>
      </c>
      <c r="N700" t="s">
        <v>1819</v>
      </c>
      <c r="O700" t="s">
        <v>2516</v>
      </c>
      <c r="P700" s="16"/>
      <c r="Q700" s="43"/>
      <c r="V700" t="s">
        <v>2562</v>
      </c>
    </row>
    <row r="701" spans="1:22" x14ac:dyDescent="0.2">
      <c r="J701" s="3"/>
      <c r="L701" s="16" t="s">
        <v>625</v>
      </c>
      <c r="M701" t="s">
        <v>2314</v>
      </c>
      <c r="N701" t="s">
        <v>625</v>
      </c>
      <c r="O701" t="s">
        <v>550</v>
      </c>
      <c r="P701" s="16"/>
      <c r="Q701" s="43"/>
      <c r="V701" t="s">
        <v>2562</v>
      </c>
    </row>
    <row r="702" spans="1:22" x14ac:dyDescent="0.2">
      <c r="J702" s="3"/>
      <c r="L702" s="16" t="s">
        <v>625</v>
      </c>
      <c r="M702" s="142" t="s">
        <v>3205</v>
      </c>
      <c r="N702" t="s">
        <v>625</v>
      </c>
      <c r="O702" s="136" t="s">
        <v>1640</v>
      </c>
      <c r="P702" s="16"/>
      <c r="Q702" s="43"/>
      <c r="V702" t="s">
        <v>2562</v>
      </c>
    </row>
    <row r="703" spans="1:22" x14ac:dyDescent="0.2">
      <c r="J703" s="3"/>
      <c r="L703" s="16" t="s">
        <v>625</v>
      </c>
      <c r="M703" s="158" t="s">
        <v>1620</v>
      </c>
      <c r="N703" t="s">
        <v>625</v>
      </c>
      <c r="P703" s="16"/>
      <c r="Q703" s="43"/>
      <c r="V703" t="s">
        <v>2562</v>
      </c>
    </row>
    <row r="704" spans="1:22" x14ac:dyDescent="0.2">
      <c r="J704" s="3"/>
      <c r="L704" s="16" t="s">
        <v>625</v>
      </c>
      <c r="M704" t="s">
        <v>1464</v>
      </c>
      <c r="N704" t="s">
        <v>1819</v>
      </c>
      <c r="O704" t="s">
        <v>1513</v>
      </c>
      <c r="P704" s="16"/>
      <c r="Q704" s="43"/>
      <c r="V704" t="s">
        <v>2562</v>
      </c>
    </row>
    <row r="705" spans="1:22" x14ac:dyDescent="0.2">
      <c r="J705" s="3"/>
      <c r="L705" s="16" t="s">
        <v>625</v>
      </c>
      <c r="M705" s="4" t="s">
        <v>3606</v>
      </c>
      <c r="N705" t="s">
        <v>625</v>
      </c>
      <c r="O705" t="s">
        <v>210</v>
      </c>
      <c r="P705" s="16"/>
      <c r="Q705" s="43"/>
      <c r="V705" t="s">
        <v>2562</v>
      </c>
    </row>
    <row r="706" spans="1:22" x14ac:dyDescent="0.2">
      <c r="J706" s="3"/>
      <c r="L706" s="16" t="s">
        <v>625</v>
      </c>
      <c r="M706" t="s">
        <v>3190</v>
      </c>
      <c r="P706" s="16"/>
      <c r="Q706" s="43"/>
      <c r="V706" t="s">
        <v>2562</v>
      </c>
    </row>
    <row r="707" spans="1:22" x14ac:dyDescent="0.2">
      <c r="A707" s="7" t="s">
        <v>3636</v>
      </c>
      <c r="J707" s="3"/>
      <c r="L707" s="16"/>
      <c r="M707" s="16"/>
      <c r="N707" s="16"/>
      <c r="O707" s="16"/>
      <c r="P707" s="16"/>
      <c r="Q707" s="43"/>
      <c r="V707" t="s">
        <v>2562</v>
      </c>
    </row>
    <row r="708" spans="1:22" x14ac:dyDescent="0.2">
      <c r="F708" s="117" t="s">
        <v>517</v>
      </c>
      <c r="J708" s="39" t="s">
        <v>518</v>
      </c>
      <c r="K708" s="16"/>
      <c r="L708" s="16"/>
      <c r="M708" s="16"/>
      <c r="N708" s="16"/>
      <c r="Q708" s="43"/>
      <c r="V708" t="s">
        <v>2562</v>
      </c>
    </row>
    <row r="709" spans="1:22" x14ac:dyDescent="0.2">
      <c r="J709" s="16" t="s">
        <v>1819</v>
      </c>
      <c r="K709" s="43" t="s">
        <v>4620</v>
      </c>
      <c r="L709" t="s">
        <v>1819</v>
      </c>
      <c r="M709" s="102" t="s">
        <v>1861</v>
      </c>
      <c r="N709" s="16"/>
      <c r="Q709" s="43"/>
      <c r="V709" t="s">
        <v>2562</v>
      </c>
    </row>
    <row r="710" spans="1:22" x14ac:dyDescent="0.2">
      <c r="J710" s="16" t="s">
        <v>625</v>
      </c>
      <c r="K710" s="2" t="s">
        <v>149</v>
      </c>
      <c r="L710" t="s">
        <v>625</v>
      </c>
      <c r="M710" s="127" t="s">
        <v>902</v>
      </c>
      <c r="N710" s="16"/>
      <c r="Q710" s="43"/>
      <c r="V710" t="s">
        <v>2562</v>
      </c>
    </row>
    <row r="711" spans="1:22" x14ac:dyDescent="0.2">
      <c r="J711" s="16" t="s">
        <v>625</v>
      </c>
      <c r="K711" s="2" t="s">
        <v>2148</v>
      </c>
      <c r="L711" t="s">
        <v>625</v>
      </c>
      <c r="N711" s="16"/>
      <c r="Q711" s="43"/>
      <c r="V711" t="s">
        <v>2562</v>
      </c>
    </row>
    <row r="712" spans="1:22" x14ac:dyDescent="0.2">
      <c r="J712" s="16" t="s">
        <v>625</v>
      </c>
      <c r="K712" s="280" t="s">
        <v>6050</v>
      </c>
      <c r="L712" t="s">
        <v>1819</v>
      </c>
      <c r="M712" s="124" t="s">
        <v>803</v>
      </c>
      <c r="N712" s="16"/>
      <c r="Q712" s="43"/>
      <c r="V712" t="s">
        <v>2562</v>
      </c>
    </row>
    <row r="713" spans="1:22" x14ac:dyDescent="0.2">
      <c r="J713" s="16" t="s">
        <v>625</v>
      </c>
      <c r="K713" s="24" t="s">
        <v>5139</v>
      </c>
      <c r="L713" t="s">
        <v>625</v>
      </c>
      <c r="M713" s="124" t="s">
        <v>328</v>
      </c>
      <c r="N713" s="16"/>
      <c r="Q713" s="43"/>
      <c r="V713" t="s">
        <v>2562</v>
      </c>
    </row>
    <row r="714" spans="1:22" x14ac:dyDescent="0.2">
      <c r="J714" s="16" t="s">
        <v>625</v>
      </c>
      <c r="K714" s="220" t="s">
        <v>4263</v>
      </c>
      <c r="L714" t="s">
        <v>625</v>
      </c>
      <c r="M714" s="124" t="s">
        <v>329</v>
      </c>
      <c r="N714" s="16"/>
      <c r="Q714" s="43"/>
      <c r="V714" t="s">
        <v>2562</v>
      </c>
    </row>
    <row r="715" spans="1:22" x14ac:dyDescent="0.2">
      <c r="J715" s="16" t="s">
        <v>625</v>
      </c>
      <c r="K715" s="79" t="s">
        <v>448</v>
      </c>
      <c r="N715" s="16"/>
      <c r="Q715" s="43"/>
      <c r="V715" t="s">
        <v>2562</v>
      </c>
    </row>
    <row r="716" spans="1:22" x14ac:dyDescent="0.2">
      <c r="J716" s="16" t="s">
        <v>625</v>
      </c>
      <c r="K716" s="133" t="s">
        <v>1522</v>
      </c>
      <c r="N716" s="16"/>
      <c r="Q716" s="43"/>
      <c r="V716" t="s">
        <v>2562</v>
      </c>
    </row>
    <row r="717" spans="1:22" x14ac:dyDescent="0.2">
      <c r="J717" s="16" t="s">
        <v>625</v>
      </c>
      <c r="K717" s="125" t="s">
        <v>903</v>
      </c>
      <c r="N717" s="16"/>
      <c r="Q717" s="43"/>
      <c r="V717" t="s">
        <v>2562</v>
      </c>
    </row>
    <row r="718" spans="1:22" x14ac:dyDescent="0.2">
      <c r="A718" s="7" t="s">
        <v>3636</v>
      </c>
      <c r="J718" s="16"/>
      <c r="K718" s="16"/>
      <c r="L718" s="16"/>
      <c r="M718" s="16"/>
      <c r="N718" s="16"/>
      <c r="Q718" s="43"/>
      <c r="V718" t="s">
        <v>2562</v>
      </c>
    </row>
    <row r="719" spans="1:22" x14ac:dyDescent="0.2">
      <c r="F719" s="34" t="s">
        <v>554</v>
      </c>
      <c r="J719" s="39" t="s">
        <v>3003</v>
      </c>
      <c r="K719" s="16"/>
      <c r="Q719" s="43"/>
      <c r="V719" t="s">
        <v>2562</v>
      </c>
    </row>
    <row r="720" spans="1:22" x14ac:dyDescent="0.2">
      <c r="J720" s="16"/>
      <c r="K720" s="136" t="s">
        <v>2971</v>
      </c>
      <c r="L720" s="39" t="s">
        <v>2295</v>
      </c>
      <c r="M720" s="16"/>
      <c r="N720" s="16"/>
      <c r="O720" s="16"/>
      <c r="P720" s="16"/>
      <c r="Q720" s="43"/>
      <c r="V720" t="s">
        <v>2562</v>
      </c>
    </row>
    <row r="721" spans="10:22" x14ac:dyDescent="0.2">
      <c r="J721" s="16" t="s">
        <v>1819</v>
      </c>
      <c r="K721" t="s">
        <v>3209</v>
      </c>
      <c r="L721" s="16" t="s">
        <v>1819</v>
      </c>
      <c r="M721" s="2" t="s">
        <v>1931</v>
      </c>
      <c r="N721" t="s">
        <v>1819</v>
      </c>
      <c r="O721" s="2" t="s">
        <v>677</v>
      </c>
      <c r="P721" s="16"/>
      <c r="Q721" s="43"/>
      <c r="V721" t="s">
        <v>2562</v>
      </c>
    </row>
    <row r="722" spans="10:22" x14ac:dyDescent="0.2">
      <c r="J722" s="16" t="s">
        <v>625</v>
      </c>
      <c r="K722" s="2" t="s">
        <v>1672</v>
      </c>
      <c r="L722" s="16" t="s">
        <v>625</v>
      </c>
      <c r="M722" s="2" t="s">
        <v>2995</v>
      </c>
      <c r="N722" s="17" t="s">
        <v>625</v>
      </c>
      <c r="O722" s="72" t="s">
        <v>589</v>
      </c>
      <c r="P722" s="16"/>
      <c r="Q722" s="43"/>
      <c r="V722" t="s">
        <v>2562</v>
      </c>
    </row>
    <row r="723" spans="10:22" x14ac:dyDescent="0.2">
      <c r="J723" s="16" t="s">
        <v>625</v>
      </c>
      <c r="K723" s="4" t="s">
        <v>4282</v>
      </c>
      <c r="L723" s="16" t="s">
        <v>625</v>
      </c>
      <c r="M723" s="28" t="s">
        <v>3011</v>
      </c>
      <c r="N723" s="17" t="s">
        <v>625</v>
      </c>
      <c r="O723" s="2" t="s">
        <v>705</v>
      </c>
      <c r="P723" s="16"/>
      <c r="Q723" s="43"/>
      <c r="V723" t="s">
        <v>2562</v>
      </c>
    </row>
    <row r="724" spans="10:22" x14ac:dyDescent="0.2">
      <c r="J724" s="16" t="s">
        <v>625</v>
      </c>
      <c r="K724" s="133" t="s">
        <v>1265</v>
      </c>
      <c r="L724" s="16" t="s">
        <v>625</v>
      </c>
      <c r="M724" s="29" t="s">
        <v>2893</v>
      </c>
      <c r="N724" t="s">
        <v>625</v>
      </c>
      <c r="O724" s="4" t="s">
        <v>5142</v>
      </c>
      <c r="P724" s="16"/>
      <c r="Q724" s="43"/>
      <c r="V724" t="s">
        <v>2562</v>
      </c>
    </row>
    <row r="725" spans="10:22" x14ac:dyDescent="0.2">
      <c r="J725" s="16" t="s">
        <v>625</v>
      </c>
      <c r="K725" s="216" t="s">
        <v>4194</v>
      </c>
      <c r="L725" s="16" t="s">
        <v>625</v>
      </c>
      <c r="M725" s="4" t="s">
        <v>4770</v>
      </c>
      <c r="N725" t="s">
        <v>625</v>
      </c>
      <c r="O725" s="27" t="s">
        <v>2422</v>
      </c>
      <c r="P725" s="16"/>
      <c r="Q725" s="43"/>
      <c r="V725" t="s">
        <v>2562</v>
      </c>
    </row>
    <row r="726" spans="10:22" x14ac:dyDescent="0.2">
      <c r="J726" s="16" t="s">
        <v>625</v>
      </c>
      <c r="K726" s="2" t="s">
        <v>2575</v>
      </c>
      <c r="L726" s="16" t="s">
        <v>625</v>
      </c>
      <c r="M726" t="s">
        <v>2335</v>
      </c>
      <c r="N726" t="s">
        <v>625</v>
      </c>
      <c r="P726" s="16"/>
      <c r="Q726" s="43"/>
      <c r="V726" t="s">
        <v>2562</v>
      </c>
    </row>
    <row r="727" spans="10:22" x14ac:dyDescent="0.2">
      <c r="J727" s="16" t="s">
        <v>625</v>
      </c>
      <c r="K727" s="111" t="s">
        <v>41</v>
      </c>
      <c r="L727" s="16" t="s">
        <v>625</v>
      </c>
      <c r="M727" s="28" t="s">
        <v>659</v>
      </c>
      <c r="N727" t="s">
        <v>1819</v>
      </c>
      <c r="O727" t="s">
        <v>591</v>
      </c>
      <c r="P727" s="16"/>
      <c r="Q727" s="43"/>
      <c r="V727" t="s">
        <v>2562</v>
      </c>
    </row>
    <row r="728" spans="10:22" x14ac:dyDescent="0.2">
      <c r="J728" s="16" t="s">
        <v>625</v>
      </c>
      <c r="K728" s="44" t="s">
        <v>5135</v>
      </c>
      <c r="L728" s="16" t="s">
        <v>625</v>
      </c>
      <c r="M728" s="250" t="s">
        <v>5330</v>
      </c>
      <c r="N728" s="17" t="s">
        <v>625</v>
      </c>
      <c r="O728" s="72" t="s">
        <v>588</v>
      </c>
      <c r="P728" s="16"/>
      <c r="Q728" s="43"/>
      <c r="V728" t="s">
        <v>2562</v>
      </c>
    </row>
    <row r="729" spans="10:22" x14ac:dyDescent="0.2">
      <c r="J729" s="16" t="s">
        <v>625</v>
      </c>
      <c r="K729" s="44" t="s">
        <v>5136</v>
      </c>
      <c r="L729" s="16" t="s">
        <v>625</v>
      </c>
      <c r="M729" s="250" t="s">
        <v>5331</v>
      </c>
      <c r="N729" t="s">
        <v>625</v>
      </c>
      <c r="O729" s="1" t="s">
        <v>55</v>
      </c>
      <c r="P729" s="16"/>
      <c r="Q729" s="43"/>
      <c r="V729" t="s">
        <v>2562</v>
      </c>
    </row>
    <row r="730" spans="10:22" x14ac:dyDescent="0.2">
      <c r="J730" s="16"/>
      <c r="K730" s="16"/>
      <c r="L730" s="16" t="s">
        <v>625</v>
      </c>
      <c r="M730" s="136" t="s">
        <v>2971</v>
      </c>
      <c r="N730" t="s">
        <v>625</v>
      </c>
      <c r="O730" s="27" t="s">
        <v>802</v>
      </c>
      <c r="P730" s="16"/>
      <c r="Q730" s="43"/>
      <c r="V730" t="s">
        <v>2562</v>
      </c>
    </row>
    <row r="731" spans="10:22" x14ac:dyDescent="0.2">
      <c r="L731" s="16" t="s">
        <v>1819</v>
      </c>
      <c r="M731" s="2" t="s">
        <v>286</v>
      </c>
      <c r="N731" t="s">
        <v>625</v>
      </c>
      <c r="P731" s="16"/>
      <c r="Q731" s="43"/>
      <c r="V731" t="s">
        <v>2562</v>
      </c>
    </row>
    <row r="732" spans="10:22" x14ac:dyDescent="0.2">
      <c r="L732" s="16" t="s">
        <v>625</v>
      </c>
      <c r="M732" s="4" t="s">
        <v>5328</v>
      </c>
      <c r="N732" t="s">
        <v>1819</v>
      </c>
      <c r="O732" t="s">
        <v>1661</v>
      </c>
      <c r="P732" s="16"/>
      <c r="Q732" s="43"/>
      <c r="V732" t="s">
        <v>2562</v>
      </c>
    </row>
    <row r="733" spans="10:22" x14ac:dyDescent="0.2">
      <c r="L733" s="16" t="s">
        <v>625</v>
      </c>
      <c r="M733" s="44" t="s">
        <v>1037</v>
      </c>
      <c r="N733" s="17" t="s">
        <v>625</v>
      </c>
      <c r="O733" s="2" t="s">
        <v>998</v>
      </c>
      <c r="P733" s="16"/>
      <c r="Q733" s="43"/>
      <c r="V733" t="s">
        <v>2562</v>
      </c>
    </row>
    <row r="734" spans="10:22" x14ac:dyDescent="0.2">
      <c r="J734" s="3"/>
      <c r="L734" s="16" t="s">
        <v>625</v>
      </c>
      <c r="N734" s="16" t="s">
        <v>625</v>
      </c>
      <c r="O734" s="4" t="s">
        <v>5238</v>
      </c>
      <c r="P734" s="16"/>
      <c r="Q734" s="43"/>
      <c r="V734" t="s">
        <v>2562</v>
      </c>
    </row>
    <row r="735" spans="10:22" x14ac:dyDescent="0.2">
      <c r="J735" s="3"/>
      <c r="L735" s="16" t="s">
        <v>1819</v>
      </c>
      <c r="M735" s="26" t="s">
        <v>3039</v>
      </c>
      <c r="N735" s="16"/>
      <c r="O735" s="16"/>
      <c r="P735" s="16"/>
      <c r="Q735" s="43"/>
      <c r="V735" t="s">
        <v>2562</v>
      </c>
    </row>
    <row r="736" spans="10:22" x14ac:dyDescent="0.2">
      <c r="J736" s="3"/>
      <c r="L736" s="16" t="s">
        <v>625</v>
      </c>
      <c r="M736" s="111" t="s">
        <v>1167</v>
      </c>
      <c r="N736" s="16"/>
      <c r="Q736" s="43"/>
      <c r="V736" t="s">
        <v>2562</v>
      </c>
    </row>
    <row r="737" spans="10:22" x14ac:dyDescent="0.2">
      <c r="J737" s="3"/>
      <c r="L737" s="16" t="s">
        <v>625</v>
      </c>
      <c r="M737" s="2" t="s">
        <v>422</v>
      </c>
      <c r="N737" s="16"/>
      <c r="Q737" s="43"/>
      <c r="V737" t="s">
        <v>2562</v>
      </c>
    </row>
    <row r="738" spans="10:22" x14ac:dyDescent="0.2">
      <c r="J738" s="3"/>
      <c r="L738" s="16" t="s">
        <v>625</v>
      </c>
      <c r="M738" s="218" t="s">
        <v>5137</v>
      </c>
      <c r="N738" s="16"/>
      <c r="Q738" s="43"/>
      <c r="V738" t="s">
        <v>2562</v>
      </c>
    </row>
    <row r="739" spans="10:22" x14ac:dyDescent="0.2">
      <c r="J739" s="3"/>
      <c r="L739" s="16" t="s">
        <v>625</v>
      </c>
      <c r="M739" s="39" t="s">
        <v>1168</v>
      </c>
      <c r="N739" s="16"/>
      <c r="Q739" s="43"/>
      <c r="V739" t="s">
        <v>2562</v>
      </c>
    </row>
    <row r="740" spans="10:22" x14ac:dyDescent="0.2">
      <c r="J740" s="3"/>
      <c r="L740" s="16" t="s">
        <v>1819</v>
      </c>
      <c r="M740" s="2" t="s">
        <v>1930</v>
      </c>
      <c r="N740" s="16"/>
      <c r="Q740" s="43"/>
      <c r="V740" t="s">
        <v>2562</v>
      </c>
    </row>
    <row r="741" spans="10:22" x14ac:dyDescent="0.2">
      <c r="J741" s="3"/>
      <c r="L741" s="16" t="s">
        <v>625</v>
      </c>
      <c r="M741" s="128" t="s">
        <v>113</v>
      </c>
      <c r="N741" s="16"/>
      <c r="Q741" s="43"/>
      <c r="V741" t="s">
        <v>2562</v>
      </c>
    </row>
    <row r="742" spans="10:22" x14ac:dyDescent="0.2">
      <c r="J742" s="3"/>
      <c r="L742" s="16" t="s">
        <v>625</v>
      </c>
      <c r="M742" s="2" t="s">
        <v>1272</v>
      </c>
      <c r="N742" s="16"/>
      <c r="Q742" s="43"/>
      <c r="V742" t="s">
        <v>2562</v>
      </c>
    </row>
    <row r="743" spans="10:22" x14ac:dyDescent="0.2">
      <c r="J743" s="3"/>
      <c r="L743" s="16" t="s">
        <v>625</v>
      </c>
      <c r="M743" s="2"/>
      <c r="N743" s="16"/>
      <c r="Q743" s="43"/>
      <c r="V743" t="s">
        <v>2562</v>
      </c>
    </row>
    <row r="744" spans="10:22" x14ac:dyDescent="0.2">
      <c r="J744" s="3"/>
      <c r="L744" s="16" t="s">
        <v>1819</v>
      </c>
      <c r="M744" s="2" t="s">
        <v>2867</v>
      </c>
      <c r="N744" s="16"/>
      <c r="Q744" s="43"/>
      <c r="V744" t="s">
        <v>2562</v>
      </c>
    </row>
    <row r="745" spans="10:22" x14ac:dyDescent="0.2">
      <c r="J745" s="3"/>
      <c r="L745" s="16" t="s">
        <v>625</v>
      </c>
      <c r="M745" s="4" t="s">
        <v>4280</v>
      </c>
      <c r="N745" s="16"/>
      <c r="Q745" s="43"/>
      <c r="V745" t="s">
        <v>2562</v>
      </c>
    </row>
    <row r="746" spans="10:22" x14ac:dyDescent="0.2">
      <c r="J746" s="3"/>
      <c r="L746" s="16" t="s">
        <v>625</v>
      </c>
      <c r="M746" s="4" t="s">
        <v>4033</v>
      </c>
      <c r="N746" s="16"/>
      <c r="Q746" s="43"/>
      <c r="V746" t="s">
        <v>2562</v>
      </c>
    </row>
    <row r="747" spans="10:22" x14ac:dyDescent="0.2">
      <c r="J747" s="3"/>
      <c r="L747" s="16" t="s">
        <v>625</v>
      </c>
      <c r="M747" s="2"/>
      <c r="N747" s="16"/>
      <c r="Q747" s="43"/>
      <c r="V747" t="s">
        <v>2562</v>
      </c>
    </row>
    <row r="748" spans="10:22" x14ac:dyDescent="0.2">
      <c r="J748" s="3"/>
      <c r="L748" s="16" t="s">
        <v>1819</v>
      </c>
      <c r="M748" s="2" t="s">
        <v>381</v>
      </c>
      <c r="N748" s="16"/>
      <c r="Q748" s="43"/>
      <c r="V748" t="s">
        <v>2562</v>
      </c>
    </row>
    <row r="749" spans="10:22" x14ac:dyDescent="0.2">
      <c r="J749" s="3"/>
      <c r="L749" s="16" t="s">
        <v>625</v>
      </c>
      <c r="M749" s="219" t="s">
        <v>4523</v>
      </c>
      <c r="N749" s="16"/>
      <c r="Q749" s="43"/>
      <c r="V749" t="s">
        <v>2562</v>
      </c>
    </row>
    <row r="750" spans="10:22" x14ac:dyDescent="0.2">
      <c r="J750" s="3"/>
      <c r="L750" s="16" t="s">
        <v>625</v>
      </c>
      <c r="M750" s="2" t="s">
        <v>1274</v>
      </c>
      <c r="N750" s="16"/>
      <c r="Q750" s="43"/>
      <c r="V750" t="s">
        <v>2562</v>
      </c>
    </row>
    <row r="751" spans="10:22" x14ac:dyDescent="0.2">
      <c r="J751" s="3"/>
      <c r="L751" s="16" t="s">
        <v>625</v>
      </c>
      <c r="N751" s="16"/>
      <c r="Q751" s="43"/>
      <c r="V751" t="s">
        <v>2562</v>
      </c>
    </row>
    <row r="752" spans="10:22" x14ac:dyDescent="0.2">
      <c r="J752" s="3"/>
      <c r="L752" s="16" t="s">
        <v>1819</v>
      </c>
      <c r="M752" s="2" t="s">
        <v>731</v>
      </c>
      <c r="N752" s="16"/>
      <c r="Q752" s="43"/>
      <c r="V752" t="s">
        <v>2562</v>
      </c>
    </row>
    <row r="753" spans="1:22" x14ac:dyDescent="0.2">
      <c r="J753" s="3"/>
      <c r="L753" s="16" t="s">
        <v>625</v>
      </c>
      <c r="M753" s="219" t="s">
        <v>4281</v>
      </c>
      <c r="N753" s="16"/>
      <c r="Q753" s="43"/>
      <c r="V753" t="s">
        <v>2562</v>
      </c>
    </row>
    <row r="754" spans="1:22" x14ac:dyDescent="0.2">
      <c r="J754" s="3"/>
      <c r="L754" s="16" t="s">
        <v>625</v>
      </c>
      <c r="M754" s="16"/>
      <c r="N754" s="16"/>
      <c r="Q754" s="43"/>
      <c r="V754" t="s">
        <v>2562</v>
      </c>
    </row>
    <row r="755" spans="1:22" x14ac:dyDescent="0.2">
      <c r="J755" s="3"/>
      <c r="L755" s="16" t="s">
        <v>1819</v>
      </c>
      <c r="M755" s="2" t="s">
        <v>1452</v>
      </c>
      <c r="Q755" s="43"/>
      <c r="V755" t="s">
        <v>2562</v>
      </c>
    </row>
    <row r="756" spans="1:22" x14ac:dyDescent="0.2">
      <c r="J756" s="3"/>
      <c r="L756" s="1">
        <v>1</v>
      </c>
      <c r="M756" s="2" t="s">
        <v>3883</v>
      </c>
      <c r="Q756" s="43"/>
      <c r="V756" t="s">
        <v>2562</v>
      </c>
    </row>
    <row r="757" spans="1:22" x14ac:dyDescent="0.2">
      <c r="A757" s="7" t="s">
        <v>3636</v>
      </c>
      <c r="J757" s="3"/>
      <c r="Q757" s="43"/>
      <c r="V757" t="s">
        <v>2562</v>
      </c>
    </row>
    <row r="758" spans="1:22" x14ac:dyDescent="0.2">
      <c r="F758" s="3" t="s">
        <v>5837</v>
      </c>
      <c r="J758" s="3"/>
      <c r="L758" s="39" t="s">
        <v>2295</v>
      </c>
      <c r="M758" s="16"/>
      <c r="N758" s="39" t="s">
        <v>1429</v>
      </c>
      <c r="O758" s="16"/>
      <c r="P758" s="16"/>
      <c r="Q758" s="16"/>
      <c r="R758" s="21" t="s">
        <v>5804</v>
      </c>
      <c r="S758" s="16"/>
      <c r="T758" s="16"/>
      <c r="V758" t="s">
        <v>2562</v>
      </c>
    </row>
    <row r="759" spans="1:22" x14ac:dyDescent="0.2">
      <c r="J759" s="3"/>
      <c r="L759" s="16" t="s">
        <v>1819</v>
      </c>
      <c r="M759" s="137" t="s">
        <v>2950</v>
      </c>
      <c r="N759" s="16" t="s">
        <v>1819</v>
      </c>
      <c r="O759" s="2" t="s">
        <v>99</v>
      </c>
      <c r="R759" s="16" t="s">
        <v>1819</v>
      </c>
      <c r="S759" s="232" t="s">
        <v>4714</v>
      </c>
      <c r="T759" s="16"/>
      <c r="V759" t="s">
        <v>2562</v>
      </c>
    </row>
    <row r="760" spans="1:22" x14ac:dyDescent="0.2">
      <c r="J760" s="3"/>
      <c r="L760" s="16" t="s">
        <v>625</v>
      </c>
      <c r="M760" s="2" t="s">
        <v>2995</v>
      </c>
      <c r="N760" s="16" t="s">
        <v>625</v>
      </c>
      <c r="O760" s="7" t="s">
        <v>4709</v>
      </c>
      <c r="R760" s="16" t="s">
        <v>625</v>
      </c>
      <c r="S760" s="232" t="s">
        <v>3158</v>
      </c>
      <c r="T760" s="16"/>
      <c r="V760" t="s">
        <v>2562</v>
      </c>
    </row>
    <row r="761" spans="1:22" x14ac:dyDescent="0.2">
      <c r="J761" s="3"/>
      <c r="L761" s="16" t="s">
        <v>625</v>
      </c>
      <c r="M761" s="28" t="s">
        <v>3011</v>
      </c>
      <c r="N761" s="16"/>
      <c r="O761" s="136" t="s">
        <v>2971</v>
      </c>
      <c r="R761" s="16" t="s">
        <v>625</v>
      </c>
      <c r="S761" s="206" t="s">
        <v>4025</v>
      </c>
      <c r="T761" s="16"/>
      <c r="V761" t="s">
        <v>2562</v>
      </c>
    </row>
    <row r="762" spans="1:22" x14ac:dyDescent="0.2">
      <c r="J762" s="3"/>
      <c r="L762" s="16" t="s">
        <v>625</v>
      </c>
      <c r="M762" s="29" t="s">
        <v>2893</v>
      </c>
      <c r="N762" s="16" t="s">
        <v>1819</v>
      </c>
      <c r="O762" s="2" t="s">
        <v>660</v>
      </c>
      <c r="R762" s="16"/>
      <c r="S762" s="16"/>
      <c r="T762" s="16"/>
      <c r="V762" t="s">
        <v>2562</v>
      </c>
    </row>
    <row r="763" spans="1:22" x14ac:dyDescent="0.2">
      <c r="J763" s="3"/>
      <c r="L763" s="16" t="s">
        <v>625</v>
      </c>
      <c r="M763" s="2" t="s">
        <v>2609</v>
      </c>
      <c r="N763" s="16" t="s">
        <v>625</v>
      </c>
      <c r="O763" s="2" t="s">
        <v>661</v>
      </c>
      <c r="R763" s="16"/>
      <c r="V763" t="s">
        <v>2562</v>
      </c>
    </row>
    <row r="764" spans="1:22" x14ac:dyDescent="0.2">
      <c r="J764" s="3"/>
      <c r="L764" s="16" t="s">
        <v>625</v>
      </c>
      <c r="M764" t="s">
        <v>2335</v>
      </c>
      <c r="N764" s="16" t="s">
        <v>625</v>
      </c>
      <c r="O764" s="2" t="s">
        <v>587</v>
      </c>
      <c r="R764" s="16"/>
      <c r="V764" t="s">
        <v>2562</v>
      </c>
    </row>
    <row r="765" spans="1:22" x14ac:dyDescent="0.2">
      <c r="J765" s="3"/>
      <c r="L765" s="16" t="s">
        <v>625</v>
      </c>
      <c r="M765" s="28" t="s">
        <v>659</v>
      </c>
      <c r="N765" s="16" t="s">
        <v>625</v>
      </c>
      <c r="O765" s="7" t="s">
        <v>5239</v>
      </c>
      <c r="R765" s="16"/>
      <c r="V765" t="s">
        <v>2562</v>
      </c>
    </row>
    <row r="766" spans="1:22" x14ac:dyDescent="0.2">
      <c r="J766" s="3"/>
      <c r="L766" s="16" t="s">
        <v>625</v>
      </c>
      <c r="M766" s="250" t="s">
        <v>5330</v>
      </c>
      <c r="N766" s="16" t="s">
        <v>625</v>
      </c>
      <c r="R766" s="16"/>
      <c r="V766" t="s">
        <v>2562</v>
      </c>
    </row>
    <row r="767" spans="1:22" x14ac:dyDescent="0.2">
      <c r="J767" s="3"/>
      <c r="L767" s="16" t="s">
        <v>625</v>
      </c>
      <c r="M767" s="250" t="s">
        <v>5331</v>
      </c>
      <c r="N767" s="16" t="s">
        <v>1819</v>
      </c>
      <c r="O767" s="2" t="s">
        <v>4103</v>
      </c>
      <c r="P767" t="s">
        <v>1819</v>
      </c>
      <c r="Q767" s="2" t="s">
        <v>3007</v>
      </c>
      <c r="R767" s="16"/>
      <c r="V767" t="s">
        <v>2562</v>
      </c>
    </row>
    <row r="768" spans="1:22" x14ac:dyDescent="0.2">
      <c r="J768" s="3"/>
      <c r="L768" s="16" t="s">
        <v>625</v>
      </c>
      <c r="M768" s="250"/>
      <c r="N768" s="16" t="s">
        <v>625</v>
      </c>
      <c r="O768" s="195" t="s">
        <v>3793</v>
      </c>
      <c r="P768" t="s">
        <v>625</v>
      </c>
      <c r="Q768" s="2" t="s">
        <v>88</v>
      </c>
      <c r="R768" s="16"/>
      <c r="V768" t="s">
        <v>2562</v>
      </c>
    </row>
    <row r="769" spans="10:22" x14ac:dyDescent="0.2">
      <c r="J769" s="3"/>
      <c r="L769" s="16" t="s">
        <v>1819</v>
      </c>
      <c r="M769" s="26" t="s">
        <v>3039</v>
      </c>
      <c r="N769" s="16" t="s">
        <v>625</v>
      </c>
      <c r="O769" s="30" t="s">
        <v>2956</v>
      </c>
      <c r="P769" t="s">
        <v>625</v>
      </c>
      <c r="Q769" s="24" t="s">
        <v>3623</v>
      </c>
      <c r="R769" s="16"/>
      <c r="V769" t="s">
        <v>2562</v>
      </c>
    </row>
    <row r="770" spans="10:22" x14ac:dyDescent="0.2">
      <c r="J770" s="3"/>
      <c r="L770" s="16" t="s">
        <v>625</v>
      </c>
      <c r="M770" s="2" t="s">
        <v>620</v>
      </c>
      <c r="N770" s="16" t="s">
        <v>625</v>
      </c>
      <c r="O770" s="120" t="s">
        <v>1635</v>
      </c>
      <c r="P770" t="s">
        <v>625</v>
      </c>
      <c r="Q770" s="24" t="s">
        <v>4818</v>
      </c>
      <c r="R770" s="16"/>
      <c r="V770" t="s">
        <v>2562</v>
      </c>
    </row>
    <row r="771" spans="10:22" x14ac:dyDescent="0.2">
      <c r="J771" s="3"/>
      <c r="L771" s="16" t="s">
        <v>625</v>
      </c>
      <c r="M771" s="111" t="s">
        <v>621</v>
      </c>
      <c r="N771" s="16" t="s">
        <v>625</v>
      </c>
      <c r="O771" s="94" t="s">
        <v>1224</v>
      </c>
      <c r="P771" t="s">
        <v>625</v>
      </c>
      <c r="R771" s="16"/>
      <c r="V771" t="s">
        <v>2562</v>
      </c>
    </row>
    <row r="772" spans="10:22" x14ac:dyDescent="0.2">
      <c r="J772" s="3"/>
      <c r="L772" s="16" t="s">
        <v>625</v>
      </c>
      <c r="M772" s="209" t="s">
        <v>4817</v>
      </c>
      <c r="N772" s="16" t="s">
        <v>625</v>
      </c>
      <c r="O772" s="1" t="s">
        <v>1223</v>
      </c>
      <c r="P772" t="s">
        <v>1819</v>
      </c>
      <c r="Q772" s="10" t="s">
        <v>58</v>
      </c>
      <c r="R772" s="16"/>
      <c r="V772" t="s">
        <v>2562</v>
      </c>
    </row>
    <row r="773" spans="10:22" x14ac:dyDescent="0.2">
      <c r="J773" s="3"/>
      <c r="L773" s="16" t="s">
        <v>625</v>
      </c>
      <c r="M773" s="27" t="s">
        <v>901</v>
      </c>
      <c r="N773" s="16" t="s">
        <v>625</v>
      </c>
      <c r="O773" s="1"/>
      <c r="P773" t="s">
        <v>625</v>
      </c>
      <c r="Q773" s="2" t="s">
        <v>269</v>
      </c>
      <c r="R773" s="16"/>
      <c r="V773" t="s">
        <v>2562</v>
      </c>
    </row>
    <row r="774" spans="10:22" x14ac:dyDescent="0.2">
      <c r="J774" s="3"/>
      <c r="L774" s="16" t="s">
        <v>625</v>
      </c>
      <c r="M774" s="2" t="s">
        <v>449</v>
      </c>
      <c r="N774" s="16"/>
      <c r="R774" s="16"/>
      <c r="V774" t="s">
        <v>2562</v>
      </c>
    </row>
    <row r="775" spans="10:22" x14ac:dyDescent="0.2">
      <c r="J775" s="3"/>
      <c r="L775" s="16" t="s">
        <v>625</v>
      </c>
      <c r="M775" s="4" t="s">
        <v>4740</v>
      </c>
      <c r="N775" s="16"/>
      <c r="O775" s="2"/>
      <c r="R775" s="16"/>
      <c r="V775" t="s">
        <v>2562</v>
      </c>
    </row>
    <row r="776" spans="10:22" x14ac:dyDescent="0.2">
      <c r="J776" s="3"/>
      <c r="L776" s="16" t="s">
        <v>625</v>
      </c>
      <c r="M776" s="209" t="s">
        <v>4817</v>
      </c>
      <c r="N776" s="16"/>
      <c r="O776" s="2"/>
      <c r="R776" s="16"/>
      <c r="V776" t="s">
        <v>2562</v>
      </c>
    </row>
    <row r="777" spans="10:22" x14ac:dyDescent="0.2">
      <c r="J777" s="3"/>
      <c r="L777" s="16" t="s">
        <v>625</v>
      </c>
      <c r="N777" s="16"/>
      <c r="Q777" s="43"/>
      <c r="R777" s="16"/>
      <c r="V777" t="s">
        <v>2562</v>
      </c>
    </row>
    <row r="778" spans="10:22" x14ac:dyDescent="0.2">
      <c r="J778" s="3"/>
      <c r="L778" s="16" t="s">
        <v>625</v>
      </c>
      <c r="M778" s="39" t="s">
        <v>1168</v>
      </c>
      <c r="N778" s="16" t="s">
        <v>1819</v>
      </c>
      <c r="O778" s="1" t="s">
        <v>450</v>
      </c>
      <c r="Q778" s="43"/>
      <c r="R778" s="16"/>
      <c r="V778" t="s">
        <v>2562</v>
      </c>
    </row>
    <row r="779" spans="10:22" x14ac:dyDescent="0.2">
      <c r="J779" s="3"/>
      <c r="L779" s="16" t="s">
        <v>1819</v>
      </c>
      <c r="M779" s="2" t="s">
        <v>4882</v>
      </c>
      <c r="N779" s="16" t="s">
        <v>625</v>
      </c>
      <c r="O779" s="2" t="s">
        <v>268</v>
      </c>
      <c r="Q779" s="43"/>
      <c r="R779" s="16"/>
      <c r="V779" t="s">
        <v>2562</v>
      </c>
    </row>
    <row r="780" spans="10:22" x14ac:dyDescent="0.2">
      <c r="J780" s="3"/>
      <c r="L780" s="16" t="s">
        <v>625</v>
      </c>
      <c r="M780" s="2" t="s">
        <v>116</v>
      </c>
      <c r="N780" s="16" t="s">
        <v>625</v>
      </c>
      <c r="O780" s="2"/>
      <c r="Q780" s="43"/>
      <c r="R780" s="16"/>
      <c r="V780" t="s">
        <v>2562</v>
      </c>
    </row>
    <row r="781" spans="10:22" x14ac:dyDescent="0.2">
      <c r="J781" s="3"/>
      <c r="L781" s="16" t="s">
        <v>625</v>
      </c>
      <c r="M781" s="112" t="s">
        <v>112</v>
      </c>
      <c r="N781" s="16" t="s">
        <v>1819</v>
      </c>
      <c r="O781" s="2" t="s">
        <v>89</v>
      </c>
      <c r="Q781" s="43"/>
      <c r="R781" s="16"/>
      <c r="V781" t="s">
        <v>2562</v>
      </c>
    </row>
    <row r="782" spans="10:22" x14ac:dyDescent="0.2">
      <c r="J782" s="3"/>
      <c r="L782" s="16" t="s">
        <v>625</v>
      </c>
      <c r="M782" s="28" t="s">
        <v>782</v>
      </c>
      <c r="N782" s="16" t="s">
        <v>625</v>
      </c>
      <c r="O782" s="2" t="s">
        <v>2766</v>
      </c>
      <c r="Q782" s="43"/>
      <c r="R782" s="16"/>
      <c r="V782" t="s">
        <v>2562</v>
      </c>
    </row>
    <row r="783" spans="10:22" x14ac:dyDescent="0.2">
      <c r="J783" s="3"/>
      <c r="L783" s="16" t="s">
        <v>625</v>
      </c>
      <c r="M783" s="2" t="s">
        <v>1272</v>
      </c>
      <c r="N783" s="16"/>
      <c r="O783" s="2"/>
      <c r="Q783" s="43"/>
      <c r="R783" s="16"/>
      <c r="V783" t="s">
        <v>2562</v>
      </c>
    </row>
    <row r="784" spans="10:22" x14ac:dyDescent="0.2">
      <c r="J784" s="3"/>
      <c r="L784" s="16" t="s">
        <v>625</v>
      </c>
      <c r="M784" s="1" t="s">
        <v>1273</v>
      </c>
      <c r="N784" s="16"/>
      <c r="O784" s="2"/>
      <c r="Q784" s="43"/>
      <c r="R784" s="16"/>
      <c r="V784" t="s">
        <v>2562</v>
      </c>
    </row>
    <row r="785" spans="10:22" x14ac:dyDescent="0.2">
      <c r="J785" s="3"/>
      <c r="L785" s="16" t="s">
        <v>625</v>
      </c>
      <c r="M785" s="2" t="s">
        <v>2164</v>
      </c>
      <c r="N785" s="16" t="s">
        <v>1819</v>
      </c>
      <c r="O785" s="2" t="s">
        <v>2163</v>
      </c>
      <c r="Q785" s="43"/>
      <c r="R785" s="16"/>
      <c r="V785" t="s">
        <v>2562</v>
      </c>
    </row>
    <row r="786" spans="10:22" x14ac:dyDescent="0.2">
      <c r="J786" s="3"/>
      <c r="L786" s="16" t="s">
        <v>625</v>
      </c>
      <c r="N786" s="16" t="s">
        <v>625</v>
      </c>
      <c r="O786" s="4" t="s">
        <v>789</v>
      </c>
      <c r="Q786" s="43"/>
      <c r="R786" s="16"/>
      <c r="V786" t="s">
        <v>2562</v>
      </c>
    </row>
    <row r="787" spans="10:22" x14ac:dyDescent="0.2">
      <c r="J787" s="3"/>
      <c r="L787" s="16" t="s">
        <v>1819</v>
      </c>
      <c r="M787" s="2" t="s">
        <v>2867</v>
      </c>
      <c r="N787" s="16" t="s">
        <v>625</v>
      </c>
      <c r="O787" s="1" t="s">
        <v>873</v>
      </c>
      <c r="Q787" s="43"/>
      <c r="R787" s="16"/>
      <c r="V787" t="s">
        <v>2562</v>
      </c>
    </row>
    <row r="788" spans="10:22" x14ac:dyDescent="0.2">
      <c r="J788" s="3"/>
      <c r="L788" s="16" t="s">
        <v>625</v>
      </c>
      <c r="M788" s="2" t="s">
        <v>1673</v>
      </c>
      <c r="N788" s="16" t="s">
        <v>625</v>
      </c>
      <c r="Q788" s="43"/>
      <c r="R788" s="16"/>
      <c r="V788" t="s">
        <v>2562</v>
      </c>
    </row>
    <row r="789" spans="10:22" x14ac:dyDescent="0.2">
      <c r="J789" s="3"/>
      <c r="L789" s="16" t="s">
        <v>625</v>
      </c>
      <c r="M789" s="27" t="s">
        <v>901</v>
      </c>
      <c r="N789" s="16" t="s">
        <v>1819</v>
      </c>
      <c r="O789" s="2" t="s">
        <v>1521</v>
      </c>
      <c r="Q789" s="43"/>
      <c r="R789" s="16"/>
      <c r="V789" t="s">
        <v>2562</v>
      </c>
    </row>
    <row r="790" spans="10:22" x14ac:dyDescent="0.2">
      <c r="J790" s="3"/>
      <c r="L790" s="16" t="s">
        <v>625</v>
      </c>
      <c r="M790" s="4" t="s">
        <v>5579</v>
      </c>
      <c r="N790" s="16" t="s">
        <v>625</v>
      </c>
      <c r="O790" s="2" t="s">
        <v>2251</v>
      </c>
      <c r="R790" s="16"/>
      <c r="V790" t="s">
        <v>2562</v>
      </c>
    </row>
    <row r="791" spans="10:22" x14ac:dyDescent="0.2">
      <c r="J791" s="3"/>
      <c r="L791" s="16" t="s">
        <v>625</v>
      </c>
      <c r="M791" s="2" t="s">
        <v>1451</v>
      </c>
      <c r="N791" s="16" t="s">
        <v>625</v>
      </c>
      <c r="O791" s="1" t="s">
        <v>3409</v>
      </c>
      <c r="P791" t="s">
        <v>1819</v>
      </c>
      <c r="Q791" s="2" t="s">
        <v>1671</v>
      </c>
      <c r="R791" s="16"/>
      <c r="V791" t="s">
        <v>2562</v>
      </c>
    </row>
    <row r="792" spans="10:22" x14ac:dyDescent="0.2">
      <c r="J792" s="3"/>
      <c r="L792" s="16" t="s">
        <v>625</v>
      </c>
      <c r="M792" s="219" t="s">
        <v>4522</v>
      </c>
      <c r="N792" s="16"/>
      <c r="P792" t="s">
        <v>625</v>
      </c>
      <c r="Q792" s="1" t="s">
        <v>444</v>
      </c>
      <c r="R792" s="16"/>
      <c r="V792" t="s">
        <v>2562</v>
      </c>
    </row>
    <row r="793" spans="10:22" x14ac:dyDescent="0.2">
      <c r="J793" s="3"/>
      <c r="L793" s="16" t="s">
        <v>625</v>
      </c>
      <c r="M793" s="115" t="s">
        <v>2059</v>
      </c>
      <c r="N793" s="16" t="s">
        <v>1819</v>
      </c>
      <c r="O793" s="2" t="s">
        <v>4104</v>
      </c>
      <c r="P793" t="s">
        <v>625</v>
      </c>
      <c r="Q793" s="24" t="s">
        <v>5017</v>
      </c>
      <c r="R793" s="16"/>
      <c r="V793" t="s">
        <v>2562</v>
      </c>
    </row>
    <row r="794" spans="10:22" x14ac:dyDescent="0.2">
      <c r="J794" s="3"/>
      <c r="L794" s="16" t="s">
        <v>625</v>
      </c>
      <c r="M794" s="1"/>
      <c r="N794" s="16" t="s">
        <v>625</v>
      </c>
      <c r="O794" s="198" t="s">
        <v>3794</v>
      </c>
      <c r="P794" t="s">
        <v>625</v>
      </c>
      <c r="R794" s="16"/>
      <c r="V794" t="s">
        <v>2562</v>
      </c>
    </row>
    <row r="795" spans="10:22" x14ac:dyDescent="0.2">
      <c r="J795" s="3"/>
      <c r="L795" s="16" t="s">
        <v>1819</v>
      </c>
      <c r="M795" s="2" t="s">
        <v>4881</v>
      </c>
      <c r="N795" s="16" t="s">
        <v>625</v>
      </c>
      <c r="O795" s="28" t="s">
        <v>244</v>
      </c>
      <c r="P795" t="s">
        <v>1819</v>
      </c>
      <c r="Q795" s="2" t="s">
        <v>1353</v>
      </c>
      <c r="R795" s="16"/>
      <c r="V795" t="s">
        <v>2562</v>
      </c>
    </row>
    <row r="796" spans="10:22" x14ac:dyDescent="0.2">
      <c r="J796" s="3"/>
      <c r="L796" s="16" t="s">
        <v>625</v>
      </c>
      <c r="M796" s="2" t="s">
        <v>4105</v>
      </c>
      <c r="N796" s="16" t="s">
        <v>625</v>
      </c>
      <c r="O796" s="120" t="s">
        <v>1635</v>
      </c>
      <c r="P796" t="s">
        <v>625</v>
      </c>
      <c r="Q796" s="1" t="s">
        <v>445</v>
      </c>
      <c r="R796" s="16"/>
      <c r="V796" t="s">
        <v>2562</v>
      </c>
    </row>
    <row r="797" spans="10:22" x14ac:dyDescent="0.2">
      <c r="J797" s="3"/>
      <c r="L797" s="16" t="s">
        <v>625</v>
      </c>
      <c r="M797" s="27" t="s">
        <v>901</v>
      </c>
      <c r="N797" s="16" t="s">
        <v>625</v>
      </c>
      <c r="O797" s="2" t="s">
        <v>2795</v>
      </c>
      <c r="P797" t="s">
        <v>625</v>
      </c>
      <c r="Q797" s="24" t="s">
        <v>5018</v>
      </c>
      <c r="R797" s="16"/>
      <c r="V797" t="s">
        <v>2562</v>
      </c>
    </row>
    <row r="798" spans="10:22" x14ac:dyDescent="0.2">
      <c r="J798" s="3"/>
      <c r="L798" s="16" t="s">
        <v>625</v>
      </c>
      <c r="M798" s="2" t="s">
        <v>1274</v>
      </c>
      <c r="N798" s="16" t="s">
        <v>625</v>
      </c>
      <c r="P798" s="16"/>
      <c r="Q798" s="16"/>
      <c r="R798" s="16"/>
      <c r="V798" t="s">
        <v>2562</v>
      </c>
    </row>
    <row r="799" spans="10:22" x14ac:dyDescent="0.2">
      <c r="J799" s="3"/>
      <c r="L799" s="16" t="s">
        <v>625</v>
      </c>
      <c r="M799" t="s">
        <v>1275</v>
      </c>
      <c r="N799" s="16" t="s">
        <v>1819</v>
      </c>
      <c r="O799" s="2" t="s">
        <v>609</v>
      </c>
      <c r="P799" s="16"/>
      <c r="Q799" s="43"/>
      <c r="V799" t="s">
        <v>2562</v>
      </c>
    </row>
    <row r="800" spans="10:22" x14ac:dyDescent="0.2">
      <c r="J800" s="3"/>
      <c r="L800" s="16" t="s">
        <v>625</v>
      </c>
      <c r="N800" s="16" t="s">
        <v>625</v>
      </c>
      <c r="O800" t="s">
        <v>1442</v>
      </c>
      <c r="P800" s="16"/>
      <c r="Q800" s="43"/>
      <c r="V800" t="s">
        <v>2562</v>
      </c>
    </row>
    <row r="801" spans="1:22" x14ac:dyDescent="0.2">
      <c r="J801" s="3"/>
      <c r="L801" s="16" t="s">
        <v>625</v>
      </c>
      <c r="N801" s="16" t="s">
        <v>625</v>
      </c>
      <c r="P801" s="16"/>
      <c r="Q801" s="43"/>
      <c r="V801" t="s">
        <v>2562</v>
      </c>
    </row>
    <row r="802" spans="1:22" x14ac:dyDescent="0.2">
      <c r="J802" s="3"/>
      <c r="L802" s="16" t="s">
        <v>625</v>
      </c>
      <c r="N802" s="16" t="s">
        <v>1819</v>
      </c>
      <c r="O802" s="2" t="s">
        <v>1786</v>
      </c>
      <c r="P802" s="16"/>
      <c r="Q802" s="43"/>
      <c r="V802" t="s">
        <v>2562</v>
      </c>
    </row>
    <row r="803" spans="1:22" x14ac:dyDescent="0.2">
      <c r="J803" s="3"/>
      <c r="L803" s="16" t="s">
        <v>625</v>
      </c>
      <c r="N803" s="16" t="s">
        <v>625</v>
      </c>
      <c r="O803" s="207" t="s">
        <v>4035</v>
      </c>
      <c r="P803" s="16"/>
      <c r="Q803" s="43"/>
      <c r="V803" t="s">
        <v>2562</v>
      </c>
    </row>
    <row r="804" spans="1:22" x14ac:dyDescent="0.2">
      <c r="J804" s="3"/>
      <c r="L804" s="16" t="s">
        <v>625</v>
      </c>
      <c r="N804" s="16" t="s">
        <v>625</v>
      </c>
      <c r="O804" s="208" t="s">
        <v>4036</v>
      </c>
      <c r="P804" s="16"/>
      <c r="Q804" s="43"/>
      <c r="V804" t="s">
        <v>2562</v>
      </c>
    </row>
    <row r="805" spans="1:22" x14ac:dyDescent="0.2">
      <c r="J805" s="3"/>
      <c r="L805" s="16" t="s">
        <v>625</v>
      </c>
      <c r="N805" s="16"/>
      <c r="P805" s="16"/>
      <c r="Q805" s="43"/>
      <c r="V805" t="s">
        <v>2562</v>
      </c>
    </row>
    <row r="806" spans="1:22" x14ac:dyDescent="0.2">
      <c r="J806" s="3"/>
      <c r="L806" s="16" t="s">
        <v>1819</v>
      </c>
      <c r="M806" s="2" t="s">
        <v>4880</v>
      </c>
      <c r="N806" s="16" t="s">
        <v>1819</v>
      </c>
      <c r="O806" s="1" t="s">
        <v>1258</v>
      </c>
      <c r="P806" s="16"/>
      <c r="Q806" s="43"/>
      <c r="V806" t="s">
        <v>2562</v>
      </c>
    </row>
    <row r="807" spans="1:22" x14ac:dyDescent="0.2">
      <c r="J807" s="3"/>
      <c r="L807" s="16" t="s">
        <v>625</v>
      </c>
      <c r="M807" s="2" t="s">
        <v>2960</v>
      </c>
      <c r="N807" s="16" t="s">
        <v>625</v>
      </c>
      <c r="O807" s="94" t="s">
        <v>2854</v>
      </c>
      <c r="P807" s="16"/>
      <c r="Q807" s="43"/>
      <c r="V807" t="s">
        <v>2562</v>
      </c>
    </row>
    <row r="808" spans="1:22" x14ac:dyDescent="0.2">
      <c r="J808" s="3"/>
      <c r="L808" s="16" t="s">
        <v>625</v>
      </c>
      <c r="M808" s="143" t="s">
        <v>1440</v>
      </c>
      <c r="N808" s="16" t="s">
        <v>625</v>
      </c>
      <c r="O808" s="2"/>
      <c r="P808" s="16"/>
      <c r="Q808" s="43"/>
      <c r="V808" t="s">
        <v>2562</v>
      </c>
    </row>
    <row r="809" spans="1:22" x14ac:dyDescent="0.2">
      <c r="J809" s="3"/>
      <c r="L809" s="16" t="s">
        <v>625</v>
      </c>
      <c r="M809" s="2" t="s">
        <v>2176</v>
      </c>
      <c r="N809" s="16" t="s">
        <v>1819</v>
      </c>
      <c r="O809" s="2" t="s">
        <v>1046</v>
      </c>
      <c r="P809" s="16"/>
      <c r="Q809" s="43"/>
      <c r="V809" t="s">
        <v>2562</v>
      </c>
    </row>
    <row r="810" spans="1:22" x14ac:dyDescent="0.2">
      <c r="J810" s="3"/>
      <c r="L810" s="16" t="s">
        <v>625</v>
      </c>
      <c r="M810" s="197" t="s">
        <v>3492</v>
      </c>
      <c r="N810" s="16" t="s">
        <v>625</v>
      </c>
      <c r="O810" s="2" t="s">
        <v>553</v>
      </c>
      <c r="P810" s="16"/>
      <c r="Q810" s="43"/>
      <c r="V810" t="s">
        <v>2562</v>
      </c>
    </row>
    <row r="811" spans="1:22" x14ac:dyDescent="0.2">
      <c r="J811" s="3"/>
      <c r="L811" s="16" t="s">
        <v>625</v>
      </c>
      <c r="M811" s="1" t="s">
        <v>3015</v>
      </c>
      <c r="N811" s="16" t="s">
        <v>625</v>
      </c>
      <c r="O811" s="173" t="s">
        <v>5241</v>
      </c>
      <c r="P811" s="16"/>
      <c r="Q811" s="43"/>
      <c r="V811" t="s">
        <v>2562</v>
      </c>
    </row>
    <row r="812" spans="1:22" x14ac:dyDescent="0.2">
      <c r="A812" s="7" t="s">
        <v>3636</v>
      </c>
      <c r="J812" s="3"/>
      <c r="L812" s="16"/>
      <c r="M812" s="16"/>
      <c r="N812" s="16"/>
      <c r="O812" s="16"/>
      <c r="P812" s="16"/>
      <c r="Q812" s="43"/>
      <c r="V812" t="s">
        <v>2562</v>
      </c>
    </row>
    <row r="813" spans="1:22" x14ac:dyDescent="0.2">
      <c r="F813" s="5" t="s">
        <v>5838</v>
      </c>
      <c r="J813" s="3"/>
      <c r="L813" s="21" t="s">
        <v>171</v>
      </c>
      <c r="M813" s="16"/>
      <c r="N813" s="16"/>
      <c r="Q813" s="43"/>
      <c r="V813" t="s">
        <v>2562</v>
      </c>
    </row>
    <row r="814" spans="1:22" x14ac:dyDescent="0.2">
      <c r="J814" s="3"/>
      <c r="L814" s="16" t="s">
        <v>1819</v>
      </c>
      <c r="M814" s="4" t="s">
        <v>4435</v>
      </c>
      <c r="N814" s="16"/>
      <c r="Q814" s="43"/>
      <c r="V814" t="s">
        <v>2562</v>
      </c>
    </row>
    <row r="815" spans="1:22" x14ac:dyDescent="0.2">
      <c r="J815" s="3"/>
      <c r="L815" s="21" t="s">
        <v>625</v>
      </c>
      <c r="M815" s="242" t="s">
        <v>4436</v>
      </c>
      <c r="N815" s="16"/>
      <c r="Q815" s="43"/>
      <c r="V815" t="s">
        <v>2562</v>
      </c>
    </row>
    <row r="816" spans="1:22" x14ac:dyDescent="0.2">
      <c r="J816" s="3"/>
      <c r="L816" s="21" t="s">
        <v>625</v>
      </c>
      <c r="M816" s="241" t="s">
        <v>4804</v>
      </c>
      <c r="N816" s="16"/>
      <c r="Q816" s="43"/>
    </row>
    <row r="817" spans="10:22" x14ac:dyDescent="0.2">
      <c r="J817" s="3"/>
      <c r="L817" s="16" t="s">
        <v>625</v>
      </c>
      <c r="M817" s="16"/>
      <c r="N817" s="16"/>
      <c r="Q817" s="43"/>
      <c r="V817" t="s">
        <v>2562</v>
      </c>
    </row>
    <row r="818" spans="10:22" x14ac:dyDescent="0.2">
      <c r="J818" s="3"/>
      <c r="L818" t="s">
        <v>625</v>
      </c>
      <c r="M818" s="217" t="s">
        <v>4437</v>
      </c>
      <c r="Q818" s="43"/>
      <c r="V818" t="s">
        <v>2562</v>
      </c>
    </row>
    <row r="819" spans="10:22" x14ac:dyDescent="0.2">
      <c r="J819" s="3"/>
      <c r="L819" s="1">
        <v>1</v>
      </c>
      <c r="M819" s="220" t="s">
        <v>4438</v>
      </c>
      <c r="Q819" s="43"/>
      <c r="V819" t="s">
        <v>2562</v>
      </c>
    </row>
    <row r="820" spans="10:22" x14ac:dyDescent="0.2">
      <c r="J820" s="3"/>
      <c r="L820" s="16"/>
      <c r="M820" s="39" t="s">
        <v>309</v>
      </c>
      <c r="N820" s="16"/>
      <c r="O820" s="16"/>
      <c r="P820" s="16"/>
      <c r="V820" t="s">
        <v>2562</v>
      </c>
    </row>
    <row r="821" spans="10:22" x14ac:dyDescent="0.2">
      <c r="J821" s="3"/>
      <c r="L821" s="16" t="s">
        <v>1819</v>
      </c>
      <c r="M821" s="137" t="s">
        <v>4878</v>
      </c>
      <c r="N821" t="s">
        <v>1819</v>
      </c>
      <c r="O821" t="s">
        <v>2516</v>
      </c>
      <c r="P821" s="16"/>
      <c r="Q821" s="43"/>
      <c r="V821" t="s">
        <v>2562</v>
      </c>
    </row>
    <row r="822" spans="10:22" x14ac:dyDescent="0.2">
      <c r="J822" s="3"/>
      <c r="L822" s="16" t="s">
        <v>625</v>
      </c>
      <c r="M822" t="s">
        <v>2314</v>
      </c>
      <c r="N822" t="s">
        <v>625</v>
      </c>
      <c r="O822" t="s">
        <v>550</v>
      </c>
      <c r="P822" s="16"/>
      <c r="Q822" s="43"/>
      <c r="V822" t="s">
        <v>2562</v>
      </c>
    </row>
    <row r="823" spans="10:22" x14ac:dyDescent="0.2">
      <c r="J823" s="3"/>
      <c r="L823" s="16" t="s">
        <v>625</v>
      </c>
      <c r="M823" s="24" t="s">
        <v>5395</v>
      </c>
      <c r="N823" t="s">
        <v>625</v>
      </c>
      <c r="O823" s="136" t="s">
        <v>1640</v>
      </c>
      <c r="P823" s="16"/>
      <c r="Q823" s="43"/>
      <c r="V823" t="s">
        <v>2562</v>
      </c>
    </row>
    <row r="824" spans="10:22" x14ac:dyDescent="0.2">
      <c r="J824" s="3"/>
      <c r="L824" s="16" t="s">
        <v>625</v>
      </c>
      <c r="M824" s="4" t="s">
        <v>3606</v>
      </c>
      <c r="N824" t="s">
        <v>1819</v>
      </c>
      <c r="O824" t="s">
        <v>1513</v>
      </c>
      <c r="P824" s="16"/>
      <c r="Q824" s="43"/>
      <c r="V824" t="s">
        <v>2562</v>
      </c>
    </row>
    <row r="825" spans="10:22" x14ac:dyDescent="0.2">
      <c r="J825" s="3"/>
      <c r="L825" s="16" t="s">
        <v>625</v>
      </c>
      <c r="M825" t="s">
        <v>3190</v>
      </c>
      <c r="N825" t="s">
        <v>625</v>
      </c>
      <c r="O825" t="s">
        <v>210</v>
      </c>
      <c r="P825" s="16"/>
      <c r="Q825" s="43"/>
      <c r="V825" t="s">
        <v>2562</v>
      </c>
    </row>
    <row r="826" spans="10:22" x14ac:dyDescent="0.2">
      <c r="J826" s="39" t="s">
        <v>2295</v>
      </c>
      <c r="K826" s="16"/>
      <c r="L826" s="16"/>
      <c r="M826" s="16"/>
      <c r="N826" s="16"/>
      <c r="O826" s="16"/>
      <c r="P826" s="16"/>
      <c r="Q826" s="43"/>
      <c r="V826" t="s">
        <v>2562</v>
      </c>
    </row>
    <row r="827" spans="10:22" x14ac:dyDescent="0.2">
      <c r="J827" s="16"/>
      <c r="K827" s="136" t="s">
        <v>2971</v>
      </c>
      <c r="L827" s="16" t="s">
        <v>1819</v>
      </c>
      <c r="M827" s="124" t="s">
        <v>4879</v>
      </c>
      <c r="N827" t="s">
        <v>1819</v>
      </c>
      <c r="O827" s="177" t="s">
        <v>2324</v>
      </c>
      <c r="P827" s="3"/>
      <c r="Q827" s="43"/>
      <c r="V827" t="s">
        <v>2562</v>
      </c>
    </row>
    <row r="828" spans="10:22" x14ac:dyDescent="0.2">
      <c r="J828" s="16" t="s">
        <v>1819</v>
      </c>
      <c r="K828" s="2" t="s">
        <v>4876</v>
      </c>
      <c r="L828" s="1">
        <v>1</v>
      </c>
      <c r="M828" s="250" t="s">
        <v>5259</v>
      </c>
      <c r="N828" s="3"/>
      <c r="O828" s="3"/>
      <c r="P828" s="3"/>
      <c r="Q828" s="43"/>
      <c r="V828" t="s">
        <v>2562</v>
      </c>
    </row>
    <row r="829" spans="10:22" x14ac:dyDescent="0.2">
      <c r="J829" s="16" t="s">
        <v>625</v>
      </c>
      <c r="K829" s="141" t="s">
        <v>2319</v>
      </c>
      <c r="L829" s="1">
        <v>1</v>
      </c>
      <c r="M829" s="124" t="s">
        <v>2320</v>
      </c>
      <c r="Q829" s="43"/>
      <c r="V829" t="s">
        <v>2562</v>
      </c>
    </row>
    <row r="830" spans="10:22" x14ac:dyDescent="0.2">
      <c r="J830" s="16" t="s">
        <v>625</v>
      </c>
      <c r="K830" s="2" t="s">
        <v>107</v>
      </c>
      <c r="L830" s="16" t="s">
        <v>625</v>
      </c>
      <c r="M830" s="7" t="s">
        <v>5258</v>
      </c>
      <c r="Q830" s="43"/>
      <c r="V830" t="s">
        <v>2562</v>
      </c>
    </row>
    <row r="831" spans="10:22" x14ac:dyDescent="0.2">
      <c r="J831" s="16" t="s">
        <v>625</v>
      </c>
      <c r="K831" s="82" t="s">
        <v>1176</v>
      </c>
      <c r="L831" s="16" t="s">
        <v>625</v>
      </c>
      <c r="M831" s="136"/>
      <c r="Q831" s="43"/>
      <c r="V831" t="s">
        <v>2562</v>
      </c>
    </row>
    <row r="832" spans="10:22" x14ac:dyDescent="0.2">
      <c r="J832" s="16" t="s">
        <v>625</v>
      </c>
      <c r="K832" s="105" t="s">
        <v>11</v>
      </c>
      <c r="L832" s="16" t="s">
        <v>1819</v>
      </c>
      <c r="M832" s="177" t="s">
        <v>2321</v>
      </c>
      <c r="Q832" s="43"/>
      <c r="V832" t="s">
        <v>2562</v>
      </c>
    </row>
    <row r="833" spans="10:22" x14ac:dyDescent="0.2">
      <c r="J833" s="16" t="s">
        <v>625</v>
      </c>
      <c r="K833" s="24" t="s">
        <v>4272</v>
      </c>
      <c r="L833" s="1">
        <v>1</v>
      </c>
      <c r="M833" s="177" t="s">
        <v>4768</v>
      </c>
      <c r="Q833" s="43"/>
      <c r="V833" t="s">
        <v>2562</v>
      </c>
    </row>
    <row r="834" spans="10:22" x14ac:dyDescent="0.2">
      <c r="J834" s="16" t="s">
        <v>625</v>
      </c>
      <c r="K834" s="2" t="s">
        <v>106</v>
      </c>
      <c r="L834" s="16"/>
      <c r="M834" s="2"/>
      <c r="Q834" s="43"/>
      <c r="V834" t="s">
        <v>2562</v>
      </c>
    </row>
    <row r="835" spans="10:22" x14ac:dyDescent="0.2">
      <c r="J835" s="16" t="s">
        <v>625</v>
      </c>
      <c r="K835" s="99" t="s">
        <v>12</v>
      </c>
      <c r="L835" s="16"/>
      <c r="Q835" s="43"/>
      <c r="V835" t="s">
        <v>2562</v>
      </c>
    </row>
    <row r="836" spans="10:22" x14ac:dyDescent="0.2">
      <c r="J836" s="16" t="s">
        <v>625</v>
      </c>
      <c r="L836" s="16"/>
      <c r="M836" s="39" t="s">
        <v>1430</v>
      </c>
      <c r="N836" s="16"/>
      <c r="O836" s="16"/>
      <c r="P836" s="16"/>
      <c r="Q836" s="16"/>
      <c r="R836" s="16"/>
      <c r="V836" t="s">
        <v>2562</v>
      </c>
    </row>
    <row r="837" spans="10:22" x14ac:dyDescent="0.2">
      <c r="J837" s="16" t="s">
        <v>1819</v>
      </c>
      <c r="K837" t="s">
        <v>1276</v>
      </c>
      <c r="L837" s="16" t="s">
        <v>1819</v>
      </c>
      <c r="M837" t="s">
        <v>1381</v>
      </c>
      <c r="N837" t="s">
        <v>1819</v>
      </c>
      <c r="O837" s="4" t="s">
        <v>3631</v>
      </c>
      <c r="P837" t="s">
        <v>1819</v>
      </c>
      <c r="Q837" t="s">
        <v>974</v>
      </c>
      <c r="R837" s="16"/>
      <c r="V837" t="s">
        <v>2562</v>
      </c>
    </row>
    <row r="838" spans="10:22" x14ac:dyDescent="0.2">
      <c r="J838" s="16" t="s">
        <v>625</v>
      </c>
      <c r="K838" s="2" t="s">
        <v>2994</v>
      </c>
      <c r="L838" s="16" t="s">
        <v>625</v>
      </c>
      <c r="M838" s="125" t="s">
        <v>85</v>
      </c>
      <c r="N838" t="s">
        <v>625</v>
      </c>
      <c r="O838" t="s">
        <v>1382</v>
      </c>
      <c r="Q838" s="2"/>
      <c r="R838" s="16"/>
      <c r="V838" t="s">
        <v>2562</v>
      </c>
    </row>
    <row r="839" spans="10:22" x14ac:dyDescent="0.2">
      <c r="J839" s="16" t="s">
        <v>625</v>
      </c>
      <c r="K839" s="112" t="s">
        <v>622</v>
      </c>
      <c r="L839" s="16" t="s">
        <v>625</v>
      </c>
      <c r="N839" t="s">
        <v>625</v>
      </c>
      <c r="O839" s="129" t="s">
        <v>222</v>
      </c>
      <c r="R839" s="16"/>
      <c r="V839" t="s">
        <v>2562</v>
      </c>
    </row>
    <row r="840" spans="10:22" x14ac:dyDescent="0.2">
      <c r="J840" s="16" t="s">
        <v>625</v>
      </c>
      <c r="K840" t="s">
        <v>1415</v>
      </c>
      <c r="L840" s="16" t="s">
        <v>1819</v>
      </c>
      <c r="M840" t="s">
        <v>2961</v>
      </c>
      <c r="N840" t="s">
        <v>625</v>
      </c>
      <c r="O840" t="s">
        <v>2963</v>
      </c>
      <c r="R840" s="16"/>
      <c r="V840" t="s">
        <v>2562</v>
      </c>
    </row>
    <row r="841" spans="10:22" x14ac:dyDescent="0.2">
      <c r="J841" s="16" t="s">
        <v>625</v>
      </c>
      <c r="K841" t="s">
        <v>762</v>
      </c>
      <c r="L841" s="16" t="s">
        <v>625</v>
      </c>
      <c r="M841" s="2" t="s">
        <v>2296</v>
      </c>
      <c r="N841" t="s">
        <v>625</v>
      </c>
      <c r="O841" t="s">
        <v>1202</v>
      </c>
      <c r="R841" s="16"/>
      <c r="V841" t="s">
        <v>2562</v>
      </c>
    </row>
    <row r="842" spans="10:22" x14ac:dyDescent="0.2">
      <c r="J842" s="16" t="s">
        <v>625</v>
      </c>
      <c r="K842" s="84" t="s">
        <v>2026</v>
      </c>
      <c r="L842" s="16" t="s">
        <v>625</v>
      </c>
      <c r="M842" s="124" t="s">
        <v>2326</v>
      </c>
      <c r="N842" t="s">
        <v>625</v>
      </c>
      <c r="O842" s="141" t="s">
        <v>5240</v>
      </c>
      <c r="Q842" s="2"/>
      <c r="R842" s="16"/>
      <c r="V842" t="s">
        <v>2562</v>
      </c>
    </row>
    <row r="843" spans="10:22" x14ac:dyDescent="0.2">
      <c r="J843" s="16" t="s">
        <v>625</v>
      </c>
      <c r="K843" s="30" t="s">
        <v>2747</v>
      </c>
      <c r="L843" s="16" t="s">
        <v>625</v>
      </c>
      <c r="N843" t="s">
        <v>625</v>
      </c>
      <c r="P843" t="s">
        <v>1819</v>
      </c>
      <c r="Q843" s="195" t="s">
        <v>3889</v>
      </c>
      <c r="R843" s="16"/>
      <c r="V843" t="s">
        <v>2562</v>
      </c>
    </row>
    <row r="844" spans="10:22" x14ac:dyDescent="0.2">
      <c r="J844" s="16" t="s">
        <v>625</v>
      </c>
      <c r="K844" s="7" t="s">
        <v>5256</v>
      </c>
      <c r="L844" s="16" t="s">
        <v>1819</v>
      </c>
      <c r="M844" s="2" t="s">
        <v>2748</v>
      </c>
      <c r="N844" t="s">
        <v>1819</v>
      </c>
      <c r="O844" s="24" t="s">
        <v>3888</v>
      </c>
      <c r="P844" t="s">
        <v>625</v>
      </c>
      <c r="Q844" s="195" t="s">
        <v>2984</v>
      </c>
      <c r="R844" s="16"/>
      <c r="V844" t="s">
        <v>2562</v>
      </c>
    </row>
    <row r="845" spans="10:22" x14ac:dyDescent="0.2">
      <c r="J845" s="16" t="s">
        <v>625</v>
      </c>
      <c r="K845" s="2" t="s">
        <v>1307</v>
      </c>
      <c r="L845" s="16" t="s">
        <v>625</v>
      </c>
      <c r="M845" s="2" t="s">
        <v>982</v>
      </c>
      <c r="N845" t="s">
        <v>625</v>
      </c>
      <c r="O845" s="195" t="s">
        <v>3810</v>
      </c>
      <c r="P845" t="s">
        <v>625</v>
      </c>
      <c r="R845" s="16"/>
      <c r="V845" t="s">
        <v>2562</v>
      </c>
    </row>
    <row r="846" spans="10:22" x14ac:dyDescent="0.2">
      <c r="J846" s="16" t="s">
        <v>625</v>
      </c>
      <c r="K846" s="2" t="s">
        <v>84</v>
      </c>
      <c r="L846" s="16" t="s">
        <v>625</v>
      </c>
      <c r="N846" t="s">
        <v>625</v>
      </c>
      <c r="O846" s="129" t="s">
        <v>221</v>
      </c>
      <c r="P846" t="s">
        <v>1819</v>
      </c>
      <c r="Q846" s="195" t="s">
        <v>3890</v>
      </c>
      <c r="R846" s="16"/>
      <c r="V846" t="s">
        <v>2562</v>
      </c>
    </row>
    <row r="847" spans="10:22" x14ac:dyDescent="0.2">
      <c r="J847" s="16" t="s">
        <v>625</v>
      </c>
      <c r="K847" s="109" t="s">
        <v>83</v>
      </c>
      <c r="L847" s="16" t="s">
        <v>1819</v>
      </c>
      <c r="M847" s="124" t="s">
        <v>2327</v>
      </c>
      <c r="N847" t="s">
        <v>625</v>
      </c>
      <c r="O847" s="197" t="s">
        <v>3795</v>
      </c>
      <c r="P847" t="s">
        <v>625</v>
      </c>
      <c r="Q847" s="195" t="s">
        <v>2011</v>
      </c>
      <c r="R847" s="16"/>
      <c r="V847" t="s">
        <v>2562</v>
      </c>
    </row>
    <row r="848" spans="10:22" x14ac:dyDescent="0.2">
      <c r="J848" s="16"/>
      <c r="K848" s="16"/>
      <c r="L848" s="16" t="s">
        <v>625</v>
      </c>
      <c r="M848" s="177" t="s">
        <v>2328</v>
      </c>
      <c r="N848" t="s">
        <v>625</v>
      </c>
      <c r="O848" s="4" t="s">
        <v>5013</v>
      </c>
      <c r="R848" s="16"/>
      <c r="V848" t="s">
        <v>2562</v>
      </c>
    </row>
    <row r="849" spans="10:22" x14ac:dyDescent="0.2">
      <c r="L849" s="16" t="s">
        <v>625</v>
      </c>
      <c r="M849" s="127"/>
      <c r="N849" t="s">
        <v>625</v>
      </c>
      <c r="R849" s="16"/>
      <c r="V849" t="s">
        <v>2562</v>
      </c>
    </row>
    <row r="850" spans="10:22" x14ac:dyDescent="0.2">
      <c r="K850" s="2"/>
      <c r="L850" s="16" t="s">
        <v>625</v>
      </c>
      <c r="N850" t="s">
        <v>1819</v>
      </c>
      <c r="O850" s="128" t="s">
        <v>3632</v>
      </c>
      <c r="P850" t="s">
        <v>1819</v>
      </c>
      <c r="Q850" t="s">
        <v>974</v>
      </c>
      <c r="R850" s="16"/>
      <c r="V850" t="s">
        <v>2562</v>
      </c>
    </row>
    <row r="851" spans="10:22" x14ac:dyDescent="0.2">
      <c r="L851" s="16" t="s">
        <v>1819</v>
      </c>
      <c r="M851" s="2" t="s">
        <v>4877</v>
      </c>
      <c r="N851" t="s">
        <v>625</v>
      </c>
      <c r="O851" t="s">
        <v>96</v>
      </c>
      <c r="R851" s="16"/>
      <c r="V851" t="s">
        <v>2562</v>
      </c>
    </row>
    <row r="852" spans="10:22" x14ac:dyDescent="0.2">
      <c r="L852" s="16" t="s">
        <v>625</v>
      </c>
      <c r="M852" t="s">
        <v>2244</v>
      </c>
      <c r="N852" t="s">
        <v>625</v>
      </c>
      <c r="O852" s="29" t="s">
        <v>220</v>
      </c>
      <c r="R852" s="16"/>
      <c r="V852" t="s">
        <v>2562</v>
      </c>
    </row>
    <row r="853" spans="10:22" x14ac:dyDescent="0.2">
      <c r="J853" s="20"/>
      <c r="L853" s="16" t="s">
        <v>625</v>
      </c>
      <c r="M853" s="129" t="s">
        <v>223</v>
      </c>
      <c r="N853" t="s">
        <v>625</v>
      </c>
      <c r="O853" s="128" t="s">
        <v>3140</v>
      </c>
      <c r="Q853" s="92"/>
      <c r="R853" s="16"/>
      <c r="V853" t="s">
        <v>2562</v>
      </c>
    </row>
    <row r="854" spans="10:22" x14ac:dyDescent="0.2">
      <c r="J854" s="20"/>
      <c r="L854" s="16" t="s">
        <v>625</v>
      </c>
      <c r="M854" t="s">
        <v>2060</v>
      </c>
      <c r="N854" t="s">
        <v>625</v>
      </c>
      <c r="O854" s="127" t="s">
        <v>1179</v>
      </c>
      <c r="Q854" s="43"/>
      <c r="R854" s="16"/>
      <c r="V854" t="s">
        <v>2562</v>
      </c>
    </row>
    <row r="855" spans="10:22" x14ac:dyDescent="0.2">
      <c r="J855" s="20"/>
      <c r="L855" s="16" t="s">
        <v>625</v>
      </c>
      <c r="M855" s="147" t="s">
        <v>2223</v>
      </c>
      <c r="N855" t="s">
        <v>625</v>
      </c>
      <c r="O855" s="125" t="s">
        <v>5014</v>
      </c>
      <c r="Q855" s="43"/>
      <c r="R855" s="16"/>
      <c r="V855" t="s">
        <v>2562</v>
      </c>
    </row>
    <row r="856" spans="10:22" x14ac:dyDescent="0.2">
      <c r="J856" s="3"/>
      <c r="L856" s="16" t="s">
        <v>625</v>
      </c>
      <c r="M856" s="158" t="s">
        <v>2204</v>
      </c>
      <c r="R856" s="16"/>
      <c r="V856" t="s">
        <v>2562</v>
      </c>
    </row>
    <row r="857" spans="10:22" x14ac:dyDescent="0.2">
      <c r="J857" s="3"/>
      <c r="L857" s="16" t="s">
        <v>625</v>
      </c>
      <c r="M857" s="141" t="s">
        <v>5805</v>
      </c>
      <c r="R857" s="16"/>
      <c r="V857" t="s">
        <v>2562</v>
      </c>
    </row>
    <row r="858" spans="10:22" x14ac:dyDescent="0.2">
      <c r="J858" s="3"/>
      <c r="L858" s="16"/>
      <c r="M858" s="16"/>
      <c r="N858" s="16"/>
      <c r="O858" s="16"/>
      <c r="P858" s="16"/>
      <c r="Q858" s="16"/>
      <c r="R858" s="16"/>
      <c r="V858" t="s">
        <v>2562</v>
      </c>
    </row>
    <row r="859" spans="10:22" x14ac:dyDescent="0.2">
      <c r="J859" s="3"/>
      <c r="L859" t="s">
        <v>1819</v>
      </c>
      <c r="M859" s="177" t="s">
        <v>1573</v>
      </c>
      <c r="N859" t="s">
        <v>1819</v>
      </c>
      <c r="O859" s="124" t="s">
        <v>1574</v>
      </c>
      <c r="V859" t="s">
        <v>2562</v>
      </c>
    </row>
    <row r="860" spans="10:22" x14ac:dyDescent="0.2">
      <c r="J860" s="3"/>
      <c r="L860" s="1">
        <v>1</v>
      </c>
      <c r="M860" s="198" t="s">
        <v>3767</v>
      </c>
      <c r="N860" s="1">
        <v>1</v>
      </c>
      <c r="O860" s="124" t="s">
        <v>2654</v>
      </c>
      <c r="V860" t="s">
        <v>2562</v>
      </c>
    </row>
    <row r="861" spans="10:22" x14ac:dyDescent="0.2">
      <c r="J861" s="3"/>
      <c r="L861" t="s">
        <v>625</v>
      </c>
      <c r="M861" s="198" t="s">
        <v>5332</v>
      </c>
      <c r="V861" t="s">
        <v>2562</v>
      </c>
    </row>
    <row r="862" spans="10:22" x14ac:dyDescent="0.2">
      <c r="J862" s="3"/>
      <c r="M862" s="177"/>
      <c r="V862" t="s">
        <v>2562</v>
      </c>
    </row>
    <row r="863" spans="10:22" x14ac:dyDescent="0.2">
      <c r="J863" s="3"/>
      <c r="L863" t="s">
        <v>1819</v>
      </c>
      <c r="M863" t="s">
        <v>2876</v>
      </c>
      <c r="V863" t="s">
        <v>2562</v>
      </c>
    </row>
    <row r="864" spans="10:22" x14ac:dyDescent="0.2">
      <c r="J864" s="3"/>
      <c r="L864" s="1">
        <v>1</v>
      </c>
      <c r="M864" s="2" t="s">
        <v>2214</v>
      </c>
      <c r="V864" t="s">
        <v>2562</v>
      </c>
    </row>
    <row r="865" spans="1:22" x14ac:dyDescent="0.2">
      <c r="J865" s="3"/>
      <c r="L865" t="s">
        <v>625</v>
      </c>
      <c r="M865" s="7" t="s">
        <v>5333</v>
      </c>
      <c r="V865" t="s">
        <v>2562</v>
      </c>
    </row>
    <row r="866" spans="1:22" x14ac:dyDescent="0.2">
      <c r="J866" s="3"/>
      <c r="M866" s="177"/>
      <c r="V866" t="s">
        <v>2562</v>
      </c>
    </row>
    <row r="867" spans="1:22" x14ac:dyDescent="0.2">
      <c r="J867" s="3"/>
      <c r="L867" t="s">
        <v>1819</v>
      </c>
      <c r="M867" t="s">
        <v>1299</v>
      </c>
      <c r="V867" t="s">
        <v>2562</v>
      </c>
    </row>
    <row r="868" spans="1:22" x14ac:dyDescent="0.2">
      <c r="J868" s="3"/>
      <c r="L868" s="1">
        <v>1</v>
      </c>
      <c r="M868" s="2" t="s">
        <v>232</v>
      </c>
      <c r="V868" t="s">
        <v>2562</v>
      </c>
    </row>
    <row r="869" spans="1:22" x14ac:dyDescent="0.2">
      <c r="J869" s="3"/>
      <c r="L869" t="s">
        <v>625</v>
      </c>
      <c r="M869" s="7" t="s">
        <v>5334</v>
      </c>
      <c r="V869" t="s">
        <v>2562</v>
      </c>
    </row>
    <row r="870" spans="1:22" x14ac:dyDescent="0.2">
      <c r="A870" s="7" t="s">
        <v>3636</v>
      </c>
      <c r="J870" s="3"/>
      <c r="V870" t="s">
        <v>2562</v>
      </c>
    </row>
    <row r="871" spans="1:22" x14ac:dyDescent="0.2">
      <c r="F871" s="5" t="s">
        <v>4160</v>
      </c>
      <c r="J871" s="3"/>
      <c r="M871" s="2"/>
      <c r="P871" s="39" t="s">
        <v>1169</v>
      </c>
      <c r="Q871" s="16"/>
      <c r="R871" s="16"/>
      <c r="V871" t="s">
        <v>2562</v>
      </c>
    </row>
    <row r="872" spans="1:22" x14ac:dyDescent="0.2">
      <c r="J872" s="3"/>
      <c r="M872" s="2"/>
      <c r="P872" s="16" t="s">
        <v>1819</v>
      </c>
      <c r="Q872" s="2" t="s">
        <v>1671</v>
      </c>
      <c r="R872" s="16"/>
      <c r="V872" t="s">
        <v>2562</v>
      </c>
    </row>
    <row r="873" spans="1:22" x14ac:dyDescent="0.2">
      <c r="J873" s="3"/>
      <c r="M873" s="2"/>
      <c r="P873" s="16" t="s">
        <v>625</v>
      </c>
      <c r="Q873" s="139" t="s">
        <v>14</v>
      </c>
      <c r="R873" s="16"/>
      <c r="V873" t="s">
        <v>2562</v>
      </c>
    </row>
    <row r="874" spans="1:22" x14ac:dyDescent="0.2">
      <c r="J874" s="3"/>
      <c r="M874" s="2"/>
      <c r="P874" s="16" t="s">
        <v>625</v>
      </c>
      <c r="Q874" s="24" t="s">
        <v>5017</v>
      </c>
      <c r="R874" s="16"/>
      <c r="V874" t="s">
        <v>2562</v>
      </c>
    </row>
    <row r="875" spans="1:22" x14ac:dyDescent="0.2">
      <c r="A875" s="7" t="s">
        <v>3636</v>
      </c>
      <c r="F875" s="77"/>
      <c r="J875" s="3"/>
      <c r="M875" s="2"/>
      <c r="P875" s="16"/>
      <c r="Q875" s="16"/>
      <c r="R875" s="16"/>
      <c r="V875" t="s">
        <v>2562</v>
      </c>
    </row>
    <row r="876" spans="1:22" x14ac:dyDescent="0.2">
      <c r="F876" s="25" t="s">
        <v>1622</v>
      </c>
      <c r="J876" s="3"/>
      <c r="M876" s="2"/>
      <c r="V876" t="s">
        <v>2562</v>
      </c>
    </row>
    <row r="877" spans="1:22" x14ac:dyDescent="0.2">
      <c r="F877" s="77"/>
      <c r="H877" t="s">
        <v>1819</v>
      </c>
      <c r="I877" s="125" t="s">
        <v>1623</v>
      </c>
      <c r="J877" s="3"/>
      <c r="M877" s="2"/>
      <c r="V877" t="s">
        <v>2562</v>
      </c>
    </row>
    <row r="878" spans="1:22" x14ac:dyDescent="0.2">
      <c r="F878" s="77"/>
      <c r="H878" s="1">
        <v>1</v>
      </c>
      <c r="I878" s="217" t="s">
        <v>4468</v>
      </c>
      <c r="J878" s="3"/>
      <c r="M878" s="2"/>
      <c r="V878" t="s">
        <v>2562</v>
      </c>
    </row>
    <row r="879" spans="1:22" x14ac:dyDescent="0.2">
      <c r="F879" s="77"/>
      <c r="H879" t="s">
        <v>625</v>
      </c>
      <c r="I879" s="129" t="s">
        <v>1624</v>
      </c>
      <c r="J879" s="3"/>
      <c r="M879" s="2"/>
      <c r="V879" t="s">
        <v>2562</v>
      </c>
    </row>
    <row r="880" spans="1:22" x14ac:dyDescent="0.2">
      <c r="A880" s="7" t="s">
        <v>3636</v>
      </c>
      <c r="F880" s="25"/>
      <c r="J880" s="3"/>
      <c r="M880" s="2"/>
      <c r="P880" s="16"/>
      <c r="Q880" s="16"/>
      <c r="R880" s="16"/>
      <c r="V880" t="s">
        <v>2562</v>
      </c>
    </row>
    <row r="881" spans="1:22" x14ac:dyDescent="0.2">
      <c r="F881" s="34" t="s">
        <v>1044</v>
      </c>
      <c r="J881" s="3"/>
      <c r="M881" s="2"/>
      <c r="N881" s="39" t="s">
        <v>1429</v>
      </c>
      <c r="O881" s="16"/>
      <c r="P881" t="s">
        <v>1819</v>
      </c>
      <c r="Q881" s="2" t="s">
        <v>3007</v>
      </c>
      <c r="R881" s="16"/>
      <c r="V881" t="s">
        <v>2562</v>
      </c>
    </row>
    <row r="882" spans="1:22" x14ac:dyDescent="0.2">
      <c r="J882" s="3"/>
      <c r="L882" s="39" t="s">
        <v>2295</v>
      </c>
      <c r="M882" s="16"/>
      <c r="N882" s="16"/>
      <c r="O882" s="136" t="s">
        <v>2971</v>
      </c>
      <c r="P882" t="s">
        <v>625</v>
      </c>
      <c r="Q882" s="2" t="s">
        <v>88</v>
      </c>
      <c r="R882" s="16"/>
      <c r="V882" t="s">
        <v>2562</v>
      </c>
    </row>
    <row r="883" spans="1:22" x14ac:dyDescent="0.2">
      <c r="J883" s="3"/>
      <c r="L883" s="16"/>
      <c r="M883" s="136" t="s">
        <v>2971</v>
      </c>
      <c r="N883" s="16" t="s">
        <v>1819</v>
      </c>
      <c r="O883" s="2" t="s">
        <v>1929</v>
      </c>
      <c r="P883" t="s">
        <v>625</v>
      </c>
      <c r="Q883" t="s">
        <v>4818</v>
      </c>
      <c r="R883" s="16"/>
      <c r="V883" t="s">
        <v>2562</v>
      </c>
    </row>
    <row r="884" spans="1:22" x14ac:dyDescent="0.2">
      <c r="J884" s="3"/>
      <c r="L884" s="16" t="s">
        <v>1819</v>
      </c>
      <c r="M884" s="2" t="s">
        <v>2123</v>
      </c>
      <c r="N884" s="16" t="s">
        <v>625</v>
      </c>
      <c r="O884" s="10" t="s">
        <v>641</v>
      </c>
      <c r="P884" t="s">
        <v>625</v>
      </c>
      <c r="Q884" s="136" t="s">
        <v>2971</v>
      </c>
      <c r="R884" s="16"/>
      <c r="V884" t="s">
        <v>2562</v>
      </c>
    </row>
    <row r="885" spans="1:22" x14ac:dyDescent="0.2">
      <c r="J885" s="3"/>
      <c r="L885" s="16" t="s">
        <v>625</v>
      </c>
      <c r="M885" s="2" t="s">
        <v>2995</v>
      </c>
      <c r="N885" s="16" t="s">
        <v>625</v>
      </c>
      <c r="O885" s="30" t="s">
        <v>5242</v>
      </c>
      <c r="P885" t="s">
        <v>1819</v>
      </c>
      <c r="Q885" t="s">
        <v>3111</v>
      </c>
      <c r="R885" s="16"/>
      <c r="V885" t="s">
        <v>2562</v>
      </c>
    </row>
    <row r="886" spans="1:22" x14ac:dyDescent="0.2">
      <c r="J886" s="3"/>
      <c r="L886" s="16" t="s">
        <v>625</v>
      </c>
      <c r="M886" s="142" t="s">
        <v>1304</v>
      </c>
      <c r="N886" s="16" t="s">
        <v>625</v>
      </c>
      <c r="O886" s="2" t="s">
        <v>2372</v>
      </c>
      <c r="P886" t="s">
        <v>625</v>
      </c>
      <c r="Q886" s="2" t="s">
        <v>269</v>
      </c>
      <c r="R886" s="16"/>
      <c r="V886" t="s">
        <v>2562</v>
      </c>
    </row>
    <row r="887" spans="1:22" x14ac:dyDescent="0.2">
      <c r="J887" s="3"/>
      <c r="L887" s="16" t="s">
        <v>625</v>
      </c>
      <c r="M887" s="28" t="s">
        <v>3011</v>
      </c>
      <c r="N887" s="16"/>
      <c r="O887" s="1"/>
      <c r="R887" s="16"/>
      <c r="V887" t="s">
        <v>2562</v>
      </c>
    </row>
    <row r="888" spans="1:22" x14ac:dyDescent="0.2">
      <c r="J888" s="3"/>
      <c r="L888" s="16" t="s">
        <v>625</v>
      </c>
      <c r="M888" s="29" t="s">
        <v>2893</v>
      </c>
      <c r="N888" s="16" t="s">
        <v>1819</v>
      </c>
      <c r="O888" s="2" t="s">
        <v>1928</v>
      </c>
      <c r="P888" t="s">
        <v>1819</v>
      </c>
      <c r="Q888" s="2" t="s">
        <v>1671</v>
      </c>
      <c r="R888" s="16"/>
      <c r="V888" t="s">
        <v>2562</v>
      </c>
    </row>
    <row r="889" spans="1:22" x14ac:dyDescent="0.2">
      <c r="J889" s="3"/>
      <c r="L889" s="16" t="s">
        <v>625</v>
      </c>
      <c r="M889" s="4" t="s">
        <v>4770</v>
      </c>
      <c r="N889" s="16" t="s">
        <v>625</v>
      </c>
      <c r="O889" s="9" t="s">
        <v>1944</v>
      </c>
      <c r="P889" t="s">
        <v>625</v>
      </c>
      <c r="Q889" s="1" t="s">
        <v>1674</v>
      </c>
      <c r="R889" s="16"/>
      <c r="V889" t="s">
        <v>2562</v>
      </c>
    </row>
    <row r="890" spans="1:22" x14ac:dyDescent="0.2">
      <c r="J890" s="3"/>
      <c r="L890" s="16" t="s">
        <v>625</v>
      </c>
      <c r="M890" t="s">
        <v>2335</v>
      </c>
      <c r="N890" s="16" t="s">
        <v>625</v>
      </c>
      <c r="O890" s="30" t="s">
        <v>901</v>
      </c>
      <c r="P890" t="s">
        <v>625</v>
      </c>
      <c r="Q890" t="s">
        <v>5017</v>
      </c>
      <c r="R890" s="16"/>
      <c r="V890" t="s">
        <v>2562</v>
      </c>
    </row>
    <row r="891" spans="1:22" x14ac:dyDescent="0.2">
      <c r="J891" s="3"/>
      <c r="L891" s="16" t="s">
        <v>625</v>
      </c>
      <c r="M891" s="28" t="s">
        <v>659</v>
      </c>
      <c r="N891" s="16" t="s">
        <v>625</v>
      </c>
      <c r="O891" s="2" t="s">
        <v>2795</v>
      </c>
      <c r="P891" t="s">
        <v>625</v>
      </c>
      <c r="R891" s="16"/>
      <c r="V891" t="s">
        <v>2562</v>
      </c>
    </row>
    <row r="892" spans="1:22" x14ac:dyDescent="0.2">
      <c r="J892" s="3"/>
      <c r="L892" s="16" t="s">
        <v>625</v>
      </c>
      <c r="M892" s="250" t="s">
        <v>5330</v>
      </c>
      <c r="N892" s="16" t="s">
        <v>625</v>
      </c>
      <c r="O892" s="30" t="s">
        <v>5242</v>
      </c>
      <c r="P892" t="s">
        <v>1819</v>
      </c>
      <c r="Q892" s="2" t="s">
        <v>1353</v>
      </c>
      <c r="R892" s="16"/>
      <c r="V892" t="s">
        <v>2562</v>
      </c>
    </row>
    <row r="893" spans="1:22" x14ac:dyDescent="0.2">
      <c r="J893" s="3"/>
      <c r="L893" s="16" t="s">
        <v>625</v>
      </c>
      <c r="M893" s="250" t="s">
        <v>5331</v>
      </c>
      <c r="N893" s="16"/>
      <c r="O893" s="16"/>
      <c r="P893" s="16" t="s">
        <v>625</v>
      </c>
      <c r="Q893" s="1" t="s">
        <v>26</v>
      </c>
      <c r="R893" s="16"/>
      <c r="V893" t="s">
        <v>2562</v>
      </c>
    </row>
    <row r="894" spans="1:22" x14ac:dyDescent="0.2">
      <c r="J894" s="3"/>
      <c r="L894" s="16"/>
      <c r="M894" s="16"/>
      <c r="N894" s="16"/>
      <c r="P894" s="16" t="s">
        <v>625</v>
      </c>
      <c r="Q894" t="s">
        <v>5018</v>
      </c>
      <c r="R894" s="16"/>
      <c r="V894" t="s">
        <v>2562</v>
      </c>
    </row>
    <row r="895" spans="1:22" x14ac:dyDescent="0.2">
      <c r="A895" s="7" t="s">
        <v>3636</v>
      </c>
      <c r="J895" s="3"/>
      <c r="M895" s="2"/>
      <c r="P895" s="16"/>
      <c r="Q895" s="16"/>
      <c r="R895" s="16"/>
      <c r="V895" t="s">
        <v>2562</v>
      </c>
    </row>
    <row r="896" spans="1:22" x14ac:dyDescent="0.2">
      <c r="F896" s="5" t="s">
        <v>5839</v>
      </c>
      <c r="J896" s="3"/>
      <c r="L896" s="16"/>
      <c r="M896" s="136"/>
      <c r="Q896" s="136" t="s">
        <v>2971</v>
      </c>
      <c r="V896" t="s">
        <v>2562</v>
      </c>
    </row>
    <row r="897" spans="10:22" x14ac:dyDescent="0.2">
      <c r="J897" s="39" t="s">
        <v>2295</v>
      </c>
      <c r="K897" s="16"/>
      <c r="L897" s="16" t="s">
        <v>1819</v>
      </c>
      <c r="M897" t="s">
        <v>2961</v>
      </c>
      <c r="O897" s="136" t="s">
        <v>2971</v>
      </c>
      <c r="P897" t="s">
        <v>1819</v>
      </c>
      <c r="Q897" t="s">
        <v>1380</v>
      </c>
      <c r="V897" t="s">
        <v>2562</v>
      </c>
    </row>
    <row r="898" spans="10:22" x14ac:dyDescent="0.2">
      <c r="J898" s="16" t="s">
        <v>1819</v>
      </c>
      <c r="K898" s="137" t="s">
        <v>4271</v>
      </c>
      <c r="L898" s="1">
        <v>1</v>
      </c>
      <c r="M898" s="2" t="s">
        <v>2296</v>
      </c>
      <c r="N898" t="s">
        <v>1819</v>
      </c>
      <c r="O898" s="4" t="s">
        <v>4115</v>
      </c>
      <c r="P898" s="1">
        <v>1</v>
      </c>
      <c r="Q898" s="2" t="s">
        <v>1383</v>
      </c>
      <c r="V898" t="s">
        <v>2562</v>
      </c>
    </row>
    <row r="899" spans="10:22" x14ac:dyDescent="0.2">
      <c r="J899" s="16" t="s">
        <v>625</v>
      </c>
      <c r="K899" s="2" t="s">
        <v>5765</v>
      </c>
      <c r="L899" s="16" t="s">
        <v>625</v>
      </c>
      <c r="M899" s="124" t="s">
        <v>2326</v>
      </c>
      <c r="N899" s="1">
        <v>1</v>
      </c>
      <c r="O899" t="s">
        <v>1382</v>
      </c>
      <c r="P899" t="s">
        <v>625</v>
      </c>
      <c r="Q899" s="92" t="s">
        <v>4117</v>
      </c>
      <c r="V899" t="s">
        <v>2562</v>
      </c>
    </row>
    <row r="900" spans="10:22" x14ac:dyDescent="0.2">
      <c r="J900" s="16" t="s">
        <v>625</v>
      </c>
      <c r="K900" s="209" t="s">
        <v>4821</v>
      </c>
      <c r="L900" s="16" t="s">
        <v>625</v>
      </c>
      <c r="N900" t="s">
        <v>625</v>
      </c>
      <c r="O900" t="s">
        <v>2963</v>
      </c>
      <c r="P900" t="s">
        <v>625</v>
      </c>
      <c r="V900" t="s">
        <v>2562</v>
      </c>
    </row>
    <row r="901" spans="10:22" x14ac:dyDescent="0.2">
      <c r="J901" s="16" t="s">
        <v>625</v>
      </c>
      <c r="K901" s="82" t="s">
        <v>1176</v>
      </c>
      <c r="L901" s="16" t="s">
        <v>1819</v>
      </c>
      <c r="M901" s="2" t="s">
        <v>2748</v>
      </c>
      <c r="N901" s="1">
        <v>1</v>
      </c>
      <c r="O901" t="s">
        <v>1202</v>
      </c>
      <c r="P901" t="s">
        <v>1819</v>
      </c>
      <c r="Q901" t="s">
        <v>5012</v>
      </c>
      <c r="V901" t="s">
        <v>2562</v>
      </c>
    </row>
    <row r="902" spans="10:22" x14ac:dyDescent="0.2">
      <c r="J902" s="16" t="s">
        <v>625</v>
      </c>
      <c r="K902" s="105" t="s">
        <v>11</v>
      </c>
      <c r="L902" s="1">
        <v>1</v>
      </c>
      <c r="M902" s="2" t="s">
        <v>5016</v>
      </c>
      <c r="N902" t="s">
        <v>625</v>
      </c>
      <c r="O902" s="2" t="s">
        <v>5011</v>
      </c>
      <c r="P902" s="1">
        <v>1</v>
      </c>
      <c r="Q902" s="219" t="s">
        <v>4499</v>
      </c>
      <c r="V902" t="s">
        <v>2562</v>
      </c>
    </row>
    <row r="903" spans="10:22" x14ac:dyDescent="0.2">
      <c r="J903" s="16" t="s">
        <v>625</v>
      </c>
      <c r="K903" s="24" t="s">
        <v>4212</v>
      </c>
      <c r="L903" s="16" t="s">
        <v>625</v>
      </c>
      <c r="N903" t="s">
        <v>625</v>
      </c>
      <c r="V903" t="s">
        <v>2562</v>
      </c>
    </row>
    <row r="904" spans="10:22" x14ac:dyDescent="0.2">
      <c r="J904" s="16" t="s">
        <v>625</v>
      </c>
      <c r="K904" s="209" t="s">
        <v>4821</v>
      </c>
      <c r="L904" s="16" t="s">
        <v>1819</v>
      </c>
      <c r="M904" s="276" t="s">
        <v>5964</v>
      </c>
      <c r="N904" t="s">
        <v>1819</v>
      </c>
      <c r="O904" s="24" t="s">
        <v>4116</v>
      </c>
      <c r="P904" t="s">
        <v>1819</v>
      </c>
      <c r="Q904" s="195" t="s">
        <v>3889</v>
      </c>
      <c r="V904" t="s">
        <v>2562</v>
      </c>
    </row>
    <row r="905" spans="10:22" x14ac:dyDescent="0.2">
      <c r="J905" s="16" t="s">
        <v>625</v>
      </c>
      <c r="K905" s="113" t="s">
        <v>5766</v>
      </c>
      <c r="L905" s="1">
        <v>1</v>
      </c>
      <c r="M905" s="177" t="s">
        <v>2328</v>
      </c>
      <c r="N905" s="1">
        <v>1</v>
      </c>
      <c r="O905" t="s">
        <v>983</v>
      </c>
      <c r="P905" s="1">
        <v>1</v>
      </c>
      <c r="Q905" s="195" t="s">
        <v>2984</v>
      </c>
      <c r="V905" t="s">
        <v>2562</v>
      </c>
    </row>
    <row r="906" spans="10:22" x14ac:dyDescent="0.2">
      <c r="J906" s="16" t="s">
        <v>625</v>
      </c>
      <c r="L906" s="16" t="s">
        <v>625</v>
      </c>
      <c r="M906" s="209" t="s">
        <v>4821</v>
      </c>
      <c r="N906" s="1">
        <v>1</v>
      </c>
      <c r="O906" s="197" t="s">
        <v>3795</v>
      </c>
      <c r="P906" t="s">
        <v>625</v>
      </c>
      <c r="V906" t="s">
        <v>2562</v>
      </c>
    </row>
    <row r="907" spans="10:22" x14ac:dyDescent="0.2">
      <c r="J907" s="16" t="s">
        <v>1819</v>
      </c>
      <c r="K907" t="s">
        <v>4875</v>
      </c>
      <c r="L907" s="16" t="s">
        <v>625</v>
      </c>
      <c r="N907" t="s">
        <v>625</v>
      </c>
      <c r="O907" s="2" t="s">
        <v>5013</v>
      </c>
      <c r="P907" t="s">
        <v>1819</v>
      </c>
      <c r="Q907" s="195" t="s">
        <v>3890</v>
      </c>
      <c r="V907" t="s">
        <v>2562</v>
      </c>
    </row>
    <row r="908" spans="10:22" x14ac:dyDescent="0.2">
      <c r="J908" s="16" t="s">
        <v>625</v>
      </c>
      <c r="K908" s="2" t="s">
        <v>2994</v>
      </c>
      <c r="L908" s="16" t="s">
        <v>625</v>
      </c>
      <c r="N908" t="s">
        <v>625</v>
      </c>
      <c r="P908" s="1">
        <v>1</v>
      </c>
      <c r="Q908" s="195" t="s">
        <v>2011</v>
      </c>
      <c r="V908" t="s">
        <v>2562</v>
      </c>
    </row>
    <row r="909" spans="10:22" x14ac:dyDescent="0.2">
      <c r="J909" s="16" t="s">
        <v>625</v>
      </c>
      <c r="K909" s="112" t="s">
        <v>622</v>
      </c>
      <c r="L909" s="16" t="s">
        <v>1819</v>
      </c>
      <c r="M909" s="4" t="s">
        <v>5657</v>
      </c>
      <c r="N909" t="s">
        <v>625</v>
      </c>
      <c r="V909" t="s">
        <v>2562</v>
      </c>
    </row>
    <row r="910" spans="10:22" x14ac:dyDescent="0.2">
      <c r="J910" s="16" t="s">
        <v>625</v>
      </c>
      <c r="K910" t="s">
        <v>1415</v>
      </c>
      <c r="L910" s="1">
        <v>1</v>
      </c>
      <c r="M910" t="s">
        <v>2244</v>
      </c>
      <c r="N910" t="s">
        <v>625</v>
      </c>
      <c r="V910" t="s">
        <v>2562</v>
      </c>
    </row>
    <row r="911" spans="10:22" x14ac:dyDescent="0.2">
      <c r="J911" s="16" t="s">
        <v>625</v>
      </c>
      <c r="K911" t="s">
        <v>762</v>
      </c>
      <c r="L911" s="16" t="s">
        <v>625</v>
      </c>
      <c r="M911" t="s">
        <v>2060</v>
      </c>
      <c r="N911" t="s">
        <v>1819</v>
      </c>
      <c r="O911" s="128" t="s">
        <v>4215</v>
      </c>
      <c r="P911" t="s">
        <v>1819</v>
      </c>
      <c r="Q911" t="s">
        <v>94</v>
      </c>
      <c r="V911" t="s">
        <v>2562</v>
      </c>
    </row>
    <row r="912" spans="10:22" x14ac:dyDescent="0.2">
      <c r="J912" s="16" t="s">
        <v>625</v>
      </c>
      <c r="K912" s="84" t="s">
        <v>2026</v>
      </c>
      <c r="L912" s="16" t="s">
        <v>625</v>
      </c>
      <c r="M912" s="147" t="s">
        <v>2223</v>
      </c>
      <c r="N912" s="1">
        <v>1</v>
      </c>
      <c r="O912" t="s">
        <v>96</v>
      </c>
      <c r="P912" s="1">
        <v>1</v>
      </c>
      <c r="Q912" s="4" t="s">
        <v>2089</v>
      </c>
      <c r="V912" t="s">
        <v>2562</v>
      </c>
    </row>
    <row r="913" spans="1:22" x14ac:dyDescent="0.2">
      <c r="J913" s="16" t="s">
        <v>625</v>
      </c>
      <c r="K913" s="30" t="s">
        <v>2747</v>
      </c>
      <c r="L913" s="16" t="s">
        <v>625</v>
      </c>
      <c r="M913" s="158" t="s">
        <v>2153</v>
      </c>
      <c r="N913" t="s">
        <v>625</v>
      </c>
      <c r="O913" s="29" t="s">
        <v>1090</v>
      </c>
      <c r="P913" t="s">
        <v>625</v>
      </c>
      <c r="V913" t="s">
        <v>2562</v>
      </c>
    </row>
    <row r="914" spans="1:22" x14ac:dyDescent="0.2">
      <c r="J914" s="16" t="s">
        <v>625</v>
      </c>
      <c r="K914" s="7" t="s">
        <v>5256</v>
      </c>
      <c r="L914" s="1">
        <v>1</v>
      </c>
      <c r="M914" s="141" t="s">
        <v>2329</v>
      </c>
      <c r="N914" t="s">
        <v>625</v>
      </c>
      <c r="O914" s="128" t="s">
        <v>3142</v>
      </c>
      <c r="P914" t="s">
        <v>1819</v>
      </c>
      <c r="Q914" s="10" t="s">
        <v>3141</v>
      </c>
      <c r="V914" t="s">
        <v>2562</v>
      </c>
    </row>
    <row r="915" spans="1:22" x14ac:dyDescent="0.2">
      <c r="J915" s="16" t="s">
        <v>625</v>
      </c>
      <c r="K915" s="2" t="s">
        <v>1307</v>
      </c>
      <c r="L915" s="16" t="s">
        <v>625</v>
      </c>
      <c r="M915" s="177" t="s">
        <v>5015</v>
      </c>
      <c r="N915" s="1">
        <v>1</v>
      </c>
      <c r="O915" s="125" t="s">
        <v>3143</v>
      </c>
      <c r="P915" s="1">
        <v>1</v>
      </c>
      <c r="Q915" s="43" t="s">
        <v>647</v>
      </c>
      <c r="V915" t="s">
        <v>2562</v>
      </c>
    </row>
    <row r="916" spans="1:22" x14ac:dyDescent="0.2">
      <c r="J916" s="16" t="s">
        <v>625</v>
      </c>
      <c r="K916" s="4" t="s">
        <v>4274</v>
      </c>
      <c r="L916" s="16"/>
      <c r="N916" t="s">
        <v>625</v>
      </c>
      <c r="O916" t="s">
        <v>5014</v>
      </c>
      <c r="Q916" s="43"/>
      <c r="V916" t="s">
        <v>2562</v>
      </c>
    </row>
    <row r="917" spans="1:22" x14ac:dyDescent="0.2">
      <c r="J917" s="16"/>
      <c r="K917" s="16"/>
      <c r="L917" s="16"/>
      <c r="V917" t="s">
        <v>2562</v>
      </c>
    </row>
    <row r="918" spans="1:22" x14ac:dyDescent="0.2">
      <c r="H918" t="s">
        <v>1819</v>
      </c>
      <c r="I918" s="217" t="s">
        <v>4275</v>
      </c>
      <c r="J918" t="s">
        <v>1819</v>
      </c>
      <c r="K918" s="218" t="s">
        <v>4278</v>
      </c>
      <c r="V918" t="s">
        <v>2562</v>
      </c>
    </row>
    <row r="919" spans="1:22" x14ac:dyDescent="0.2">
      <c r="H919" s="1">
        <v>1</v>
      </c>
      <c r="I919" s="217" t="s">
        <v>4276</v>
      </c>
      <c r="J919" s="1">
        <v>1</v>
      </c>
      <c r="K919" s="218" t="s">
        <v>4279</v>
      </c>
      <c r="V919" t="s">
        <v>2562</v>
      </c>
    </row>
    <row r="920" spans="1:22" x14ac:dyDescent="0.2">
      <c r="H920" s="1">
        <v>1</v>
      </c>
      <c r="I920" s="217" t="s">
        <v>4277</v>
      </c>
      <c r="J920" s="3" t="s">
        <v>2622</v>
      </c>
      <c r="V920" t="s">
        <v>2562</v>
      </c>
    </row>
    <row r="921" spans="1:22" x14ac:dyDescent="0.2">
      <c r="H921" s="1"/>
      <c r="I921" s="217"/>
      <c r="J921" t="s">
        <v>1819</v>
      </c>
      <c r="K921" s="217" t="s">
        <v>4599</v>
      </c>
      <c r="V921" t="s">
        <v>2562</v>
      </c>
    </row>
    <row r="922" spans="1:22" x14ac:dyDescent="0.2">
      <c r="H922" s="1"/>
      <c r="I922" s="217"/>
      <c r="J922" s="1">
        <v>1</v>
      </c>
      <c r="K922" s="217" t="s">
        <v>4615</v>
      </c>
      <c r="V922" t="s">
        <v>2562</v>
      </c>
    </row>
    <row r="923" spans="1:22" x14ac:dyDescent="0.2">
      <c r="H923" s="1"/>
      <c r="I923" s="217"/>
      <c r="J923" t="s">
        <v>625</v>
      </c>
      <c r="K923" s="217" t="s">
        <v>4600</v>
      </c>
      <c r="V923" t="s">
        <v>2562</v>
      </c>
    </row>
    <row r="924" spans="1:22" x14ac:dyDescent="0.2">
      <c r="A924" s="7" t="s">
        <v>3636</v>
      </c>
      <c r="J924" s="3"/>
      <c r="M924" s="2"/>
      <c r="Q924" s="43"/>
      <c r="V924" t="s">
        <v>2562</v>
      </c>
    </row>
    <row r="925" spans="1:22" x14ac:dyDescent="0.2">
      <c r="F925" s="25" t="s">
        <v>555</v>
      </c>
      <c r="J925" s="39" t="s">
        <v>3003</v>
      </c>
      <c r="K925" s="16"/>
      <c r="L925" s="39" t="s">
        <v>2295</v>
      </c>
      <c r="M925" s="16"/>
      <c r="N925" s="16"/>
      <c r="Q925" s="43"/>
      <c r="V925" t="s">
        <v>2562</v>
      </c>
    </row>
    <row r="926" spans="1:22" x14ac:dyDescent="0.2">
      <c r="J926" s="16"/>
      <c r="K926" s="136" t="s">
        <v>2971</v>
      </c>
      <c r="L926" s="16" t="s">
        <v>1819</v>
      </c>
      <c r="M926" s="2" t="s">
        <v>1931</v>
      </c>
      <c r="N926" s="16"/>
      <c r="Q926" s="195"/>
      <c r="V926" t="s">
        <v>2562</v>
      </c>
    </row>
    <row r="927" spans="1:22" x14ac:dyDescent="0.2">
      <c r="J927" s="16" t="s">
        <v>1819</v>
      </c>
      <c r="K927" t="s">
        <v>3209</v>
      </c>
      <c r="L927" s="16" t="s">
        <v>625</v>
      </c>
      <c r="M927" s="2" t="s">
        <v>2995</v>
      </c>
      <c r="N927" s="16"/>
      <c r="P927" s="1"/>
      <c r="Q927" s="195"/>
      <c r="V927" t="s">
        <v>2562</v>
      </c>
    </row>
    <row r="928" spans="1:22" x14ac:dyDescent="0.2">
      <c r="J928" s="16" t="s">
        <v>625</v>
      </c>
      <c r="K928" s="2" t="s">
        <v>1672</v>
      </c>
      <c r="L928" s="16" t="s">
        <v>625</v>
      </c>
      <c r="M928" s="136" t="s">
        <v>2971</v>
      </c>
      <c r="N928" s="16"/>
      <c r="V928" t="s">
        <v>2562</v>
      </c>
    </row>
    <row r="929" spans="10:22" x14ac:dyDescent="0.2">
      <c r="J929" s="16" t="s">
        <v>625</v>
      </c>
      <c r="K929" s="2" t="s">
        <v>25</v>
      </c>
      <c r="L929" s="16" t="s">
        <v>1819</v>
      </c>
      <c r="M929" s="2" t="s">
        <v>286</v>
      </c>
      <c r="N929" s="16"/>
      <c r="Q929" s="195"/>
      <c r="V929" t="s">
        <v>2562</v>
      </c>
    </row>
    <row r="930" spans="10:22" x14ac:dyDescent="0.2">
      <c r="J930" s="16" t="s">
        <v>625</v>
      </c>
      <c r="K930" s="133" t="s">
        <v>1265</v>
      </c>
      <c r="L930" s="16" t="s">
        <v>625</v>
      </c>
      <c r="M930" s="2" t="s">
        <v>97</v>
      </c>
      <c r="N930" s="16"/>
      <c r="P930" s="1"/>
      <c r="Q930" s="195"/>
      <c r="V930" t="s">
        <v>2562</v>
      </c>
    </row>
    <row r="931" spans="10:22" x14ac:dyDescent="0.2">
      <c r="J931" s="16" t="s">
        <v>625</v>
      </c>
      <c r="K931" s="2" t="s">
        <v>2575</v>
      </c>
      <c r="L931" s="16" t="s">
        <v>625</v>
      </c>
      <c r="M931" s="44"/>
      <c r="N931" s="16"/>
      <c r="Q931" s="43"/>
      <c r="V931" t="s">
        <v>2562</v>
      </c>
    </row>
    <row r="932" spans="10:22" x14ac:dyDescent="0.2">
      <c r="J932" s="16" t="s">
        <v>625</v>
      </c>
      <c r="K932" s="111" t="s">
        <v>41</v>
      </c>
      <c r="L932" s="16" t="s">
        <v>1819</v>
      </c>
      <c r="M932" s="94" t="s">
        <v>3039</v>
      </c>
      <c r="N932" s="16"/>
      <c r="Q932" s="43"/>
      <c r="V932" t="s">
        <v>2562</v>
      </c>
    </row>
    <row r="933" spans="10:22" x14ac:dyDescent="0.2">
      <c r="J933" s="16" t="s">
        <v>625</v>
      </c>
      <c r="K933" s="44" t="s">
        <v>4771</v>
      </c>
      <c r="L933" s="16" t="s">
        <v>625</v>
      </c>
      <c r="M933" s="111" t="s">
        <v>1167</v>
      </c>
      <c r="N933" s="16"/>
      <c r="Q933" s="43"/>
      <c r="V933" t="s">
        <v>2562</v>
      </c>
    </row>
    <row r="934" spans="10:22" x14ac:dyDescent="0.2">
      <c r="J934" s="16"/>
      <c r="K934" s="16"/>
      <c r="L934" s="16" t="s">
        <v>625</v>
      </c>
      <c r="M934" s="16"/>
      <c r="N934" s="16"/>
      <c r="Q934" s="43"/>
      <c r="V934" t="s">
        <v>2562</v>
      </c>
    </row>
    <row r="935" spans="10:22" x14ac:dyDescent="0.2">
      <c r="J935" s="3"/>
      <c r="L935" t="s">
        <v>1819</v>
      </c>
      <c r="M935" s="2" t="s">
        <v>1930</v>
      </c>
      <c r="N935" t="s">
        <v>1819</v>
      </c>
      <c r="O935" s="24" t="s">
        <v>4525</v>
      </c>
      <c r="Q935" s="43"/>
      <c r="V935" t="s">
        <v>2562</v>
      </c>
    </row>
    <row r="936" spans="10:22" x14ac:dyDescent="0.2">
      <c r="J936" s="3"/>
      <c r="L936" s="1">
        <v>1</v>
      </c>
      <c r="M936" s="128" t="s">
        <v>113</v>
      </c>
      <c r="N936" s="3"/>
      <c r="Q936" s="43"/>
      <c r="V936" t="s">
        <v>2562</v>
      </c>
    </row>
    <row r="937" spans="10:22" x14ac:dyDescent="0.2">
      <c r="L937" t="s">
        <v>625</v>
      </c>
      <c r="M937" s="2" t="s">
        <v>1915</v>
      </c>
      <c r="N937" s="3"/>
      <c r="Q937" s="43"/>
      <c r="V937" t="s">
        <v>2562</v>
      </c>
    </row>
    <row r="938" spans="10:22" x14ac:dyDescent="0.2">
      <c r="J938" s="3"/>
      <c r="L938" t="s">
        <v>625</v>
      </c>
      <c r="M938" s="28" t="s">
        <v>782</v>
      </c>
      <c r="N938" s="3"/>
      <c r="Q938" s="43"/>
      <c r="V938" t="s">
        <v>2562</v>
      </c>
    </row>
    <row r="939" spans="10:22" x14ac:dyDescent="0.2">
      <c r="J939" s="3"/>
      <c r="L939" t="s">
        <v>625</v>
      </c>
      <c r="M939" s="2" t="s">
        <v>1272</v>
      </c>
      <c r="N939" s="3"/>
      <c r="Q939" s="43"/>
      <c r="V939" t="s">
        <v>2562</v>
      </c>
    </row>
    <row r="940" spans="10:22" x14ac:dyDescent="0.2">
      <c r="J940" s="3"/>
      <c r="L940" t="s">
        <v>625</v>
      </c>
      <c r="M940" s="1" t="s">
        <v>1273</v>
      </c>
      <c r="N940" s="3"/>
      <c r="Q940" s="43"/>
      <c r="V940" t="s">
        <v>2562</v>
      </c>
    </row>
    <row r="941" spans="10:22" x14ac:dyDescent="0.2">
      <c r="J941" s="3"/>
      <c r="L941" t="s">
        <v>625</v>
      </c>
      <c r="M941" s="2"/>
      <c r="N941" s="3"/>
      <c r="Q941" s="43"/>
      <c r="V941" t="s">
        <v>2562</v>
      </c>
    </row>
    <row r="942" spans="10:22" x14ac:dyDescent="0.2">
      <c r="J942" s="3"/>
      <c r="L942" t="s">
        <v>1819</v>
      </c>
      <c r="M942" s="2" t="s">
        <v>2867</v>
      </c>
      <c r="N942" t="s">
        <v>1819</v>
      </c>
      <c r="O942" s="24" t="s">
        <v>4525</v>
      </c>
      <c r="Q942" s="43"/>
      <c r="V942" t="s">
        <v>2562</v>
      </c>
    </row>
    <row r="943" spans="10:22" x14ac:dyDescent="0.2">
      <c r="J943" s="3"/>
      <c r="L943" s="1">
        <v>1</v>
      </c>
      <c r="M943" s="2" t="s">
        <v>1344</v>
      </c>
      <c r="N943" s="3"/>
      <c r="Q943" s="43"/>
      <c r="V943" t="s">
        <v>2562</v>
      </c>
    </row>
    <row r="944" spans="10:22" x14ac:dyDescent="0.2">
      <c r="J944" s="3"/>
      <c r="L944" t="s">
        <v>625</v>
      </c>
      <c r="M944" s="27" t="s">
        <v>901</v>
      </c>
      <c r="N944" s="3"/>
      <c r="Q944" s="43"/>
      <c r="V944" t="s">
        <v>2562</v>
      </c>
    </row>
    <row r="945" spans="1:22" x14ac:dyDescent="0.2">
      <c r="J945" s="3"/>
      <c r="L945" t="s">
        <v>625</v>
      </c>
      <c r="M945" s="197" t="s">
        <v>3771</v>
      </c>
      <c r="N945" s="3"/>
      <c r="Q945" s="43"/>
      <c r="V945" t="s">
        <v>2562</v>
      </c>
    </row>
    <row r="946" spans="1:22" x14ac:dyDescent="0.2">
      <c r="J946" s="3"/>
      <c r="L946" t="s">
        <v>625</v>
      </c>
      <c r="M946" s="197" t="s">
        <v>3772</v>
      </c>
      <c r="N946" s="3"/>
      <c r="Q946" s="43"/>
      <c r="V946" t="s">
        <v>2562</v>
      </c>
    </row>
    <row r="947" spans="1:22" x14ac:dyDescent="0.2">
      <c r="J947" s="3"/>
      <c r="L947" t="s">
        <v>625</v>
      </c>
      <c r="M947" s="2"/>
      <c r="N947" s="3"/>
      <c r="Q947" s="43"/>
      <c r="V947" t="s">
        <v>2562</v>
      </c>
    </row>
    <row r="948" spans="1:22" x14ac:dyDescent="0.2">
      <c r="J948" s="3"/>
      <c r="L948" t="s">
        <v>1819</v>
      </c>
      <c r="M948" s="2" t="s">
        <v>381</v>
      </c>
      <c r="N948" t="s">
        <v>1819</v>
      </c>
      <c r="O948" s="24" t="s">
        <v>4525</v>
      </c>
      <c r="Q948" s="43"/>
      <c r="V948" t="s">
        <v>2562</v>
      </c>
    </row>
    <row r="949" spans="1:22" x14ac:dyDescent="0.2">
      <c r="J949" s="3"/>
      <c r="L949" s="1">
        <v>1</v>
      </c>
      <c r="M949" s="4" t="s">
        <v>4524</v>
      </c>
      <c r="N949" s="3"/>
      <c r="Q949" s="43"/>
      <c r="V949" t="s">
        <v>2562</v>
      </c>
    </row>
    <row r="950" spans="1:22" x14ac:dyDescent="0.2">
      <c r="J950" s="3"/>
      <c r="L950" t="s">
        <v>625</v>
      </c>
      <c r="M950" s="27" t="s">
        <v>901</v>
      </c>
      <c r="N950" s="3"/>
      <c r="Q950" s="43"/>
      <c r="V950" t="s">
        <v>2562</v>
      </c>
    </row>
    <row r="951" spans="1:22" x14ac:dyDescent="0.2">
      <c r="J951" s="3"/>
      <c r="L951" t="s">
        <v>625</v>
      </c>
      <c r="M951" s="2" t="s">
        <v>1274</v>
      </c>
      <c r="N951" s="3"/>
      <c r="Q951" s="43"/>
      <c r="V951" t="s">
        <v>2562</v>
      </c>
    </row>
    <row r="952" spans="1:22" x14ac:dyDescent="0.2">
      <c r="J952" s="3"/>
      <c r="L952" s="1">
        <v>1</v>
      </c>
      <c r="M952" t="s">
        <v>1275</v>
      </c>
      <c r="N952" s="3"/>
      <c r="Q952" s="43"/>
      <c r="V952" t="s">
        <v>2562</v>
      </c>
    </row>
    <row r="953" spans="1:22" x14ac:dyDescent="0.2">
      <c r="J953" s="3"/>
      <c r="L953" t="s">
        <v>625</v>
      </c>
      <c r="N953" s="3"/>
      <c r="Q953" s="43"/>
      <c r="V953" t="s">
        <v>2562</v>
      </c>
    </row>
    <row r="954" spans="1:22" x14ac:dyDescent="0.2">
      <c r="J954" s="3"/>
      <c r="L954" t="s">
        <v>1819</v>
      </c>
      <c r="M954" s="2" t="s">
        <v>731</v>
      </c>
      <c r="N954" t="s">
        <v>1819</v>
      </c>
      <c r="O954" s="24" t="s">
        <v>4525</v>
      </c>
      <c r="Q954" s="43"/>
      <c r="V954" t="s">
        <v>2562</v>
      </c>
    </row>
    <row r="955" spans="1:22" x14ac:dyDescent="0.2">
      <c r="J955" s="3"/>
      <c r="L955" s="1">
        <v>1</v>
      </c>
      <c r="M955" s="2" t="s">
        <v>310</v>
      </c>
      <c r="N955" s="3"/>
      <c r="Q955" s="43"/>
      <c r="V955" t="s">
        <v>2562</v>
      </c>
    </row>
    <row r="956" spans="1:22" x14ac:dyDescent="0.2">
      <c r="J956" s="3"/>
      <c r="L956" t="s">
        <v>625</v>
      </c>
      <c r="M956" s="26" t="s">
        <v>1440</v>
      </c>
      <c r="N956" s="3"/>
      <c r="Q956" s="43"/>
      <c r="V956" t="s">
        <v>2562</v>
      </c>
    </row>
    <row r="957" spans="1:22" x14ac:dyDescent="0.2">
      <c r="J957" s="3"/>
      <c r="L957" t="s">
        <v>625</v>
      </c>
      <c r="M957" s="2" t="s">
        <v>2176</v>
      </c>
      <c r="N957" s="3"/>
      <c r="Q957" s="43"/>
      <c r="V957" t="s">
        <v>2562</v>
      </c>
    </row>
    <row r="958" spans="1:22" x14ac:dyDescent="0.2">
      <c r="J958" s="3"/>
      <c r="L958" s="1">
        <v>1</v>
      </c>
      <c r="M958" s="197" t="s">
        <v>3492</v>
      </c>
      <c r="N958" s="3"/>
      <c r="Q958" s="43"/>
      <c r="V958" t="s">
        <v>2562</v>
      </c>
    </row>
    <row r="959" spans="1:22" x14ac:dyDescent="0.2">
      <c r="J959" s="3"/>
      <c r="L959" t="s">
        <v>625</v>
      </c>
      <c r="M959" s="249" t="s">
        <v>433</v>
      </c>
      <c r="N959" s="3"/>
      <c r="Q959" s="43"/>
      <c r="V959" t="s">
        <v>2562</v>
      </c>
    </row>
    <row r="960" spans="1:22" x14ac:dyDescent="0.2">
      <c r="A960" s="7" t="s">
        <v>3636</v>
      </c>
      <c r="Q960" s="43"/>
      <c r="V960" t="s">
        <v>2562</v>
      </c>
    </row>
    <row r="961" spans="1:22" x14ac:dyDescent="0.2">
      <c r="F961" s="25" t="s">
        <v>557</v>
      </c>
      <c r="J961" s="21" t="s">
        <v>2374</v>
      </c>
      <c r="K961" s="16"/>
      <c r="L961" t="s">
        <v>1819</v>
      </c>
      <c r="M961" t="s">
        <v>2515</v>
      </c>
      <c r="N961" t="s">
        <v>1819</v>
      </c>
      <c r="O961" t="s">
        <v>2516</v>
      </c>
      <c r="Q961" s="43"/>
      <c r="V961" t="s">
        <v>2562</v>
      </c>
    </row>
    <row r="962" spans="1:22" x14ac:dyDescent="0.2">
      <c r="J962" s="16" t="s">
        <v>1819</v>
      </c>
      <c r="K962" s="137" t="s">
        <v>15</v>
      </c>
      <c r="L962" s="1">
        <v>1</v>
      </c>
      <c r="M962" t="s">
        <v>1811</v>
      </c>
      <c r="N962" s="1">
        <v>1</v>
      </c>
      <c r="O962" s="113" t="s">
        <v>5396</v>
      </c>
      <c r="Q962" s="43"/>
      <c r="V962" t="s">
        <v>2562</v>
      </c>
    </row>
    <row r="963" spans="1:22" x14ac:dyDescent="0.2">
      <c r="J963" s="16" t="s">
        <v>625</v>
      </c>
      <c r="K963" s="4" t="s">
        <v>2827</v>
      </c>
      <c r="L963" t="s">
        <v>625</v>
      </c>
      <c r="M963" s="136" t="s">
        <v>1640</v>
      </c>
      <c r="N963" t="s">
        <v>625</v>
      </c>
      <c r="O963" s="195" t="s">
        <v>3937</v>
      </c>
      <c r="Q963" s="43"/>
      <c r="V963" t="s">
        <v>2562</v>
      </c>
    </row>
    <row r="964" spans="1:22" x14ac:dyDescent="0.2">
      <c r="J964" s="16" t="s">
        <v>625</v>
      </c>
      <c r="K964" s="84" t="s">
        <v>1572</v>
      </c>
      <c r="L964" t="s">
        <v>1819</v>
      </c>
      <c r="M964" s="197" t="s">
        <v>3775</v>
      </c>
      <c r="N964" t="s">
        <v>625</v>
      </c>
      <c r="O964" s="71" t="s">
        <v>3886</v>
      </c>
      <c r="Q964" s="43"/>
      <c r="V964" t="s">
        <v>2562</v>
      </c>
    </row>
    <row r="965" spans="1:22" x14ac:dyDescent="0.2">
      <c r="J965" s="16" t="s">
        <v>625</v>
      </c>
      <c r="K965" s="28" t="s">
        <v>37</v>
      </c>
      <c r="L965" s="1">
        <v>1</v>
      </c>
      <c r="M965" t="s">
        <v>2314</v>
      </c>
      <c r="N965" t="s">
        <v>625</v>
      </c>
      <c r="O965" s="71" t="s">
        <v>1334</v>
      </c>
      <c r="Q965" s="43"/>
      <c r="V965" t="s">
        <v>2562</v>
      </c>
    </row>
    <row r="966" spans="1:22" x14ac:dyDescent="0.2">
      <c r="J966" s="16" t="s">
        <v>625</v>
      </c>
      <c r="K966" t="s">
        <v>186</v>
      </c>
      <c r="L966" t="s">
        <v>625</v>
      </c>
      <c r="M966" s="27" t="s">
        <v>3205</v>
      </c>
      <c r="N966" t="s">
        <v>625</v>
      </c>
      <c r="Q966" s="43"/>
      <c r="V966" t="s">
        <v>2562</v>
      </c>
    </row>
    <row r="967" spans="1:22" x14ac:dyDescent="0.2">
      <c r="J967" s="16" t="s">
        <v>625</v>
      </c>
      <c r="K967" s="2" t="s">
        <v>2202</v>
      </c>
      <c r="L967" t="s">
        <v>625</v>
      </c>
      <c r="M967" s="113" t="s">
        <v>5320</v>
      </c>
      <c r="N967" t="s">
        <v>1819</v>
      </c>
      <c r="O967" t="s">
        <v>1513</v>
      </c>
      <c r="Q967" s="43"/>
      <c r="V967" t="s">
        <v>2562</v>
      </c>
    </row>
    <row r="968" spans="1:22" x14ac:dyDescent="0.2">
      <c r="J968" s="16" t="s">
        <v>625</v>
      </c>
      <c r="K968" s="84" t="s">
        <v>2250</v>
      </c>
      <c r="L968" t="s">
        <v>625</v>
      </c>
      <c r="M968" s="4" t="s">
        <v>3606</v>
      </c>
      <c r="N968" s="1">
        <v>1</v>
      </c>
      <c r="O968" s="195" t="s">
        <v>3807</v>
      </c>
      <c r="Q968" s="43"/>
      <c r="V968" t="s">
        <v>2562</v>
      </c>
    </row>
    <row r="969" spans="1:22" x14ac:dyDescent="0.2">
      <c r="J969" s="16" t="s">
        <v>625</v>
      </c>
      <c r="K969" s="217" t="s">
        <v>4270</v>
      </c>
      <c r="L969" s="1">
        <v>1</v>
      </c>
      <c r="M969" s="195" t="s">
        <v>3781</v>
      </c>
      <c r="N969" t="s">
        <v>625</v>
      </c>
      <c r="O969" s="113" t="s">
        <v>2987</v>
      </c>
      <c r="Q969" s="43"/>
      <c r="V969" t="s">
        <v>2562</v>
      </c>
    </row>
    <row r="970" spans="1:22" x14ac:dyDescent="0.2">
      <c r="J970" s="16"/>
      <c r="K970" s="217"/>
      <c r="L970" s="1"/>
      <c r="M970" s="195"/>
      <c r="N970" t="s">
        <v>625</v>
      </c>
      <c r="O970" s="276" t="s">
        <v>6049</v>
      </c>
      <c r="Q970" s="43"/>
      <c r="V970" t="s">
        <v>2562</v>
      </c>
    </row>
    <row r="971" spans="1:22" x14ac:dyDescent="0.2">
      <c r="A971" s="7" t="s">
        <v>3636</v>
      </c>
      <c r="K971" s="16"/>
      <c r="L971" s="1"/>
      <c r="M971" s="195"/>
      <c r="O971" s="113"/>
      <c r="Q971" s="43"/>
      <c r="V971" t="s">
        <v>2562</v>
      </c>
    </row>
    <row r="972" spans="1:22" x14ac:dyDescent="0.2">
      <c r="F972" s="5" t="s">
        <v>4777</v>
      </c>
      <c r="J972" t="s">
        <v>1819</v>
      </c>
      <c r="K972" s="232" t="s">
        <v>3111</v>
      </c>
      <c r="L972" s="1"/>
      <c r="M972" s="195"/>
      <c r="O972" s="113"/>
      <c r="Q972" s="43"/>
      <c r="V972" t="s">
        <v>2562</v>
      </c>
    </row>
    <row r="973" spans="1:22" x14ac:dyDescent="0.2">
      <c r="J973" s="1">
        <v>1</v>
      </c>
      <c r="K973" s="232" t="s">
        <v>4778</v>
      </c>
      <c r="L973" s="1"/>
      <c r="M973" s="195"/>
      <c r="O973" s="113"/>
      <c r="Q973" s="43"/>
      <c r="V973" t="s">
        <v>2562</v>
      </c>
    </row>
    <row r="974" spans="1:22" x14ac:dyDescent="0.2">
      <c r="J974" s="3"/>
      <c r="K974" s="217"/>
      <c r="L974" s="1"/>
      <c r="M974" s="195"/>
      <c r="O974" s="113"/>
      <c r="Q974" s="43"/>
      <c r="V974" t="s">
        <v>2562</v>
      </c>
    </row>
    <row r="975" spans="1:22" x14ac:dyDescent="0.2">
      <c r="A975" t="s">
        <v>602</v>
      </c>
      <c r="H975" s="7" t="s">
        <v>3634</v>
      </c>
      <c r="V975" t="s">
        <v>2562</v>
      </c>
    </row>
    <row r="976" spans="1:22" x14ac:dyDescent="0.2">
      <c r="D976" s="21" t="s">
        <v>4981</v>
      </c>
      <c r="E976" s="16"/>
      <c r="F976" s="25" t="s">
        <v>2376</v>
      </c>
      <c r="H976" t="s">
        <v>1819</v>
      </c>
      <c r="I976" s="86" t="s">
        <v>1125</v>
      </c>
      <c r="J976" t="s">
        <v>1819</v>
      </c>
      <c r="K976" s="217" t="s">
        <v>4337</v>
      </c>
      <c r="L976" t="s">
        <v>1819</v>
      </c>
      <c r="M976" s="217" t="s">
        <v>4342</v>
      </c>
      <c r="P976" t="s">
        <v>1819</v>
      </c>
      <c r="Q976" s="124" t="s">
        <v>3327</v>
      </c>
      <c r="V976" t="s">
        <v>2562</v>
      </c>
    </row>
    <row r="977" spans="1:22" x14ac:dyDescent="0.2">
      <c r="D977" s="16" t="s">
        <v>1819</v>
      </c>
      <c r="E977" t="s">
        <v>4977</v>
      </c>
      <c r="F977" s="16"/>
      <c r="H977" t="s">
        <v>625</v>
      </c>
      <c r="I977" s="71" t="s">
        <v>1126</v>
      </c>
      <c r="J977" s="1">
        <v>1</v>
      </c>
      <c r="K977" s="217" t="s">
        <v>4338</v>
      </c>
      <c r="L977" s="1">
        <v>1</v>
      </c>
      <c r="M977" s="217" t="s">
        <v>4343</v>
      </c>
      <c r="P977" s="1">
        <v>1</v>
      </c>
      <c r="Q977" s="124" t="s">
        <v>1097</v>
      </c>
      <c r="V977" t="s">
        <v>2562</v>
      </c>
    </row>
    <row r="978" spans="1:22" x14ac:dyDescent="0.2">
      <c r="D978" s="16" t="s">
        <v>625</v>
      </c>
      <c r="E978" t="s">
        <v>4978</v>
      </c>
      <c r="F978" s="16"/>
      <c r="H978" t="s">
        <v>625</v>
      </c>
      <c r="J978" t="s">
        <v>625</v>
      </c>
      <c r="K978" s="225" t="s">
        <v>4341</v>
      </c>
      <c r="L978" t="s">
        <v>625</v>
      </c>
      <c r="P978" t="s">
        <v>625</v>
      </c>
      <c r="Q978" s="124" t="s">
        <v>889</v>
      </c>
      <c r="V978" t="s">
        <v>2562</v>
      </c>
    </row>
    <row r="979" spans="1:22" x14ac:dyDescent="0.2">
      <c r="D979" s="16" t="s">
        <v>625</v>
      </c>
      <c r="E979" s="250" t="s">
        <v>4979</v>
      </c>
      <c r="F979" s="16"/>
      <c r="H979" t="s">
        <v>1819</v>
      </c>
      <c r="I979" s="86" t="s">
        <v>1454</v>
      </c>
      <c r="J979" t="s">
        <v>625</v>
      </c>
      <c r="K979" s="217" t="s">
        <v>4340</v>
      </c>
      <c r="L979" t="s">
        <v>1819</v>
      </c>
      <c r="M979" s="217" t="s">
        <v>4344</v>
      </c>
      <c r="V979" t="s">
        <v>2562</v>
      </c>
    </row>
    <row r="980" spans="1:22" x14ac:dyDescent="0.2">
      <c r="D980" s="16" t="s">
        <v>625</v>
      </c>
      <c r="E980" s="250" t="s">
        <v>4980</v>
      </c>
      <c r="F980" s="16"/>
      <c r="H980" t="s">
        <v>625</v>
      </c>
      <c r="I980" s="71" t="s">
        <v>231</v>
      </c>
      <c r="J980" s="1">
        <v>1</v>
      </c>
      <c r="K980" s="217" t="s">
        <v>4339</v>
      </c>
      <c r="L980" s="1">
        <v>1</v>
      </c>
      <c r="M980" s="217" t="s">
        <v>4345</v>
      </c>
      <c r="V980" t="s">
        <v>2562</v>
      </c>
    </row>
    <row r="981" spans="1:22" x14ac:dyDescent="0.2">
      <c r="D981" s="16"/>
      <c r="E981" s="16"/>
      <c r="F981" s="16"/>
      <c r="H981" t="s">
        <v>625</v>
      </c>
      <c r="V981" t="s">
        <v>2562</v>
      </c>
    </row>
    <row r="982" spans="1:22" x14ac:dyDescent="0.2">
      <c r="F982" t="s">
        <v>1819</v>
      </c>
      <c r="G982" s="86" t="s">
        <v>4874</v>
      </c>
      <c r="H982" t="s">
        <v>1819</v>
      </c>
      <c r="I982" s="86" t="s">
        <v>755</v>
      </c>
      <c r="V982" t="s">
        <v>2562</v>
      </c>
    </row>
    <row r="983" spans="1:22" x14ac:dyDescent="0.2">
      <c r="F983" t="s">
        <v>625</v>
      </c>
      <c r="G983" s="71" t="s">
        <v>2528</v>
      </c>
      <c r="H983" t="s">
        <v>625</v>
      </c>
      <c r="I983" s="71" t="s">
        <v>756</v>
      </c>
      <c r="V983" t="s">
        <v>2562</v>
      </c>
    </row>
    <row r="984" spans="1:22" x14ac:dyDescent="0.2">
      <c r="F984" t="s">
        <v>625</v>
      </c>
      <c r="G984" s="71" t="s">
        <v>2959</v>
      </c>
      <c r="H984" t="s">
        <v>625</v>
      </c>
      <c r="V984" t="s">
        <v>2562</v>
      </c>
    </row>
    <row r="985" spans="1:22" x14ac:dyDescent="0.2">
      <c r="F985" t="s">
        <v>625</v>
      </c>
      <c r="G985" s="71" t="s">
        <v>967</v>
      </c>
      <c r="H985" t="s">
        <v>1819</v>
      </c>
      <c r="I985" s="86" t="s">
        <v>2989</v>
      </c>
      <c r="V985" t="s">
        <v>2562</v>
      </c>
    </row>
    <row r="986" spans="1:22" x14ac:dyDescent="0.2">
      <c r="G986" s="71"/>
      <c r="H986" t="s">
        <v>625</v>
      </c>
      <c r="I986" s="71" t="s">
        <v>2990</v>
      </c>
      <c r="V986" t="s">
        <v>2562</v>
      </c>
    </row>
    <row r="987" spans="1:22" x14ac:dyDescent="0.2">
      <c r="A987" t="s">
        <v>602</v>
      </c>
      <c r="H987" s="7" t="s">
        <v>3634</v>
      </c>
      <c r="J987" s="9"/>
      <c r="V987" t="s">
        <v>2562</v>
      </c>
    </row>
    <row r="988" spans="1:22" x14ac:dyDescent="0.2">
      <c r="F988" s="3" t="s">
        <v>604</v>
      </c>
      <c r="H988" s="7"/>
      <c r="J988" s="9"/>
      <c r="V988" t="s">
        <v>2562</v>
      </c>
    </row>
    <row r="989" spans="1:22" x14ac:dyDescent="0.2">
      <c r="F989" s="5" t="s">
        <v>5840</v>
      </c>
      <c r="H989" s="7"/>
      <c r="J989" s="9"/>
      <c r="V989" t="s">
        <v>2562</v>
      </c>
    </row>
    <row r="990" spans="1:22" x14ac:dyDescent="0.2">
      <c r="J990" s="9"/>
      <c r="L990" t="s">
        <v>2092</v>
      </c>
      <c r="M990" t="s">
        <v>395</v>
      </c>
      <c r="O990" s="136" t="s">
        <v>2971</v>
      </c>
      <c r="V990" t="s">
        <v>2562</v>
      </c>
    </row>
    <row r="991" spans="1:22" x14ac:dyDescent="0.2">
      <c r="K991" s="2"/>
      <c r="L991" s="1">
        <v>1</v>
      </c>
      <c r="M991" s="2" t="s">
        <v>2129</v>
      </c>
      <c r="N991" t="s">
        <v>1819</v>
      </c>
      <c r="O991" t="s">
        <v>1506</v>
      </c>
      <c r="V991" t="s">
        <v>2562</v>
      </c>
    </row>
    <row r="992" spans="1:22" x14ac:dyDescent="0.2">
      <c r="J992" s="39" t="s">
        <v>3003</v>
      </c>
      <c r="K992" s="16"/>
      <c r="L992" t="s">
        <v>625</v>
      </c>
      <c r="M992" s="2" t="s">
        <v>1952</v>
      </c>
      <c r="N992" s="1">
        <v>1</v>
      </c>
      <c r="O992" t="s">
        <v>1351</v>
      </c>
      <c r="V992" t="s">
        <v>2562</v>
      </c>
    </row>
    <row r="993" spans="10:22" x14ac:dyDescent="0.2">
      <c r="J993" s="16"/>
      <c r="K993" s="136" t="s">
        <v>2971</v>
      </c>
      <c r="L993" t="s">
        <v>2622</v>
      </c>
      <c r="M993" s="136" t="s">
        <v>2971</v>
      </c>
      <c r="N993" t="s">
        <v>625</v>
      </c>
      <c r="O993" s="175" t="s">
        <v>1654</v>
      </c>
      <c r="V993" t="s">
        <v>2562</v>
      </c>
    </row>
    <row r="994" spans="10:22" x14ac:dyDescent="0.2">
      <c r="J994" s="16" t="s">
        <v>1819</v>
      </c>
      <c r="K994" s="2" t="s">
        <v>4873</v>
      </c>
      <c r="L994" s="20" t="s">
        <v>2092</v>
      </c>
      <c r="M994" t="s">
        <v>1621</v>
      </c>
      <c r="N994" t="s">
        <v>625</v>
      </c>
      <c r="O994" s="195" t="s">
        <v>5497</v>
      </c>
      <c r="V994" t="s">
        <v>2562</v>
      </c>
    </row>
    <row r="995" spans="10:22" x14ac:dyDescent="0.2">
      <c r="J995" s="16" t="s">
        <v>625</v>
      </c>
      <c r="K995" s="2" t="s">
        <v>800</v>
      </c>
      <c r="L995" s="1">
        <v>1</v>
      </c>
      <c r="M995" s="219" t="s">
        <v>4299</v>
      </c>
      <c r="N995" t="s">
        <v>625</v>
      </c>
      <c r="Q995" s="136" t="s">
        <v>2971</v>
      </c>
      <c r="V995" t="s">
        <v>2562</v>
      </c>
    </row>
    <row r="996" spans="10:22" x14ac:dyDescent="0.2">
      <c r="J996" s="16" t="s">
        <v>625</v>
      </c>
      <c r="K996" s="130" t="s">
        <v>2150</v>
      </c>
      <c r="L996" t="s">
        <v>625</v>
      </c>
      <c r="M996" s="230" t="s">
        <v>5799</v>
      </c>
      <c r="N996" t="s">
        <v>1819</v>
      </c>
      <c r="O996" s="2" t="s">
        <v>252</v>
      </c>
      <c r="P996" t="s">
        <v>1819</v>
      </c>
      <c r="Q996" t="s">
        <v>129</v>
      </c>
      <c r="V996" t="s">
        <v>2562</v>
      </c>
    </row>
    <row r="997" spans="10:22" x14ac:dyDescent="0.2">
      <c r="J997" s="16" t="s">
        <v>625</v>
      </c>
      <c r="K997" s="2" t="s">
        <v>2569</v>
      </c>
      <c r="L997" s="16" t="s">
        <v>625</v>
      </c>
      <c r="M997" s="4" t="s">
        <v>4118</v>
      </c>
      <c r="N997" s="1">
        <v>1</v>
      </c>
      <c r="O997" t="s">
        <v>1350</v>
      </c>
      <c r="P997" s="1">
        <v>1</v>
      </c>
      <c r="Q997" t="s">
        <v>1049</v>
      </c>
      <c r="V997" t="s">
        <v>2562</v>
      </c>
    </row>
    <row r="998" spans="10:22" x14ac:dyDescent="0.2">
      <c r="J998" s="16" t="s">
        <v>625</v>
      </c>
      <c r="K998" s="82" t="s">
        <v>959</v>
      </c>
      <c r="L998" s="16" t="s">
        <v>625</v>
      </c>
      <c r="N998" t="s">
        <v>625</v>
      </c>
      <c r="O998" s="4" t="s">
        <v>3783</v>
      </c>
      <c r="P998" t="s">
        <v>625</v>
      </c>
      <c r="Q998" s="92" t="s">
        <v>5243</v>
      </c>
      <c r="V998" t="s">
        <v>2562</v>
      </c>
    </row>
    <row r="999" spans="10:22" x14ac:dyDescent="0.2">
      <c r="J999" s="16" t="s">
        <v>625</v>
      </c>
      <c r="K999" s="82" t="s">
        <v>2642</v>
      </c>
      <c r="L999" s="16" t="s">
        <v>1819</v>
      </c>
      <c r="M999" s="2" t="s">
        <v>1048</v>
      </c>
      <c r="N999" s="1">
        <v>1</v>
      </c>
      <c r="O999" t="s">
        <v>1470</v>
      </c>
      <c r="V999" t="s">
        <v>2562</v>
      </c>
    </row>
    <row r="1000" spans="10:22" x14ac:dyDescent="0.2">
      <c r="J1000" s="16" t="s">
        <v>625</v>
      </c>
      <c r="K1000" s="2" t="s">
        <v>2570</v>
      </c>
      <c r="L1000" s="1">
        <v>1</v>
      </c>
      <c r="M1000" s="2" t="s">
        <v>2078</v>
      </c>
      <c r="N1000" t="s">
        <v>625</v>
      </c>
      <c r="O1000" s="4" t="s">
        <v>5181</v>
      </c>
      <c r="V1000" t="s">
        <v>2562</v>
      </c>
    </row>
    <row r="1001" spans="10:22" x14ac:dyDescent="0.2">
      <c r="J1001" s="16" t="s">
        <v>625</v>
      </c>
      <c r="K1001" s="255" t="s">
        <v>5023</v>
      </c>
      <c r="L1001" s="16" t="s">
        <v>625</v>
      </c>
      <c r="M1001" s="219" t="s">
        <v>4664</v>
      </c>
      <c r="N1001" t="s">
        <v>625</v>
      </c>
      <c r="O1001" s="1" t="s">
        <v>1349</v>
      </c>
      <c r="P1001" t="s">
        <v>1819</v>
      </c>
      <c r="Q1001" s="10" t="s">
        <v>2952</v>
      </c>
      <c r="V1001" t="s">
        <v>2562</v>
      </c>
    </row>
    <row r="1002" spans="10:22" x14ac:dyDescent="0.2">
      <c r="J1002" s="16" t="s">
        <v>625</v>
      </c>
      <c r="K1002" s="2" t="s">
        <v>1612</v>
      </c>
      <c r="L1002" s="16" t="s">
        <v>625</v>
      </c>
      <c r="N1002" t="s">
        <v>625</v>
      </c>
      <c r="O1002" s="113" t="s">
        <v>3227</v>
      </c>
      <c r="P1002" s="1">
        <v>1</v>
      </c>
      <c r="Q1002" t="s">
        <v>2030</v>
      </c>
      <c r="V1002" t="s">
        <v>2562</v>
      </c>
    </row>
    <row r="1003" spans="10:22" x14ac:dyDescent="0.2">
      <c r="J1003" s="16" t="s">
        <v>625</v>
      </c>
      <c r="K1003" s="4" t="s">
        <v>4184</v>
      </c>
      <c r="L1003" s="16" t="s">
        <v>1819</v>
      </c>
      <c r="M1003" s="112" t="s">
        <v>110</v>
      </c>
      <c r="N1003" t="s">
        <v>625</v>
      </c>
      <c r="P1003" t="s">
        <v>625</v>
      </c>
      <c r="Q1003" s="276" t="s">
        <v>5499</v>
      </c>
      <c r="V1003" t="s">
        <v>2562</v>
      </c>
    </row>
    <row r="1004" spans="10:22" x14ac:dyDescent="0.2">
      <c r="J1004" s="16" t="s">
        <v>625</v>
      </c>
      <c r="K1004" s="4" t="s">
        <v>5165</v>
      </c>
      <c r="L1004" s="1">
        <v>1</v>
      </c>
      <c r="M1004" s="2" t="s">
        <v>2436</v>
      </c>
      <c r="N1004" t="s">
        <v>1819</v>
      </c>
      <c r="O1004" s="2" t="s">
        <v>253</v>
      </c>
      <c r="P1004" t="s">
        <v>625</v>
      </c>
      <c r="V1004" t="s">
        <v>2562</v>
      </c>
    </row>
    <row r="1005" spans="10:22" x14ac:dyDescent="0.2">
      <c r="J1005" s="16" t="s">
        <v>625</v>
      </c>
      <c r="K1005" s="7" t="s">
        <v>5164</v>
      </c>
      <c r="L1005" s="16" t="s">
        <v>625</v>
      </c>
      <c r="M1005" s="142" t="s">
        <v>2437</v>
      </c>
      <c r="N1005" s="1">
        <v>1</v>
      </c>
      <c r="O1005" s="2" t="s">
        <v>214</v>
      </c>
      <c r="P1005" t="s">
        <v>1819</v>
      </c>
      <c r="Q1005" t="s">
        <v>2031</v>
      </c>
      <c r="V1005" t="s">
        <v>2562</v>
      </c>
    </row>
    <row r="1006" spans="10:22" x14ac:dyDescent="0.2">
      <c r="J1006" s="16" t="s">
        <v>625</v>
      </c>
      <c r="K1006" s="24" t="s">
        <v>5184</v>
      </c>
      <c r="L1006" s="16" t="s">
        <v>625</v>
      </c>
      <c r="M1006" s="122" t="s">
        <v>1628</v>
      </c>
      <c r="N1006" t="s">
        <v>625</v>
      </c>
      <c r="O1006" s="26" t="s">
        <v>392</v>
      </c>
      <c r="P1006" s="1">
        <v>1</v>
      </c>
      <c r="Q1006" t="s">
        <v>2032</v>
      </c>
      <c r="V1006" t="s">
        <v>2562</v>
      </c>
    </row>
    <row r="1007" spans="10:22" x14ac:dyDescent="0.2">
      <c r="J1007" s="16"/>
      <c r="K1007" s="16"/>
      <c r="L1007" s="16" t="s">
        <v>625</v>
      </c>
      <c r="M1007" s="122" t="s">
        <v>2442</v>
      </c>
      <c r="N1007" s="1">
        <v>1</v>
      </c>
      <c r="O1007" t="s">
        <v>86</v>
      </c>
      <c r="P1007" t="s">
        <v>625</v>
      </c>
      <c r="V1007" t="s">
        <v>2562</v>
      </c>
    </row>
    <row r="1008" spans="10:22" x14ac:dyDescent="0.2">
      <c r="L1008" s="1">
        <v>1</v>
      </c>
      <c r="M1008" s="2" t="s">
        <v>1745</v>
      </c>
      <c r="N1008" t="s">
        <v>625</v>
      </c>
      <c r="O1008" s="24" t="s">
        <v>5180</v>
      </c>
      <c r="P1008" t="s">
        <v>1819</v>
      </c>
      <c r="Q1008" s="10" t="s">
        <v>2953</v>
      </c>
      <c r="V1008" t="s">
        <v>2562</v>
      </c>
    </row>
    <row r="1009" spans="1:22" x14ac:dyDescent="0.2">
      <c r="L1009" s="16" t="s">
        <v>625</v>
      </c>
      <c r="M1009" s="122" t="s">
        <v>1627</v>
      </c>
      <c r="N1009" t="s">
        <v>625</v>
      </c>
      <c r="O1009" s="255" t="s">
        <v>5307</v>
      </c>
      <c r="P1009" s="1">
        <v>1</v>
      </c>
      <c r="Q1009" t="s">
        <v>421</v>
      </c>
      <c r="V1009" t="s">
        <v>2562</v>
      </c>
    </row>
    <row r="1010" spans="1:22" x14ac:dyDescent="0.2">
      <c r="L1010" s="16" t="s">
        <v>625</v>
      </c>
      <c r="M1010" s="113" t="s">
        <v>2443</v>
      </c>
      <c r="V1010" t="s">
        <v>2562</v>
      </c>
    </row>
    <row r="1011" spans="1:22" x14ac:dyDescent="0.2">
      <c r="L1011" s="16" t="s">
        <v>625</v>
      </c>
      <c r="V1011" t="s">
        <v>2562</v>
      </c>
    </row>
    <row r="1012" spans="1:22" x14ac:dyDescent="0.2">
      <c r="L1012" s="16" t="s">
        <v>1819</v>
      </c>
      <c r="M1012" t="s">
        <v>2423</v>
      </c>
      <c r="V1012" t="s">
        <v>2562</v>
      </c>
    </row>
    <row r="1013" spans="1:22" x14ac:dyDescent="0.2">
      <c r="L1013" s="1">
        <v>1</v>
      </c>
      <c r="M1013" s="105" t="s">
        <v>4673</v>
      </c>
      <c r="V1013" t="s">
        <v>2562</v>
      </c>
    </row>
    <row r="1014" spans="1:22" x14ac:dyDescent="0.2">
      <c r="L1014" s="16" t="s">
        <v>625</v>
      </c>
      <c r="M1014" s="109" t="s">
        <v>1526</v>
      </c>
      <c r="V1014" t="s">
        <v>2562</v>
      </c>
    </row>
    <row r="1015" spans="1:22" x14ac:dyDescent="0.2">
      <c r="L1015" s="16" t="s">
        <v>625</v>
      </c>
      <c r="M1015" s="142" t="s">
        <v>2109</v>
      </c>
      <c r="V1015" t="s">
        <v>2562</v>
      </c>
    </row>
    <row r="1016" spans="1:22" x14ac:dyDescent="0.2">
      <c r="L1016" s="1">
        <v>1</v>
      </c>
      <c r="M1016" s="94" t="s">
        <v>4674</v>
      </c>
      <c r="V1016" t="s">
        <v>2562</v>
      </c>
    </row>
    <row r="1017" spans="1:22" x14ac:dyDescent="0.2">
      <c r="L1017" s="1">
        <v>1</v>
      </c>
      <c r="M1017" s="92" t="s">
        <v>3152</v>
      </c>
      <c r="V1017" t="s">
        <v>2562</v>
      </c>
    </row>
    <row r="1018" spans="1:22" x14ac:dyDescent="0.2">
      <c r="L1018" t="s">
        <v>625</v>
      </c>
      <c r="V1018" t="s">
        <v>2562</v>
      </c>
    </row>
    <row r="1019" spans="1:22" x14ac:dyDescent="0.2">
      <c r="L1019" t="s">
        <v>1819</v>
      </c>
      <c r="M1019" s="9" t="s">
        <v>490</v>
      </c>
      <c r="U1019" s="17"/>
      <c r="V1019" t="s">
        <v>2562</v>
      </c>
    </row>
    <row r="1020" spans="1:22" x14ac:dyDescent="0.2">
      <c r="L1020" s="1">
        <v>1</v>
      </c>
      <c r="M1020" s="1" t="s">
        <v>141</v>
      </c>
      <c r="V1020" t="s">
        <v>2562</v>
      </c>
    </row>
    <row r="1021" spans="1:22" x14ac:dyDescent="0.2">
      <c r="J1021" s="17"/>
      <c r="K1021" s="124"/>
      <c r="L1021" t="s">
        <v>625</v>
      </c>
      <c r="M1021" s="2" t="s">
        <v>2836</v>
      </c>
      <c r="V1021" t="s">
        <v>2562</v>
      </c>
    </row>
    <row r="1022" spans="1:22" x14ac:dyDescent="0.2">
      <c r="I1022" s="92"/>
      <c r="K1022" s="92"/>
      <c r="L1022" t="s">
        <v>625</v>
      </c>
      <c r="M1022" s="7" t="s">
        <v>5182</v>
      </c>
      <c r="V1022" t="s">
        <v>2562</v>
      </c>
    </row>
    <row r="1023" spans="1:22" x14ac:dyDescent="0.2">
      <c r="A1023" s="7" t="s">
        <v>3636</v>
      </c>
      <c r="H1023" s="1"/>
      <c r="I1023" s="92"/>
      <c r="J1023" s="1"/>
      <c r="K1023" s="92"/>
      <c r="M1023" s="136"/>
      <c r="V1023" t="s">
        <v>2562</v>
      </c>
    </row>
    <row r="1024" spans="1:22" x14ac:dyDescent="0.2">
      <c r="F1024" s="5" t="s">
        <v>5841</v>
      </c>
      <c r="H1024" s="17"/>
      <c r="I1024" s="92"/>
      <c r="J1024" s="17"/>
      <c r="K1024" s="124"/>
      <c r="M1024" s="1"/>
      <c r="V1024" t="s">
        <v>2562</v>
      </c>
    </row>
    <row r="1025" spans="6:22" x14ac:dyDescent="0.2">
      <c r="K1025" s="92"/>
      <c r="V1025" t="s">
        <v>2562</v>
      </c>
    </row>
    <row r="1026" spans="6:22" x14ac:dyDescent="0.2">
      <c r="F1026" s="39" t="s">
        <v>3003</v>
      </c>
      <c r="G1026" s="16"/>
      <c r="H1026" s="16"/>
      <c r="I1026" s="39" t="s">
        <v>1599</v>
      </c>
      <c r="J1026" s="16"/>
      <c r="K1026" s="16"/>
      <c r="L1026" s="16"/>
      <c r="M1026" s="1"/>
      <c r="V1026" t="s">
        <v>2562</v>
      </c>
    </row>
    <row r="1027" spans="6:22" x14ac:dyDescent="0.2">
      <c r="F1027" s="16" t="s">
        <v>1819</v>
      </c>
      <c r="G1027" t="s">
        <v>2441</v>
      </c>
      <c r="H1027" s="16"/>
      <c r="I1027" s="136" t="s">
        <v>1640</v>
      </c>
      <c r="K1027" s="136" t="s">
        <v>1640</v>
      </c>
      <c r="L1027" s="16"/>
      <c r="M1027" s="1"/>
      <c r="V1027" t="s">
        <v>2562</v>
      </c>
    </row>
    <row r="1028" spans="6:22" x14ac:dyDescent="0.2">
      <c r="F1028" s="16" t="s">
        <v>625</v>
      </c>
      <c r="G1028" s="24" t="s">
        <v>4119</v>
      </c>
      <c r="H1028" s="16" t="s">
        <v>1819</v>
      </c>
      <c r="I1028" s="2" t="s">
        <v>4872</v>
      </c>
      <c r="J1028" t="s">
        <v>1819</v>
      </c>
      <c r="K1028" s="2" t="s">
        <v>558</v>
      </c>
      <c r="L1028" s="16"/>
      <c r="M1028" s="1"/>
      <c r="V1028" t="s">
        <v>2562</v>
      </c>
    </row>
    <row r="1029" spans="6:22" x14ac:dyDescent="0.2">
      <c r="F1029" s="16" t="s">
        <v>625</v>
      </c>
      <c r="G1029" t="s">
        <v>4120</v>
      </c>
      <c r="H1029" s="16" t="s">
        <v>625</v>
      </c>
      <c r="I1029" s="100" t="s">
        <v>3082</v>
      </c>
      <c r="J1029" t="s">
        <v>625</v>
      </c>
      <c r="K1029" s="2" t="s">
        <v>2827</v>
      </c>
      <c r="L1029" s="16"/>
      <c r="M1029" s="1"/>
      <c r="V1029" t="s">
        <v>2562</v>
      </c>
    </row>
    <row r="1030" spans="6:22" x14ac:dyDescent="0.2">
      <c r="F1030" s="16" t="s">
        <v>625</v>
      </c>
      <c r="G1030" t="s">
        <v>4121</v>
      </c>
      <c r="H1030" s="16" t="s">
        <v>625</v>
      </c>
      <c r="I1030" s="112" t="s">
        <v>3083</v>
      </c>
      <c r="J1030" t="s">
        <v>625</v>
      </c>
      <c r="K1030" s="2"/>
      <c r="L1030" s="16"/>
      <c r="M1030" s="1"/>
      <c r="V1030" t="s">
        <v>2562</v>
      </c>
    </row>
    <row r="1031" spans="6:22" x14ac:dyDescent="0.2">
      <c r="F1031" s="16" t="s">
        <v>625</v>
      </c>
      <c r="G1031" t="s">
        <v>4122</v>
      </c>
      <c r="H1031" s="16" t="s">
        <v>625</v>
      </c>
      <c r="I1031" t="s">
        <v>1512</v>
      </c>
      <c r="J1031" t="s">
        <v>1819</v>
      </c>
      <c r="K1031" s="79" t="s">
        <v>701</v>
      </c>
      <c r="L1031" s="16"/>
      <c r="M1031" s="1"/>
      <c r="V1031" t="s">
        <v>2562</v>
      </c>
    </row>
    <row r="1032" spans="6:22" x14ac:dyDescent="0.2">
      <c r="F1032" s="16" t="s">
        <v>625</v>
      </c>
      <c r="G1032" t="s">
        <v>4123</v>
      </c>
      <c r="H1032" s="16" t="s">
        <v>625</v>
      </c>
      <c r="I1032" s="29" t="s">
        <v>2313</v>
      </c>
      <c r="J1032" t="s">
        <v>625</v>
      </c>
      <c r="K1032" s="2" t="s">
        <v>1281</v>
      </c>
      <c r="L1032" s="16"/>
      <c r="M1032" s="1"/>
      <c r="V1032" t="s">
        <v>2562</v>
      </c>
    </row>
    <row r="1033" spans="6:22" x14ac:dyDescent="0.2">
      <c r="F1033" s="16"/>
      <c r="G1033" s="16"/>
      <c r="H1033" s="16" t="s">
        <v>625</v>
      </c>
      <c r="I1033" s="2" t="s">
        <v>3204</v>
      </c>
      <c r="J1033" s="16"/>
      <c r="K1033" s="16"/>
      <c r="L1033" s="16"/>
      <c r="M1033" s="1"/>
      <c r="V1033" t="s">
        <v>2562</v>
      </c>
    </row>
    <row r="1034" spans="6:22" x14ac:dyDescent="0.2">
      <c r="H1034" s="16" t="s">
        <v>625</v>
      </c>
      <c r="I1034" t="s">
        <v>1024</v>
      </c>
      <c r="J1034" s="16"/>
      <c r="L1034" s="1"/>
      <c r="M1034" s="1"/>
      <c r="V1034" t="s">
        <v>2562</v>
      </c>
    </row>
    <row r="1035" spans="6:22" x14ac:dyDescent="0.2">
      <c r="H1035" s="16"/>
      <c r="I1035" s="16"/>
      <c r="J1035" s="16"/>
      <c r="L1035" s="1"/>
      <c r="M1035" s="1"/>
      <c r="V1035" t="s">
        <v>2562</v>
      </c>
    </row>
    <row r="1036" spans="6:22" x14ac:dyDescent="0.2">
      <c r="J1036" t="s">
        <v>1819</v>
      </c>
      <c r="K1036" s="124" t="s">
        <v>2014</v>
      </c>
      <c r="M1036" s="1"/>
      <c r="V1036" t="s">
        <v>2562</v>
      </c>
    </row>
    <row r="1037" spans="6:22" x14ac:dyDescent="0.2">
      <c r="J1037" s="1">
        <v>1</v>
      </c>
      <c r="K1037" s="124" t="s">
        <v>2015</v>
      </c>
      <c r="M1037" s="1"/>
      <c r="V1037" t="s">
        <v>2562</v>
      </c>
    </row>
    <row r="1038" spans="6:22" x14ac:dyDescent="0.2">
      <c r="J1038" s="17" t="s">
        <v>625</v>
      </c>
      <c r="K1038" s="124" t="s">
        <v>5183</v>
      </c>
      <c r="L1038" s="1"/>
      <c r="M1038" s="1"/>
      <c r="V1038" t="s">
        <v>2562</v>
      </c>
    </row>
    <row r="1039" spans="6:22" x14ac:dyDescent="0.2">
      <c r="J1039" s="17"/>
      <c r="K1039" s="124"/>
      <c r="M1039" s="1"/>
      <c r="V1039" t="s">
        <v>2562</v>
      </c>
    </row>
    <row r="1040" spans="6:22" x14ac:dyDescent="0.2">
      <c r="H1040" t="s">
        <v>1819</v>
      </c>
      <c r="I1040" s="92" t="s">
        <v>1789</v>
      </c>
      <c r="J1040" t="s">
        <v>1819</v>
      </c>
      <c r="K1040" s="92" t="s">
        <v>3256</v>
      </c>
      <c r="M1040" s="1"/>
      <c r="V1040" t="s">
        <v>2562</v>
      </c>
    </row>
    <row r="1041" spans="1:22" x14ac:dyDescent="0.2">
      <c r="H1041" s="1">
        <v>1</v>
      </c>
      <c r="I1041" s="92" t="s">
        <v>2832</v>
      </c>
      <c r="J1041" s="1">
        <v>1</v>
      </c>
      <c r="K1041" s="92" t="s">
        <v>2833</v>
      </c>
      <c r="M1041" s="1"/>
      <c r="V1041" t="s">
        <v>2562</v>
      </c>
    </row>
    <row r="1042" spans="1:22" x14ac:dyDescent="0.2">
      <c r="H1042" s="17" t="s">
        <v>625</v>
      </c>
      <c r="I1042" s="92" t="s">
        <v>2831</v>
      </c>
      <c r="J1042" s="17" t="s">
        <v>625</v>
      </c>
      <c r="K1042" s="124"/>
      <c r="M1042" s="1"/>
      <c r="V1042" t="s">
        <v>2562</v>
      </c>
    </row>
    <row r="1043" spans="1:22" x14ac:dyDescent="0.2">
      <c r="J1043" t="s">
        <v>1819</v>
      </c>
      <c r="K1043" s="92" t="s">
        <v>2901</v>
      </c>
      <c r="L1043" t="s">
        <v>1819</v>
      </c>
      <c r="M1043" s="95" t="s">
        <v>2902</v>
      </c>
      <c r="V1043" t="s">
        <v>2562</v>
      </c>
    </row>
    <row r="1044" spans="1:22" x14ac:dyDescent="0.2">
      <c r="J1044" s="1">
        <v>1</v>
      </c>
      <c r="K1044" s="92" t="s">
        <v>2643</v>
      </c>
      <c r="M1044" s="1"/>
      <c r="V1044" t="s">
        <v>2562</v>
      </c>
    </row>
    <row r="1045" spans="1:22" x14ac:dyDescent="0.2">
      <c r="J1045" s="16" t="s">
        <v>625</v>
      </c>
      <c r="K1045" s="39" t="s">
        <v>2295</v>
      </c>
      <c r="L1045" s="16"/>
      <c r="M1045" s="1"/>
      <c r="V1045" t="s">
        <v>2562</v>
      </c>
    </row>
    <row r="1046" spans="1:22" x14ac:dyDescent="0.2">
      <c r="J1046" s="16" t="s">
        <v>625</v>
      </c>
      <c r="K1046" s="82" t="s">
        <v>2644</v>
      </c>
      <c r="L1046" s="16"/>
      <c r="M1046" s="1"/>
      <c r="V1046" t="s">
        <v>2562</v>
      </c>
    </row>
    <row r="1047" spans="1:22" x14ac:dyDescent="0.2">
      <c r="H1047" t="s">
        <v>1819</v>
      </c>
      <c r="I1047" t="s">
        <v>3221</v>
      </c>
      <c r="J1047" s="16" t="s">
        <v>625</v>
      </c>
      <c r="K1047" s="79" t="s">
        <v>1461</v>
      </c>
      <c r="L1047" s="16"/>
      <c r="M1047" s="1"/>
      <c r="V1047" t="s">
        <v>2562</v>
      </c>
    </row>
    <row r="1048" spans="1:22" x14ac:dyDescent="0.2">
      <c r="H1048" s="1">
        <v>1</v>
      </c>
      <c r="I1048" t="s">
        <v>3222</v>
      </c>
      <c r="J1048" s="16" t="s">
        <v>625</v>
      </c>
      <c r="K1048" s="16"/>
      <c r="L1048" s="16"/>
      <c r="M1048" s="1"/>
      <c r="V1048" t="s">
        <v>2562</v>
      </c>
    </row>
    <row r="1049" spans="1:22" x14ac:dyDescent="0.2">
      <c r="H1049" s="17" t="s">
        <v>625</v>
      </c>
      <c r="I1049" s="2" t="s">
        <v>2012</v>
      </c>
      <c r="J1049" s="17" t="s">
        <v>625</v>
      </c>
      <c r="K1049" s="124"/>
      <c r="M1049" s="1"/>
      <c r="V1049" t="s">
        <v>2562</v>
      </c>
    </row>
    <row r="1050" spans="1:22" x14ac:dyDescent="0.2">
      <c r="H1050" s="17" t="s">
        <v>625</v>
      </c>
      <c r="I1050" s="1" t="s">
        <v>2013</v>
      </c>
      <c r="J1050" t="s">
        <v>1819</v>
      </c>
      <c r="K1050" s="92" t="s">
        <v>2834</v>
      </c>
      <c r="M1050" s="1"/>
      <c r="V1050" t="s">
        <v>2562</v>
      </c>
    </row>
    <row r="1051" spans="1:22" x14ac:dyDescent="0.2">
      <c r="H1051" s="17" t="s">
        <v>625</v>
      </c>
      <c r="I1051" t="s">
        <v>3223</v>
      </c>
      <c r="J1051" s="1">
        <v>1</v>
      </c>
      <c r="K1051" s="92" t="s">
        <v>2835</v>
      </c>
      <c r="M1051" s="1"/>
      <c r="V1051" t="s">
        <v>2562</v>
      </c>
    </row>
    <row r="1052" spans="1:22" x14ac:dyDescent="0.2">
      <c r="H1052" s="17" t="s">
        <v>625</v>
      </c>
      <c r="I1052" s="133" t="s">
        <v>1998</v>
      </c>
      <c r="J1052" s="17" t="s">
        <v>625</v>
      </c>
      <c r="K1052" s="124"/>
      <c r="M1052" s="1"/>
      <c r="V1052" t="s">
        <v>2562</v>
      </c>
    </row>
    <row r="1053" spans="1:22" x14ac:dyDescent="0.2">
      <c r="J1053" t="s">
        <v>1819</v>
      </c>
      <c r="K1053" s="92" t="s">
        <v>2423</v>
      </c>
      <c r="M1053" s="1"/>
      <c r="V1053" t="s">
        <v>2562</v>
      </c>
    </row>
    <row r="1054" spans="1:22" x14ac:dyDescent="0.2">
      <c r="J1054" s="1">
        <v>1</v>
      </c>
      <c r="K1054" s="92" t="s">
        <v>1365</v>
      </c>
      <c r="M1054" s="1"/>
      <c r="V1054" t="s">
        <v>2562</v>
      </c>
    </row>
    <row r="1055" spans="1:22" x14ac:dyDescent="0.2">
      <c r="A1055" t="s">
        <v>602</v>
      </c>
      <c r="H1055" s="7" t="s">
        <v>3634</v>
      </c>
      <c r="K1055" s="82"/>
      <c r="M1055" s="31"/>
      <c r="V1055" t="s">
        <v>2562</v>
      </c>
    </row>
    <row r="1056" spans="1:22" x14ac:dyDescent="0.2">
      <c r="F1056" s="8" t="s">
        <v>603</v>
      </c>
      <c r="G1056" s="99"/>
      <c r="H1056" t="s">
        <v>1819</v>
      </c>
      <c r="I1056" t="s">
        <v>2084</v>
      </c>
      <c r="J1056" t="s">
        <v>1819</v>
      </c>
      <c r="K1056" s="81" t="s">
        <v>4611</v>
      </c>
      <c r="L1056" t="s">
        <v>1819</v>
      </c>
      <c r="M1056" s="80" t="s">
        <v>1621</v>
      </c>
      <c r="N1056" t="s">
        <v>1819</v>
      </c>
      <c r="O1056" s="188" t="s">
        <v>3401</v>
      </c>
      <c r="V1056" t="s">
        <v>2562</v>
      </c>
    </row>
    <row r="1057" spans="6:22" x14ac:dyDescent="0.2">
      <c r="F1057" t="s">
        <v>1819</v>
      </c>
      <c r="G1057" s="99" t="s">
        <v>780</v>
      </c>
      <c r="H1057" s="1">
        <v>1</v>
      </c>
      <c r="I1057" s="2" t="s">
        <v>2794</v>
      </c>
      <c r="J1057" s="1">
        <v>1</v>
      </c>
      <c r="K1057" s="81" t="s">
        <v>2643</v>
      </c>
      <c r="L1057" s="1">
        <v>1</v>
      </c>
      <c r="M1057" s="80" t="s">
        <v>179</v>
      </c>
      <c r="N1057" s="1">
        <v>1</v>
      </c>
      <c r="O1057" s="206" t="s">
        <v>4145</v>
      </c>
      <c r="V1057" t="s">
        <v>2562</v>
      </c>
    </row>
    <row r="1058" spans="6:22" x14ac:dyDescent="0.2">
      <c r="F1058" s="1">
        <v>1</v>
      </c>
      <c r="G1058" s="99" t="s">
        <v>2564</v>
      </c>
      <c r="H1058" s="17" t="s">
        <v>625</v>
      </c>
      <c r="I1058" s="2" t="s">
        <v>798</v>
      </c>
      <c r="J1058" t="s">
        <v>625</v>
      </c>
      <c r="K1058" s="82" t="s">
        <v>2644</v>
      </c>
      <c r="M1058" s="31"/>
      <c r="N1058" t="s">
        <v>625</v>
      </c>
      <c r="O1058" s="206" t="s">
        <v>4146</v>
      </c>
      <c r="V1058" t="s">
        <v>2562</v>
      </c>
    </row>
    <row r="1059" spans="6:22" x14ac:dyDescent="0.2">
      <c r="F1059" s="17" t="s">
        <v>625</v>
      </c>
      <c r="G1059" s="99" t="s">
        <v>605</v>
      </c>
      <c r="H1059" s="17" t="s">
        <v>625</v>
      </c>
      <c r="I1059" s="2" t="s">
        <v>3220</v>
      </c>
      <c r="J1059" s="1">
        <v>1</v>
      </c>
      <c r="K1059" s="79" t="s">
        <v>1461</v>
      </c>
      <c r="M1059" s="31"/>
      <c r="V1059" t="s">
        <v>2562</v>
      </c>
    </row>
    <row r="1060" spans="6:22" x14ac:dyDescent="0.2">
      <c r="F1060" s="1">
        <v>1</v>
      </c>
      <c r="G1060" s="99" t="s">
        <v>580</v>
      </c>
      <c r="H1060" s="39" t="s">
        <v>3003</v>
      </c>
      <c r="I1060" s="16"/>
      <c r="J1060" s="16"/>
      <c r="K1060" s="16"/>
      <c r="L1060" s="16"/>
      <c r="V1060" t="s">
        <v>2562</v>
      </c>
    </row>
    <row r="1061" spans="6:22" x14ac:dyDescent="0.2">
      <c r="F1061" s="17"/>
      <c r="G1061" s="99"/>
      <c r="H1061" s="16"/>
      <c r="I1061" s="25" t="s">
        <v>2882</v>
      </c>
      <c r="K1061" s="136" t="s">
        <v>2971</v>
      </c>
      <c r="L1061" s="16"/>
      <c r="V1061" t="s">
        <v>2562</v>
      </c>
    </row>
    <row r="1062" spans="6:22" x14ac:dyDescent="0.2">
      <c r="F1062" s="17"/>
      <c r="G1062" s="99"/>
      <c r="H1062" s="16"/>
      <c r="I1062" s="136" t="s">
        <v>2971</v>
      </c>
      <c r="J1062" t="s">
        <v>1819</v>
      </c>
      <c r="K1062" s="43" t="s">
        <v>2883</v>
      </c>
      <c r="L1062" s="16"/>
      <c r="V1062" t="s">
        <v>2562</v>
      </c>
    </row>
    <row r="1063" spans="6:22" x14ac:dyDescent="0.2">
      <c r="F1063" s="17"/>
      <c r="G1063" s="99"/>
      <c r="H1063" s="16" t="s">
        <v>1819</v>
      </c>
      <c r="I1063" s="44" t="s">
        <v>1611</v>
      </c>
      <c r="J1063" t="s">
        <v>625</v>
      </c>
      <c r="K1063" s="44" t="s">
        <v>2828</v>
      </c>
      <c r="L1063" s="16"/>
      <c r="V1063" t="s">
        <v>2562</v>
      </c>
    </row>
    <row r="1064" spans="6:22" x14ac:dyDescent="0.2">
      <c r="F1064" s="17"/>
      <c r="G1064" s="99"/>
      <c r="H1064" s="16" t="s">
        <v>625</v>
      </c>
      <c r="I1064" s="44" t="s">
        <v>2884</v>
      </c>
      <c r="J1064" t="s">
        <v>625</v>
      </c>
      <c r="L1064" s="16"/>
      <c r="V1064" t="s">
        <v>2562</v>
      </c>
    </row>
    <row r="1065" spans="6:22" x14ac:dyDescent="0.2">
      <c r="F1065" s="17"/>
      <c r="G1065" s="99"/>
      <c r="H1065" s="16" t="s">
        <v>625</v>
      </c>
      <c r="I1065" s="43" t="s">
        <v>2885</v>
      </c>
      <c r="J1065" t="s">
        <v>1819</v>
      </c>
      <c r="K1065" s="43" t="s">
        <v>3002</v>
      </c>
      <c r="L1065" s="16"/>
      <c r="V1065" t="s">
        <v>2562</v>
      </c>
    </row>
    <row r="1066" spans="6:22" x14ac:dyDescent="0.2">
      <c r="F1066" s="17"/>
      <c r="G1066" s="99"/>
      <c r="H1066" s="16" t="s">
        <v>625</v>
      </c>
      <c r="I1066" s="43" t="s">
        <v>3001</v>
      </c>
      <c r="J1066" t="s">
        <v>625</v>
      </c>
      <c r="K1066" s="72" t="s">
        <v>2829</v>
      </c>
      <c r="L1066" s="16"/>
      <c r="V1066" t="s">
        <v>2562</v>
      </c>
    </row>
    <row r="1067" spans="6:22" x14ac:dyDescent="0.2">
      <c r="F1067" s="17"/>
      <c r="G1067" s="99"/>
      <c r="H1067" s="16" t="s">
        <v>625</v>
      </c>
      <c r="I1067" s="194" t="s">
        <v>1904</v>
      </c>
      <c r="J1067" t="s">
        <v>625</v>
      </c>
      <c r="L1067" s="16"/>
      <c r="V1067" t="s">
        <v>2562</v>
      </c>
    </row>
    <row r="1068" spans="6:22" x14ac:dyDescent="0.2">
      <c r="F1068" s="17"/>
      <c r="G1068" s="99"/>
      <c r="H1068" s="16" t="s">
        <v>625</v>
      </c>
      <c r="J1068" t="s">
        <v>1819</v>
      </c>
      <c r="K1068" s="43" t="s">
        <v>3309</v>
      </c>
      <c r="L1068" s="16"/>
      <c r="O1068" s="2"/>
      <c r="V1068" t="s">
        <v>2562</v>
      </c>
    </row>
    <row r="1069" spans="6:22" x14ac:dyDescent="0.2">
      <c r="F1069" s="17"/>
      <c r="G1069" s="99"/>
      <c r="H1069" s="16" t="s">
        <v>625</v>
      </c>
      <c r="J1069" t="s">
        <v>625</v>
      </c>
      <c r="K1069" s="72" t="s">
        <v>2830</v>
      </c>
      <c r="L1069" s="16"/>
      <c r="O1069" s="197"/>
      <c r="V1069" t="s">
        <v>2562</v>
      </c>
    </row>
    <row r="1070" spans="6:22" x14ac:dyDescent="0.2">
      <c r="F1070" s="17"/>
      <c r="G1070" s="99"/>
      <c r="H1070" s="16" t="s">
        <v>625</v>
      </c>
      <c r="J1070" s="16" t="s">
        <v>625</v>
      </c>
      <c r="K1070" s="16"/>
      <c r="L1070" s="16"/>
      <c r="O1070" s="159"/>
      <c r="V1070" t="s">
        <v>2562</v>
      </c>
    </row>
    <row r="1071" spans="6:22" x14ac:dyDescent="0.2">
      <c r="F1071" s="17"/>
      <c r="G1071" s="99"/>
      <c r="H1071" s="16" t="s">
        <v>625</v>
      </c>
      <c r="J1071" s="16" t="s">
        <v>1819</v>
      </c>
      <c r="K1071" s="43" t="s">
        <v>3310</v>
      </c>
      <c r="V1071" t="s">
        <v>2562</v>
      </c>
    </row>
    <row r="1072" spans="6:22" x14ac:dyDescent="0.2">
      <c r="F1072" s="17"/>
      <c r="G1072" s="99"/>
      <c r="H1072" s="16" t="s">
        <v>625</v>
      </c>
      <c r="J1072" s="16" t="s">
        <v>625</v>
      </c>
      <c r="K1072" s="43" t="s">
        <v>2128</v>
      </c>
      <c r="V1072" t="s">
        <v>2562</v>
      </c>
    </row>
    <row r="1073" spans="6:22" x14ac:dyDescent="0.2">
      <c r="F1073" s="17"/>
      <c r="G1073" s="99"/>
      <c r="H1073" s="39" t="s">
        <v>2622</v>
      </c>
      <c r="J1073" s="16"/>
      <c r="K1073" s="16"/>
      <c r="L1073" s="16"/>
      <c r="M1073" s="2"/>
      <c r="V1073" t="s">
        <v>2562</v>
      </c>
    </row>
    <row r="1074" spans="6:22" x14ac:dyDescent="0.2">
      <c r="F1074" s="17"/>
      <c r="G1074" s="99"/>
      <c r="H1074" s="16" t="s">
        <v>1819</v>
      </c>
      <c r="I1074" s="2" t="s">
        <v>4871</v>
      </c>
      <c r="J1074" t="s">
        <v>1819</v>
      </c>
      <c r="K1074" s="2" t="s">
        <v>1453</v>
      </c>
      <c r="L1074" s="16" t="s">
        <v>1819</v>
      </c>
      <c r="M1074" s="1" t="s">
        <v>2996</v>
      </c>
      <c r="V1074" t="s">
        <v>2562</v>
      </c>
    </row>
    <row r="1075" spans="6:22" x14ac:dyDescent="0.2">
      <c r="F1075" s="17"/>
      <c r="G1075" s="99"/>
      <c r="H1075" s="16" t="s">
        <v>625</v>
      </c>
      <c r="I1075" s="2" t="s">
        <v>2151</v>
      </c>
      <c r="J1075" t="s">
        <v>625</v>
      </c>
      <c r="K1075" s="2" t="s">
        <v>139</v>
      </c>
      <c r="L1075" s="16"/>
      <c r="V1075" t="s">
        <v>2562</v>
      </c>
    </row>
    <row r="1076" spans="6:22" x14ac:dyDescent="0.2">
      <c r="F1076" s="17"/>
      <c r="G1076" s="99"/>
      <c r="H1076" s="16" t="s">
        <v>625</v>
      </c>
      <c r="I1076" s="130" t="s">
        <v>3885</v>
      </c>
      <c r="J1076" t="s">
        <v>625</v>
      </c>
      <c r="K1076" s="130" t="s">
        <v>2150</v>
      </c>
      <c r="L1076" t="s">
        <v>1819</v>
      </c>
      <c r="M1076" s="4" t="s">
        <v>4742</v>
      </c>
      <c r="N1076" t="s">
        <v>1819</v>
      </c>
      <c r="O1076" s="24" t="s">
        <v>4525</v>
      </c>
      <c r="V1076" t="s">
        <v>2562</v>
      </c>
    </row>
    <row r="1077" spans="6:22" x14ac:dyDescent="0.2">
      <c r="F1077" s="17"/>
      <c r="G1077" s="99"/>
      <c r="H1077" s="16" t="s">
        <v>625</v>
      </c>
      <c r="I1077" s="2" t="s">
        <v>1556</v>
      </c>
      <c r="J1077" t="s">
        <v>625</v>
      </c>
      <c r="K1077" s="2" t="s">
        <v>2569</v>
      </c>
      <c r="L1077" s="1">
        <v>1</v>
      </c>
      <c r="M1077" s="197" t="s">
        <v>3768</v>
      </c>
      <c r="V1077" t="s">
        <v>2562</v>
      </c>
    </row>
    <row r="1078" spans="6:22" x14ac:dyDescent="0.2">
      <c r="F1078" s="17"/>
      <c r="G1078" s="99"/>
      <c r="H1078" s="16" t="s">
        <v>625</v>
      </c>
      <c r="I1078" s="127" t="s">
        <v>1557</v>
      </c>
      <c r="J1078" t="s">
        <v>625</v>
      </c>
      <c r="K1078" s="82"/>
      <c r="L1078" t="s">
        <v>625</v>
      </c>
      <c r="M1078" s="230" t="s">
        <v>5323</v>
      </c>
      <c r="V1078" t="s">
        <v>2562</v>
      </c>
    </row>
    <row r="1079" spans="6:22" x14ac:dyDescent="0.2">
      <c r="F1079" s="17"/>
      <c r="G1079" s="99"/>
      <c r="H1079" s="16" t="s">
        <v>625</v>
      </c>
      <c r="I1079" s="2" t="s">
        <v>2993</v>
      </c>
      <c r="J1079" t="s">
        <v>1819</v>
      </c>
      <c r="K1079" t="s">
        <v>2050</v>
      </c>
      <c r="L1079" t="s">
        <v>625</v>
      </c>
      <c r="M1079" s="129" t="s">
        <v>1305</v>
      </c>
      <c r="V1079" t="s">
        <v>2562</v>
      </c>
    </row>
    <row r="1080" spans="6:22" x14ac:dyDescent="0.2">
      <c r="F1080" s="17"/>
      <c r="G1080" s="99"/>
      <c r="H1080" s="16" t="s">
        <v>625</v>
      </c>
      <c r="I1080" s="75" t="s">
        <v>1938</v>
      </c>
      <c r="J1080" t="s">
        <v>625</v>
      </c>
      <c r="K1080" s="105" t="s">
        <v>924</v>
      </c>
      <c r="L1080" t="s">
        <v>625</v>
      </c>
      <c r="M1080" s="142" t="s">
        <v>1304</v>
      </c>
      <c r="V1080" t="s">
        <v>2562</v>
      </c>
    </row>
    <row r="1081" spans="6:22" x14ac:dyDescent="0.2">
      <c r="F1081" s="17"/>
      <c r="G1081" s="99"/>
      <c r="H1081" s="16" t="s">
        <v>625</v>
      </c>
      <c r="I1081" s="2" t="s">
        <v>183</v>
      </c>
      <c r="J1081" t="s">
        <v>625</v>
      </c>
      <c r="K1081" s="130" t="s">
        <v>2150</v>
      </c>
      <c r="L1081" t="s">
        <v>625</v>
      </c>
      <c r="M1081" s="2" t="s">
        <v>2743</v>
      </c>
      <c r="V1081" t="s">
        <v>2562</v>
      </c>
    </row>
    <row r="1082" spans="6:22" x14ac:dyDescent="0.2">
      <c r="F1082" s="17"/>
      <c r="G1082" s="99"/>
      <c r="H1082" s="16" t="s">
        <v>625</v>
      </c>
      <c r="I1082" s="105" t="s">
        <v>926</v>
      </c>
      <c r="J1082" t="s">
        <v>625</v>
      </c>
      <c r="K1082" s="2" t="s">
        <v>87</v>
      </c>
      <c r="L1082" s="1">
        <v>1</v>
      </c>
      <c r="M1082" t="s">
        <v>2335</v>
      </c>
      <c r="V1082" t="s">
        <v>2562</v>
      </c>
    </row>
    <row r="1083" spans="6:22" x14ac:dyDescent="0.2">
      <c r="F1083" s="17"/>
      <c r="G1083" s="99"/>
      <c r="H1083" s="16" t="s">
        <v>625</v>
      </c>
      <c r="I1083" s="2" t="s">
        <v>3884</v>
      </c>
      <c r="J1083" t="s">
        <v>625</v>
      </c>
      <c r="K1083" s="2" t="s">
        <v>925</v>
      </c>
      <c r="L1083" t="s">
        <v>625</v>
      </c>
      <c r="M1083" s="232" t="s">
        <v>4783</v>
      </c>
      <c r="V1083" t="s">
        <v>2562</v>
      </c>
    </row>
    <row r="1084" spans="6:22" x14ac:dyDescent="0.2">
      <c r="F1084" s="17"/>
      <c r="G1084" s="99"/>
      <c r="H1084" s="16" t="s">
        <v>625</v>
      </c>
      <c r="I1084" t="s">
        <v>783</v>
      </c>
      <c r="J1084" t="s">
        <v>625</v>
      </c>
      <c r="L1084" t="s">
        <v>625</v>
      </c>
      <c r="V1084" t="s">
        <v>2562</v>
      </c>
    </row>
    <row r="1085" spans="6:22" x14ac:dyDescent="0.2">
      <c r="F1085" s="17"/>
      <c r="G1085" s="99"/>
      <c r="H1085" s="16" t="s">
        <v>625</v>
      </c>
      <c r="I1085" s="125" t="s">
        <v>182</v>
      </c>
      <c r="J1085" t="s">
        <v>1819</v>
      </c>
      <c r="K1085" t="s">
        <v>948</v>
      </c>
      <c r="L1085" t="s">
        <v>1819</v>
      </c>
      <c r="M1085" s="4" t="s">
        <v>4743</v>
      </c>
      <c r="N1085" t="s">
        <v>1819</v>
      </c>
      <c r="O1085" s="24" t="s">
        <v>4525</v>
      </c>
      <c r="V1085" t="s">
        <v>2562</v>
      </c>
    </row>
    <row r="1086" spans="6:22" x14ac:dyDescent="0.2">
      <c r="F1086" s="17"/>
      <c r="G1086" s="99"/>
      <c r="H1086" s="16" t="s">
        <v>625</v>
      </c>
      <c r="I1086" s="81" t="s">
        <v>2025</v>
      </c>
      <c r="J1086" t="s">
        <v>625</v>
      </c>
      <c r="K1086" t="s">
        <v>2998</v>
      </c>
      <c r="L1086" s="1">
        <v>1</v>
      </c>
      <c r="M1086" s="2" t="s">
        <v>620</v>
      </c>
      <c r="V1086" t="s">
        <v>2562</v>
      </c>
    </row>
    <row r="1087" spans="6:22" x14ac:dyDescent="0.2">
      <c r="F1087" s="17"/>
      <c r="G1087" s="99"/>
      <c r="H1087" s="16" t="s">
        <v>625</v>
      </c>
      <c r="J1087" t="s">
        <v>625</v>
      </c>
      <c r="K1087" s="130" t="s">
        <v>2150</v>
      </c>
      <c r="L1087" t="s">
        <v>625</v>
      </c>
      <c r="M1087" s="111" t="s">
        <v>621</v>
      </c>
      <c r="V1087" t="s">
        <v>2562</v>
      </c>
    </row>
    <row r="1088" spans="6:22" x14ac:dyDescent="0.2">
      <c r="F1088" s="17"/>
      <c r="G1088" s="99"/>
      <c r="H1088" s="16" t="s">
        <v>1819</v>
      </c>
      <c r="I1088" s="100" t="s">
        <v>2053</v>
      </c>
      <c r="J1088" t="s">
        <v>625</v>
      </c>
      <c r="L1088" t="s">
        <v>625</v>
      </c>
      <c r="M1088" s="209" t="s">
        <v>4817</v>
      </c>
      <c r="V1088" t="s">
        <v>2562</v>
      </c>
    </row>
    <row r="1089" spans="6:22" x14ac:dyDescent="0.2">
      <c r="F1089" s="17"/>
      <c r="G1089" s="99"/>
      <c r="H1089" s="16" t="s">
        <v>625</v>
      </c>
      <c r="I1089" s="1" t="s">
        <v>2757</v>
      </c>
      <c r="J1089" t="s">
        <v>1819</v>
      </c>
      <c r="K1089" t="s">
        <v>3209</v>
      </c>
      <c r="L1089" t="s">
        <v>625</v>
      </c>
      <c r="M1089" s="142" t="s">
        <v>1799</v>
      </c>
      <c r="V1089" t="s">
        <v>2562</v>
      </c>
    </row>
    <row r="1090" spans="6:22" x14ac:dyDescent="0.2">
      <c r="F1090" s="17"/>
      <c r="G1090" s="99"/>
      <c r="H1090" s="16" t="s">
        <v>625</v>
      </c>
      <c r="I1090" s="99" t="s">
        <v>2992</v>
      </c>
      <c r="J1090" t="s">
        <v>625</v>
      </c>
      <c r="K1090" s="2" t="s">
        <v>1672</v>
      </c>
      <c r="L1090" t="s">
        <v>625</v>
      </c>
      <c r="M1090" s="2" t="s">
        <v>449</v>
      </c>
      <c r="V1090" t="s">
        <v>2562</v>
      </c>
    </row>
    <row r="1091" spans="6:22" x14ac:dyDescent="0.2">
      <c r="F1091" s="17"/>
      <c r="G1091" s="99"/>
      <c r="H1091" s="16" t="s">
        <v>625</v>
      </c>
      <c r="I1091" s="220" t="s">
        <v>4967</v>
      </c>
      <c r="J1091" t="s">
        <v>625</v>
      </c>
      <c r="K1091" s="130" t="s">
        <v>2150</v>
      </c>
      <c r="L1091" s="1">
        <v>1</v>
      </c>
      <c r="M1091" s="4" t="s">
        <v>4740</v>
      </c>
      <c r="V1091" t="s">
        <v>2562</v>
      </c>
    </row>
    <row r="1092" spans="6:22" x14ac:dyDescent="0.2">
      <c r="F1092" s="17"/>
      <c r="G1092" s="99"/>
      <c r="H1092" s="16" t="s">
        <v>625</v>
      </c>
      <c r="I1092" s="130" t="s">
        <v>1520</v>
      </c>
      <c r="J1092" t="s">
        <v>625</v>
      </c>
      <c r="K1092" s="2" t="s">
        <v>365</v>
      </c>
      <c r="L1092" t="s">
        <v>625</v>
      </c>
      <c r="M1092" s="238" t="s">
        <v>4744</v>
      </c>
      <c r="V1092" t="s">
        <v>2562</v>
      </c>
    </row>
    <row r="1093" spans="6:22" x14ac:dyDescent="0.2">
      <c r="F1093" s="17"/>
      <c r="G1093" s="99"/>
      <c r="H1093" s="16" t="s">
        <v>625</v>
      </c>
      <c r="I1093" s="2" t="s">
        <v>3228</v>
      </c>
      <c r="J1093" t="s">
        <v>625</v>
      </c>
      <c r="K1093" s="2" t="s">
        <v>2575</v>
      </c>
      <c r="L1093" t="s">
        <v>625</v>
      </c>
      <c r="M1093" s="209" t="s">
        <v>4817</v>
      </c>
      <c r="V1093" t="s">
        <v>2562</v>
      </c>
    </row>
    <row r="1094" spans="6:22" x14ac:dyDescent="0.2">
      <c r="F1094" s="17"/>
      <c r="G1094" s="99"/>
      <c r="H1094" s="16" t="s">
        <v>625</v>
      </c>
      <c r="I1094" s="24" t="s">
        <v>4966</v>
      </c>
      <c r="J1094" s="16" t="s">
        <v>625</v>
      </c>
      <c r="K1094" s="111" t="s">
        <v>41</v>
      </c>
      <c r="L1094" t="s">
        <v>625</v>
      </c>
      <c r="V1094" t="s">
        <v>2562</v>
      </c>
    </row>
    <row r="1095" spans="6:22" x14ac:dyDescent="0.2">
      <c r="F1095" s="17"/>
      <c r="G1095" s="99"/>
      <c r="H1095" s="16"/>
      <c r="I1095" s="16"/>
      <c r="J1095" s="16" t="s">
        <v>625</v>
      </c>
      <c r="K1095" s="44" t="s">
        <v>4771</v>
      </c>
      <c r="L1095" t="s">
        <v>1819</v>
      </c>
      <c r="M1095" s="2" t="s">
        <v>286</v>
      </c>
      <c r="V1095" t="s">
        <v>2562</v>
      </c>
    </row>
    <row r="1096" spans="6:22" x14ac:dyDescent="0.2">
      <c r="F1096" s="16"/>
      <c r="G1096" s="39" t="s">
        <v>3003</v>
      </c>
      <c r="H1096" s="16"/>
      <c r="I1096" s="16"/>
      <c r="J1096" s="16" t="s">
        <v>625</v>
      </c>
      <c r="K1096" s="16"/>
      <c r="L1096" s="1">
        <v>1</v>
      </c>
      <c r="M1096" s="2" t="s">
        <v>2744</v>
      </c>
      <c r="V1096" t="s">
        <v>2562</v>
      </c>
    </row>
    <row r="1097" spans="6:22" x14ac:dyDescent="0.2">
      <c r="F1097" s="16" t="s">
        <v>1819</v>
      </c>
      <c r="G1097" s="113" t="s">
        <v>1051</v>
      </c>
      <c r="H1097" t="s">
        <v>1819</v>
      </c>
      <c r="I1097" s="113" t="s">
        <v>1052</v>
      </c>
      <c r="J1097" s="16" t="s">
        <v>625</v>
      </c>
      <c r="L1097" t="s">
        <v>625</v>
      </c>
      <c r="M1097" s="44" t="s">
        <v>1037</v>
      </c>
      <c r="V1097" t="s">
        <v>2562</v>
      </c>
    </row>
    <row r="1098" spans="6:22" x14ac:dyDescent="0.2">
      <c r="F1098" s="16" t="s">
        <v>625</v>
      </c>
      <c r="G1098" s="113" t="s">
        <v>1053</v>
      </c>
      <c r="H1098" t="s">
        <v>625</v>
      </c>
      <c r="I1098" s="113" t="s">
        <v>1054</v>
      </c>
      <c r="J1098" t="s">
        <v>1819</v>
      </c>
      <c r="K1098" t="s">
        <v>1660</v>
      </c>
      <c r="L1098" t="s">
        <v>625</v>
      </c>
      <c r="M1098" s="24" t="s">
        <v>4741</v>
      </c>
      <c r="V1098" t="s">
        <v>2562</v>
      </c>
    </row>
    <row r="1099" spans="6:22" x14ac:dyDescent="0.2">
      <c r="F1099" s="16" t="s">
        <v>625</v>
      </c>
      <c r="G1099" s="113" t="s">
        <v>2676</v>
      </c>
      <c r="H1099" s="16" t="s">
        <v>625</v>
      </c>
      <c r="I1099" s="16"/>
      <c r="J1099" s="1">
        <v>1</v>
      </c>
      <c r="K1099" s="114" t="s">
        <v>2675</v>
      </c>
      <c r="M1099" s="31"/>
      <c r="V1099" t="s">
        <v>2562</v>
      </c>
    </row>
    <row r="1100" spans="6:22" x14ac:dyDescent="0.2">
      <c r="F1100" s="16" t="s">
        <v>625</v>
      </c>
      <c r="G1100" s="113" t="s">
        <v>1055</v>
      </c>
      <c r="H1100" s="16" t="s">
        <v>625</v>
      </c>
      <c r="J1100" t="s">
        <v>625</v>
      </c>
      <c r="K1100" s="71" t="s">
        <v>1135</v>
      </c>
      <c r="M1100" s="31"/>
      <c r="V1100" t="s">
        <v>2562</v>
      </c>
    </row>
    <row r="1101" spans="6:22" x14ac:dyDescent="0.2">
      <c r="F1101" s="16" t="s">
        <v>625</v>
      </c>
      <c r="G1101" s="132" t="s">
        <v>1057</v>
      </c>
      <c r="H1101" s="16" t="s">
        <v>1819</v>
      </c>
      <c r="I1101" s="123" t="s">
        <v>1059</v>
      </c>
      <c r="J1101" s="17" t="s">
        <v>625</v>
      </c>
      <c r="K1101" t="s">
        <v>923</v>
      </c>
      <c r="M1101" s="31"/>
      <c r="V1101" t="s">
        <v>2562</v>
      </c>
    </row>
    <row r="1102" spans="6:22" x14ac:dyDescent="0.2">
      <c r="F1102" s="16" t="s">
        <v>625</v>
      </c>
      <c r="G1102" s="113" t="s">
        <v>1056</v>
      </c>
      <c r="H1102" s="16" t="s">
        <v>625</v>
      </c>
      <c r="I1102" s="113" t="s">
        <v>1058</v>
      </c>
      <c r="J1102" s="17" t="s">
        <v>625</v>
      </c>
      <c r="K1102" t="s">
        <v>13</v>
      </c>
      <c r="M1102" s="31"/>
      <c r="V1102" t="s">
        <v>2562</v>
      </c>
    </row>
    <row r="1103" spans="6:22" x14ac:dyDescent="0.2">
      <c r="F1103" s="16" t="s">
        <v>625</v>
      </c>
      <c r="G1103" s="16"/>
      <c r="H1103" s="16" t="s">
        <v>625</v>
      </c>
      <c r="J1103" t="s">
        <v>625</v>
      </c>
      <c r="K1103" s="24" t="s">
        <v>5419</v>
      </c>
      <c r="M1103" s="31"/>
      <c r="V1103" t="s">
        <v>2562</v>
      </c>
    </row>
    <row r="1104" spans="6:22" x14ac:dyDescent="0.2">
      <c r="F1104" s="17"/>
      <c r="G1104" s="99"/>
      <c r="H1104" t="s">
        <v>1819</v>
      </c>
      <c r="I1104" s="123" t="s">
        <v>1060</v>
      </c>
      <c r="J1104" t="s">
        <v>625</v>
      </c>
      <c r="M1104" s="31"/>
      <c r="V1104" t="s">
        <v>2562</v>
      </c>
    </row>
    <row r="1105" spans="6:22" x14ac:dyDescent="0.2">
      <c r="F1105" s="17"/>
      <c r="G1105" s="99"/>
      <c r="H1105" t="s">
        <v>625</v>
      </c>
      <c r="I1105" s="113" t="s">
        <v>1061</v>
      </c>
      <c r="J1105" t="s">
        <v>1819</v>
      </c>
      <c r="K1105" s="219" t="s">
        <v>4273</v>
      </c>
      <c r="L1105" t="s">
        <v>1819</v>
      </c>
      <c r="M1105" t="s">
        <v>2997</v>
      </c>
      <c r="V1105" t="s">
        <v>2562</v>
      </c>
    </row>
    <row r="1106" spans="6:22" x14ac:dyDescent="0.2">
      <c r="F1106" s="17"/>
      <c r="G1106" s="99"/>
      <c r="H1106" t="s">
        <v>625</v>
      </c>
      <c r="J1106" s="1">
        <v>1</v>
      </c>
      <c r="K1106" s="141" t="s">
        <v>2318</v>
      </c>
      <c r="M1106" s="31"/>
      <c r="V1106" t="s">
        <v>2562</v>
      </c>
    </row>
    <row r="1107" spans="6:22" x14ac:dyDescent="0.2">
      <c r="F1107" s="17"/>
      <c r="G1107" s="99"/>
      <c r="H1107" t="s">
        <v>1819</v>
      </c>
      <c r="I1107" s="123" t="s">
        <v>1062</v>
      </c>
      <c r="J1107" t="s">
        <v>625</v>
      </c>
      <c r="K1107" s="82" t="s">
        <v>1176</v>
      </c>
      <c r="M1107" s="31"/>
      <c r="V1107" t="s">
        <v>2562</v>
      </c>
    </row>
    <row r="1108" spans="6:22" x14ac:dyDescent="0.2">
      <c r="F1108" s="17"/>
      <c r="G1108" s="99"/>
      <c r="H1108" t="s">
        <v>625</v>
      </c>
      <c r="I1108" s="113" t="s">
        <v>1063</v>
      </c>
      <c r="J1108" t="s">
        <v>625</v>
      </c>
      <c r="K1108" s="264" t="s">
        <v>5551</v>
      </c>
      <c r="M1108" s="31"/>
      <c r="V1108" t="s">
        <v>2562</v>
      </c>
    </row>
    <row r="1109" spans="6:22" x14ac:dyDescent="0.2">
      <c r="F1109" s="17"/>
      <c r="G1109" s="99"/>
      <c r="H1109" t="s">
        <v>625</v>
      </c>
      <c r="J1109" s="1">
        <v>1</v>
      </c>
      <c r="K1109" s="24" t="s">
        <v>4212</v>
      </c>
      <c r="M1109" s="31"/>
      <c r="V1109" t="s">
        <v>2562</v>
      </c>
    </row>
    <row r="1110" spans="6:22" x14ac:dyDescent="0.2">
      <c r="F1110" s="17"/>
      <c r="G1110" s="99"/>
      <c r="H1110" t="s">
        <v>1819</v>
      </c>
      <c r="I1110" s="123" t="s">
        <v>1064</v>
      </c>
      <c r="J1110" s="1">
        <v>1</v>
      </c>
      <c r="K1110" s="261" t="s">
        <v>5737</v>
      </c>
      <c r="M1110" s="31"/>
      <c r="V1110" t="s">
        <v>2562</v>
      </c>
    </row>
    <row r="1111" spans="6:22" x14ac:dyDescent="0.2">
      <c r="F1111" s="17"/>
      <c r="G1111" s="99"/>
      <c r="H1111" t="s">
        <v>625</v>
      </c>
      <c r="I1111" s="113" t="s">
        <v>1065</v>
      </c>
      <c r="J1111" t="s">
        <v>625</v>
      </c>
      <c r="K1111" s="220" t="s">
        <v>5738</v>
      </c>
      <c r="V1111" t="s">
        <v>2562</v>
      </c>
    </row>
    <row r="1112" spans="6:22" x14ac:dyDescent="0.2">
      <c r="F1112" s="17"/>
      <c r="G1112" s="99"/>
      <c r="H1112" t="s">
        <v>625</v>
      </c>
      <c r="J1112" t="s">
        <v>625</v>
      </c>
      <c r="M1112" s="31"/>
      <c r="V1112" t="s">
        <v>2562</v>
      </c>
    </row>
    <row r="1113" spans="6:22" x14ac:dyDescent="0.2">
      <c r="F1113" s="17"/>
      <c r="G1113" s="99"/>
      <c r="H1113" t="s">
        <v>1819</v>
      </c>
      <c r="I1113" s="123" t="s">
        <v>1066</v>
      </c>
      <c r="J1113" t="s">
        <v>1819</v>
      </c>
      <c r="K1113" t="s">
        <v>874</v>
      </c>
      <c r="L1113" t="s">
        <v>1819</v>
      </c>
      <c r="M1113" t="s">
        <v>2997</v>
      </c>
      <c r="V1113" t="s">
        <v>2562</v>
      </c>
    </row>
    <row r="1114" spans="6:22" x14ac:dyDescent="0.2">
      <c r="F1114" s="17"/>
      <c r="G1114" s="99"/>
      <c r="H1114" t="s">
        <v>625</v>
      </c>
      <c r="I1114" s="113" t="s">
        <v>1067</v>
      </c>
      <c r="J1114" s="1">
        <v>1</v>
      </c>
      <c r="K1114" s="2" t="s">
        <v>2994</v>
      </c>
      <c r="V1114" t="s">
        <v>2562</v>
      </c>
    </row>
    <row r="1115" spans="6:22" x14ac:dyDescent="0.2">
      <c r="F1115" s="17"/>
      <c r="G1115" s="99"/>
      <c r="H1115" t="s">
        <v>625</v>
      </c>
      <c r="J1115" t="s">
        <v>625</v>
      </c>
      <c r="K1115" s="112" t="s">
        <v>622</v>
      </c>
      <c r="M1115" s="31"/>
      <c r="V1115" t="s">
        <v>2562</v>
      </c>
    </row>
    <row r="1116" spans="6:22" x14ac:dyDescent="0.2">
      <c r="F1116" s="17"/>
      <c r="G1116" s="99"/>
      <c r="H1116" t="s">
        <v>1819</v>
      </c>
      <c r="I1116" s="123" t="s">
        <v>1068</v>
      </c>
      <c r="J1116" t="s">
        <v>625</v>
      </c>
      <c r="K1116" t="s">
        <v>1415</v>
      </c>
      <c r="M1116" s="31"/>
      <c r="V1116" t="s">
        <v>2562</v>
      </c>
    </row>
    <row r="1117" spans="6:22" x14ac:dyDescent="0.2">
      <c r="F1117" s="17"/>
      <c r="G1117" s="99"/>
      <c r="H1117" t="s">
        <v>625</v>
      </c>
      <c r="I1117" s="113" t="s">
        <v>176</v>
      </c>
      <c r="J1117" t="s">
        <v>625</v>
      </c>
      <c r="K1117" t="s">
        <v>762</v>
      </c>
      <c r="M1117" s="31"/>
      <c r="V1117" t="s">
        <v>2562</v>
      </c>
    </row>
    <row r="1118" spans="6:22" x14ac:dyDescent="0.2">
      <c r="F1118" s="17"/>
      <c r="G1118" s="99"/>
      <c r="H1118" t="s">
        <v>625</v>
      </c>
      <c r="J1118" t="s">
        <v>625</v>
      </c>
      <c r="K1118" s="84" t="s">
        <v>2026</v>
      </c>
      <c r="M1118" s="31"/>
      <c r="V1118" t="s">
        <v>2562</v>
      </c>
    </row>
    <row r="1119" spans="6:22" x14ac:dyDescent="0.2">
      <c r="F1119" s="17"/>
      <c r="G1119" s="99"/>
      <c r="H1119" t="s">
        <v>1819</v>
      </c>
      <c r="I1119" s="123" t="s">
        <v>177</v>
      </c>
      <c r="J1119" t="s">
        <v>625</v>
      </c>
      <c r="K1119" s="2" t="s">
        <v>1307</v>
      </c>
      <c r="M1119" s="31"/>
      <c r="V1119" t="s">
        <v>2562</v>
      </c>
    </row>
    <row r="1120" spans="6:22" x14ac:dyDescent="0.2">
      <c r="F1120" s="17"/>
      <c r="G1120" s="99"/>
      <c r="H1120" t="s">
        <v>625</v>
      </c>
      <c r="I1120" s="113" t="s">
        <v>1183</v>
      </c>
      <c r="J1120" s="1">
        <v>1</v>
      </c>
      <c r="K1120" s="4" t="s">
        <v>4213</v>
      </c>
      <c r="M1120" s="31"/>
      <c r="V1120" t="s">
        <v>2562</v>
      </c>
    </row>
    <row r="1121" spans="1:22" x14ac:dyDescent="0.2">
      <c r="F1121" s="17"/>
      <c r="G1121" s="99"/>
      <c r="H1121" t="s">
        <v>625</v>
      </c>
      <c r="J1121" t="s">
        <v>625</v>
      </c>
      <c r="K1121" s="109" t="s">
        <v>83</v>
      </c>
      <c r="M1121" s="31"/>
      <c r="V1121" t="s">
        <v>2562</v>
      </c>
    </row>
    <row r="1122" spans="1:22" x14ac:dyDescent="0.2">
      <c r="F1122" s="17"/>
      <c r="G1122" s="99"/>
      <c r="H1122" t="s">
        <v>1819</v>
      </c>
      <c r="I1122" s="123" t="s">
        <v>1184</v>
      </c>
      <c r="J1122" t="s">
        <v>625</v>
      </c>
      <c r="M1122" s="31"/>
      <c r="V1122" t="s">
        <v>2562</v>
      </c>
    </row>
    <row r="1123" spans="1:22" x14ac:dyDescent="0.2">
      <c r="F1123" s="17"/>
      <c r="G1123" s="99"/>
      <c r="H1123" t="s">
        <v>625</v>
      </c>
      <c r="I1123" s="113" t="s">
        <v>1185</v>
      </c>
      <c r="J1123" t="s">
        <v>1819</v>
      </c>
      <c r="K1123" s="2" t="s">
        <v>948</v>
      </c>
      <c r="V1123" t="s">
        <v>2562</v>
      </c>
    </row>
    <row r="1124" spans="1:22" x14ac:dyDescent="0.2">
      <c r="F1124" s="17"/>
      <c r="G1124" s="99"/>
      <c r="H1124" s="21" t="s">
        <v>4289</v>
      </c>
      <c r="I1124" s="16"/>
      <c r="J1124" s="1">
        <v>1</v>
      </c>
      <c r="K1124" s="141" t="s">
        <v>2758</v>
      </c>
      <c r="V1124" t="s">
        <v>2562</v>
      </c>
    </row>
    <row r="1125" spans="1:22" x14ac:dyDescent="0.2">
      <c r="F1125" s="17"/>
      <c r="G1125" s="99"/>
      <c r="H1125" s="16" t="s">
        <v>1819</v>
      </c>
      <c r="I1125" s="217" t="s">
        <v>2876</v>
      </c>
      <c r="J1125" s="16"/>
      <c r="K1125" s="261"/>
      <c r="V1125" t="s">
        <v>2562</v>
      </c>
    </row>
    <row r="1126" spans="1:22" x14ac:dyDescent="0.2">
      <c r="F1126" s="17"/>
      <c r="G1126" s="99"/>
      <c r="H1126" s="16" t="s">
        <v>625</v>
      </c>
      <c r="I1126" s="217" t="s">
        <v>4287</v>
      </c>
      <c r="J1126" s="16"/>
      <c r="K1126" s="261"/>
      <c r="V1126" t="s">
        <v>2562</v>
      </c>
    </row>
    <row r="1127" spans="1:22" x14ac:dyDescent="0.2">
      <c r="F1127" s="17"/>
      <c r="G1127" s="99"/>
      <c r="H1127" s="16" t="s">
        <v>625</v>
      </c>
      <c r="I1127" s="217" t="s">
        <v>4288</v>
      </c>
      <c r="J1127" s="16"/>
      <c r="K1127" s="261"/>
      <c r="V1127" t="s">
        <v>2562</v>
      </c>
    </row>
    <row r="1128" spans="1:22" x14ac:dyDescent="0.2">
      <c r="F1128" s="17"/>
      <c r="G1128" s="99"/>
      <c r="H1128" s="16"/>
      <c r="I1128" s="16"/>
      <c r="J1128" s="16"/>
      <c r="V1128" t="s">
        <v>2562</v>
      </c>
    </row>
    <row r="1129" spans="1:22" x14ac:dyDescent="0.2">
      <c r="F1129" s="17"/>
      <c r="G1129" s="99"/>
      <c r="H1129" t="s">
        <v>1819</v>
      </c>
      <c r="I1129" s="286" t="s">
        <v>6085</v>
      </c>
      <c r="J1129" t="s">
        <v>1819</v>
      </c>
      <c r="K1129" s="283" t="s">
        <v>6203</v>
      </c>
      <c r="V1129" t="s">
        <v>2562</v>
      </c>
    </row>
    <row r="1130" spans="1:22" x14ac:dyDescent="0.2">
      <c r="F1130" s="17"/>
      <c r="G1130" s="99"/>
      <c r="H1130" t="s">
        <v>625</v>
      </c>
      <c r="I1130" s="283" t="s">
        <v>6086</v>
      </c>
      <c r="J1130" t="s">
        <v>625</v>
      </c>
      <c r="K1130" s="283" t="s">
        <v>6084</v>
      </c>
      <c r="V1130" t="s">
        <v>2562</v>
      </c>
    </row>
    <row r="1131" spans="1:22" x14ac:dyDescent="0.2">
      <c r="F1131" s="17"/>
      <c r="G1131" s="99"/>
      <c r="H1131" s="1">
        <v>1</v>
      </c>
      <c r="I1131" s="283" t="s">
        <v>6087</v>
      </c>
      <c r="V1131" t="s">
        <v>2562</v>
      </c>
    </row>
    <row r="1132" spans="1:22" x14ac:dyDescent="0.2">
      <c r="F1132" s="17"/>
      <c r="G1132" s="99"/>
      <c r="H1132" s="1"/>
      <c r="I1132" s="283"/>
      <c r="V1132" t="s">
        <v>2562</v>
      </c>
    </row>
    <row r="1133" spans="1:22" x14ac:dyDescent="0.2">
      <c r="F1133" s="17"/>
      <c r="G1133" s="99"/>
      <c r="H1133" t="s">
        <v>1819</v>
      </c>
      <c r="I1133" s="283" t="s">
        <v>3711</v>
      </c>
      <c r="V1133" t="s">
        <v>2562</v>
      </c>
    </row>
    <row r="1134" spans="1:22" x14ac:dyDescent="0.2">
      <c r="F1134" s="17"/>
      <c r="G1134" s="99"/>
      <c r="H1134" s="1">
        <v>1</v>
      </c>
      <c r="I1134" s="283" t="s">
        <v>6087</v>
      </c>
      <c r="V1134" t="s">
        <v>2562</v>
      </c>
    </row>
    <row r="1135" spans="1:22" x14ac:dyDescent="0.2">
      <c r="F1135" s="17"/>
      <c r="G1135" s="99"/>
      <c r="H1135" t="s">
        <v>625</v>
      </c>
      <c r="I1135" s="283" t="s">
        <v>6204</v>
      </c>
      <c r="V1135" t="s">
        <v>2562</v>
      </c>
    </row>
    <row r="1136" spans="1:22" x14ac:dyDescent="0.2">
      <c r="A1136" t="s">
        <v>602</v>
      </c>
      <c r="H1136" s="7" t="s">
        <v>3634</v>
      </c>
      <c r="V1136" t="s">
        <v>2562</v>
      </c>
    </row>
    <row r="1137" spans="1:22" x14ac:dyDescent="0.2">
      <c r="F1137" s="3" t="s">
        <v>3033</v>
      </c>
      <c r="L1137" s="40" t="s">
        <v>838</v>
      </c>
      <c r="M1137" s="16"/>
      <c r="N1137" s="16"/>
      <c r="V1137" t="s">
        <v>2562</v>
      </c>
    </row>
    <row r="1138" spans="1:22" x14ac:dyDescent="0.2">
      <c r="L1138" s="16" t="s">
        <v>1819</v>
      </c>
      <c r="M1138" s="137" t="s">
        <v>994</v>
      </c>
      <c r="N1138" s="16"/>
      <c r="V1138" t="s">
        <v>2562</v>
      </c>
    </row>
    <row r="1139" spans="1:22" x14ac:dyDescent="0.2">
      <c r="L1139" s="16" t="s">
        <v>625</v>
      </c>
      <c r="M1139" s="2" t="s">
        <v>196</v>
      </c>
      <c r="N1139" s="16"/>
      <c r="V1139" t="s">
        <v>2562</v>
      </c>
    </row>
    <row r="1140" spans="1:22" x14ac:dyDescent="0.2">
      <c r="L1140" s="16" t="s">
        <v>625</v>
      </c>
      <c r="M1140" s="29" t="s">
        <v>197</v>
      </c>
      <c r="N1140" s="16"/>
      <c r="V1140" t="s">
        <v>2562</v>
      </c>
    </row>
    <row r="1141" spans="1:22" x14ac:dyDescent="0.2">
      <c r="L1141" s="16" t="s">
        <v>625</v>
      </c>
      <c r="M1141" s="2" t="s">
        <v>3203</v>
      </c>
      <c r="N1141" s="16"/>
      <c r="V1141" t="s">
        <v>2562</v>
      </c>
    </row>
    <row r="1142" spans="1:22" x14ac:dyDescent="0.2">
      <c r="L1142" s="16" t="s">
        <v>625</v>
      </c>
      <c r="M1142" s="4" t="s">
        <v>5244</v>
      </c>
      <c r="N1142" s="16"/>
      <c r="V1142" t="s">
        <v>2562</v>
      </c>
    </row>
    <row r="1143" spans="1:22" x14ac:dyDescent="0.2">
      <c r="A1143" t="s">
        <v>602</v>
      </c>
      <c r="H1143" s="7" t="s">
        <v>3634</v>
      </c>
      <c r="L1143" s="16"/>
      <c r="M1143" s="16"/>
      <c r="N1143" s="16"/>
      <c r="V1143" t="s">
        <v>2562</v>
      </c>
    </row>
    <row r="1144" spans="1:22" x14ac:dyDescent="0.2">
      <c r="F1144" s="34" t="s">
        <v>2767</v>
      </c>
      <c r="V1144" t="s">
        <v>2562</v>
      </c>
    </row>
    <row r="1145" spans="1:22" x14ac:dyDescent="0.2">
      <c r="G1145" s="117" t="s">
        <v>4065</v>
      </c>
      <c r="M1145" s="2"/>
      <c r="Q1145" s="3"/>
      <c r="V1145" t="s">
        <v>2562</v>
      </c>
    </row>
    <row r="1146" spans="1:22" x14ac:dyDescent="0.2">
      <c r="C1146" s="2"/>
      <c r="E1146" s="2"/>
      <c r="F1146" s="16"/>
      <c r="G1146" s="21" t="s">
        <v>4640</v>
      </c>
      <c r="H1146" s="16"/>
      <c r="I1146" s="16"/>
      <c r="J1146" s="16"/>
      <c r="M1146" s="2"/>
      <c r="Q1146" s="3"/>
      <c r="V1146" t="s">
        <v>2562</v>
      </c>
    </row>
    <row r="1147" spans="1:22" x14ac:dyDescent="0.2">
      <c r="C1147" s="2"/>
      <c r="E1147" s="2"/>
      <c r="F1147" s="16" t="s">
        <v>1819</v>
      </c>
      <c r="G1147" s="124" t="s">
        <v>4639</v>
      </c>
      <c r="H1147" t="s">
        <v>1819</v>
      </c>
      <c r="I1147" s="124" t="s">
        <v>1755</v>
      </c>
      <c r="J1147" s="16"/>
      <c r="M1147" s="2"/>
      <c r="Q1147" s="3"/>
      <c r="V1147" t="s">
        <v>2562</v>
      </c>
    </row>
    <row r="1148" spans="1:22" x14ac:dyDescent="0.2">
      <c r="C1148" s="2"/>
      <c r="E1148" s="2"/>
      <c r="F1148" s="16" t="s">
        <v>625</v>
      </c>
      <c r="G1148" s="124" t="s">
        <v>133</v>
      </c>
      <c r="H1148" s="1">
        <v>1</v>
      </c>
      <c r="I1148" s="124" t="s">
        <v>1756</v>
      </c>
      <c r="J1148" s="16"/>
      <c r="M1148" s="2"/>
      <c r="Q1148" s="3"/>
      <c r="V1148" t="s">
        <v>2562</v>
      </c>
    </row>
    <row r="1149" spans="1:22" x14ac:dyDescent="0.2">
      <c r="C1149" s="2"/>
      <c r="E1149" s="2"/>
      <c r="F1149" s="16" t="s">
        <v>625</v>
      </c>
      <c r="G1149" s="124" t="s">
        <v>1753</v>
      </c>
      <c r="J1149" s="16"/>
      <c r="M1149" s="2"/>
      <c r="Q1149" s="3"/>
      <c r="V1149" t="s">
        <v>2562</v>
      </c>
    </row>
    <row r="1150" spans="1:22" x14ac:dyDescent="0.2">
      <c r="C1150" s="2"/>
      <c r="E1150" s="2"/>
      <c r="F1150" s="16" t="s">
        <v>625</v>
      </c>
      <c r="G1150" s="124" t="s">
        <v>1754</v>
      </c>
      <c r="J1150" s="16"/>
      <c r="M1150" s="2"/>
      <c r="Q1150" s="3"/>
      <c r="V1150" t="s">
        <v>2562</v>
      </c>
    </row>
    <row r="1151" spans="1:22" x14ac:dyDescent="0.2">
      <c r="B1151" t="s">
        <v>1819</v>
      </c>
      <c r="C1151" s="2" t="s">
        <v>960</v>
      </c>
      <c r="D1151" t="s">
        <v>1819</v>
      </c>
      <c r="E1151" s="2" t="s">
        <v>931</v>
      </c>
      <c r="F1151" s="16" t="s">
        <v>625</v>
      </c>
      <c r="G1151" s="16"/>
      <c r="H1151" s="16"/>
      <c r="I1151" s="16"/>
      <c r="J1151" s="16"/>
      <c r="M1151" s="2"/>
      <c r="Q1151" s="3"/>
      <c r="V1151" t="s">
        <v>2562</v>
      </c>
    </row>
    <row r="1152" spans="1:22" x14ac:dyDescent="0.2">
      <c r="B1152" s="1">
        <v>1</v>
      </c>
      <c r="C1152" s="83" t="s">
        <v>1684</v>
      </c>
      <c r="D1152" s="1">
        <v>1</v>
      </c>
      <c r="E1152" s="81" t="s">
        <v>2252</v>
      </c>
      <c r="F1152" t="s">
        <v>625</v>
      </c>
      <c r="H1152" t="s">
        <v>1819</v>
      </c>
      <c r="I1152" s="124" t="s">
        <v>822</v>
      </c>
      <c r="O1152" s="2"/>
      <c r="V1152" t="s">
        <v>2562</v>
      </c>
    </row>
    <row r="1153" spans="1:24" x14ac:dyDescent="0.2">
      <c r="B1153" t="s">
        <v>625</v>
      </c>
      <c r="C1153" s="27" t="s">
        <v>1034</v>
      </c>
      <c r="D1153" t="s">
        <v>625</v>
      </c>
      <c r="E1153" s="84" t="s">
        <v>1683</v>
      </c>
      <c r="F1153" t="s">
        <v>1819</v>
      </c>
      <c r="G1153" s="79" t="s">
        <v>4870</v>
      </c>
      <c r="H1153" s="1">
        <v>1</v>
      </c>
      <c r="I1153" s="124" t="s">
        <v>820</v>
      </c>
      <c r="K1153" s="123"/>
      <c r="M1153" s="2"/>
      <c r="V1153" t="s">
        <v>2562</v>
      </c>
    </row>
    <row r="1154" spans="1:24" x14ac:dyDescent="0.2">
      <c r="B1154" t="s">
        <v>625</v>
      </c>
      <c r="C1154" s="2" t="s">
        <v>1893</v>
      </c>
      <c r="D1154" s="1">
        <v>1</v>
      </c>
      <c r="E1154" s="79" t="s">
        <v>463</v>
      </c>
      <c r="F1154" s="1">
        <v>1</v>
      </c>
      <c r="G1154" s="79" t="s">
        <v>3308</v>
      </c>
      <c r="H1154" t="s">
        <v>625</v>
      </c>
      <c r="K1154" s="113"/>
      <c r="M1154" s="2"/>
      <c r="O1154" s="43"/>
      <c r="V1154" t="s">
        <v>2562</v>
      </c>
    </row>
    <row r="1155" spans="1:24" x14ac:dyDescent="0.2">
      <c r="B1155" s="1">
        <v>1</v>
      </c>
      <c r="C1155" s="83" t="s">
        <v>2930</v>
      </c>
      <c r="D1155" t="s">
        <v>625</v>
      </c>
      <c r="F1155" t="s">
        <v>625</v>
      </c>
      <c r="G1155" s="124" t="s">
        <v>819</v>
      </c>
      <c r="H1155" t="s">
        <v>1819</v>
      </c>
      <c r="I1155" s="124" t="s">
        <v>821</v>
      </c>
      <c r="M1155" s="115"/>
      <c r="O1155" s="44"/>
      <c r="V1155" t="s">
        <v>2562</v>
      </c>
    </row>
    <row r="1156" spans="1:24" x14ac:dyDescent="0.2">
      <c r="B1156" s="17" t="s">
        <v>625</v>
      </c>
      <c r="C1156" s="133" t="s">
        <v>1999</v>
      </c>
      <c r="D1156" t="s">
        <v>2622</v>
      </c>
      <c r="F1156" s="1">
        <v>1</v>
      </c>
      <c r="G1156" s="124" t="s">
        <v>818</v>
      </c>
      <c r="H1156" s="1">
        <v>1</v>
      </c>
      <c r="I1156" s="124" t="s">
        <v>563</v>
      </c>
      <c r="V1156" t="s">
        <v>2562</v>
      </c>
    </row>
    <row r="1157" spans="1:24" x14ac:dyDescent="0.2">
      <c r="B1157" s="17"/>
      <c r="D1157" t="s">
        <v>1819</v>
      </c>
      <c r="E1157" s="4" t="s">
        <v>4638</v>
      </c>
      <c r="F1157" t="s">
        <v>2622</v>
      </c>
      <c r="K1157" s="123"/>
      <c r="V1157" t="s">
        <v>2562</v>
      </c>
    </row>
    <row r="1158" spans="1:24" x14ac:dyDescent="0.2">
      <c r="D1158" s="1">
        <v>1</v>
      </c>
      <c r="E1158" s="24" t="s">
        <v>4071</v>
      </c>
      <c r="F1158" t="s">
        <v>1819</v>
      </c>
      <c r="G1158" s="79" t="s">
        <v>4177</v>
      </c>
      <c r="H1158" t="s">
        <v>1819</v>
      </c>
      <c r="I1158" s="217" t="s">
        <v>4471</v>
      </c>
      <c r="K1158" s="113"/>
      <c r="M1158" s="2"/>
      <c r="V1158" t="s">
        <v>2562</v>
      </c>
    </row>
    <row r="1159" spans="1:24" x14ac:dyDescent="0.2">
      <c r="D1159" t="s">
        <v>625</v>
      </c>
      <c r="E1159" s="27" t="s">
        <v>1860</v>
      </c>
      <c r="F1159" s="1">
        <v>1</v>
      </c>
      <c r="G1159" s="79" t="s">
        <v>933</v>
      </c>
      <c r="H1159" s="1">
        <v>1</v>
      </c>
      <c r="I1159" s="43" t="s">
        <v>2359</v>
      </c>
      <c r="M1159" s="2"/>
      <c r="V1159" t="s">
        <v>2562</v>
      </c>
    </row>
    <row r="1160" spans="1:24" x14ac:dyDescent="0.2">
      <c r="D1160" t="s">
        <v>625</v>
      </c>
      <c r="E1160" s="83" t="s">
        <v>4207</v>
      </c>
      <c r="F1160" t="s">
        <v>625</v>
      </c>
      <c r="G1160" s="84" t="s">
        <v>934</v>
      </c>
      <c r="H1160" t="s">
        <v>625</v>
      </c>
      <c r="I1160" s="84" t="s">
        <v>562</v>
      </c>
      <c r="M1160" s="105"/>
      <c r="V1160" t="s">
        <v>2562</v>
      </c>
    </row>
    <row r="1161" spans="1:24" x14ac:dyDescent="0.2">
      <c r="D1161" s="1">
        <v>1</v>
      </c>
      <c r="E1161" s="79" t="s">
        <v>464</v>
      </c>
      <c r="F1161" s="1">
        <v>1</v>
      </c>
      <c r="G1161" s="79" t="s">
        <v>843</v>
      </c>
      <c r="H1161" s="1">
        <v>1</v>
      </c>
      <c r="I1161" s="99" t="s">
        <v>2649</v>
      </c>
      <c r="V1161" t="s">
        <v>2562</v>
      </c>
    </row>
    <row r="1162" spans="1:24" x14ac:dyDescent="0.2">
      <c r="D1162" t="s">
        <v>625</v>
      </c>
      <c r="E1162" s="217" t="s">
        <v>4481</v>
      </c>
      <c r="F1162" t="s">
        <v>625</v>
      </c>
      <c r="G1162" s="219" t="s">
        <v>4479</v>
      </c>
      <c r="H1162" t="s">
        <v>625</v>
      </c>
      <c r="V1162" t="s">
        <v>2562</v>
      </c>
    </row>
    <row r="1163" spans="1:24" x14ac:dyDescent="0.2">
      <c r="F1163" s="1">
        <v>1</v>
      </c>
      <c r="G1163" s="43" t="s">
        <v>4480</v>
      </c>
      <c r="H1163" t="s">
        <v>1819</v>
      </c>
      <c r="I1163" s="79" t="s">
        <v>1660</v>
      </c>
      <c r="K1163" s="44"/>
      <c r="V1163" t="s">
        <v>2562</v>
      </c>
    </row>
    <row r="1164" spans="1:24" x14ac:dyDescent="0.2">
      <c r="F1164" t="s">
        <v>2622</v>
      </c>
      <c r="H1164" s="1">
        <v>1</v>
      </c>
      <c r="I1164" s="79" t="s">
        <v>563</v>
      </c>
      <c r="V1164" t="s">
        <v>2562</v>
      </c>
    </row>
    <row r="1165" spans="1:24" x14ac:dyDescent="0.2">
      <c r="F1165" t="s">
        <v>1819</v>
      </c>
      <c r="G1165" s="79" t="s">
        <v>2208</v>
      </c>
      <c r="H1165" t="s">
        <v>625</v>
      </c>
      <c r="V1165" t="s">
        <v>2562</v>
      </c>
    </row>
    <row r="1166" spans="1:24" x14ac:dyDescent="0.2">
      <c r="F1166" s="1">
        <v>1</v>
      </c>
      <c r="G1166" s="79" t="s">
        <v>4072</v>
      </c>
      <c r="H1166" t="s">
        <v>1819</v>
      </c>
      <c r="I1166" s="79" t="s">
        <v>3077</v>
      </c>
      <c r="M1166" s="2"/>
      <c r="V1166" t="s">
        <v>2562</v>
      </c>
    </row>
    <row r="1167" spans="1:24" x14ac:dyDescent="0.2">
      <c r="F1167" t="s">
        <v>625</v>
      </c>
      <c r="G1167" s="79" t="s">
        <v>2209</v>
      </c>
      <c r="H1167" s="1">
        <v>1</v>
      </c>
      <c r="I1167" s="79" t="s">
        <v>564</v>
      </c>
      <c r="M1167" s="2"/>
      <c r="V1167" t="s">
        <v>2562</v>
      </c>
    </row>
    <row r="1168" spans="1:24" x14ac:dyDescent="0.2">
      <c r="A1168" s="7" t="s">
        <v>3636</v>
      </c>
      <c r="V1168" t="s">
        <v>2562</v>
      </c>
      <c r="X1168" t="s">
        <v>1775</v>
      </c>
    </row>
    <row r="1169" spans="1:22" x14ac:dyDescent="0.2">
      <c r="A1169" s="9"/>
      <c r="F1169" s="34" t="s">
        <v>4066</v>
      </c>
      <c r="L1169" t="s">
        <v>1819</v>
      </c>
      <c r="M1169" s="2" t="s">
        <v>3599</v>
      </c>
      <c r="N1169" t="s">
        <v>1819</v>
      </c>
      <c r="O1169" t="s">
        <v>1254</v>
      </c>
      <c r="V1169" t="s">
        <v>2562</v>
      </c>
    </row>
    <row r="1170" spans="1:22" x14ac:dyDescent="0.2">
      <c r="A1170" s="9"/>
      <c r="F1170" t="s">
        <v>1819</v>
      </c>
      <c r="G1170" s="124" t="s">
        <v>4639</v>
      </c>
      <c r="H1170" t="s">
        <v>1819</v>
      </c>
      <c r="I1170" s="124" t="s">
        <v>1755</v>
      </c>
      <c r="L1170" s="1">
        <v>1</v>
      </c>
      <c r="M1170" s="2" t="s">
        <v>482</v>
      </c>
      <c r="V1170" t="s">
        <v>2562</v>
      </c>
    </row>
    <row r="1171" spans="1:22" x14ac:dyDescent="0.2">
      <c r="A1171" s="9"/>
      <c r="F1171" s="1">
        <v>1</v>
      </c>
      <c r="G1171" s="124" t="s">
        <v>133</v>
      </c>
      <c r="H1171" s="1">
        <v>1</v>
      </c>
      <c r="I1171" s="124" t="s">
        <v>1756</v>
      </c>
      <c r="L1171" s="1">
        <v>1</v>
      </c>
      <c r="M1171" s="105" t="s">
        <v>1255</v>
      </c>
      <c r="V1171" t="s">
        <v>2562</v>
      </c>
    </row>
    <row r="1172" spans="1:22" x14ac:dyDescent="0.2">
      <c r="A1172" s="9"/>
      <c r="F1172" t="s">
        <v>625</v>
      </c>
      <c r="G1172" s="124" t="s">
        <v>1753</v>
      </c>
      <c r="L1172" t="s">
        <v>625</v>
      </c>
      <c r="M1172" t="s">
        <v>2533</v>
      </c>
      <c r="V1172" t="s">
        <v>2562</v>
      </c>
    </row>
    <row r="1173" spans="1:22" x14ac:dyDescent="0.2">
      <c r="A1173" s="9"/>
      <c r="F1173" s="1">
        <v>1</v>
      </c>
      <c r="G1173" s="124" t="s">
        <v>1754</v>
      </c>
      <c r="L1173" t="s">
        <v>625</v>
      </c>
      <c r="M1173" s="168" t="s">
        <v>3150</v>
      </c>
      <c r="V1173" t="s">
        <v>2562</v>
      </c>
    </row>
    <row r="1174" spans="1:22" x14ac:dyDescent="0.2">
      <c r="A1174" s="9"/>
      <c r="L1174" t="s">
        <v>1819</v>
      </c>
      <c r="M1174" t="s">
        <v>1986</v>
      </c>
      <c r="V1174" t="s">
        <v>2562</v>
      </c>
    </row>
    <row r="1175" spans="1:22" x14ac:dyDescent="0.2">
      <c r="A1175" s="9"/>
      <c r="F1175" t="s">
        <v>1819</v>
      </c>
      <c r="G1175" s="124" t="s">
        <v>4178</v>
      </c>
      <c r="H1175" t="s">
        <v>1819</v>
      </c>
      <c r="I1175" s="124" t="s">
        <v>1750</v>
      </c>
      <c r="L1175" s="1">
        <v>1</v>
      </c>
      <c r="M1175" t="s">
        <v>795</v>
      </c>
      <c r="V1175" t="s">
        <v>2562</v>
      </c>
    </row>
    <row r="1176" spans="1:22" x14ac:dyDescent="0.2">
      <c r="A1176" s="9"/>
      <c r="F1176" t="s">
        <v>625</v>
      </c>
      <c r="G1176" s="178" t="s">
        <v>1752</v>
      </c>
      <c r="H1176" s="1">
        <v>1</v>
      </c>
      <c r="I1176" s="124" t="s">
        <v>1751</v>
      </c>
      <c r="J1176" t="s">
        <v>1819</v>
      </c>
      <c r="K1176" t="s">
        <v>259</v>
      </c>
      <c r="L1176" t="s">
        <v>625</v>
      </c>
      <c r="V1176" t="s">
        <v>2562</v>
      </c>
    </row>
    <row r="1177" spans="1:22" x14ac:dyDescent="0.2">
      <c r="A1177" s="9"/>
      <c r="F1177" s="1">
        <v>1</v>
      </c>
      <c r="G1177" s="124" t="s">
        <v>1749</v>
      </c>
      <c r="J1177" s="1">
        <v>1</v>
      </c>
      <c r="K1177" t="s">
        <v>1943</v>
      </c>
      <c r="L1177" t="s">
        <v>1819</v>
      </c>
      <c r="M1177" s="285" t="s">
        <v>6052</v>
      </c>
      <c r="N1177" t="s">
        <v>1819</v>
      </c>
      <c r="O1177" t="s">
        <v>1254</v>
      </c>
      <c r="V1177" t="s">
        <v>2562</v>
      </c>
    </row>
    <row r="1178" spans="1:22" x14ac:dyDescent="0.2">
      <c r="A1178" s="9"/>
      <c r="F1178" s="1">
        <v>1</v>
      </c>
      <c r="G1178" s="217" t="s">
        <v>4641</v>
      </c>
      <c r="J1178" t="s">
        <v>625</v>
      </c>
      <c r="K1178" s="109" t="s">
        <v>1310</v>
      </c>
      <c r="L1178" s="1">
        <v>1</v>
      </c>
      <c r="M1178" s="285" t="s">
        <v>1357</v>
      </c>
      <c r="V1178" t="s">
        <v>2562</v>
      </c>
    </row>
    <row r="1179" spans="1:22" x14ac:dyDescent="0.2">
      <c r="A1179" s="9"/>
      <c r="J1179" t="s">
        <v>625</v>
      </c>
      <c r="K1179" s="2" t="s">
        <v>2772</v>
      </c>
      <c r="L1179" s="1">
        <v>1</v>
      </c>
      <c r="M1179" s="141" t="s">
        <v>1576</v>
      </c>
      <c r="V1179" t="s">
        <v>2562</v>
      </c>
    </row>
    <row r="1180" spans="1:22" x14ac:dyDescent="0.2">
      <c r="A1180" s="9"/>
      <c r="D1180" t="s">
        <v>1819</v>
      </c>
      <c r="E1180" s="10" t="s">
        <v>3341</v>
      </c>
      <c r="F1180" t="s">
        <v>1819</v>
      </c>
      <c r="G1180" s="71" t="s">
        <v>4176</v>
      </c>
      <c r="H1180" t="s">
        <v>1819</v>
      </c>
      <c r="I1180" s="250" t="s">
        <v>5381</v>
      </c>
      <c r="J1180" t="s">
        <v>625</v>
      </c>
      <c r="K1180" s="24" t="s">
        <v>4336</v>
      </c>
      <c r="L1180" t="s">
        <v>625</v>
      </c>
      <c r="M1180" s="7" t="s">
        <v>5025</v>
      </c>
      <c r="V1180" t="s">
        <v>2562</v>
      </c>
    </row>
    <row r="1181" spans="1:22" x14ac:dyDescent="0.2">
      <c r="A1181" s="9"/>
      <c r="D1181" s="1">
        <v>1</v>
      </c>
      <c r="E1181" s="10" t="s">
        <v>1026</v>
      </c>
      <c r="F1181" s="1">
        <v>1</v>
      </c>
      <c r="G1181" s="250" t="s">
        <v>5378</v>
      </c>
      <c r="H1181" s="1">
        <v>1</v>
      </c>
      <c r="I1181" s="71" t="s">
        <v>3354</v>
      </c>
      <c r="J1181" t="s">
        <v>625</v>
      </c>
      <c r="K1181" s="29" t="s">
        <v>671</v>
      </c>
      <c r="L1181" t="s">
        <v>625</v>
      </c>
      <c r="V1181" t="s">
        <v>2562</v>
      </c>
    </row>
    <row r="1182" spans="1:22" x14ac:dyDescent="0.2">
      <c r="A1182" s="9"/>
      <c r="D1182" s="1">
        <v>1</v>
      </c>
      <c r="E1182" s="276" t="s">
        <v>5988</v>
      </c>
      <c r="F1182" t="s">
        <v>625</v>
      </c>
      <c r="G1182" s="104" t="s">
        <v>1483</v>
      </c>
      <c r="H1182" t="s">
        <v>625</v>
      </c>
      <c r="J1182" t="s">
        <v>625</v>
      </c>
      <c r="L1182" s="16" t="s">
        <v>625</v>
      </c>
      <c r="M1182" s="21" t="s">
        <v>5623</v>
      </c>
      <c r="N1182" s="16"/>
      <c r="V1182" t="s">
        <v>2562</v>
      </c>
    </row>
    <row r="1183" spans="1:22" x14ac:dyDescent="0.2">
      <c r="A1183" s="9"/>
      <c r="D1183" t="s">
        <v>625</v>
      </c>
      <c r="E1183" s="24" t="s">
        <v>5987</v>
      </c>
      <c r="F1183" t="s">
        <v>625</v>
      </c>
      <c r="G1183" s="125" t="s">
        <v>5380</v>
      </c>
      <c r="H1183" t="s">
        <v>1819</v>
      </c>
      <c r="I1183" s="71" t="s">
        <v>396</v>
      </c>
      <c r="J1183" t="s">
        <v>1819</v>
      </c>
      <c r="K1183" t="s">
        <v>1194</v>
      </c>
      <c r="L1183" s="16" t="s">
        <v>1819</v>
      </c>
      <c r="M1183" s="44" t="s">
        <v>1511</v>
      </c>
      <c r="N1183" s="16"/>
      <c r="V1183" t="s">
        <v>2562</v>
      </c>
    </row>
    <row r="1184" spans="1:22" x14ac:dyDescent="0.2">
      <c r="A1184" s="9"/>
      <c r="F1184" t="s">
        <v>625</v>
      </c>
      <c r="G1184" s="43" t="s">
        <v>216</v>
      </c>
      <c r="H1184" s="1">
        <v>1</v>
      </c>
      <c r="I1184" s="71" t="s">
        <v>3355</v>
      </c>
      <c r="J1184" s="1">
        <v>1</v>
      </c>
      <c r="K1184" s="4" t="s">
        <v>3493</v>
      </c>
      <c r="L1184" s="16" t="s">
        <v>625</v>
      </c>
      <c r="M1184" s="43" t="s">
        <v>3076</v>
      </c>
      <c r="N1184" s="16"/>
      <c r="V1184" t="s">
        <v>2562</v>
      </c>
    </row>
    <row r="1185" spans="1:22" x14ac:dyDescent="0.2">
      <c r="A1185" s="9"/>
      <c r="F1185" s="1">
        <v>1</v>
      </c>
      <c r="G1185" s="250" t="s">
        <v>5379</v>
      </c>
      <c r="H1185" t="s">
        <v>625</v>
      </c>
      <c r="J1185" t="s">
        <v>625</v>
      </c>
      <c r="K1185" s="220" t="s">
        <v>4963</v>
      </c>
      <c r="L1185" s="16" t="s">
        <v>625</v>
      </c>
      <c r="M1185" s="26" t="s">
        <v>1356</v>
      </c>
      <c r="N1185" s="16"/>
      <c r="V1185" t="s">
        <v>2562</v>
      </c>
    </row>
    <row r="1186" spans="1:22" x14ac:dyDescent="0.2">
      <c r="A1186" s="9"/>
      <c r="F1186" t="s">
        <v>625</v>
      </c>
      <c r="H1186" t="s">
        <v>1819</v>
      </c>
      <c r="I1186" s="71" t="s">
        <v>1895</v>
      </c>
      <c r="J1186" t="s">
        <v>625</v>
      </c>
      <c r="K1186" s="129" t="s">
        <v>1116</v>
      </c>
      <c r="L1186" s="16" t="s">
        <v>625</v>
      </c>
      <c r="M1186" s="4" t="s">
        <v>5257</v>
      </c>
      <c r="N1186" s="16"/>
      <c r="V1186" t="s">
        <v>2562</v>
      </c>
    </row>
    <row r="1187" spans="1:22" x14ac:dyDescent="0.2">
      <c r="A1187" s="9"/>
      <c r="F1187" t="s">
        <v>2622</v>
      </c>
      <c r="H1187" s="1">
        <v>1</v>
      </c>
      <c r="I1187" s="71" t="s">
        <v>2317</v>
      </c>
      <c r="J1187" t="s">
        <v>625</v>
      </c>
      <c r="K1187" s="1" t="s">
        <v>1115</v>
      </c>
      <c r="L1187" s="16" t="s">
        <v>625</v>
      </c>
      <c r="N1187" s="16"/>
      <c r="V1187" t="s">
        <v>2562</v>
      </c>
    </row>
    <row r="1188" spans="1:22" x14ac:dyDescent="0.2">
      <c r="A1188" s="9"/>
      <c r="F1188" t="s">
        <v>1819</v>
      </c>
      <c r="G1188" s="71" t="s">
        <v>1840</v>
      </c>
      <c r="H1188" t="s">
        <v>2622</v>
      </c>
      <c r="J1188" t="s">
        <v>625</v>
      </c>
      <c r="L1188" s="16" t="s">
        <v>1819</v>
      </c>
      <c r="M1188" s="2" t="s">
        <v>942</v>
      </c>
      <c r="N1188" s="16"/>
      <c r="V1188" t="s">
        <v>2562</v>
      </c>
    </row>
    <row r="1189" spans="1:22" x14ac:dyDescent="0.2">
      <c r="A1189" s="9"/>
      <c r="F1189" s="1">
        <v>1</v>
      </c>
      <c r="G1189" s="71" t="s">
        <v>133</v>
      </c>
      <c r="H1189" t="s">
        <v>1819</v>
      </c>
      <c r="I1189" s="43" t="s">
        <v>884</v>
      </c>
      <c r="J1189" t="s">
        <v>1819</v>
      </c>
      <c r="K1189" s="2" t="s">
        <v>1948</v>
      </c>
      <c r="L1189" s="16" t="s">
        <v>625</v>
      </c>
      <c r="M1189" s="2" t="s">
        <v>2264</v>
      </c>
      <c r="N1189" s="16"/>
      <c r="V1189" t="s">
        <v>2562</v>
      </c>
    </row>
    <row r="1190" spans="1:22" x14ac:dyDescent="0.2">
      <c r="A1190" s="9"/>
      <c r="F1190" t="s">
        <v>625</v>
      </c>
      <c r="G1190" s="104" t="s">
        <v>1483</v>
      </c>
      <c r="H1190" t="s">
        <v>625</v>
      </c>
      <c r="I1190" s="43" t="s">
        <v>2196</v>
      </c>
      <c r="J1190" s="1">
        <v>1</v>
      </c>
      <c r="K1190" s="252" t="s">
        <v>5385</v>
      </c>
      <c r="L1190" s="16" t="s">
        <v>625</v>
      </c>
      <c r="M1190" s="2" t="s">
        <v>1207</v>
      </c>
      <c r="N1190" s="16"/>
      <c r="V1190" t="s">
        <v>2562</v>
      </c>
    </row>
    <row r="1191" spans="1:22" x14ac:dyDescent="0.2">
      <c r="A1191" s="9"/>
      <c r="H1191" s="21" t="s">
        <v>2353</v>
      </c>
      <c r="I1191" s="16"/>
      <c r="J1191" s="16" t="s">
        <v>625</v>
      </c>
      <c r="K1191" s="44" t="s">
        <v>2117</v>
      </c>
      <c r="L1191" s="16" t="s">
        <v>625</v>
      </c>
      <c r="N1191" s="16"/>
      <c r="V1191" t="s">
        <v>2562</v>
      </c>
    </row>
    <row r="1192" spans="1:22" x14ac:dyDescent="0.2">
      <c r="A1192" s="9"/>
      <c r="E1192" s="44"/>
      <c r="H1192" s="16"/>
      <c r="I1192" s="168" t="s">
        <v>3150</v>
      </c>
      <c r="J1192" s="1">
        <v>1</v>
      </c>
      <c r="K1192" s="276" t="s">
        <v>5875</v>
      </c>
      <c r="L1192" s="16" t="s">
        <v>1819</v>
      </c>
      <c r="M1192" s="26" t="s">
        <v>51</v>
      </c>
      <c r="N1192" s="16"/>
      <c r="V1192" t="s">
        <v>2562</v>
      </c>
    </row>
    <row r="1193" spans="1:22" x14ac:dyDescent="0.2">
      <c r="A1193" s="9"/>
      <c r="E1193" s="43"/>
      <c r="H1193" s="16" t="s">
        <v>1819</v>
      </c>
      <c r="I1193" s="2" t="s">
        <v>4398</v>
      </c>
      <c r="J1193" t="s">
        <v>625</v>
      </c>
      <c r="K1193" s="230" t="s">
        <v>433</v>
      </c>
      <c r="L1193" s="16" t="s">
        <v>625</v>
      </c>
      <c r="M1193" s="2" t="s">
        <v>696</v>
      </c>
      <c r="N1193" s="16"/>
      <c r="V1193" t="s">
        <v>2562</v>
      </c>
    </row>
    <row r="1194" spans="1:22" x14ac:dyDescent="0.2">
      <c r="A1194" s="9"/>
      <c r="E1194" s="43"/>
      <c r="H1194" s="16" t="s">
        <v>625</v>
      </c>
      <c r="I1194" s="2" t="s">
        <v>2478</v>
      </c>
      <c r="J1194" t="s">
        <v>625</v>
      </c>
      <c r="K1194" s="24" t="s">
        <v>5622</v>
      </c>
      <c r="L1194" s="16" t="s">
        <v>625</v>
      </c>
      <c r="N1194" s="16"/>
      <c r="V1194" t="s">
        <v>2562</v>
      </c>
    </row>
    <row r="1195" spans="1:22" x14ac:dyDescent="0.2">
      <c r="A1195" s="9"/>
      <c r="E1195" s="43"/>
      <c r="H1195" s="16" t="s">
        <v>625</v>
      </c>
      <c r="I1195" s="24" t="s">
        <v>3589</v>
      </c>
      <c r="J1195" t="s">
        <v>625</v>
      </c>
      <c r="L1195" s="16" t="s">
        <v>1819</v>
      </c>
      <c r="M1195" s="44" t="s">
        <v>862</v>
      </c>
      <c r="N1195" s="16"/>
      <c r="V1195" t="s">
        <v>2562</v>
      </c>
    </row>
    <row r="1196" spans="1:22" x14ac:dyDescent="0.2">
      <c r="A1196" s="9"/>
      <c r="E1196" s="43"/>
      <c r="G1196" s="43"/>
      <c r="H1196" s="16" t="s">
        <v>625</v>
      </c>
      <c r="I1196" s="24" t="s">
        <v>5377</v>
      </c>
      <c r="J1196" t="s">
        <v>625</v>
      </c>
      <c r="L1196" s="16" t="s">
        <v>625</v>
      </c>
      <c r="M1196" s="44" t="s">
        <v>3364</v>
      </c>
      <c r="N1196" s="16"/>
      <c r="V1196" t="s">
        <v>2562</v>
      </c>
    </row>
    <row r="1197" spans="1:22" x14ac:dyDescent="0.2">
      <c r="A1197" s="9"/>
      <c r="G1197" s="43"/>
      <c r="H1197" s="16" t="s">
        <v>625</v>
      </c>
      <c r="I1197" s="29" t="s">
        <v>1240</v>
      </c>
      <c r="J1197" t="s">
        <v>625</v>
      </c>
      <c r="L1197" s="16"/>
      <c r="N1197" s="16"/>
      <c r="V1197" t="s">
        <v>2562</v>
      </c>
    </row>
    <row r="1198" spans="1:22" x14ac:dyDescent="0.2">
      <c r="A1198" s="9"/>
      <c r="G1198" s="43"/>
      <c r="H1198" s="16" t="s">
        <v>625</v>
      </c>
      <c r="I1198" s="84" t="s">
        <v>2083</v>
      </c>
      <c r="J1198" t="s">
        <v>1819</v>
      </c>
      <c r="K1198" s="2" t="s">
        <v>1949</v>
      </c>
      <c r="L1198" s="16" t="s">
        <v>1819</v>
      </c>
      <c r="M1198" t="s">
        <v>947</v>
      </c>
      <c r="N1198" s="16"/>
      <c r="V1198" t="s">
        <v>2562</v>
      </c>
    </row>
    <row r="1199" spans="1:22" x14ac:dyDescent="0.2">
      <c r="A1199" s="9"/>
      <c r="H1199" s="16" t="s">
        <v>625</v>
      </c>
      <c r="I1199" s="114" t="s">
        <v>393</v>
      </c>
      <c r="J1199" s="1">
        <v>1</v>
      </c>
      <c r="K1199" t="s">
        <v>394</v>
      </c>
      <c r="L1199" s="16" t="s">
        <v>625</v>
      </c>
      <c r="M1199" t="s">
        <v>2491</v>
      </c>
      <c r="N1199" s="16"/>
      <c r="V1199" t="s">
        <v>2562</v>
      </c>
    </row>
    <row r="1200" spans="1:22" x14ac:dyDescent="0.2">
      <c r="A1200" s="9"/>
      <c r="H1200" s="16"/>
      <c r="I1200" s="16"/>
      <c r="J1200" s="16" t="s">
        <v>625</v>
      </c>
      <c r="K1200" s="2" t="s">
        <v>1972</v>
      </c>
      <c r="L1200" s="16" t="s">
        <v>625</v>
      </c>
      <c r="M1200" t="s">
        <v>162</v>
      </c>
      <c r="N1200" s="16"/>
      <c r="V1200" t="s">
        <v>2562</v>
      </c>
    </row>
    <row r="1201" spans="1:22" x14ac:dyDescent="0.2">
      <c r="A1201" s="9"/>
      <c r="H1201" t="s">
        <v>1819</v>
      </c>
      <c r="I1201" s="79" t="s">
        <v>3057</v>
      </c>
      <c r="J1201" s="16" t="s">
        <v>625</v>
      </c>
      <c r="K1201" s="2" t="s">
        <v>2291</v>
      </c>
      <c r="L1201" s="16" t="s">
        <v>625</v>
      </c>
      <c r="M1201" s="24" t="s">
        <v>5245</v>
      </c>
      <c r="N1201" s="16"/>
      <c r="V1201" t="s">
        <v>2562</v>
      </c>
    </row>
    <row r="1202" spans="1:22" x14ac:dyDescent="0.2">
      <c r="A1202" s="9"/>
      <c r="H1202" s="1">
        <v>1</v>
      </c>
      <c r="I1202" s="133" t="s">
        <v>144</v>
      </c>
      <c r="J1202" s="1">
        <v>1</v>
      </c>
      <c r="K1202" s="44" t="s">
        <v>1965</v>
      </c>
      <c r="L1202" s="16" t="s">
        <v>625</v>
      </c>
      <c r="N1202" s="16"/>
      <c r="V1202" t="s">
        <v>2562</v>
      </c>
    </row>
    <row r="1203" spans="1:22" x14ac:dyDescent="0.2">
      <c r="A1203" s="9"/>
      <c r="H1203" t="s">
        <v>625</v>
      </c>
      <c r="I1203" s="79" t="s">
        <v>2999</v>
      </c>
      <c r="J1203" s="16" t="s">
        <v>625</v>
      </c>
      <c r="K1203" s="44" t="s">
        <v>1966</v>
      </c>
      <c r="L1203" s="16" t="s">
        <v>1819</v>
      </c>
      <c r="M1203" s="24" t="s">
        <v>1961</v>
      </c>
      <c r="N1203" s="16"/>
      <c r="V1203" t="s">
        <v>2562</v>
      </c>
    </row>
    <row r="1204" spans="1:22" x14ac:dyDescent="0.2">
      <c r="A1204" s="9"/>
      <c r="H1204" t="s">
        <v>625</v>
      </c>
      <c r="I1204" s="79" t="s">
        <v>5376</v>
      </c>
      <c r="J1204" t="s">
        <v>625</v>
      </c>
      <c r="L1204" s="16" t="s">
        <v>625</v>
      </c>
      <c r="M1204" s="4" t="s">
        <v>1417</v>
      </c>
      <c r="N1204" s="16"/>
      <c r="V1204" t="s">
        <v>2562</v>
      </c>
    </row>
    <row r="1205" spans="1:22" x14ac:dyDescent="0.2">
      <c r="A1205" s="9"/>
      <c r="H1205" t="s">
        <v>625</v>
      </c>
      <c r="J1205" t="s">
        <v>1819</v>
      </c>
      <c r="K1205" t="s">
        <v>1238</v>
      </c>
      <c r="L1205" s="16" t="s">
        <v>625</v>
      </c>
      <c r="M1205" s="24" t="s">
        <v>5290</v>
      </c>
      <c r="N1205" s="16"/>
      <c r="V1205" t="s">
        <v>2562</v>
      </c>
    </row>
    <row r="1206" spans="1:22" x14ac:dyDescent="0.2">
      <c r="A1206" s="9"/>
      <c r="H1206" t="s">
        <v>1819</v>
      </c>
      <c r="I1206" s="79" t="s">
        <v>2623</v>
      </c>
      <c r="J1206" s="1">
        <v>1</v>
      </c>
      <c r="K1206" s="2" t="s">
        <v>1239</v>
      </c>
      <c r="L1206" s="16" t="s">
        <v>625</v>
      </c>
      <c r="M1206" s="24" t="s">
        <v>5063</v>
      </c>
      <c r="N1206" s="16"/>
      <c r="V1206" t="s">
        <v>2562</v>
      </c>
    </row>
    <row r="1207" spans="1:22" x14ac:dyDescent="0.2">
      <c r="A1207" s="9"/>
      <c r="H1207" s="1">
        <v>1</v>
      </c>
      <c r="I1207" s="133" t="s">
        <v>143</v>
      </c>
      <c r="J1207" t="s">
        <v>625</v>
      </c>
      <c r="K1207" t="s">
        <v>1241</v>
      </c>
      <c r="L1207" s="16"/>
      <c r="M1207" s="16"/>
      <c r="N1207" s="16"/>
      <c r="V1207" t="s">
        <v>2562</v>
      </c>
    </row>
    <row r="1208" spans="1:22" x14ac:dyDescent="0.2">
      <c r="A1208" s="9"/>
      <c r="H1208" t="s">
        <v>625</v>
      </c>
      <c r="I1208" s="84" t="s">
        <v>2720</v>
      </c>
      <c r="J1208" t="s">
        <v>625</v>
      </c>
      <c r="K1208" s="146" t="s">
        <v>1242</v>
      </c>
      <c r="V1208" t="s">
        <v>2562</v>
      </c>
    </row>
    <row r="1209" spans="1:22" x14ac:dyDescent="0.2">
      <c r="A1209" s="9"/>
      <c r="I1209" s="79"/>
      <c r="K1209" s="79"/>
      <c r="V1209" t="s">
        <v>2562</v>
      </c>
    </row>
    <row r="1210" spans="1:22" x14ac:dyDescent="0.2">
      <c r="A1210" s="9"/>
      <c r="H1210" t="s">
        <v>1819</v>
      </c>
      <c r="I1210" s="79" t="s">
        <v>382</v>
      </c>
      <c r="J1210" t="s">
        <v>1819</v>
      </c>
      <c r="K1210" s="79" t="s">
        <v>2876</v>
      </c>
      <c r="V1210" t="s">
        <v>2562</v>
      </c>
    </row>
    <row r="1211" spans="1:22" x14ac:dyDescent="0.2">
      <c r="A1211" s="9"/>
      <c r="H1211" s="1">
        <v>1</v>
      </c>
      <c r="I1211" s="250" t="s">
        <v>5391</v>
      </c>
      <c r="J1211" s="1">
        <v>1</v>
      </c>
      <c r="K1211" s="79" t="s">
        <v>383</v>
      </c>
      <c r="V1211" t="s">
        <v>2562</v>
      </c>
    </row>
    <row r="1212" spans="1:22" x14ac:dyDescent="0.2">
      <c r="A1212" s="9"/>
      <c r="H1212" t="s">
        <v>625</v>
      </c>
      <c r="I1212" s="194" t="s">
        <v>1522</v>
      </c>
      <c r="J1212" t="s">
        <v>625</v>
      </c>
      <c r="V1212" t="s">
        <v>2562</v>
      </c>
    </row>
    <row r="1213" spans="1:22" x14ac:dyDescent="0.2">
      <c r="A1213" s="9"/>
      <c r="H1213" t="s">
        <v>625</v>
      </c>
      <c r="I1213" s="129" t="s">
        <v>347</v>
      </c>
      <c r="J1213" t="s">
        <v>1819</v>
      </c>
      <c r="K1213" s="79" t="s">
        <v>2487</v>
      </c>
      <c r="V1213" t="s">
        <v>2562</v>
      </c>
    </row>
    <row r="1214" spans="1:22" x14ac:dyDescent="0.2">
      <c r="A1214" s="9"/>
      <c r="H1214" t="s">
        <v>625</v>
      </c>
      <c r="I1214" s="215" t="s">
        <v>4194</v>
      </c>
      <c r="J1214" s="1">
        <v>1</v>
      </c>
      <c r="K1214" s="79" t="s">
        <v>384</v>
      </c>
      <c r="V1214" t="s">
        <v>2562</v>
      </c>
    </row>
    <row r="1215" spans="1:22" x14ac:dyDescent="0.2">
      <c r="A1215" s="9"/>
      <c r="H1215" t="s">
        <v>625</v>
      </c>
      <c r="I1215" s="79" t="s">
        <v>3000</v>
      </c>
      <c r="K1215" s="79"/>
      <c r="V1215" t="s">
        <v>2562</v>
      </c>
    </row>
    <row r="1216" spans="1:22" x14ac:dyDescent="0.2">
      <c r="A1216" s="9"/>
      <c r="H1216" t="s">
        <v>625</v>
      </c>
      <c r="I1216" s="250" t="s">
        <v>5393</v>
      </c>
      <c r="K1216" s="79"/>
      <c r="V1216" t="s">
        <v>2562</v>
      </c>
    </row>
    <row r="1217" spans="1:22" x14ac:dyDescent="0.2">
      <c r="A1217" s="9"/>
      <c r="H1217" s="1">
        <v>1</v>
      </c>
      <c r="I1217" s="250" t="s">
        <v>5392</v>
      </c>
      <c r="K1217" s="79"/>
      <c r="V1217" t="s">
        <v>2562</v>
      </c>
    </row>
    <row r="1218" spans="1:22" x14ac:dyDescent="0.2">
      <c r="A1218" s="9"/>
      <c r="H1218" t="s">
        <v>625</v>
      </c>
      <c r="I1218" s="250" t="s">
        <v>5394</v>
      </c>
      <c r="K1218" s="79"/>
      <c r="V1218" t="s">
        <v>2562</v>
      </c>
    </row>
    <row r="1219" spans="1:22" x14ac:dyDescent="0.2">
      <c r="A1219" s="7" t="s">
        <v>3636</v>
      </c>
      <c r="V1219" t="s">
        <v>2562</v>
      </c>
    </row>
    <row r="1220" spans="1:22" x14ac:dyDescent="0.2">
      <c r="A1220" s="9"/>
      <c r="G1220" s="5" t="s">
        <v>5853</v>
      </c>
      <c r="V1220" t="s">
        <v>2562</v>
      </c>
    </row>
    <row r="1221" spans="1:22" x14ac:dyDescent="0.2">
      <c r="A1221" s="9"/>
      <c r="F1221" t="s">
        <v>1819</v>
      </c>
      <c r="G1221" s="74" t="s">
        <v>3281</v>
      </c>
      <c r="V1221" t="s">
        <v>2562</v>
      </c>
    </row>
    <row r="1222" spans="1:22" x14ac:dyDescent="0.2">
      <c r="A1222" s="9"/>
      <c r="F1222" s="1">
        <v>1</v>
      </c>
      <c r="G1222" s="71" t="s">
        <v>2182</v>
      </c>
      <c r="V1222" t="s">
        <v>2562</v>
      </c>
    </row>
    <row r="1223" spans="1:22" x14ac:dyDescent="0.2">
      <c r="A1223" s="9"/>
      <c r="F1223" s="17" t="s">
        <v>625</v>
      </c>
      <c r="G1223" s="276" t="s">
        <v>5884</v>
      </c>
      <c r="V1223" t="s">
        <v>2562</v>
      </c>
    </row>
    <row r="1224" spans="1:22" x14ac:dyDescent="0.2">
      <c r="A1224" s="9"/>
      <c r="F1224" s="17" t="s">
        <v>625</v>
      </c>
      <c r="G1224" s="5"/>
      <c r="V1224" t="s">
        <v>2562</v>
      </c>
    </row>
    <row r="1225" spans="1:22" x14ac:dyDescent="0.2">
      <c r="A1225" s="9"/>
      <c r="F1225" t="s">
        <v>1819</v>
      </c>
      <c r="G1225" s="136" t="s">
        <v>2581</v>
      </c>
      <c r="H1225" t="s">
        <v>1819</v>
      </c>
      <c r="I1225" t="s">
        <v>2510</v>
      </c>
      <c r="V1225" t="s">
        <v>2562</v>
      </c>
    </row>
    <row r="1226" spans="1:22" x14ac:dyDescent="0.2">
      <c r="E1226" s="136" t="s">
        <v>16</v>
      </c>
      <c r="F1226" s="1">
        <v>1</v>
      </c>
      <c r="G1226" s="255" t="s">
        <v>5289</v>
      </c>
      <c r="I1226" s="136" t="s">
        <v>16</v>
      </c>
      <c r="V1226" t="s">
        <v>2562</v>
      </c>
    </row>
    <row r="1227" spans="1:22" x14ac:dyDescent="0.2">
      <c r="E1227" s="136"/>
      <c r="F1227" s="17" t="s">
        <v>625</v>
      </c>
      <c r="G1227" s="251" t="s">
        <v>4263</v>
      </c>
      <c r="I1227" s="136"/>
      <c r="V1227" t="s">
        <v>2562</v>
      </c>
    </row>
    <row r="1228" spans="1:22" x14ac:dyDescent="0.2">
      <c r="F1228" s="17" t="s">
        <v>625</v>
      </c>
      <c r="G1228" s="4" t="s">
        <v>3691</v>
      </c>
      <c r="H1228" t="s">
        <v>1819</v>
      </c>
      <c r="I1228" s="172" t="s">
        <v>3357</v>
      </c>
      <c r="V1228" t="s">
        <v>2562</v>
      </c>
    </row>
    <row r="1229" spans="1:22" x14ac:dyDescent="0.2">
      <c r="D1229" t="s">
        <v>1819</v>
      </c>
      <c r="E1229" s="43" t="s">
        <v>1500</v>
      </c>
      <c r="F1229" s="17" t="s">
        <v>625</v>
      </c>
      <c r="G1229" s="122" t="s">
        <v>2509</v>
      </c>
      <c r="H1229" s="1">
        <v>1</v>
      </c>
      <c r="I1229" s="172" t="s">
        <v>3358</v>
      </c>
      <c r="V1229" t="s">
        <v>2562</v>
      </c>
    </row>
    <row r="1230" spans="1:22" x14ac:dyDescent="0.2">
      <c r="D1230" s="1">
        <v>1</v>
      </c>
      <c r="E1230" s="283" t="s">
        <v>6126</v>
      </c>
      <c r="F1230" s="1">
        <v>1</v>
      </c>
      <c r="G1230" s="125" t="s">
        <v>5360</v>
      </c>
      <c r="H1230" t="s">
        <v>625</v>
      </c>
      <c r="I1230" s="251" t="s">
        <v>4263</v>
      </c>
      <c r="V1230" t="s">
        <v>2562</v>
      </c>
    </row>
    <row r="1231" spans="1:22" x14ac:dyDescent="0.2">
      <c r="D1231" t="s">
        <v>625</v>
      </c>
      <c r="E1231" s="251" t="s">
        <v>4263</v>
      </c>
      <c r="F1231" s="17" t="s">
        <v>625</v>
      </c>
      <c r="G1231" s="231" t="s">
        <v>6185</v>
      </c>
      <c r="H1231" t="s">
        <v>625</v>
      </c>
      <c r="I1231" s="195" t="s">
        <v>3733</v>
      </c>
      <c r="V1231" t="s">
        <v>2562</v>
      </c>
    </row>
    <row r="1232" spans="1:22" x14ac:dyDescent="0.2">
      <c r="D1232" t="s">
        <v>625</v>
      </c>
      <c r="E1232" s="129" t="s">
        <v>523</v>
      </c>
      <c r="F1232" t="s">
        <v>625</v>
      </c>
      <c r="G1232" s="251" t="s">
        <v>4263</v>
      </c>
      <c r="H1232" t="s">
        <v>625</v>
      </c>
      <c r="V1232" t="s">
        <v>2562</v>
      </c>
    </row>
    <row r="1233" spans="4:22" x14ac:dyDescent="0.2">
      <c r="D1233" t="s">
        <v>625</v>
      </c>
      <c r="E1233" s="46" t="s">
        <v>5361</v>
      </c>
      <c r="F1233" s="1">
        <v>1</v>
      </c>
      <c r="G1233" s="71" t="s">
        <v>3054</v>
      </c>
      <c r="H1233" t="s">
        <v>1819</v>
      </c>
      <c r="I1233" s="43" t="s">
        <v>2362</v>
      </c>
      <c r="V1233" t="s">
        <v>2562</v>
      </c>
    </row>
    <row r="1234" spans="4:22" x14ac:dyDescent="0.2">
      <c r="D1234" t="s">
        <v>625</v>
      </c>
      <c r="E1234" s="46" t="s">
        <v>1501</v>
      </c>
      <c r="F1234" s="17" t="s">
        <v>625</v>
      </c>
      <c r="G1234" s="72" t="s">
        <v>4983</v>
      </c>
      <c r="H1234" s="1">
        <v>1</v>
      </c>
      <c r="I1234" s="43" t="s">
        <v>546</v>
      </c>
      <c r="V1234" t="s">
        <v>2562</v>
      </c>
    </row>
    <row r="1235" spans="4:22" x14ac:dyDescent="0.2">
      <c r="D1235" s="1">
        <v>1</v>
      </c>
      <c r="E1235" s="71" t="s">
        <v>930</v>
      </c>
      <c r="F1235" s="17" t="s">
        <v>625</v>
      </c>
      <c r="G1235" s="113" t="s">
        <v>5319</v>
      </c>
      <c r="H1235" t="s">
        <v>625</v>
      </c>
      <c r="V1235" t="s">
        <v>2562</v>
      </c>
    </row>
    <row r="1236" spans="4:22" x14ac:dyDescent="0.2">
      <c r="D1236" t="s">
        <v>625</v>
      </c>
      <c r="E1236" s="276" t="s">
        <v>38</v>
      </c>
      <c r="F1236" s="17" t="s">
        <v>625</v>
      </c>
      <c r="H1236" t="s">
        <v>1819</v>
      </c>
      <c r="I1236" s="43" t="s">
        <v>547</v>
      </c>
      <c r="V1236" t="s">
        <v>2562</v>
      </c>
    </row>
    <row r="1237" spans="4:22" x14ac:dyDescent="0.2">
      <c r="D1237" t="s">
        <v>625</v>
      </c>
      <c r="E1237" s="251" t="s">
        <v>4263</v>
      </c>
      <c r="F1237" t="s">
        <v>1819</v>
      </c>
      <c r="G1237" s="218" t="s">
        <v>5893</v>
      </c>
      <c r="H1237" s="1">
        <v>1</v>
      </c>
      <c r="I1237" s="43" t="s">
        <v>896</v>
      </c>
      <c r="V1237" t="s">
        <v>2562</v>
      </c>
    </row>
    <row r="1238" spans="4:22" x14ac:dyDescent="0.2">
      <c r="D1238" s="17" t="s">
        <v>625</v>
      </c>
      <c r="E1238" s="71" t="s">
        <v>3046</v>
      </c>
      <c r="F1238" s="1">
        <v>1</v>
      </c>
      <c r="G1238" s="74" t="s">
        <v>2072</v>
      </c>
      <c r="H1238" t="s">
        <v>625</v>
      </c>
      <c r="I1238" s="71" t="s">
        <v>776</v>
      </c>
      <c r="V1238" t="s">
        <v>2562</v>
      </c>
    </row>
    <row r="1239" spans="4:22" x14ac:dyDescent="0.2">
      <c r="D1239" s="17" t="s">
        <v>625</v>
      </c>
      <c r="E1239" s="113" t="s">
        <v>3311</v>
      </c>
      <c r="F1239" s="17" t="s">
        <v>625</v>
      </c>
      <c r="G1239" s="122" t="s">
        <v>2508</v>
      </c>
      <c r="H1239" t="s">
        <v>625</v>
      </c>
      <c r="I1239" s="217" t="s">
        <v>4626</v>
      </c>
      <c r="V1239" t="s">
        <v>2562</v>
      </c>
    </row>
    <row r="1240" spans="4:22" x14ac:dyDescent="0.2">
      <c r="D1240" s="17" t="s">
        <v>625</v>
      </c>
      <c r="E1240" s="113" t="s">
        <v>3312</v>
      </c>
      <c r="F1240" s="17" t="s">
        <v>625</v>
      </c>
      <c r="G1240" s="208" t="s">
        <v>4064</v>
      </c>
      <c r="V1240" t="s">
        <v>2562</v>
      </c>
    </row>
    <row r="1241" spans="4:22" x14ac:dyDescent="0.2">
      <c r="D1241" s="17" t="s">
        <v>625</v>
      </c>
      <c r="E1241" s="71" t="s">
        <v>2120</v>
      </c>
      <c r="F1241" s="1">
        <v>1</v>
      </c>
      <c r="G1241" s="174" t="s">
        <v>4063</v>
      </c>
      <c r="H1241" t="s">
        <v>1819</v>
      </c>
      <c r="I1241" s="43" t="s">
        <v>2360</v>
      </c>
      <c r="V1241" t="s">
        <v>2562</v>
      </c>
    </row>
    <row r="1242" spans="4:22" x14ac:dyDescent="0.2">
      <c r="D1242" s="17" t="s">
        <v>625</v>
      </c>
      <c r="E1242" s="133" t="s">
        <v>1266</v>
      </c>
      <c r="F1242" s="17" t="s">
        <v>625</v>
      </c>
      <c r="G1242" s="74"/>
      <c r="H1242" s="1">
        <v>1</v>
      </c>
      <c r="I1242" s="43" t="s">
        <v>2361</v>
      </c>
      <c r="V1242" t="s">
        <v>2562</v>
      </c>
    </row>
    <row r="1243" spans="4:22" x14ac:dyDescent="0.2">
      <c r="F1243" t="s">
        <v>1819</v>
      </c>
      <c r="G1243" s="102" t="s">
        <v>869</v>
      </c>
      <c r="V1243" t="s">
        <v>2562</v>
      </c>
    </row>
    <row r="1244" spans="4:22" x14ac:dyDescent="0.2">
      <c r="F1244" s="1">
        <v>1</v>
      </c>
      <c r="G1244" s="284" t="s">
        <v>6127</v>
      </c>
      <c r="V1244" t="s">
        <v>2562</v>
      </c>
    </row>
    <row r="1245" spans="4:22" x14ac:dyDescent="0.2">
      <c r="F1245" t="s">
        <v>625</v>
      </c>
      <c r="G1245" s="251" t="s">
        <v>4263</v>
      </c>
      <c r="V1245" t="s">
        <v>2562</v>
      </c>
    </row>
    <row r="1246" spans="4:22" x14ac:dyDescent="0.2">
      <c r="F1246" t="s">
        <v>625</v>
      </c>
      <c r="G1246" s="74"/>
      <c r="V1246" t="s">
        <v>2562</v>
      </c>
    </row>
    <row r="1247" spans="4:22" x14ac:dyDescent="0.2">
      <c r="F1247" t="s">
        <v>1819</v>
      </c>
      <c r="G1247" s="4" t="s">
        <v>5894</v>
      </c>
      <c r="H1247" t="s">
        <v>1819</v>
      </c>
      <c r="I1247" t="s">
        <v>1316</v>
      </c>
      <c r="V1247" t="s">
        <v>2562</v>
      </c>
    </row>
    <row r="1248" spans="4:22" x14ac:dyDescent="0.2">
      <c r="F1248" s="1">
        <v>1</v>
      </c>
      <c r="G1248" s="72" t="s">
        <v>956</v>
      </c>
      <c r="I1248" s="43"/>
      <c r="V1248" t="s">
        <v>2562</v>
      </c>
    </row>
    <row r="1249" spans="6:22" x14ac:dyDescent="0.2">
      <c r="F1249" t="s">
        <v>625</v>
      </c>
      <c r="G1249" t="s">
        <v>2282</v>
      </c>
      <c r="I1249" s="43"/>
      <c r="V1249" t="s">
        <v>2562</v>
      </c>
    </row>
    <row r="1250" spans="6:22" x14ac:dyDescent="0.2">
      <c r="F1250" t="s">
        <v>625</v>
      </c>
      <c r="G1250" s="10" t="s">
        <v>3079</v>
      </c>
      <c r="I1250" s="43"/>
      <c r="V1250" t="s">
        <v>2562</v>
      </c>
    </row>
    <row r="1251" spans="6:22" x14ac:dyDescent="0.2">
      <c r="F1251" t="s">
        <v>625</v>
      </c>
      <c r="G1251" t="s">
        <v>1472</v>
      </c>
      <c r="I1251" s="43"/>
      <c r="V1251" t="s">
        <v>2562</v>
      </c>
    </row>
    <row r="1252" spans="6:22" x14ac:dyDescent="0.2">
      <c r="F1252" t="s">
        <v>625</v>
      </c>
      <c r="G1252" s="1" t="s">
        <v>865</v>
      </c>
      <c r="I1252" s="43"/>
      <c r="V1252" t="s">
        <v>2562</v>
      </c>
    </row>
    <row r="1253" spans="6:22" x14ac:dyDescent="0.2">
      <c r="F1253" t="s">
        <v>625</v>
      </c>
      <c r="G1253" s="45" t="s">
        <v>2384</v>
      </c>
      <c r="I1253" s="43"/>
      <c r="V1253" t="s">
        <v>2562</v>
      </c>
    </row>
    <row r="1254" spans="6:22" x14ac:dyDescent="0.2">
      <c r="F1254" t="s">
        <v>625</v>
      </c>
      <c r="G1254" s="217" t="s">
        <v>4495</v>
      </c>
      <c r="I1254" s="43"/>
      <c r="V1254" t="s">
        <v>2562</v>
      </c>
    </row>
    <row r="1255" spans="6:22" x14ac:dyDescent="0.2">
      <c r="F1255" t="s">
        <v>625</v>
      </c>
      <c r="G1255" s="71" t="s">
        <v>957</v>
      </c>
      <c r="I1255" s="43"/>
      <c r="V1255" t="s">
        <v>2562</v>
      </c>
    </row>
    <row r="1256" spans="6:22" x14ac:dyDescent="0.2">
      <c r="F1256" s="1">
        <v>1</v>
      </c>
      <c r="G1256" s="71" t="s">
        <v>2299</v>
      </c>
      <c r="I1256" s="43"/>
      <c r="V1256" t="s">
        <v>2562</v>
      </c>
    </row>
    <row r="1257" spans="6:22" x14ac:dyDescent="0.2">
      <c r="F1257" s="1">
        <v>1</v>
      </c>
      <c r="G1257" t="s">
        <v>2283</v>
      </c>
      <c r="V1257" t="s">
        <v>2562</v>
      </c>
    </row>
    <row r="1258" spans="6:22" x14ac:dyDescent="0.2">
      <c r="F1258" t="s">
        <v>625</v>
      </c>
      <c r="V1258" t="s">
        <v>2562</v>
      </c>
    </row>
    <row r="1259" spans="6:22" x14ac:dyDescent="0.2">
      <c r="F1259" t="s">
        <v>1819</v>
      </c>
      <c r="G1259" s="102" t="s">
        <v>868</v>
      </c>
      <c r="V1259" t="s">
        <v>2562</v>
      </c>
    </row>
    <row r="1260" spans="6:22" x14ac:dyDescent="0.2">
      <c r="F1260" s="1">
        <v>1</v>
      </c>
      <c r="G1260" s="74" t="s">
        <v>1985</v>
      </c>
      <c r="V1260" t="s">
        <v>2562</v>
      </c>
    </row>
    <row r="1261" spans="6:22" x14ac:dyDescent="0.2">
      <c r="F1261" t="s">
        <v>625</v>
      </c>
      <c r="G1261" s="75" t="s">
        <v>504</v>
      </c>
      <c r="V1261" t="s">
        <v>2562</v>
      </c>
    </row>
    <row r="1262" spans="6:22" x14ac:dyDescent="0.2">
      <c r="F1262" t="s">
        <v>625</v>
      </c>
      <c r="G1262" s="84" t="s">
        <v>1112</v>
      </c>
      <c r="V1262" t="s">
        <v>2562</v>
      </c>
    </row>
    <row r="1263" spans="6:22" x14ac:dyDescent="0.2">
      <c r="F1263" t="s">
        <v>625</v>
      </c>
      <c r="G1263" s="75"/>
      <c r="V1263" t="s">
        <v>2562</v>
      </c>
    </row>
    <row r="1264" spans="6:22" x14ac:dyDescent="0.2">
      <c r="F1264" t="s">
        <v>1819</v>
      </c>
      <c r="G1264" s="43" t="s">
        <v>5895</v>
      </c>
      <c r="H1264" t="s">
        <v>1819</v>
      </c>
      <c r="I1264" s="71" t="s">
        <v>1294</v>
      </c>
      <c r="V1264" t="s">
        <v>2562</v>
      </c>
    </row>
    <row r="1265" spans="1:22" x14ac:dyDescent="0.2">
      <c r="F1265" s="1">
        <v>1</v>
      </c>
      <c r="G1265" s="109" t="s">
        <v>5299</v>
      </c>
      <c r="I1265" s="43"/>
      <c r="V1265" t="s">
        <v>2562</v>
      </c>
    </row>
    <row r="1266" spans="1:22" x14ac:dyDescent="0.2">
      <c r="F1266" t="s">
        <v>625</v>
      </c>
      <c r="G1266" s="260" t="s">
        <v>5298</v>
      </c>
      <c r="I1266" s="43"/>
      <c r="V1266" t="s">
        <v>2562</v>
      </c>
    </row>
    <row r="1267" spans="1:22" x14ac:dyDescent="0.2">
      <c r="F1267" t="s">
        <v>625</v>
      </c>
      <c r="G1267" s="84" t="s">
        <v>1596</v>
      </c>
      <c r="V1267" t="s">
        <v>2562</v>
      </c>
    </row>
    <row r="1268" spans="1:22" x14ac:dyDescent="0.2">
      <c r="F1268" s="1">
        <v>1</v>
      </c>
      <c r="G1268" s="113" t="s">
        <v>5300</v>
      </c>
      <c r="V1268" t="s">
        <v>2562</v>
      </c>
    </row>
    <row r="1269" spans="1:22" x14ac:dyDescent="0.2">
      <c r="F1269" t="s">
        <v>625</v>
      </c>
      <c r="G1269" s="283" t="s">
        <v>6118</v>
      </c>
      <c r="V1269" t="s">
        <v>2562</v>
      </c>
    </row>
    <row r="1270" spans="1:22" x14ac:dyDescent="0.2">
      <c r="F1270" t="s">
        <v>625</v>
      </c>
      <c r="G1270" s="43" t="s">
        <v>5362</v>
      </c>
      <c r="V1270" t="s">
        <v>2562</v>
      </c>
    </row>
    <row r="1271" spans="1:22" x14ac:dyDescent="0.2">
      <c r="F1271" t="s">
        <v>625</v>
      </c>
      <c r="G1271" s="71"/>
      <c r="V1271" t="s">
        <v>2562</v>
      </c>
    </row>
    <row r="1272" spans="1:22" x14ac:dyDescent="0.2">
      <c r="F1272" t="s">
        <v>1819</v>
      </c>
      <c r="G1272" s="71" t="s">
        <v>503</v>
      </c>
      <c r="H1272" t="s">
        <v>1819</v>
      </c>
      <c r="I1272" s="279" t="s">
        <v>5896</v>
      </c>
      <c r="V1272" t="s">
        <v>2562</v>
      </c>
    </row>
    <row r="1273" spans="1:22" x14ac:dyDescent="0.2">
      <c r="F1273" s="1">
        <v>1</v>
      </c>
      <c r="G1273" s="283" t="s">
        <v>6128</v>
      </c>
      <c r="H1273" t="s">
        <v>625</v>
      </c>
      <c r="I1273" s="276" t="s">
        <v>5549</v>
      </c>
      <c r="V1273" t="s">
        <v>2562</v>
      </c>
    </row>
    <row r="1274" spans="1:22" x14ac:dyDescent="0.2">
      <c r="F1274" t="s">
        <v>625</v>
      </c>
      <c r="G1274" s="251" t="s">
        <v>4263</v>
      </c>
      <c r="H1274" t="s">
        <v>625</v>
      </c>
      <c r="I1274" s="276" t="s">
        <v>5897</v>
      </c>
      <c r="V1274" t="s">
        <v>2562</v>
      </c>
    </row>
    <row r="1275" spans="1:22" x14ac:dyDescent="0.2">
      <c r="F1275" t="s">
        <v>625</v>
      </c>
      <c r="G1275" s="79" t="s">
        <v>4982</v>
      </c>
      <c r="I1275" s="276"/>
      <c r="V1275" t="s">
        <v>2562</v>
      </c>
    </row>
    <row r="1276" spans="1:22" x14ac:dyDescent="0.2">
      <c r="G1276" s="79"/>
      <c r="V1276" t="s">
        <v>2562</v>
      </c>
    </row>
    <row r="1277" spans="1:22" x14ac:dyDescent="0.2">
      <c r="E1277" s="279"/>
      <c r="F1277" s="276" t="s">
        <v>1819</v>
      </c>
      <c r="G1277" s="279" t="s">
        <v>6129</v>
      </c>
      <c r="V1277" t="s">
        <v>2562</v>
      </c>
    </row>
    <row r="1278" spans="1:22" x14ac:dyDescent="0.2">
      <c r="E1278" s="276"/>
      <c r="F1278" s="276" t="s">
        <v>625</v>
      </c>
      <c r="G1278" s="276" t="s">
        <v>5882</v>
      </c>
      <c r="V1278" t="s">
        <v>2562</v>
      </c>
    </row>
    <row r="1279" spans="1:22" x14ac:dyDescent="0.2">
      <c r="E1279" s="276"/>
      <c r="F1279" s="276" t="s">
        <v>625</v>
      </c>
      <c r="G1279" s="276" t="s">
        <v>6130</v>
      </c>
      <c r="V1279" t="s">
        <v>2562</v>
      </c>
    </row>
    <row r="1280" spans="1:22" x14ac:dyDescent="0.2">
      <c r="A1280" s="7" t="s">
        <v>3636</v>
      </c>
      <c r="F1280" s="34"/>
      <c r="V1280" t="s">
        <v>2562</v>
      </c>
    </row>
    <row r="1281" spans="2:22" x14ac:dyDescent="0.2">
      <c r="B1281" s="5" t="s">
        <v>4161</v>
      </c>
      <c r="F1281" s="25"/>
      <c r="H1281" s="16"/>
      <c r="I1281" s="16"/>
      <c r="J1281" s="16"/>
      <c r="V1281" t="s">
        <v>2562</v>
      </c>
    </row>
    <row r="1282" spans="2:22" x14ac:dyDescent="0.2">
      <c r="H1282" s="16" t="s">
        <v>1819</v>
      </c>
      <c r="I1282" s="43" t="s">
        <v>2876</v>
      </c>
      <c r="J1282" s="16"/>
      <c r="V1282" t="s">
        <v>2562</v>
      </c>
    </row>
    <row r="1283" spans="2:22" x14ac:dyDescent="0.2">
      <c r="H1283" s="16" t="s">
        <v>625</v>
      </c>
      <c r="I1283" s="44" t="s">
        <v>258</v>
      </c>
      <c r="J1283" s="16"/>
      <c r="V1283" t="s">
        <v>2562</v>
      </c>
    </row>
    <row r="1284" spans="2:22" x14ac:dyDescent="0.2">
      <c r="H1284" s="16" t="s">
        <v>625</v>
      </c>
      <c r="J1284" s="16"/>
      <c r="V1284" t="s">
        <v>2562</v>
      </c>
    </row>
    <row r="1285" spans="2:22" x14ac:dyDescent="0.2">
      <c r="H1285" s="16" t="s">
        <v>1819</v>
      </c>
      <c r="I1285" s="43" t="s">
        <v>2315</v>
      </c>
      <c r="J1285" s="16"/>
      <c r="V1285" t="s">
        <v>2562</v>
      </c>
    </row>
    <row r="1286" spans="2:22" x14ac:dyDescent="0.2">
      <c r="H1286" s="16" t="s">
        <v>625</v>
      </c>
      <c r="I1286" s="44" t="s">
        <v>2773</v>
      </c>
      <c r="J1286" s="16"/>
      <c r="V1286" t="s">
        <v>2562</v>
      </c>
    </row>
    <row r="1287" spans="2:22" x14ac:dyDescent="0.2">
      <c r="H1287" s="16" t="s">
        <v>625</v>
      </c>
      <c r="I1287" s="44" t="s">
        <v>2886</v>
      </c>
      <c r="J1287" s="16"/>
      <c r="V1287" t="s">
        <v>2562</v>
      </c>
    </row>
    <row r="1288" spans="2:22" x14ac:dyDescent="0.2">
      <c r="F1288" s="39" t="s">
        <v>867</v>
      </c>
      <c r="G1288" s="16"/>
      <c r="H1288" s="16" t="s">
        <v>625</v>
      </c>
      <c r="I1288" s="16"/>
      <c r="J1288" s="16"/>
      <c r="V1288" t="s">
        <v>2562</v>
      </c>
    </row>
    <row r="1289" spans="2:22" x14ac:dyDescent="0.2">
      <c r="F1289" s="16" t="s">
        <v>1819</v>
      </c>
      <c r="G1289" s="241" t="s">
        <v>4793</v>
      </c>
      <c r="H1289" s="16" t="s">
        <v>1819</v>
      </c>
      <c r="I1289" s="43" t="s">
        <v>2623</v>
      </c>
      <c r="V1289" t="s">
        <v>2562</v>
      </c>
    </row>
    <row r="1290" spans="2:22" x14ac:dyDescent="0.2">
      <c r="F1290" s="16" t="s">
        <v>625</v>
      </c>
      <c r="G1290" s="43" t="s">
        <v>361</v>
      </c>
      <c r="H1290" s="1">
        <v>1</v>
      </c>
      <c r="I1290" s="43" t="s">
        <v>27</v>
      </c>
      <c r="V1290" t="s">
        <v>2562</v>
      </c>
    </row>
    <row r="1291" spans="2:22" x14ac:dyDescent="0.2">
      <c r="F1291" s="16" t="s">
        <v>625</v>
      </c>
      <c r="G1291" s="43" t="s">
        <v>648</v>
      </c>
      <c r="H1291" s="16" t="s">
        <v>625</v>
      </c>
      <c r="I1291" s="71" t="s">
        <v>2725</v>
      </c>
      <c r="V1291" t="s">
        <v>2562</v>
      </c>
    </row>
    <row r="1292" spans="2:22" x14ac:dyDescent="0.2">
      <c r="F1292" s="16" t="s">
        <v>625</v>
      </c>
      <c r="G1292" s="131" t="s">
        <v>708</v>
      </c>
      <c r="H1292" s="16" t="s">
        <v>625</v>
      </c>
      <c r="V1292" t="s">
        <v>2562</v>
      </c>
    </row>
    <row r="1293" spans="2:22" x14ac:dyDescent="0.2">
      <c r="F1293" s="16" t="s">
        <v>625</v>
      </c>
      <c r="G1293" s="47" t="s">
        <v>1079</v>
      </c>
      <c r="H1293" s="16" t="s">
        <v>1819</v>
      </c>
      <c r="I1293" s="43" t="s">
        <v>2726</v>
      </c>
      <c r="V1293" t="s">
        <v>2562</v>
      </c>
    </row>
    <row r="1294" spans="2:22" x14ac:dyDescent="0.2">
      <c r="F1294" s="16" t="s">
        <v>625</v>
      </c>
      <c r="G1294" s="261" t="s">
        <v>5871</v>
      </c>
      <c r="H1294" s="1">
        <v>1</v>
      </c>
      <c r="I1294" s="43" t="s">
        <v>1894</v>
      </c>
      <c r="J1294" t="s">
        <v>1819</v>
      </c>
      <c r="K1294" s="79" t="s">
        <v>5586</v>
      </c>
      <c r="V1294" t="s">
        <v>2562</v>
      </c>
    </row>
    <row r="1295" spans="2:22" x14ac:dyDescent="0.2">
      <c r="F1295" s="16" t="s">
        <v>625</v>
      </c>
      <c r="G1295" s="276" t="s">
        <v>5872</v>
      </c>
      <c r="H1295" s="16" t="s">
        <v>625</v>
      </c>
      <c r="I1295" s="71" t="s">
        <v>4792</v>
      </c>
      <c r="J1295" s="1">
        <v>1</v>
      </c>
      <c r="K1295" s="79" t="s">
        <v>5587</v>
      </c>
      <c r="V1295" t="s">
        <v>2562</v>
      </c>
    </row>
    <row r="1296" spans="2:22" x14ac:dyDescent="0.2">
      <c r="F1296" s="16" t="s">
        <v>625</v>
      </c>
      <c r="G1296" s="43" t="s">
        <v>257</v>
      </c>
      <c r="H1296" s="16" t="s">
        <v>625</v>
      </c>
      <c r="I1296" s="71"/>
      <c r="J1296" t="s">
        <v>625</v>
      </c>
      <c r="K1296" s="261" t="s">
        <v>5588</v>
      </c>
      <c r="V1296" t="s">
        <v>2562</v>
      </c>
    </row>
    <row r="1297" spans="6:22" x14ac:dyDescent="0.2">
      <c r="F1297" s="16" t="s">
        <v>625</v>
      </c>
      <c r="G1297" s="43" t="s">
        <v>260</v>
      </c>
      <c r="H1297" s="16" t="s">
        <v>1819</v>
      </c>
      <c r="I1297" s="43" t="s">
        <v>1118</v>
      </c>
      <c r="J1297" t="s">
        <v>625</v>
      </c>
      <c r="K1297" s="261" t="s">
        <v>5589</v>
      </c>
      <c r="V1297" t="s">
        <v>2562</v>
      </c>
    </row>
    <row r="1298" spans="6:22" x14ac:dyDescent="0.2">
      <c r="F1298" s="16" t="s">
        <v>625</v>
      </c>
      <c r="G1298" s="71" t="s">
        <v>4179</v>
      </c>
      <c r="H1298" s="1">
        <v>1</v>
      </c>
      <c r="I1298" s="43" t="s">
        <v>1894</v>
      </c>
      <c r="J1298" t="s">
        <v>625</v>
      </c>
      <c r="V1298" t="s">
        <v>2562</v>
      </c>
    </row>
    <row r="1299" spans="6:22" x14ac:dyDescent="0.2">
      <c r="F1299" s="16"/>
      <c r="G1299" s="16"/>
      <c r="H1299" t="s">
        <v>625</v>
      </c>
      <c r="I1299" s="44" t="s">
        <v>918</v>
      </c>
      <c r="J1299" t="s">
        <v>1819</v>
      </c>
      <c r="K1299" s="79" t="s">
        <v>919</v>
      </c>
      <c r="V1299" t="s">
        <v>2562</v>
      </c>
    </row>
    <row r="1300" spans="6:22" x14ac:dyDescent="0.2">
      <c r="H1300" t="s">
        <v>625</v>
      </c>
      <c r="J1300" s="1">
        <v>1</v>
      </c>
      <c r="K1300" s="79" t="s">
        <v>920</v>
      </c>
      <c r="V1300" t="s">
        <v>2562</v>
      </c>
    </row>
    <row r="1301" spans="6:22" x14ac:dyDescent="0.2">
      <c r="H1301" t="s">
        <v>1819</v>
      </c>
      <c r="I1301" s="43" t="s">
        <v>917</v>
      </c>
      <c r="J1301" t="s">
        <v>625</v>
      </c>
      <c r="V1301" t="s">
        <v>2562</v>
      </c>
    </row>
    <row r="1302" spans="6:22" x14ac:dyDescent="0.2">
      <c r="H1302" s="1">
        <v>1</v>
      </c>
      <c r="I1302" s="43" t="s">
        <v>2966</v>
      </c>
      <c r="J1302" t="s">
        <v>1819</v>
      </c>
      <c r="K1302" s="79" t="s">
        <v>2311</v>
      </c>
      <c r="V1302" t="s">
        <v>2562</v>
      </c>
    </row>
    <row r="1303" spans="6:22" x14ac:dyDescent="0.2">
      <c r="H1303" t="s">
        <v>625</v>
      </c>
      <c r="I1303" s="84" t="s">
        <v>485</v>
      </c>
      <c r="J1303" s="1">
        <v>1</v>
      </c>
      <c r="K1303" s="79" t="s">
        <v>2312</v>
      </c>
      <c r="V1303" t="s">
        <v>2562</v>
      </c>
    </row>
    <row r="1304" spans="6:22" x14ac:dyDescent="0.2">
      <c r="H1304" s="1">
        <v>1</v>
      </c>
      <c r="I1304" s="79" t="s">
        <v>140</v>
      </c>
      <c r="V1304" t="s">
        <v>2562</v>
      </c>
    </row>
    <row r="1305" spans="6:22" x14ac:dyDescent="0.2">
      <c r="H1305" t="s">
        <v>625</v>
      </c>
      <c r="I1305" s="79"/>
      <c r="V1305" t="s">
        <v>2562</v>
      </c>
    </row>
    <row r="1306" spans="6:22" x14ac:dyDescent="0.2">
      <c r="H1306" t="s">
        <v>1819</v>
      </c>
      <c r="I1306" s="195" t="s">
        <v>1768</v>
      </c>
      <c r="V1306" t="s">
        <v>2562</v>
      </c>
    </row>
    <row r="1307" spans="6:22" x14ac:dyDescent="0.2">
      <c r="H1307" s="1">
        <v>1</v>
      </c>
      <c r="I1307" s="195" t="s">
        <v>3872</v>
      </c>
      <c r="V1307" t="s">
        <v>2562</v>
      </c>
    </row>
    <row r="1308" spans="6:22" x14ac:dyDescent="0.2">
      <c r="H1308" t="s">
        <v>625</v>
      </c>
      <c r="V1308" t="s">
        <v>2562</v>
      </c>
    </row>
    <row r="1309" spans="6:22" x14ac:dyDescent="0.2">
      <c r="H1309" t="s">
        <v>1819</v>
      </c>
      <c r="I1309" s="43" t="s">
        <v>2967</v>
      </c>
      <c r="J1309" t="s">
        <v>1819</v>
      </c>
      <c r="K1309" s="88" t="s">
        <v>884</v>
      </c>
      <c r="V1309" t="s">
        <v>2562</v>
      </c>
    </row>
    <row r="1310" spans="6:22" x14ac:dyDescent="0.2">
      <c r="H1310" s="1">
        <v>1</v>
      </c>
      <c r="I1310" s="43" t="s">
        <v>2966</v>
      </c>
      <c r="J1310" t="s">
        <v>625</v>
      </c>
      <c r="K1310" s="43" t="s">
        <v>2563</v>
      </c>
      <c r="V1310" t="s">
        <v>2562</v>
      </c>
    </row>
    <row r="1311" spans="6:22" x14ac:dyDescent="0.2">
      <c r="H1311" t="s">
        <v>625</v>
      </c>
      <c r="I1311" s="232" t="s">
        <v>4791</v>
      </c>
      <c r="J1311" t="s">
        <v>625</v>
      </c>
      <c r="K1311" s="43" t="s">
        <v>2588</v>
      </c>
      <c r="V1311" t="s">
        <v>2562</v>
      </c>
    </row>
    <row r="1312" spans="6:22" x14ac:dyDescent="0.2">
      <c r="H1312" t="s">
        <v>625</v>
      </c>
      <c r="K1312" s="43"/>
      <c r="V1312" t="s">
        <v>2562</v>
      </c>
    </row>
    <row r="1313" spans="1:22" x14ac:dyDescent="0.2">
      <c r="H1313" t="s">
        <v>1819</v>
      </c>
      <c r="I1313" s="128" t="s">
        <v>72</v>
      </c>
      <c r="V1313" t="s">
        <v>2562</v>
      </c>
    </row>
    <row r="1314" spans="1:22" x14ac:dyDescent="0.2">
      <c r="H1314" s="1">
        <v>1</v>
      </c>
      <c r="I1314" s="71" t="s">
        <v>1134</v>
      </c>
      <c r="J1314" t="s">
        <v>1819</v>
      </c>
      <c r="K1314" s="4" t="s">
        <v>649</v>
      </c>
      <c r="L1314" t="s">
        <v>1819</v>
      </c>
      <c r="M1314" t="s">
        <v>2603</v>
      </c>
      <c r="V1314" t="s">
        <v>2562</v>
      </c>
    </row>
    <row r="1315" spans="1:22" x14ac:dyDescent="0.2">
      <c r="H1315" s="1">
        <v>1</v>
      </c>
      <c r="I1315" s="128" t="s">
        <v>71</v>
      </c>
      <c r="J1315" s="1">
        <v>1</v>
      </c>
      <c r="K1315" s="4" t="s">
        <v>3591</v>
      </c>
      <c r="V1315" t="s">
        <v>2562</v>
      </c>
    </row>
    <row r="1316" spans="1:22" x14ac:dyDescent="0.2">
      <c r="H1316" t="s">
        <v>625</v>
      </c>
      <c r="J1316" s="19" t="s">
        <v>625</v>
      </c>
      <c r="K1316" s="2" t="s">
        <v>2042</v>
      </c>
      <c r="V1316" t="s">
        <v>2562</v>
      </c>
    </row>
    <row r="1317" spans="1:22" x14ac:dyDescent="0.2">
      <c r="H1317" t="s">
        <v>1819</v>
      </c>
      <c r="I1317" s="125" t="s">
        <v>2694</v>
      </c>
      <c r="J1317" t="s">
        <v>625</v>
      </c>
      <c r="K1317" s="251" t="s">
        <v>5781</v>
      </c>
      <c r="V1317" t="s">
        <v>2562</v>
      </c>
    </row>
    <row r="1318" spans="1:22" x14ac:dyDescent="0.2">
      <c r="H1318" s="1">
        <v>1</v>
      </c>
      <c r="I1318" s="72" t="s">
        <v>3590</v>
      </c>
      <c r="J1318" t="s">
        <v>625</v>
      </c>
      <c r="K1318" s="71" t="s">
        <v>2047</v>
      </c>
      <c r="V1318" t="s">
        <v>2562</v>
      </c>
    </row>
    <row r="1319" spans="1:22" x14ac:dyDescent="0.2">
      <c r="H1319" t="s">
        <v>625</v>
      </c>
      <c r="I1319" s="285" t="s">
        <v>6207</v>
      </c>
      <c r="J1319" s="1">
        <v>1</v>
      </c>
      <c r="K1319" s="72" t="s">
        <v>2734</v>
      </c>
      <c r="V1319" t="s">
        <v>2562</v>
      </c>
    </row>
    <row r="1320" spans="1:22" x14ac:dyDescent="0.2">
      <c r="H1320" t="s">
        <v>625</v>
      </c>
      <c r="I1320" s="216" t="s">
        <v>4194</v>
      </c>
      <c r="J1320" t="s">
        <v>625</v>
      </c>
      <c r="K1320" s="251" t="s">
        <v>5781</v>
      </c>
      <c r="V1320" t="s">
        <v>2562</v>
      </c>
    </row>
    <row r="1321" spans="1:22" x14ac:dyDescent="0.2">
      <c r="H1321" t="s">
        <v>625</v>
      </c>
      <c r="I1321" s="84" t="s">
        <v>142</v>
      </c>
      <c r="V1321" t="s">
        <v>2562</v>
      </c>
    </row>
    <row r="1322" spans="1:22" x14ac:dyDescent="0.2">
      <c r="H1322" t="s">
        <v>625</v>
      </c>
      <c r="I1322" s="84" t="s">
        <v>385</v>
      </c>
      <c r="V1322" t="s">
        <v>2562</v>
      </c>
    </row>
    <row r="1323" spans="1:22" x14ac:dyDescent="0.2">
      <c r="H1323" s="1">
        <v>1</v>
      </c>
      <c r="I1323" s="285" t="s">
        <v>6206</v>
      </c>
      <c r="V1323" t="s">
        <v>2562</v>
      </c>
    </row>
    <row r="1324" spans="1:22" x14ac:dyDescent="0.2">
      <c r="H1324" t="s">
        <v>625</v>
      </c>
      <c r="I1324" s="219" t="s">
        <v>4321</v>
      </c>
      <c r="V1324" t="s">
        <v>2562</v>
      </c>
    </row>
    <row r="1325" spans="1:22" x14ac:dyDescent="0.2">
      <c r="H1325" t="s">
        <v>625</v>
      </c>
      <c r="I1325" s="242" t="s">
        <v>6208</v>
      </c>
      <c r="V1325" t="s">
        <v>2562</v>
      </c>
    </row>
    <row r="1326" spans="1:22" x14ac:dyDescent="0.2">
      <c r="A1326" s="7" t="s">
        <v>3636</v>
      </c>
      <c r="I1326" s="125"/>
      <c r="K1326" s="79"/>
      <c r="V1326" t="s">
        <v>2562</v>
      </c>
    </row>
    <row r="1327" spans="1:22" x14ac:dyDescent="0.2">
      <c r="G1327" s="25" t="s">
        <v>2086</v>
      </c>
      <c r="I1327" s="125"/>
      <c r="J1327" t="s">
        <v>1819</v>
      </c>
      <c r="K1327" s="123" t="s">
        <v>669</v>
      </c>
      <c r="M1327" s="95"/>
      <c r="N1327" t="s">
        <v>1819</v>
      </c>
      <c r="O1327" s="24" t="s">
        <v>3954</v>
      </c>
      <c r="P1327" t="s">
        <v>1819</v>
      </c>
      <c r="Q1327" s="195" t="s">
        <v>3588</v>
      </c>
      <c r="V1327" t="s">
        <v>2562</v>
      </c>
    </row>
    <row r="1328" spans="1:22" x14ac:dyDescent="0.2">
      <c r="F1328" t="s">
        <v>1819</v>
      </c>
      <c r="G1328" s="43" t="s">
        <v>2084</v>
      </c>
      <c r="I1328" s="125"/>
      <c r="J1328" t="s">
        <v>625</v>
      </c>
      <c r="K1328" s="156" t="s">
        <v>75</v>
      </c>
      <c r="M1328" s="195"/>
      <c r="N1328" s="1">
        <v>1</v>
      </c>
      <c r="O1328" s="141" t="s">
        <v>5318</v>
      </c>
      <c r="P1328" s="1">
        <v>1</v>
      </c>
      <c r="Q1328" s="195" t="s">
        <v>2038</v>
      </c>
      <c r="V1328" t="s">
        <v>2562</v>
      </c>
    </row>
    <row r="1329" spans="4:22" x14ac:dyDescent="0.2">
      <c r="F1329" s="1">
        <v>1</v>
      </c>
      <c r="G1329" s="43" t="s">
        <v>236</v>
      </c>
      <c r="I1329" s="125"/>
      <c r="J1329" t="s">
        <v>625</v>
      </c>
      <c r="N1329" t="s">
        <v>625</v>
      </c>
      <c r="O1329" s="177" t="s">
        <v>3953</v>
      </c>
      <c r="P1329" t="s">
        <v>625</v>
      </c>
      <c r="V1329" t="s">
        <v>2562</v>
      </c>
    </row>
    <row r="1330" spans="4:22" x14ac:dyDescent="0.2">
      <c r="F1330" t="s">
        <v>625</v>
      </c>
      <c r="G1330" s="43" t="s">
        <v>1243</v>
      </c>
      <c r="I1330" s="125"/>
      <c r="J1330" t="s">
        <v>2622</v>
      </c>
      <c r="N1330" t="s">
        <v>625</v>
      </c>
      <c r="O1330" s="124" t="s">
        <v>3637</v>
      </c>
      <c r="P1330" t="s">
        <v>1819</v>
      </c>
      <c r="Q1330" s="217" t="s">
        <v>4455</v>
      </c>
      <c r="V1330" t="s">
        <v>2562</v>
      </c>
    </row>
    <row r="1331" spans="4:22" x14ac:dyDescent="0.2">
      <c r="I1331" s="125"/>
      <c r="J1331" t="s">
        <v>1819</v>
      </c>
      <c r="K1331" s="123" t="s">
        <v>76</v>
      </c>
      <c r="L1331" t="s">
        <v>1819</v>
      </c>
      <c r="M1331" s="208" t="s">
        <v>4020</v>
      </c>
      <c r="N1331" t="s">
        <v>625</v>
      </c>
      <c r="O1331" s="206" t="s">
        <v>3952</v>
      </c>
      <c r="P1331" s="1">
        <v>1</v>
      </c>
      <c r="Q1331" s="195" t="s">
        <v>3891</v>
      </c>
      <c r="V1331" t="s">
        <v>2562</v>
      </c>
    </row>
    <row r="1332" spans="4:22" x14ac:dyDescent="0.2">
      <c r="I1332" s="125"/>
      <c r="J1332" t="s">
        <v>625</v>
      </c>
      <c r="K1332" s="113" t="s">
        <v>1882</v>
      </c>
      <c r="L1332" s="1">
        <v>1</v>
      </c>
      <c r="M1332" s="1" t="s">
        <v>3933</v>
      </c>
      <c r="N1332" t="s">
        <v>625</v>
      </c>
      <c r="V1332" t="s">
        <v>2562</v>
      </c>
    </row>
    <row r="1333" spans="4:22" x14ac:dyDescent="0.2">
      <c r="I1333" s="125"/>
      <c r="K1333" s="113"/>
      <c r="L1333" t="s">
        <v>625</v>
      </c>
      <c r="M1333" s="195" t="s">
        <v>3934</v>
      </c>
      <c r="N1333" t="s">
        <v>1819</v>
      </c>
      <c r="O1333" s="43" t="s">
        <v>3880</v>
      </c>
      <c r="P1333" t="s">
        <v>1819</v>
      </c>
      <c r="Q1333" s="195" t="s">
        <v>3874</v>
      </c>
      <c r="V1333" t="s">
        <v>2562</v>
      </c>
    </row>
    <row r="1334" spans="4:22" x14ac:dyDescent="0.2">
      <c r="I1334" s="125"/>
      <c r="J1334" s="16"/>
      <c r="K1334" s="39" t="s">
        <v>4018</v>
      </c>
      <c r="L1334" t="s">
        <v>625</v>
      </c>
      <c r="M1334" s="4" t="s">
        <v>4745</v>
      </c>
      <c r="N1334" s="1">
        <v>1</v>
      </c>
      <c r="O1334" s="44" t="s">
        <v>2261</v>
      </c>
      <c r="P1334" s="1">
        <v>1</v>
      </c>
      <c r="Q1334" s="195" t="s">
        <v>3877</v>
      </c>
      <c r="V1334" t="s">
        <v>2562</v>
      </c>
    </row>
    <row r="1335" spans="4:22" x14ac:dyDescent="0.2">
      <c r="D1335" t="s">
        <v>1819</v>
      </c>
      <c r="E1335" s="217" t="s">
        <v>4587</v>
      </c>
      <c r="F1335" t="s">
        <v>1819</v>
      </c>
      <c r="G1335" s="217" t="s">
        <v>4586</v>
      </c>
      <c r="I1335" s="125"/>
      <c r="J1335" s="16" t="s">
        <v>1819</v>
      </c>
      <c r="K1335" s="195" t="s">
        <v>4017</v>
      </c>
      <c r="L1335" t="s">
        <v>625</v>
      </c>
      <c r="M1335" s="115" t="s">
        <v>3181</v>
      </c>
      <c r="N1335" t="s">
        <v>625</v>
      </c>
      <c r="O1335" s="198" t="s">
        <v>5194</v>
      </c>
      <c r="P1335" t="s">
        <v>625</v>
      </c>
      <c r="V1335" t="s">
        <v>2562</v>
      </c>
    </row>
    <row r="1336" spans="4:22" x14ac:dyDescent="0.2">
      <c r="D1336" s="1">
        <v>1</v>
      </c>
      <c r="E1336" s="206" t="s">
        <v>4182</v>
      </c>
      <c r="F1336" s="1">
        <v>1</v>
      </c>
      <c r="G1336" s="206" t="s">
        <v>4180</v>
      </c>
      <c r="I1336" s="125"/>
      <c r="J1336" s="16" t="s">
        <v>625</v>
      </c>
      <c r="K1336" s="195" t="s">
        <v>4015</v>
      </c>
      <c r="L1336" t="s">
        <v>625</v>
      </c>
      <c r="M1336" s="195" t="s">
        <v>4746</v>
      </c>
      <c r="N1336" t="s">
        <v>625</v>
      </c>
      <c r="O1336" s="198" t="s">
        <v>3910</v>
      </c>
      <c r="P1336" t="s">
        <v>1819</v>
      </c>
      <c r="Q1336" s="195" t="s">
        <v>3875</v>
      </c>
      <c r="V1336" t="s">
        <v>2562</v>
      </c>
    </row>
    <row r="1337" spans="4:22" x14ac:dyDescent="0.2">
      <c r="D1337" t="s">
        <v>625</v>
      </c>
      <c r="E1337" s="206" t="s">
        <v>4550</v>
      </c>
      <c r="F1337" t="s">
        <v>625</v>
      </c>
      <c r="G1337" s="206" t="s">
        <v>4181</v>
      </c>
      <c r="I1337" s="125"/>
      <c r="J1337" s="16" t="s">
        <v>625</v>
      </c>
      <c r="K1337" s="206" t="s">
        <v>4016</v>
      </c>
      <c r="L1337" t="s">
        <v>625</v>
      </c>
      <c r="M1337" s="195" t="s">
        <v>3955</v>
      </c>
      <c r="N1337" s="1">
        <v>1</v>
      </c>
      <c r="O1337" s="217" t="s">
        <v>4456</v>
      </c>
      <c r="P1337" s="1">
        <v>1</v>
      </c>
      <c r="Q1337" s="195" t="s">
        <v>2038</v>
      </c>
      <c r="V1337" t="s">
        <v>2562</v>
      </c>
    </row>
    <row r="1338" spans="4:22" x14ac:dyDescent="0.2">
      <c r="D1338" s="1">
        <v>1</v>
      </c>
      <c r="E1338" s="217" t="s">
        <v>4585</v>
      </c>
      <c r="I1338" s="125"/>
      <c r="J1338" s="16"/>
      <c r="K1338" s="16"/>
      <c r="L1338" t="s">
        <v>625</v>
      </c>
      <c r="M1338" s="206" t="s">
        <v>4021</v>
      </c>
      <c r="N1338" t="s">
        <v>625</v>
      </c>
      <c r="O1338" s="232" t="s">
        <v>5192</v>
      </c>
      <c r="P1338" t="s">
        <v>625</v>
      </c>
      <c r="V1338" t="s">
        <v>2562</v>
      </c>
    </row>
    <row r="1339" spans="4:22" x14ac:dyDescent="0.2">
      <c r="D1339" t="s">
        <v>625</v>
      </c>
      <c r="E1339" s="217" t="s">
        <v>4549</v>
      </c>
      <c r="I1339" s="125"/>
      <c r="K1339" s="113"/>
      <c r="N1339" t="s">
        <v>625</v>
      </c>
      <c r="O1339" s="232" t="s">
        <v>5193</v>
      </c>
      <c r="P1339" t="s">
        <v>1819</v>
      </c>
      <c r="Q1339" s="195" t="s">
        <v>3879</v>
      </c>
      <c r="V1339" t="s">
        <v>2562</v>
      </c>
    </row>
    <row r="1340" spans="4:22" x14ac:dyDescent="0.2">
      <c r="D1340" t="s">
        <v>625</v>
      </c>
      <c r="E1340" s="250" t="s">
        <v>5420</v>
      </c>
      <c r="I1340" s="125"/>
      <c r="K1340" s="113"/>
      <c r="N1340" t="s">
        <v>625</v>
      </c>
      <c r="P1340" s="1">
        <v>1</v>
      </c>
      <c r="Q1340" s="195" t="s">
        <v>2781</v>
      </c>
      <c r="V1340" t="s">
        <v>2562</v>
      </c>
    </row>
    <row r="1341" spans="4:22" x14ac:dyDescent="0.2">
      <c r="D1341" t="s">
        <v>625</v>
      </c>
      <c r="E1341" s="194" t="s">
        <v>5421</v>
      </c>
      <c r="I1341" s="125"/>
      <c r="K1341" s="113"/>
      <c r="N1341" t="s">
        <v>1819</v>
      </c>
      <c r="O1341" s="228" t="s">
        <v>4454</v>
      </c>
      <c r="P1341" t="s">
        <v>625</v>
      </c>
      <c r="V1341" t="s">
        <v>2562</v>
      </c>
    </row>
    <row r="1342" spans="4:22" x14ac:dyDescent="0.2">
      <c r="I1342" s="125"/>
      <c r="K1342" s="113"/>
      <c r="N1342" t="s">
        <v>625</v>
      </c>
      <c r="O1342" s="217" t="s">
        <v>730</v>
      </c>
      <c r="P1342" t="s">
        <v>1819</v>
      </c>
      <c r="Q1342" s="195" t="s">
        <v>3876</v>
      </c>
      <c r="V1342" t="s">
        <v>2562</v>
      </c>
    </row>
    <row r="1343" spans="4:22" x14ac:dyDescent="0.2">
      <c r="I1343" s="125"/>
      <c r="K1343" s="113"/>
      <c r="P1343" s="1">
        <v>1</v>
      </c>
      <c r="Q1343" s="195" t="s">
        <v>6205</v>
      </c>
      <c r="V1343" t="s">
        <v>2562</v>
      </c>
    </row>
    <row r="1344" spans="4:22" x14ac:dyDescent="0.2">
      <c r="I1344" s="125"/>
      <c r="K1344" s="113"/>
      <c r="N1344" t="s">
        <v>1819</v>
      </c>
      <c r="O1344" s="195" t="s">
        <v>3477</v>
      </c>
      <c r="V1344" t="s">
        <v>2562</v>
      </c>
    </row>
    <row r="1345" spans="1:22" x14ac:dyDescent="0.2">
      <c r="I1345" s="125"/>
      <c r="K1345" s="113"/>
      <c r="N1345" s="1">
        <v>1</v>
      </c>
      <c r="O1345" s="195" t="s">
        <v>3479</v>
      </c>
      <c r="P1345" s="1"/>
      <c r="Q1345" s="195"/>
      <c r="V1345" t="s">
        <v>2562</v>
      </c>
    </row>
    <row r="1346" spans="1:22" x14ac:dyDescent="0.2">
      <c r="I1346" s="125"/>
      <c r="K1346" s="113"/>
      <c r="O1346" s="195"/>
      <c r="P1346" t="s">
        <v>1819</v>
      </c>
      <c r="Q1346" s="239" t="s">
        <v>3689</v>
      </c>
      <c r="V1346" t="s">
        <v>2562</v>
      </c>
    </row>
    <row r="1347" spans="1:22" x14ac:dyDescent="0.2">
      <c r="I1347" s="125"/>
      <c r="K1347" s="113"/>
      <c r="N1347" t="s">
        <v>1819</v>
      </c>
      <c r="O1347" s="202" t="s">
        <v>3802</v>
      </c>
      <c r="P1347" t="s">
        <v>625</v>
      </c>
      <c r="Q1347" s="232" t="s">
        <v>4747</v>
      </c>
      <c r="V1347" t="s">
        <v>2562</v>
      </c>
    </row>
    <row r="1348" spans="1:22" x14ac:dyDescent="0.2">
      <c r="I1348" s="125"/>
      <c r="K1348" s="113"/>
      <c r="N1348" t="s">
        <v>625</v>
      </c>
      <c r="O1348" s="195" t="s">
        <v>5246</v>
      </c>
      <c r="Q1348" s="232"/>
      <c r="V1348" t="s">
        <v>2562</v>
      </c>
    </row>
    <row r="1349" spans="1:22" x14ac:dyDescent="0.2">
      <c r="A1349" t="s">
        <v>602</v>
      </c>
      <c r="H1349" s="7" t="s">
        <v>3634</v>
      </c>
      <c r="I1349" s="79"/>
      <c r="K1349" s="79"/>
      <c r="V1349" t="s">
        <v>2562</v>
      </c>
    </row>
    <row r="1350" spans="1:22" x14ac:dyDescent="0.2">
      <c r="F1350" s="25" t="s">
        <v>2456</v>
      </c>
      <c r="I1350" s="79"/>
      <c r="K1350" s="79"/>
      <c r="N1350" s="39" t="s">
        <v>2736</v>
      </c>
      <c r="O1350" s="16"/>
      <c r="P1350" s="16"/>
      <c r="V1350" t="s">
        <v>2562</v>
      </c>
    </row>
    <row r="1351" spans="1:22" x14ac:dyDescent="0.2">
      <c r="I1351" s="79"/>
      <c r="K1351" s="79"/>
      <c r="N1351" s="16" t="s">
        <v>1819</v>
      </c>
      <c r="O1351" s="43" t="s">
        <v>1873</v>
      </c>
      <c r="P1351" s="16"/>
      <c r="V1351" t="s">
        <v>2562</v>
      </c>
    </row>
    <row r="1352" spans="1:22" x14ac:dyDescent="0.2">
      <c r="I1352" s="79"/>
      <c r="K1352" s="79"/>
      <c r="N1352" s="16" t="s">
        <v>625</v>
      </c>
      <c r="O1352" s="43" t="s">
        <v>1403</v>
      </c>
      <c r="P1352" s="16"/>
      <c r="V1352" t="s">
        <v>2562</v>
      </c>
    </row>
    <row r="1353" spans="1:22" x14ac:dyDescent="0.2">
      <c r="I1353" s="79"/>
      <c r="K1353" s="79"/>
      <c r="N1353" s="16" t="s">
        <v>625</v>
      </c>
      <c r="O1353" s="132" t="s">
        <v>5247</v>
      </c>
      <c r="P1353" s="16"/>
      <c r="V1353" t="s">
        <v>2562</v>
      </c>
    </row>
    <row r="1354" spans="1:22" x14ac:dyDescent="0.2">
      <c r="I1354" s="79"/>
      <c r="K1354" s="79"/>
      <c r="N1354" s="16"/>
      <c r="O1354" s="16"/>
      <c r="P1354" s="16"/>
      <c r="V1354" t="s">
        <v>2562</v>
      </c>
    </row>
    <row r="1355" spans="1:22" x14ac:dyDescent="0.2">
      <c r="I1355" s="79"/>
      <c r="K1355" s="79"/>
      <c r="N1355" s="281" t="s">
        <v>5975</v>
      </c>
      <c r="V1355" t="s">
        <v>2562</v>
      </c>
    </row>
    <row r="1356" spans="1:22" x14ac:dyDescent="0.2">
      <c r="C1356" t="s">
        <v>2584</v>
      </c>
      <c r="E1356" s="2" t="s">
        <v>2585</v>
      </c>
      <c r="G1356" s="2" t="s">
        <v>417</v>
      </c>
      <c r="I1356" s="2" t="s">
        <v>399</v>
      </c>
      <c r="K1356" s="2" t="s">
        <v>400</v>
      </c>
      <c r="M1356" s="2" t="s">
        <v>401</v>
      </c>
      <c r="O1356" s="2" t="s">
        <v>402</v>
      </c>
      <c r="Q1356" s="2" t="s">
        <v>1932</v>
      </c>
      <c r="S1356" s="24" t="s">
        <v>3365</v>
      </c>
      <c r="T1356" s="24"/>
      <c r="V1356" t="s">
        <v>2562</v>
      </c>
    </row>
    <row r="1357" spans="1:22" x14ac:dyDescent="0.2">
      <c r="A1357" t="s">
        <v>1871</v>
      </c>
      <c r="C1357" s="1" t="s">
        <v>3260</v>
      </c>
      <c r="E1357" t="s">
        <v>3261</v>
      </c>
      <c r="G1357" t="s">
        <v>2599</v>
      </c>
      <c r="I1357" t="s">
        <v>3263</v>
      </c>
      <c r="K1357" t="s">
        <v>3264</v>
      </c>
      <c r="M1357" t="s">
        <v>3265</v>
      </c>
      <c r="O1357" t="s">
        <v>3266</v>
      </c>
      <c r="Q1357" t="s">
        <v>3267</v>
      </c>
      <c r="S1357" s="24" t="s">
        <v>3635</v>
      </c>
      <c r="T1357" s="24"/>
      <c r="V1357" t="s">
        <v>2562</v>
      </c>
    </row>
    <row r="1358" spans="1:22" x14ac:dyDescent="0.2">
      <c r="E1358" t="s">
        <v>1916</v>
      </c>
      <c r="G1358" t="s">
        <v>1916</v>
      </c>
      <c r="H1358" t="s">
        <v>418</v>
      </c>
      <c r="I1358" t="s">
        <v>1916</v>
      </c>
      <c r="J1358" t="s">
        <v>418</v>
      </c>
      <c r="K1358" t="s">
        <v>1916</v>
      </c>
      <c r="L1358" t="s">
        <v>418</v>
      </c>
      <c r="M1358" t="s">
        <v>1916</v>
      </c>
      <c r="O1358" t="s">
        <v>1916</v>
      </c>
      <c r="P1358" t="s">
        <v>418</v>
      </c>
      <c r="Q1358" t="s">
        <v>1916</v>
      </c>
      <c r="R1358" t="s">
        <v>418</v>
      </c>
      <c r="S1358" t="s">
        <v>1916</v>
      </c>
      <c r="U1358" t="s">
        <v>2534</v>
      </c>
      <c r="V1358" t="s">
        <v>2562</v>
      </c>
    </row>
    <row r="1359" spans="1:22" x14ac:dyDescent="0.2">
      <c r="A1359" s="2" t="s">
        <v>1763</v>
      </c>
      <c r="B1359" s="2"/>
      <c r="C1359" s="2">
        <f>SUM(B14:B1354)</f>
        <v>2</v>
      </c>
      <c r="E1359" s="2">
        <f>SUM(D5:D1354)</f>
        <v>18</v>
      </c>
      <c r="G1359" s="2">
        <f>SUM(F5:F1354)</f>
        <v>55</v>
      </c>
      <c r="I1359" s="2">
        <f>SUM(H14:H1354)</f>
        <v>79</v>
      </c>
      <c r="J1359" s="1"/>
      <c r="K1359" s="2">
        <f>SUM(J5:J1354)</f>
        <v>73</v>
      </c>
      <c r="L1359" s="1"/>
      <c r="M1359" s="2">
        <f>SUM(L5:L1354)</f>
        <v>65</v>
      </c>
      <c r="N1359" s="1"/>
      <c r="O1359" s="2">
        <f>SUM(N27:N1354)</f>
        <v>61</v>
      </c>
      <c r="P1359" s="1"/>
      <c r="Q1359" s="2">
        <f>SUM(P27:P1354)</f>
        <v>31</v>
      </c>
      <c r="R1359" s="1"/>
      <c r="S1359" s="2">
        <f>SUM(R27:R1354)</f>
        <v>3</v>
      </c>
      <c r="T1359" s="1"/>
      <c r="U1359" s="1">
        <f>SUM(E1359:S1359)</f>
        <v>385</v>
      </c>
      <c r="V1359" t="s">
        <v>2562</v>
      </c>
    </row>
    <row r="1360" spans="1:22" x14ac:dyDescent="0.2">
      <c r="A1360" s="2" t="s">
        <v>1987</v>
      </c>
      <c r="B1360" s="2"/>
      <c r="C1360" s="2">
        <v>0</v>
      </c>
      <c r="E1360" s="2">
        <v>2</v>
      </c>
      <c r="G1360" s="2">
        <v>5</v>
      </c>
      <c r="I1360" s="7">
        <v>2</v>
      </c>
      <c r="J1360" s="1"/>
      <c r="K1360" s="1">
        <v>2</v>
      </c>
      <c r="L1360" s="1"/>
      <c r="M1360" s="1">
        <v>5</v>
      </c>
      <c r="N1360" s="1"/>
      <c r="O1360" s="1">
        <v>4</v>
      </c>
      <c r="P1360" s="1"/>
      <c r="Q1360" s="1">
        <v>2</v>
      </c>
      <c r="R1360" s="1"/>
      <c r="S1360" s="1">
        <v>0</v>
      </c>
      <c r="T1360" s="1"/>
      <c r="U1360" s="1">
        <f>SUM(E1360:S1360)</f>
        <v>22</v>
      </c>
      <c r="V1360" t="s">
        <v>2562</v>
      </c>
    </row>
    <row r="1361" spans="1:22" x14ac:dyDescent="0.2">
      <c r="A1361" s="2" t="s">
        <v>2147</v>
      </c>
      <c r="B1361" s="2"/>
      <c r="C1361" s="2">
        <f>C1359+C1360</f>
        <v>2</v>
      </c>
      <c r="E1361" s="2">
        <f>E1359+E1360</f>
        <v>20</v>
      </c>
      <c r="G1361" s="2">
        <f>G1359+G1360</f>
        <v>60</v>
      </c>
      <c r="I1361" s="2">
        <f>I1359+I1360</f>
        <v>81</v>
      </c>
      <c r="J1361" s="1"/>
      <c r="K1361" s="2">
        <f>K1359+K1360</f>
        <v>75</v>
      </c>
      <c r="L1361" s="1"/>
      <c r="M1361" s="2">
        <f>M1359+M1360</f>
        <v>70</v>
      </c>
      <c r="N1361" s="1"/>
      <c r="O1361" s="2">
        <f>O1359+O1360</f>
        <v>65</v>
      </c>
      <c r="P1361" s="1"/>
      <c r="Q1361" s="2">
        <f>Q1359+Q1360</f>
        <v>33</v>
      </c>
      <c r="R1361" s="1"/>
      <c r="S1361" s="2">
        <f>S1359+S1360</f>
        <v>3</v>
      </c>
      <c r="T1361" s="1"/>
      <c r="U1361" s="2">
        <f>U1359+U1360</f>
        <v>407</v>
      </c>
      <c r="V1361" t="s">
        <v>2562</v>
      </c>
    </row>
    <row r="1362" spans="1:22" x14ac:dyDescent="0.2">
      <c r="A1362" t="s">
        <v>2049</v>
      </c>
      <c r="E1362" t="s">
        <v>592</v>
      </c>
      <c r="G1362" t="s">
        <v>2093</v>
      </c>
      <c r="I1362" t="s">
        <v>2093</v>
      </c>
      <c r="K1362" t="s">
        <v>2093</v>
      </c>
      <c r="M1362" t="s">
        <v>2049</v>
      </c>
      <c r="O1362" t="s">
        <v>3185</v>
      </c>
      <c r="Q1362" s="24" t="s">
        <v>4755</v>
      </c>
      <c r="U1362" t="s">
        <v>2093</v>
      </c>
      <c r="V1362" t="s">
        <v>2562</v>
      </c>
    </row>
    <row r="1378" spans="18:24" x14ac:dyDescent="0.2">
      <c r="W1378" s="1"/>
      <c r="X1378" s="1"/>
    </row>
    <row r="1379" spans="18:24" x14ac:dyDescent="0.2">
      <c r="W1379" s="1"/>
      <c r="X1379" s="1"/>
    </row>
    <row r="1380" spans="18:24" x14ac:dyDescent="0.2">
      <c r="W1380" s="1"/>
      <c r="X1380" s="1"/>
    </row>
    <row r="1382" spans="18:24" x14ac:dyDescent="0.2">
      <c r="R1382" s="17"/>
      <c r="S1382" s="17"/>
      <c r="T1382" s="17"/>
    </row>
    <row r="1383" spans="18:24" x14ac:dyDescent="0.2">
      <c r="R1383" s="17"/>
      <c r="S1383" s="17"/>
      <c r="T1383" s="17"/>
    </row>
  </sheetData>
  <phoneticPr fontId="0" type="noConversion"/>
  <hyperlinks>
    <hyperlink ref="A61" r:id="rId1" display="http://freepages.genealogy.rootsweb.com/~gregheberle/HEBERLE-IMAGES.htm"/>
    <hyperlink ref="A67" r:id="rId2" display="..\HEBERLE-HOUSES-BUSINESSES-WEBPAGES.htm"/>
    <hyperlink ref="A60" r:id="rId3"/>
    <hyperlink ref="A65" r:id="rId4" display="..\Htm\Sport\Sport.htm"/>
    <hyperlink ref="A58" r:id="rId5" display="..\Htm\Doctors-Professors\DoctorsProfessors.htm"/>
    <hyperlink ref="A59" r:id="rId6" display="..\Htm\Immigration\Migration.htm"/>
    <hyperlink ref="A62" r:id="rId7" display="..\Htm\Politicians\Politicians.htm"/>
    <hyperlink ref="A63" r:id="rId8" display="..\Htm\Publications\Books-Papers.htm"/>
    <hyperlink ref="A64" r:id="rId9" display="..\Htm\Religious\ReligiousProfessionals.htm"/>
    <hyperlink ref="A66" r:id="rId10" display="..\Htm\WarService\WarService.htm"/>
    <hyperlink ref="D1" r:id="rId11"/>
    <hyperlink ref="A68" r:id="rId12"/>
  </hyperlinks>
  <printOptions gridLinesSet="0"/>
  <pageMargins left="0" right="0" top="0.39370078740157483" bottom="0.39370078740157483" header="0.11811023622047245" footer="0.11811023622047245"/>
  <pageSetup paperSize="9" scale="31" fitToHeight="8" orientation="landscape" horizontalDpi="300" verticalDpi="300" r:id="rId13"/>
  <headerFooter alignWithMargins="0">
    <oddHeader>&amp;A&amp;RPage &amp;P</oddHeader>
    <oddFooter>&amp;A&amp;RPage &amp;P</oddFooter>
  </headerFooter>
  <drawing r:id="rId14"/>
  <webPublishItems count="2">
    <webPublishItem id="28495" divId="H-amafoc_28495" sourceType="printArea" destinationFile="C:\homepage\Htm\familytree\USA10NC-USA.htm"/>
    <webPublishItem id="26064" divId="H-amafoc_26064" sourceType="range" sourceRef="A1:U1362" destinationFile="C:\homepage\Htm\familytree\A10NCUS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03"/>
  <sheetViews>
    <sheetView showGridLines="0" topLeftCell="I1" zoomScale="60" workbookViewId="0">
      <selection activeCell="N1901" sqref="N1900:N1901"/>
    </sheetView>
  </sheetViews>
  <sheetFormatPr defaultRowHeight="12.75" x14ac:dyDescent="0.2"/>
  <cols>
    <col min="1" max="1" width="16.28515625" customWidth="1"/>
    <col min="2" max="2" width="2.42578125" customWidth="1"/>
    <col min="3" max="3" width="32.5703125" customWidth="1"/>
    <col min="4" max="4" width="2.5703125" customWidth="1"/>
    <col min="5" max="5" width="22.5703125" customWidth="1"/>
    <col min="6" max="6" width="2.7109375" customWidth="1"/>
    <col min="7" max="7" width="36.7109375" customWidth="1"/>
    <col min="8" max="8" width="2.7109375" customWidth="1"/>
    <col min="9" max="9" width="41.5703125" customWidth="1"/>
    <col min="10" max="10" width="2.7109375" customWidth="1"/>
    <col min="11" max="11" width="41.7109375" customWidth="1"/>
    <col min="12" max="12" width="2.7109375" customWidth="1"/>
    <col min="13" max="13" width="38.5703125" customWidth="1"/>
    <col min="14" max="14" width="2.7109375" customWidth="1"/>
    <col min="15" max="15" width="39.7109375" customWidth="1"/>
    <col min="16" max="16" width="2.7109375" customWidth="1"/>
    <col min="17" max="17" width="33.7109375" customWidth="1"/>
    <col min="18" max="18" width="2.7109375" customWidth="1"/>
    <col min="19" max="19" width="17.85546875" customWidth="1"/>
    <col min="20" max="20" width="2.7109375" customWidth="1"/>
    <col min="21" max="21" width="9" customWidth="1"/>
    <col min="22" max="22" width="2.7109375" customWidth="1"/>
    <col min="23" max="23" width="25.7109375" customWidth="1"/>
    <col min="24" max="24" width="2.7109375" customWidth="1"/>
    <col min="25" max="25" width="20.7109375" customWidth="1"/>
    <col min="26" max="26" width="2.7109375" customWidth="1"/>
  </cols>
  <sheetData>
    <row r="1" spans="1:22" ht="30" x14ac:dyDescent="0.4">
      <c r="B1" s="23" t="s">
        <v>3074</v>
      </c>
      <c r="D1" s="180" t="s">
        <v>1129</v>
      </c>
      <c r="E1" s="23"/>
      <c r="F1" s="4" t="s">
        <v>3185</v>
      </c>
      <c r="G1" s="22"/>
      <c r="I1" t="s">
        <v>2093</v>
      </c>
      <c r="K1" t="s">
        <v>2093</v>
      </c>
      <c r="M1" t="s">
        <v>2093</v>
      </c>
      <c r="O1" t="s">
        <v>2093</v>
      </c>
      <c r="Q1" t="s">
        <v>2093</v>
      </c>
      <c r="S1" t="s">
        <v>2093</v>
      </c>
      <c r="U1" t="s">
        <v>2093</v>
      </c>
      <c r="V1" t="s">
        <v>2562</v>
      </c>
    </row>
    <row r="2" spans="1:22" x14ac:dyDescent="0.2">
      <c r="C2" t="s">
        <v>2584</v>
      </c>
      <c r="E2" t="s">
        <v>2584</v>
      </c>
      <c r="G2" t="s">
        <v>2585</v>
      </c>
      <c r="I2" t="s">
        <v>417</v>
      </c>
      <c r="K2" t="s">
        <v>399</v>
      </c>
      <c r="M2" t="s">
        <v>400</v>
      </c>
      <c r="O2" t="s">
        <v>401</v>
      </c>
      <c r="Q2" s="2" t="s">
        <v>402</v>
      </c>
      <c r="S2" s="2" t="s">
        <v>1932</v>
      </c>
      <c r="V2" t="s">
        <v>2562</v>
      </c>
    </row>
    <row r="3" spans="1:22" x14ac:dyDescent="0.2">
      <c r="C3" s="101" t="s">
        <v>3259</v>
      </c>
      <c r="E3" s="101" t="s">
        <v>3260</v>
      </c>
      <c r="G3" t="s">
        <v>3261</v>
      </c>
      <c r="I3" t="s">
        <v>3262</v>
      </c>
      <c r="K3" t="s">
        <v>3263</v>
      </c>
      <c r="M3" t="s">
        <v>3264</v>
      </c>
      <c r="O3" t="s">
        <v>3265</v>
      </c>
      <c r="Q3" t="s">
        <v>3266</v>
      </c>
      <c r="S3" t="s">
        <v>1070</v>
      </c>
      <c r="V3" t="s">
        <v>2562</v>
      </c>
    </row>
    <row r="4" spans="1:22" x14ac:dyDescent="0.2">
      <c r="A4" s="5" t="s">
        <v>2612</v>
      </c>
      <c r="F4" t="s">
        <v>418</v>
      </c>
      <c r="G4" t="s">
        <v>1916</v>
      </c>
      <c r="H4" t="s">
        <v>418</v>
      </c>
      <c r="I4" t="s">
        <v>1916</v>
      </c>
      <c r="J4" t="s">
        <v>418</v>
      </c>
      <c r="K4" t="s">
        <v>1916</v>
      </c>
      <c r="L4" t="s">
        <v>418</v>
      </c>
      <c r="M4" t="s">
        <v>1916</v>
      </c>
      <c r="N4" t="s">
        <v>418</v>
      </c>
      <c r="O4" t="s">
        <v>1916</v>
      </c>
      <c r="P4" t="s">
        <v>418</v>
      </c>
      <c r="Q4" t="s">
        <v>1916</v>
      </c>
      <c r="R4" t="s">
        <v>418</v>
      </c>
      <c r="S4" t="s">
        <v>1916</v>
      </c>
      <c r="T4" t="s">
        <v>3162</v>
      </c>
      <c r="U4" t="s">
        <v>1933</v>
      </c>
      <c r="V4" t="s">
        <v>2562</v>
      </c>
    </row>
    <row r="5" spans="1:22" x14ac:dyDescent="0.2">
      <c r="A5" s="3" t="s">
        <v>4286</v>
      </c>
      <c r="F5" t="s">
        <v>1819</v>
      </c>
      <c r="G5" t="s">
        <v>2084</v>
      </c>
      <c r="H5" t="s">
        <v>1819</v>
      </c>
      <c r="I5" t="s">
        <v>3186</v>
      </c>
      <c r="J5" s="5" t="s">
        <v>985</v>
      </c>
      <c r="V5" t="s">
        <v>2562</v>
      </c>
    </row>
    <row r="6" spans="1:22" x14ac:dyDescent="0.2">
      <c r="A6" s="4" t="s">
        <v>3582</v>
      </c>
      <c r="F6" s="1">
        <v>1</v>
      </c>
      <c r="G6" t="s">
        <v>1008</v>
      </c>
      <c r="H6" s="1">
        <v>1</v>
      </c>
      <c r="I6" t="s">
        <v>1107</v>
      </c>
      <c r="V6" t="s">
        <v>2562</v>
      </c>
    </row>
    <row r="7" spans="1:22" x14ac:dyDescent="0.2">
      <c r="A7" s="284" t="s">
        <v>6244</v>
      </c>
      <c r="D7" s="5"/>
      <c r="E7" s="5"/>
      <c r="F7" t="s">
        <v>625</v>
      </c>
      <c r="G7" s="131" t="s">
        <v>2404</v>
      </c>
      <c r="H7" t="s">
        <v>625</v>
      </c>
      <c r="I7" s="131" t="s">
        <v>2785</v>
      </c>
      <c r="V7" t="s">
        <v>2562</v>
      </c>
    </row>
    <row r="8" spans="1:22" x14ac:dyDescent="0.2">
      <c r="A8" s="34" t="s">
        <v>1657</v>
      </c>
      <c r="D8" s="3"/>
      <c r="E8" s="3"/>
      <c r="F8" t="s">
        <v>625</v>
      </c>
      <c r="G8" s="1" t="s">
        <v>2784</v>
      </c>
      <c r="V8" t="s">
        <v>2562</v>
      </c>
    </row>
    <row r="9" spans="1:22" x14ac:dyDescent="0.2">
      <c r="A9" s="34" t="s">
        <v>2269</v>
      </c>
      <c r="D9" s="2"/>
      <c r="E9" s="2"/>
      <c r="H9" t="s">
        <v>1819</v>
      </c>
      <c r="I9" t="s">
        <v>2589</v>
      </c>
      <c r="V9" t="s">
        <v>2562</v>
      </c>
    </row>
    <row r="10" spans="1:22" x14ac:dyDescent="0.2">
      <c r="A10" s="117" t="s">
        <v>2268</v>
      </c>
      <c r="D10" s="2"/>
      <c r="E10" s="2"/>
      <c r="H10" s="1">
        <v>1</v>
      </c>
      <c r="I10" t="s">
        <v>2707</v>
      </c>
      <c r="V10" t="s">
        <v>2562</v>
      </c>
    </row>
    <row r="11" spans="1:22" x14ac:dyDescent="0.2">
      <c r="A11" s="1"/>
      <c r="D11" s="2"/>
      <c r="E11" s="2"/>
      <c r="H11" t="s">
        <v>625</v>
      </c>
      <c r="I11" s="131" t="s">
        <v>2786</v>
      </c>
      <c r="V11" t="s">
        <v>2562</v>
      </c>
    </row>
    <row r="12" spans="1:22" x14ac:dyDescent="0.2">
      <c r="A12" s="2" t="s">
        <v>1343</v>
      </c>
      <c r="D12" s="2"/>
      <c r="E12" s="2"/>
      <c r="I12" s="2"/>
      <c r="V12" t="s">
        <v>2562</v>
      </c>
    </row>
    <row r="13" spans="1:22" x14ac:dyDescent="0.2">
      <c r="A13" s="2" t="s">
        <v>766</v>
      </c>
      <c r="D13" s="2"/>
      <c r="E13" s="2"/>
      <c r="I13" s="2"/>
      <c r="V13" t="s">
        <v>2562</v>
      </c>
    </row>
    <row r="14" spans="1:22" x14ac:dyDescent="0.2">
      <c r="A14" t="s">
        <v>1270</v>
      </c>
      <c r="D14" s="2"/>
      <c r="E14" s="2"/>
      <c r="F14" s="25" t="s">
        <v>1902</v>
      </c>
      <c r="G14" s="2"/>
      <c r="H14" s="9" t="s">
        <v>168</v>
      </c>
      <c r="V14" t="s">
        <v>2562</v>
      </c>
    </row>
    <row r="15" spans="1:22" x14ac:dyDescent="0.2">
      <c r="C15" s="2"/>
      <c r="D15" t="s">
        <v>1819</v>
      </c>
      <c r="E15" s="81" t="s">
        <v>5597</v>
      </c>
      <c r="F15" t="s">
        <v>1819</v>
      </c>
      <c r="G15" s="79" t="s">
        <v>4551</v>
      </c>
      <c r="H15" t="s">
        <v>1819</v>
      </c>
      <c r="I15" s="81" t="s">
        <v>1901</v>
      </c>
      <c r="J15" s="21" t="s">
        <v>1989</v>
      </c>
      <c r="K15" s="16"/>
      <c r="L15" s="16"/>
      <c r="O15" s="113"/>
      <c r="P15" s="39" t="s">
        <v>2788</v>
      </c>
      <c r="Q15" s="16"/>
      <c r="R15" s="16"/>
      <c r="V15" t="s">
        <v>2562</v>
      </c>
    </row>
    <row r="16" spans="1:22" x14ac:dyDescent="0.2">
      <c r="A16" s="25" t="s">
        <v>147</v>
      </c>
      <c r="C16" s="2"/>
      <c r="D16" s="1">
        <v>1</v>
      </c>
      <c r="E16" s="81" t="s">
        <v>1766</v>
      </c>
      <c r="F16" s="1">
        <v>1</v>
      </c>
      <c r="G16" s="79" t="s">
        <v>1422</v>
      </c>
      <c r="H16" s="1">
        <v>1</v>
      </c>
      <c r="I16" s="71" t="s">
        <v>2352</v>
      </c>
      <c r="J16" s="16" t="s">
        <v>1819</v>
      </c>
      <c r="K16" s="2" t="s">
        <v>156</v>
      </c>
      <c r="L16" s="16"/>
      <c r="P16" s="16" t="s">
        <v>1819</v>
      </c>
      <c r="Q16" s="92" t="s">
        <v>3468</v>
      </c>
      <c r="R16" s="16"/>
      <c r="V16" t="s">
        <v>2562</v>
      </c>
    </row>
    <row r="17" spans="1:22" x14ac:dyDescent="0.2">
      <c r="A17" s="25" t="s">
        <v>3995</v>
      </c>
      <c r="C17" s="2"/>
      <c r="D17" t="s">
        <v>625</v>
      </c>
      <c r="E17" s="81" t="s">
        <v>5144</v>
      </c>
      <c r="F17" t="s">
        <v>625</v>
      </c>
      <c r="G17" s="82" t="s">
        <v>1474</v>
      </c>
      <c r="H17" t="s">
        <v>625</v>
      </c>
      <c r="I17" s="82" t="s">
        <v>1903</v>
      </c>
      <c r="J17" s="16" t="s">
        <v>625</v>
      </c>
      <c r="K17" t="s">
        <v>1361</v>
      </c>
      <c r="L17" s="16"/>
      <c r="P17" s="16" t="s">
        <v>625</v>
      </c>
      <c r="Q17" s="188" t="s">
        <v>3469</v>
      </c>
      <c r="R17" s="16"/>
      <c r="V17" t="s">
        <v>2562</v>
      </c>
    </row>
    <row r="18" spans="1:22" x14ac:dyDescent="0.2">
      <c r="C18" s="2"/>
      <c r="D18" t="s">
        <v>625</v>
      </c>
      <c r="E18" s="135" t="s">
        <v>2172</v>
      </c>
      <c r="F18" s="1">
        <v>1</v>
      </c>
      <c r="G18" s="218" t="s">
        <v>4612</v>
      </c>
      <c r="H18" t="s">
        <v>625</v>
      </c>
      <c r="I18" s="113" t="s">
        <v>2198</v>
      </c>
      <c r="J18" s="16" t="s">
        <v>625</v>
      </c>
      <c r="K18" s="27" t="s">
        <v>2943</v>
      </c>
      <c r="L18" s="16"/>
      <c r="P18" s="16"/>
      <c r="Q18" s="16"/>
      <c r="R18" s="16"/>
      <c r="V18" t="s">
        <v>2562</v>
      </c>
    </row>
    <row r="19" spans="1:22" x14ac:dyDescent="0.2">
      <c r="C19" s="2"/>
      <c r="E19" s="134"/>
      <c r="G19" s="79"/>
      <c r="I19" s="113"/>
      <c r="J19" s="16"/>
      <c r="K19" s="16"/>
      <c r="L19" s="16"/>
      <c r="V19" t="s">
        <v>2562</v>
      </c>
    </row>
    <row r="20" spans="1:22" x14ac:dyDescent="0.2">
      <c r="C20" s="2"/>
      <c r="E20" s="134"/>
      <c r="F20" t="s">
        <v>1819</v>
      </c>
      <c r="G20" s="195" t="s">
        <v>2006</v>
      </c>
      <c r="J20" t="s">
        <v>1819</v>
      </c>
      <c r="K20" s="250" t="s">
        <v>5030</v>
      </c>
      <c r="V20" t="s">
        <v>2562</v>
      </c>
    </row>
    <row r="21" spans="1:22" x14ac:dyDescent="0.2">
      <c r="C21" s="2"/>
      <c r="E21" s="134"/>
      <c r="F21" s="1">
        <v>1</v>
      </c>
      <c r="G21" s="195" t="s">
        <v>243</v>
      </c>
      <c r="J21" s="1">
        <v>1</v>
      </c>
      <c r="K21" s="250" t="s">
        <v>5028</v>
      </c>
      <c r="V21" t="s">
        <v>2562</v>
      </c>
    </row>
    <row r="22" spans="1:22" x14ac:dyDescent="0.2">
      <c r="C22" s="2"/>
      <c r="D22" s="2"/>
      <c r="E22" s="2"/>
      <c r="F22" t="s">
        <v>625</v>
      </c>
      <c r="G22" s="195" t="s">
        <v>3873</v>
      </c>
      <c r="I22" s="113"/>
      <c r="J22" t="s">
        <v>625</v>
      </c>
      <c r="K22" s="250" t="s">
        <v>5029</v>
      </c>
      <c r="V22" t="s">
        <v>2562</v>
      </c>
    </row>
    <row r="23" spans="1:22" x14ac:dyDescent="0.2">
      <c r="A23" s="24" t="s">
        <v>4317</v>
      </c>
      <c r="H23" s="9" t="s">
        <v>168</v>
      </c>
      <c r="Q23" s="5"/>
      <c r="V23" t="s">
        <v>2562</v>
      </c>
    </row>
    <row r="24" spans="1:22" x14ac:dyDescent="0.2">
      <c r="A24" s="24"/>
      <c r="F24" s="5" t="s">
        <v>5960</v>
      </c>
      <c r="H24" s="8" t="s">
        <v>5918</v>
      </c>
      <c r="P24" s="21" t="s">
        <v>5919</v>
      </c>
      <c r="Q24" s="16"/>
      <c r="R24" s="16"/>
      <c r="V24" t="s">
        <v>2562</v>
      </c>
    </row>
    <row r="25" spans="1:22" x14ac:dyDescent="0.2">
      <c r="A25" s="24"/>
      <c r="H25" s="9"/>
      <c r="P25" s="16" t="s">
        <v>1819</v>
      </c>
      <c r="Q25" s="124" t="s">
        <v>1595</v>
      </c>
      <c r="R25" s="16"/>
      <c r="V25" t="s">
        <v>2562</v>
      </c>
    </row>
    <row r="26" spans="1:22" x14ac:dyDescent="0.2">
      <c r="A26" s="24"/>
      <c r="H26" s="9"/>
      <c r="P26" s="16" t="s">
        <v>625</v>
      </c>
      <c r="Q26" s="195" t="s">
        <v>3819</v>
      </c>
      <c r="R26" s="16"/>
      <c r="V26" t="s">
        <v>2562</v>
      </c>
    </row>
    <row r="27" spans="1:22" x14ac:dyDescent="0.2">
      <c r="A27" s="24"/>
      <c r="H27" s="9"/>
      <c r="P27" s="16" t="s">
        <v>625</v>
      </c>
      <c r="Q27" s="195" t="s">
        <v>5916</v>
      </c>
      <c r="R27" s="16"/>
      <c r="V27" t="s">
        <v>2562</v>
      </c>
    </row>
    <row r="28" spans="1:22" x14ac:dyDescent="0.2">
      <c r="A28" s="24"/>
      <c r="H28" s="9"/>
      <c r="P28" s="16" t="s">
        <v>625</v>
      </c>
      <c r="Q28" s="195" t="s">
        <v>5961</v>
      </c>
      <c r="R28" s="16"/>
      <c r="V28" t="s">
        <v>2562</v>
      </c>
    </row>
    <row r="29" spans="1:22" x14ac:dyDescent="0.2">
      <c r="A29" s="24" t="s">
        <v>4317</v>
      </c>
      <c r="H29" s="9" t="s">
        <v>168</v>
      </c>
      <c r="P29" s="16"/>
      <c r="Q29" s="16"/>
      <c r="R29" s="16"/>
      <c r="V29" t="s">
        <v>2562</v>
      </c>
    </row>
    <row r="30" spans="1:22" x14ac:dyDescent="0.2">
      <c r="A30" s="77" t="s">
        <v>2535</v>
      </c>
      <c r="F30" s="3" t="s">
        <v>3179</v>
      </c>
      <c r="H30" s="117" t="s">
        <v>1119</v>
      </c>
      <c r="N30" s="39" t="s">
        <v>2788</v>
      </c>
      <c r="O30" s="16"/>
      <c r="P30" s="16"/>
      <c r="Q30" s="5"/>
      <c r="V30" t="s">
        <v>2562</v>
      </c>
    </row>
    <row r="31" spans="1:22" x14ac:dyDescent="0.2">
      <c r="A31" s="77" t="s">
        <v>2536</v>
      </c>
      <c r="H31" s="9"/>
      <c r="N31" s="16" t="s">
        <v>1819</v>
      </c>
      <c r="O31" s="136" t="s">
        <v>2112</v>
      </c>
      <c r="P31" s="16"/>
      <c r="Q31" s="5"/>
      <c r="V31" t="s">
        <v>2562</v>
      </c>
    </row>
    <row r="32" spans="1:22" x14ac:dyDescent="0.2">
      <c r="A32" s="77" t="s">
        <v>2459</v>
      </c>
      <c r="H32" s="9"/>
      <c r="N32" s="16" t="s">
        <v>625</v>
      </c>
      <c r="O32" s="114" t="s">
        <v>1171</v>
      </c>
      <c r="P32" s="16"/>
      <c r="Q32" s="5"/>
      <c r="V32" t="s">
        <v>2562</v>
      </c>
    </row>
    <row r="33" spans="1:22" x14ac:dyDescent="0.2">
      <c r="H33" s="9"/>
      <c r="N33" s="16" t="s">
        <v>625</v>
      </c>
      <c r="O33" t="s">
        <v>2789</v>
      </c>
      <c r="P33" s="16"/>
      <c r="Q33" s="5"/>
      <c r="V33" t="s">
        <v>2562</v>
      </c>
    </row>
    <row r="34" spans="1:22" x14ac:dyDescent="0.2">
      <c r="A34" s="25" t="s">
        <v>2149</v>
      </c>
      <c r="H34" s="9"/>
      <c r="N34" s="16" t="s">
        <v>625</v>
      </c>
      <c r="O34" s="113" t="s">
        <v>5062</v>
      </c>
      <c r="P34" s="16"/>
      <c r="Q34" s="5"/>
      <c r="V34" t="s">
        <v>2562</v>
      </c>
    </row>
    <row r="35" spans="1:22" x14ac:dyDescent="0.2">
      <c r="A35" t="s">
        <v>172</v>
      </c>
      <c r="H35" t="s">
        <v>1782</v>
      </c>
      <c r="N35" s="16"/>
      <c r="O35" s="16"/>
      <c r="P35" s="16"/>
      <c r="Q35" s="5"/>
      <c r="V35" t="s">
        <v>2562</v>
      </c>
    </row>
    <row r="36" spans="1:22" x14ac:dyDescent="0.2">
      <c r="A36" t="s">
        <v>3340</v>
      </c>
      <c r="H36" s="25" t="s">
        <v>2142</v>
      </c>
      <c r="L36" s="39" t="s">
        <v>2081</v>
      </c>
      <c r="M36" s="16"/>
      <c r="N36" s="16"/>
      <c r="O36" s="16"/>
      <c r="P36" s="16"/>
      <c r="Q36" s="5"/>
      <c r="V36" t="s">
        <v>2562</v>
      </c>
    </row>
    <row r="37" spans="1:22" x14ac:dyDescent="0.2">
      <c r="A37" t="s">
        <v>59</v>
      </c>
      <c r="H37" s="9"/>
      <c r="L37" s="16" t="s">
        <v>1819</v>
      </c>
      <c r="M37" s="113" t="s">
        <v>5556</v>
      </c>
      <c r="N37" t="s">
        <v>1819</v>
      </c>
      <c r="O37" s="261" t="s">
        <v>5557</v>
      </c>
      <c r="P37" s="16"/>
      <c r="Q37" s="5"/>
      <c r="V37" t="s">
        <v>2562</v>
      </c>
    </row>
    <row r="38" spans="1:22" x14ac:dyDescent="0.2">
      <c r="A38" t="s">
        <v>60</v>
      </c>
      <c r="F38" s="25" t="s">
        <v>437</v>
      </c>
      <c r="H38" s="9"/>
      <c r="L38" s="16" t="s">
        <v>625</v>
      </c>
      <c r="M38" t="s">
        <v>2104</v>
      </c>
      <c r="N38" t="s">
        <v>625</v>
      </c>
      <c r="O38" s="261" t="s">
        <v>5558</v>
      </c>
      <c r="P38" s="16"/>
      <c r="Q38" s="5"/>
      <c r="V38" t="s">
        <v>2562</v>
      </c>
    </row>
    <row r="39" spans="1:22" x14ac:dyDescent="0.2">
      <c r="F39" t="s">
        <v>1144</v>
      </c>
      <c r="H39" s="9"/>
      <c r="L39" s="16" t="s">
        <v>625</v>
      </c>
      <c r="M39" s="114" t="s">
        <v>757</v>
      </c>
      <c r="N39" t="s">
        <v>625</v>
      </c>
      <c r="O39" s="261" t="s">
        <v>5559</v>
      </c>
      <c r="P39" s="16"/>
      <c r="Q39" s="5"/>
      <c r="V39" t="s">
        <v>2562</v>
      </c>
    </row>
    <row r="40" spans="1:22" x14ac:dyDescent="0.2">
      <c r="F40" s="10" t="s">
        <v>1737</v>
      </c>
      <c r="H40" s="9"/>
      <c r="L40" s="16" t="s">
        <v>625</v>
      </c>
      <c r="M40" s="261" t="s">
        <v>5561</v>
      </c>
      <c r="N40" t="s">
        <v>625</v>
      </c>
      <c r="O40" s="261" t="s">
        <v>5560</v>
      </c>
      <c r="P40" s="16"/>
      <c r="Q40" s="5"/>
      <c r="V40" t="s">
        <v>2562</v>
      </c>
    </row>
    <row r="41" spans="1:22" x14ac:dyDescent="0.2">
      <c r="F41" t="s">
        <v>2486</v>
      </c>
      <c r="H41" s="9"/>
      <c r="L41" s="16"/>
      <c r="M41" s="114"/>
      <c r="N41" t="s">
        <v>625</v>
      </c>
      <c r="O41" s="266" t="s">
        <v>5562</v>
      </c>
      <c r="P41" s="16"/>
      <c r="Q41" s="5"/>
      <c r="V41" t="s">
        <v>2562</v>
      </c>
    </row>
    <row r="42" spans="1:22" x14ac:dyDescent="0.2">
      <c r="A42" s="44" t="s">
        <v>2471</v>
      </c>
      <c r="F42" t="s">
        <v>744</v>
      </c>
      <c r="L42" s="16"/>
      <c r="M42" s="261"/>
      <c r="N42" s="39" t="s">
        <v>3505</v>
      </c>
      <c r="O42" s="16"/>
      <c r="P42" s="16"/>
      <c r="Q42" s="5"/>
      <c r="V42" t="s">
        <v>2562</v>
      </c>
    </row>
    <row r="43" spans="1:22" x14ac:dyDescent="0.2">
      <c r="A43" s="71" t="s">
        <v>2405</v>
      </c>
      <c r="H43" s="9"/>
      <c r="L43" s="21" t="s">
        <v>2607</v>
      </c>
      <c r="M43" s="16"/>
      <c r="N43" s="16" t="s">
        <v>1819</v>
      </c>
      <c r="O43" s="2" t="s">
        <v>1590</v>
      </c>
      <c r="P43" s="16"/>
      <c r="Q43" s="5"/>
      <c r="V43" t="s">
        <v>2562</v>
      </c>
    </row>
    <row r="44" spans="1:22" x14ac:dyDescent="0.2">
      <c r="A44" s="79" t="s">
        <v>2343</v>
      </c>
      <c r="G44" s="113"/>
      <c r="H44" s="9"/>
      <c r="L44" s="16" t="s">
        <v>1819</v>
      </c>
      <c r="M44" s="2" t="s">
        <v>3324</v>
      </c>
      <c r="N44" s="16" t="s">
        <v>625</v>
      </c>
      <c r="O44" s="197" t="s">
        <v>3600</v>
      </c>
      <c r="P44" s="16"/>
      <c r="Q44" s="5"/>
      <c r="V44" t="s">
        <v>2562</v>
      </c>
    </row>
    <row r="45" spans="1:22" x14ac:dyDescent="0.2">
      <c r="A45" s="99" t="s">
        <v>366</v>
      </c>
      <c r="G45" s="250"/>
      <c r="H45" s="9"/>
      <c r="L45" s="16" t="s">
        <v>625</v>
      </c>
      <c r="M45" s="24" t="s">
        <v>2397</v>
      </c>
      <c r="N45" s="16" t="s">
        <v>625</v>
      </c>
      <c r="O45" t="s">
        <v>1198</v>
      </c>
      <c r="P45" s="16"/>
      <c r="Q45" s="5"/>
      <c r="V45" t="s">
        <v>2562</v>
      </c>
    </row>
    <row r="46" spans="1:22" x14ac:dyDescent="0.2">
      <c r="A46" s="113" t="s">
        <v>643</v>
      </c>
      <c r="G46" s="250"/>
      <c r="H46" s="9"/>
      <c r="L46" s="16" t="s">
        <v>625</v>
      </c>
      <c r="M46" s="2" t="s">
        <v>630</v>
      </c>
      <c r="N46" s="16" t="s">
        <v>625</v>
      </c>
      <c r="O46" t="s">
        <v>2775</v>
      </c>
      <c r="P46" s="16"/>
      <c r="Q46" s="5"/>
      <c r="V46" t="s">
        <v>2562</v>
      </c>
    </row>
    <row r="47" spans="1:22" x14ac:dyDescent="0.2">
      <c r="A47" s="125" t="s">
        <v>1656</v>
      </c>
      <c r="G47" s="114"/>
      <c r="H47" s="9"/>
      <c r="L47" s="16" t="s">
        <v>625</v>
      </c>
      <c r="M47" s="113" t="s">
        <v>761</v>
      </c>
      <c r="N47" s="16" t="s">
        <v>625</v>
      </c>
      <c r="O47" s="1" t="s">
        <v>5027</v>
      </c>
      <c r="P47" s="16"/>
      <c r="Q47" s="5"/>
      <c r="V47" t="s">
        <v>2562</v>
      </c>
    </row>
    <row r="48" spans="1:22" x14ac:dyDescent="0.2">
      <c r="A48" s="172" t="s">
        <v>2187</v>
      </c>
      <c r="H48" s="9"/>
      <c r="L48" s="16" t="s">
        <v>625</v>
      </c>
      <c r="M48" s="115" t="s">
        <v>3069</v>
      </c>
      <c r="N48" s="16" t="s">
        <v>625</v>
      </c>
      <c r="O48" s="198" t="s">
        <v>3504</v>
      </c>
      <c r="P48" s="16"/>
      <c r="Q48" s="5"/>
      <c r="V48" t="s">
        <v>2562</v>
      </c>
    </row>
    <row r="49" spans="1:22" x14ac:dyDescent="0.2">
      <c r="A49" s="124" t="s">
        <v>954</v>
      </c>
      <c r="H49" t="s">
        <v>1782</v>
      </c>
      <c r="L49" s="16"/>
      <c r="M49" s="16"/>
      <c r="N49" s="16"/>
      <c r="O49" s="16"/>
      <c r="P49" s="16"/>
      <c r="Q49" s="5"/>
      <c r="V49" t="s">
        <v>2562</v>
      </c>
    </row>
    <row r="50" spans="1:22" x14ac:dyDescent="0.2">
      <c r="A50" s="92" t="s">
        <v>1303</v>
      </c>
      <c r="H50" s="34" t="s">
        <v>1231</v>
      </c>
      <c r="N50" t="s">
        <v>1819</v>
      </c>
      <c r="O50" s="10" t="s">
        <v>1120</v>
      </c>
      <c r="Q50" s="5"/>
      <c r="V50" t="s">
        <v>2562</v>
      </c>
    </row>
    <row r="51" spans="1:22" x14ac:dyDescent="0.2">
      <c r="A51" s="188" t="s">
        <v>481</v>
      </c>
      <c r="H51" s="9"/>
      <c r="N51" s="1">
        <v>1</v>
      </c>
      <c r="O51" s="74" t="s">
        <v>753</v>
      </c>
      <c r="Q51" s="5"/>
      <c r="V51" t="s">
        <v>2562</v>
      </c>
    </row>
    <row r="52" spans="1:22" x14ac:dyDescent="0.2">
      <c r="A52" s="195" t="s">
        <v>3467</v>
      </c>
      <c r="H52" s="9"/>
      <c r="N52" t="s">
        <v>625</v>
      </c>
      <c r="O52" s="44" t="s">
        <v>5026</v>
      </c>
      <c r="Q52" s="5"/>
      <c r="V52" t="s">
        <v>2562</v>
      </c>
    </row>
    <row r="53" spans="1:22" x14ac:dyDescent="0.2">
      <c r="A53" s="206" t="s">
        <v>3902</v>
      </c>
      <c r="H53" s="9"/>
      <c r="N53" t="s">
        <v>625</v>
      </c>
      <c r="O53" s="10" t="s">
        <v>1015</v>
      </c>
      <c r="Q53" s="5"/>
      <c r="V53" t="s">
        <v>2562</v>
      </c>
    </row>
    <row r="54" spans="1:22" x14ac:dyDescent="0.2">
      <c r="A54" s="217" t="s">
        <v>4211</v>
      </c>
      <c r="H54" s="9"/>
      <c r="N54" s="1">
        <v>1</v>
      </c>
      <c r="O54" s="99" t="s">
        <v>1844</v>
      </c>
      <c r="Q54" s="5"/>
      <c r="V54" t="s">
        <v>2562</v>
      </c>
    </row>
    <row r="55" spans="1:22" x14ac:dyDescent="0.2">
      <c r="A55" s="232" t="s">
        <v>4671</v>
      </c>
      <c r="H55" t="s">
        <v>1782</v>
      </c>
      <c r="Q55" s="5"/>
      <c r="V55" t="s">
        <v>2562</v>
      </c>
    </row>
    <row r="56" spans="1:22" x14ac:dyDescent="0.2">
      <c r="A56" s="250" t="s">
        <v>4939</v>
      </c>
      <c r="H56" s="34" t="s">
        <v>1233</v>
      </c>
      <c r="L56" s="16"/>
      <c r="M56" s="39" t="s">
        <v>1504</v>
      </c>
      <c r="N56" s="16"/>
      <c r="O56" s="16"/>
      <c r="P56" s="16"/>
      <c r="V56" t="s">
        <v>2562</v>
      </c>
    </row>
    <row r="57" spans="1:22" x14ac:dyDescent="0.2">
      <c r="A57" s="263" t="s">
        <v>5403</v>
      </c>
      <c r="H57" s="9"/>
      <c r="L57" s="16" t="s">
        <v>1819</v>
      </c>
      <c r="M57" s="137" t="s">
        <v>1123</v>
      </c>
      <c r="N57" t="s">
        <v>1819</v>
      </c>
      <c r="O57" t="s">
        <v>3149</v>
      </c>
      <c r="P57" s="16"/>
      <c r="V57" t="s">
        <v>2562</v>
      </c>
    </row>
    <row r="58" spans="1:22" x14ac:dyDescent="0.2">
      <c r="A58" s="276" t="s">
        <v>5780</v>
      </c>
      <c r="H58" s="9"/>
      <c r="L58" s="16" t="s">
        <v>625</v>
      </c>
      <c r="M58" s="44" t="s">
        <v>3687</v>
      </c>
      <c r="N58" t="s">
        <v>625</v>
      </c>
      <c r="O58" s="137" t="s">
        <v>871</v>
      </c>
      <c r="P58" s="16"/>
      <c r="V58" t="s">
        <v>2562</v>
      </c>
    </row>
    <row r="59" spans="1:22" x14ac:dyDescent="0.2">
      <c r="A59" s="283" t="s">
        <v>6058</v>
      </c>
      <c r="L59" s="16" t="s">
        <v>625</v>
      </c>
      <c r="M59" s="4" t="s">
        <v>4828</v>
      </c>
      <c r="N59" t="s">
        <v>625</v>
      </c>
      <c r="O59" s="24" t="s">
        <v>5152</v>
      </c>
      <c r="P59" s="16"/>
      <c r="V59" t="s">
        <v>2562</v>
      </c>
    </row>
    <row r="60" spans="1:22" x14ac:dyDescent="0.2">
      <c r="L60" s="16" t="s">
        <v>625</v>
      </c>
      <c r="M60" s="2" t="s">
        <v>1278</v>
      </c>
      <c r="N60" s="16"/>
      <c r="O60" s="16"/>
      <c r="P60" s="16"/>
      <c r="Q60" s="71"/>
      <c r="V60" t="s">
        <v>2562</v>
      </c>
    </row>
    <row r="61" spans="1:22" x14ac:dyDescent="0.2">
      <c r="L61" s="16" t="s">
        <v>625</v>
      </c>
      <c r="M61" s="30" t="s">
        <v>3331</v>
      </c>
      <c r="N61" s="16"/>
      <c r="V61" t="s">
        <v>2562</v>
      </c>
    </row>
    <row r="62" spans="1:22" x14ac:dyDescent="0.2">
      <c r="A62" s="88" t="s">
        <v>1814</v>
      </c>
      <c r="L62" s="16" t="s">
        <v>625</v>
      </c>
      <c r="M62" s="2" t="s">
        <v>1025</v>
      </c>
      <c r="N62" s="16"/>
      <c r="O62" s="136"/>
      <c r="V62" t="s">
        <v>2562</v>
      </c>
    </row>
    <row r="63" spans="1:22" x14ac:dyDescent="0.2">
      <c r="A63" s="270" t="s">
        <v>1457</v>
      </c>
      <c r="L63" s="16" t="s">
        <v>625</v>
      </c>
      <c r="M63" s="2" t="s">
        <v>1175</v>
      </c>
      <c r="N63" s="16"/>
      <c r="V63" t="s">
        <v>2562</v>
      </c>
    </row>
    <row r="64" spans="1:22" x14ac:dyDescent="0.2">
      <c r="A64" s="152" t="s">
        <v>1458</v>
      </c>
      <c r="H64" s="9"/>
      <c r="L64" s="16" t="s">
        <v>625</v>
      </c>
      <c r="M64" s="44" t="s">
        <v>3575</v>
      </c>
      <c r="N64" s="16"/>
      <c r="V64" t="s">
        <v>2562</v>
      </c>
    </row>
    <row r="65" spans="1:22" x14ac:dyDescent="0.2">
      <c r="A65" s="233" t="s">
        <v>1815</v>
      </c>
      <c r="H65" s="9"/>
      <c r="L65" s="16" t="s">
        <v>625</v>
      </c>
      <c r="M65" s="44" t="s">
        <v>5055</v>
      </c>
      <c r="N65" s="16"/>
      <c r="V65" t="s">
        <v>2562</v>
      </c>
    </row>
    <row r="66" spans="1:22" x14ac:dyDescent="0.2">
      <c r="A66" s="164" t="s">
        <v>1816</v>
      </c>
      <c r="H66" s="9"/>
      <c r="L66" s="16" t="s">
        <v>2622</v>
      </c>
      <c r="M66" s="16"/>
      <c r="N66" s="16"/>
      <c r="V66" t="s">
        <v>2562</v>
      </c>
    </row>
    <row r="67" spans="1:22" x14ac:dyDescent="0.2">
      <c r="A67" s="165" t="s">
        <v>1459</v>
      </c>
      <c r="H67" s="9"/>
      <c r="L67" t="s">
        <v>1819</v>
      </c>
      <c r="M67" s="4" t="s">
        <v>4975</v>
      </c>
      <c r="V67" t="s">
        <v>2562</v>
      </c>
    </row>
    <row r="68" spans="1:22" x14ac:dyDescent="0.2">
      <c r="A68" s="155" t="s">
        <v>3213</v>
      </c>
      <c r="H68" s="9"/>
      <c r="L68" s="1">
        <v>1</v>
      </c>
      <c r="M68" s="198" t="s">
        <v>3574</v>
      </c>
      <c r="V68" t="s">
        <v>2562</v>
      </c>
    </row>
    <row r="69" spans="1:22" x14ac:dyDescent="0.2">
      <c r="A69" s="153" t="s">
        <v>3214</v>
      </c>
      <c r="H69" s="9"/>
      <c r="L69" t="s">
        <v>625</v>
      </c>
      <c r="M69" s="250" t="s">
        <v>4976</v>
      </c>
      <c r="V69" t="s">
        <v>2562</v>
      </c>
    </row>
    <row r="70" spans="1:22" x14ac:dyDescent="0.2">
      <c r="A70" s="153"/>
      <c r="H70" s="9"/>
      <c r="L70" t="s">
        <v>625</v>
      </c>
      <c r="M70" s="198" t="s">
        <v>3644</v>
      </c>
      <c r="V70" t="s">
        <v>2562</v>
      </c>
    </row>
    <row r="71" spans="1:22" x14ac:dyDescent="0.2">
      <c r="A71" s="166" t="s">
        <v>526</v>
      </c>
      <c r="H71" s="9"/>
      <c r="L71" t="s">
        <v>625</v>
      </c>
      <c r="M71" s="230" t="s">
        <v>433</v>
      </c>
      <c r="V71" t="s">
        <v>625</v>
      </c>
    </row>
    <row r="72" spans="1:22" x14ac:dyDescent="0.2">
      <c r="A72" s="154" t="s">
        <v>527</v>
      </c>
      <c r="H72" t="s">
        <v>1782</v>
      </c>
      <c r="V72" t="s">
        <v>2562</v>
      </c>
    </row>
    <row r="73" spans="1:22" x14ac:dyDescent="0.2">
      <c r="A73" s="167" t="s">
        <v>1817</v>
      </c>
      <c r="H73" s="34" t="s">
        <v>1544</v>
      </c>
      <c r="L73" s="40" t="s">
        <v>461</v>
      </c>
      <c r="M73" s="16"/>
      <c r="N73" s="16"/>
      <c r="P73" s="9"/>
      <c r="Q73" s="5"/>
      <c r="V73" t="s">
        <v>2562</v>
      </c>
    </row>
    <row r="74" spans="1:22" x14ac:dyDescent="0.2">
      <c r="A74" s="275" t="s">
        <v>4259</v>
      </c>
      <c r="L74" s="16" t="s">
        <v>1819</v>
      </c>
      <c r="M74" s="137" t="s">
        <v>872</v>
      </c>
      <c r="N74" s="16"/>
      <c r="V74" t="s">
        <v>2562</v>
      </c>
    </row>
    <row r="75" spans="1:22" x14ac:dyDescent="0.2">
      <c r="A75" s="110"/>
      <c r="L75" s="16" t="s">
        <v>625</v>
      </c>
      <c r="M75" s="72" t="s">
        <v>3627</v>
      </c>
      <c r="N75" s="16"/>
      <c r="Q75" s="5"/>
      <c r="V75" t="s">
        <v>2562</v>
      </c>
    </row>
    <row r="76" spans="1:22" x14ac:dyDescent="0.2">
      <c r="A76" s="5" t="s">
        <v>5794</v>
      </c>
      <c r="H76" s="9"/>
      <c r="L76" s="16" t="s">
        <v>625</v>
      </c>
      <c r="M76" s="29" t="s">
        <v>1428</v>
      </c>
      <c r="N76" s="16"/>
      <c r="Q76" s="5"/>
      <c r="V76" t="s">
        <v>2562</v>
      </c>
    </row>
    <row r="77" spans="1:22" x14ac:dyDescent="0.2">
      <c r="H77" s="9"/>
      <c r="L77" s="16" t="s">
        <v>625</v>
      </c>
      <c r="M77" s="4" t="s">
        <v>3576</v>
      </c>
      <c r="N77" s="16"/>
      <c r="Q77" s="5"/>
      <c r="V77" t="s">
        <v>2562</v>
      </c>
    </row>
    <row r="78" spans="1:22" x14ac:dyDescent="0.2">
      <c r="A78" s="5" t="s">
        <v>6141</v>
      </c>
      <c r="H78" s="9"/>
      <c r="L78" s="16" t="s">
        <v>625</v>
      </c>
      <c r="M78" s="207" t="s">
        <v>4925</v>
      </c>
      <c r="N78" s="16"/>
      <c r="Q78" s="5"/>
      <c r="V78" t="s">
        <v>2562</v>
      </c>
    </row>
    <row r="79" spans="1:22" x14ac:dyDescent="0.2">
      <c r="H79" s="9"/>
      <c r="L79" s="16" t="s">
        <v>625</v>
      </c>
      <c r="M79" s="207" t="s">
        <v>4926</v>
      </c>
      <c r="N79" s="16"/>
      <c r="Q79" s="5"/>
      <c r="V79" t="s">
        <v>2562</v>
      </c>
    </row>
    <row r="80" spans="1:22" x14ac:dyDescent="0.2">
      <c r="A80" s="5" t="s">
        <v>6195</v>
      </c>
      <c r="H80" t="s">
        <v>1782</v>
      </c>
      <c r="L80" s="16"/>
      <c r="M80" s="16"/>
      <c r="N80" s="16"/>
      <c r="P80" s="16"/>
      <c r="Q80" s="16"/>
      <c r="R80" s="16"/>
      <c r="V80" t="s">
        <v>2562</v>
      </c>
    </row>
    <row r="81" spans="1:22" x14ac:dyDescent="0.2">
      <c r="A81" s="136" t="s">
        <v>3151</v>
      </c>
      <c r="H81" s="3" t="s">
        <v>4162</v>
      </c>
      <c r="N81" s="21" t="s">
        <v>2606</v>
      </c>
      <c r="O81" s="16"/>
      <c r="P81" t="s">
        <v>1819</v>
      </c>
      <c r="Q81" s="43" t="s">
        <v>1031</v>
      </c>
      <c r="R81" s="16"/>
      <c r="V81" t="s">
        <v>2562</v>
      </c>
    </row>
    <row r="82" spans="1:22" x14ac:dyDescent="0.2">
      <c r="A82" s="138" t="s">
        <v>2973</v>
      </c>
      <c r="N82" s="16" t="s">
        <v>1819</v>
      </c>
      <c r="O82" s="137" t="s">
        <v>5</v>
      </c>
      <c r="P82" t="s">
        <v>625</v>
      </c>
      <c r="Q82" s="44" t="s">
        <v>1032</v>
      </c>
      <c r="R82" s="16"/>
      <c r="V82" t="s">
        <v>2562</v>
      </c>
    </row>
    <row r="83" spans="1:22" x14ac:dyDescent="0.2">
      <c r="A83" s="136" t="s">
        <v>2345</v>
      </c>
      <c r="H83" s="9"/>
      <c r="N83" s="16" t="s">
        <v>625</v>
      </c>
      <c r="O83" t="s">
        <v>1362</v>
      </c>
      <c r="P83" t="s">
        <v>625</v>
      </c>
      <c r="Q83" s="44" t="s">
        <v>1033</v>
      </c>
      <c r="R83" s="16"/>
      <c r="V83" t="s">
        <v>2562</v>
      </c>
    </row>
    <row r="84" spans="1:22" x14ac:dyDescent="0.2">
      <c r="A84" s="136" t="s">
        <v>566</v>
      </c>
      <c r="H84" s="9"/>
      <c r="N84" s="16" t="s">
        <v>625</v>
      </c>
      <c r="O84" s="30" t="s">
        <v>93</v>
      </c>
      <c r="P84" t="s">
        <v>625</v>
      </c>
      <c r="R84" s="16"/>
      <c r="V84" t="s">
        <v>2562</v>
      </c>
    </row>
    <row r="85" spans="1:22" x14ac:dyDescent="0.2">
      <c r="A85" s="136" t="s">
        <v>1122</v>
      </c>
      <c r="H85" s="9"/>
      <c r="N85" s="16" t="s">
        <v>625</v>
      </c>
      <c r="O85" s="128" t="s">
        <v>2602</v>
      </c>
      <c r="P85" t="s">
        <v>1819</v>
      </c>
      <c r="Q85" s="44" t="s">
        <v>1314</v>
      </c>
      <c r="R85" s="16"/>
      <c r="V85" t="s">
        <v>2562</v>
      </c>
    </row>
    <row r="86" spans="1:22" x14ac:dyDescent="0.2">
      <c r="A86" s="136" t="s">
        <v>265</v>
      </c>
      <c r="H86" s="9"/>
      <c r="N86" s="16" t="s">
        <v>625</v>
      </c>
      <c r="O86" s="29" t="s">
        <v>2428</v>
      </c>
      <c r="P86" t="s">
        <v>625</v>
      </c>
      <c r="Q86" s="102" t="s">
        <v>108</v>
      </c>
      <c r="R86" s="16"/>
      <c r="V86" t="s">
        <v>2562</v>
      </c>
    </row>
    <row r="87" spans="1:22" x14ac:dyDescent="0.2">
      <c r="A87" s="136"/>
      <c r="H87" s="9"/>
      <c r="N87" s="16" t="s">
        <v>625</v>
      </c>
      <c r="O87" s="29" t="s">
        <v>2429</v>
      </c>
      <c r="P87" t="s">
        <v>625</v>
      </c>
      <c r="Q87" s="44" t="s">
        <v>3172</v>
      </c>
      <c r="R87" s="16"/>
      <c r="V87" t="s">
        <v>2562</v>
      </c>
    </row>
    <row r="88" spans="1:22" x14ac:dyDescent="0.2">
      <c r="A88" s="136" t="s">
        <v>2348</v>
      </c>
      <c r="H88" s="9"/>
      <c r="N88" s="16" t="s">
        <v>625</v>
      </c>
      <c r="O88" s="128" t="s">
        <v>5229</v>
      </c>
      <c r="R88" s="16"/>
      <c r="V88" t="s">
        <v>2562</v>
      </c>
    </row>
    <row r="89" spans="1:22" x14ac:dyDescent="0.2">
      <c r="A89" s="136" t="s">
        <v>2972</v>
      </c>
      <c r="H89" t="s">
        <v>1782</v>
      </c>
      <c r="N89" s="16"/>
      <c r="O89" s="16"/>
      <c r="P89" s="16"/>
      <c r="Q89" s="16"/>
      <c r="R89" s="16"/>
      <c r="V89" t="s">
        <v>2562</v>
      </c>
    </row>
    <row r="90" spans="1:22" x14ac:dyDescent="0.2">
      <c r="A90" s="136" t="s">
        <v>3150</v>
      </c>
      <c r="H90" s="34" t="s">
        <v>2518</v>
      </c>
      <c r="L90" s="39" t="s">
        <v>2353</v>
      </c>
      <c r="M90" s="16"/>
      <c r="N90" s="16"/>
      <c r="O90" s="39" t="s">
        <v>3505</v>
      </c>
      <c r="P90" s="16"/>
      <c r="Q90" s="5"/>
      <c r="V90" t="s">
        <v>2562</v>
      </c>
    </row>
    <row r="91" spans="1:22" x14ac:dyDescent="0.2">
      <c r="A91" s="136" t="s">
        <v>2347</v>
      </c>
      <c r="H91" s="9"/>
      <c r="L91" s="16" t="s">
        <v>1819</v>
      </c>
      <c r="M91" s="137" t="s">
        <v>2576</v>
      </c>
      <c r="N91" t="s">
        <v>1819</v>
      </c>
      <c r="O91" s="136" t="s">
        <v>2577</v>
      </c>
      <c r="P91" s="16"/>
      <c r="Q91" s="5"/>
      <c r="V91" t="s">
        <v>2562</v>
      </c>
    </row>
    <row r="92" spans="1:22" x14ac:dyDescent="0.2">
      <c r="A92" s="136" t="s">
        <v>1640</v>
      </c>
      <c r="H92" s="9"/>
      <c r="L92" s="16" t="s">
        <v>625</v>
      </c>
      <c r="M92" s="79" t="s">
        <v>135</v>
      </c>
      <c r="N92" t="s">
        <v>625</v>
      </c>
      <c r="O92" t="s">
        <v>57</v>
      </c>
      <c r="P92" s="16"/>
      <c r="Q92" s="5"/>
      <c r="V92" t="s">
        <v>2562</v>
      </c>
    </row>
    <row r="93" spans="1:22" x14ac:dyDescent="0.2">
      <c r="H93" s="9"/>
      <c r="L93" s="16" t="s">
        <v>625</v>
      </c>
      <c r="M93" s="83" t="s">
        <v>740</v>
      </c>
      <c r="N93" t="s">
        <v>625</v>
      </c>
      <c r="O93" s="4" t="s">
        <v>4141</v>
      </c>
      <c r="P93" s="16"/>
      <c r="Q93" s="5"/>
      <c r="V93" t="s">
        <v>2562</v>
      </c>
    </row>
    <row r="94" spans="1:22" x14ac:dyDescent="0.2">
      <c r="A94" s="43" t="s">
        <v>1405</v>
      </c>
      <c r="H94" s="9"/>
      <c r="L94" s="16" t="s">
        <v>625</v>
      </c>
      <c r="M94" s="81" t="s">
        <v>1190</v>
      </c>
      <c r="N94" t="s">
        <v>625</v>
      </c>
      <c r="O94" s="195" t="s">
        <v>4625</v>
      </c>
      <c r="P94" s="16"/>
      <c r="Q94" s="5"/>
      <c r="V94" t="s">
        <v>2562</v>
      </c>
    </row>
    <row r="95" spans="1:22" x14ac:dyDescent="0.2">
      <c r="A95" s="44" t="s">
        <v>2476</v>
      </c>
      <c r="H95" s="9"/>
      <c r="L95" s="16" t="s">
        <v>625</v>
      </c>
      <c r="M95" s="115" t="s">
        <v>1170</v>
      </c>
      <c r="N95" t="s">
        <v>625</v>
      </c>
      <c r="O95" s="124" t="s">
        <v>300</v>
      </c>
      <c r="P95" s="16"/>
      <c r="Q95" s="5"/>
      <c r="V95" t="s">
        <v>2562</v>
      </c>
    </row>
    <row r="96" spans="1:22" x14ac:dyDescent="0.2">
      <c r="A96" s="44" t="s">
        <v>66</v>
      </c>
      <c r="H96" s="9"/>
      <c r="L96" s="16"/>
      <c r="M96" s="115"/>
      <c r="N96" t="s">
        <v>625</v>
      </c>
      <c r="O96" s="124" t="s">
        <v>301</v>
      </c>
      <c r="P96" s="16"/>
      <c r="Q96" s="5"/>
      <c r="V96" t="s">
        <v>2562</v>
      </c>
    </row>
    <row r="97" spans="1:22" x14ac:dyDescent="0.2">
      <c r="A97" s="43" t="s">
        <v>692</v>
      </c>
      <c r="H97" s="9"/>
      <c r="L97" s="40" t="s">
        <v>2606</v>
      </c>
      <c r="M97" s="16"/>
      <c r="N97" s="16"/>
      <c r="O97" s="16"/>
      <c r="P97" s="16"/>
      <c r="Q97" s="5"/>
      <c r="V97" t="s">
        <v>2562</v>
      </c>
    </row>
    <row r="98" spans="1:22" x14ac:dyDescent="0.2">
      <c r="A98" s="43" t="s">
        <v>1796</v>
      </c>
      <c r="H98" s="9"/>
      <c r="L98" s="16" t="s">
        <v>1819</v>
      </c>
      <c r="M98" s="137" t="s">
        <v>986</v>
      </c>
      <c r="N98" t="s">
        <v>1819</v>
      </c>
      <c r="O98" t="s">
        <v>1551</v>
      </c>
      <c r="P98" s="16"/>
      <c r="Q98" s="5"/>
      <c r="V98" t="s">
        <v>2562</v>
      </c>
    </row>
    <row r="99" spans="1:22" x14ac:dyDescent="0.2">
      <c r="A99" s="43" t="s">
        <v>1425</v>
      </c>
      <c r="H99" s="9"/>
      <c r="L99" s="16" t="s">
        <v>625</v>
      </c>
      <c r="M99" s="2" t="s">
        <v>1552</v>
      </c>
      <c r="N99" t="s">
        <v>625</v>
      </c>
      <c r="O99" t="s">
        <v>1553</v>
      </c>
      <c r="P99" s="16"/>
      <c r="Q99" s="5"/>
      <c r="V99" t="s">
        <v>2562</v>
      </c>
    </row>
    <row r="100" spans="1:22" x14ac:dyDescent="0.2">
      <c r="H100" s="9"/>
      <c r="L100" s="16" t="s">
        <v>625</v>
      </c>
      <c r="M100" s="4" t="s">
        <v>3475</v>
      </c>
      <c r="N100" t="s">
        <v>625</v>
      </c>
      <c r="O100" t="s">
        <v>5467</v>
      </c>
      <c r="P100" s="16"/>
      <c r="Q100" s="5"/>
      <c r="V100" t="s">
        <v>2562</v>
      </c>
    </row>
    <row r="101" spans="1:22" x14ac:dyDescent="0.2">
      <c r="A101" s="118" t="s">
        <v>2433</v>
      </c>
      <c r="H101" s="9"/>
      <c r="L101" s="16" t="s">
        <v>625</v>
      </c>
      <c r="M101" s="29" t="s">
        <v>929</v>
      </c>
      <c r="N101" t="s">
        <v>625</v>
      </c>
      <c r="O101" s="188" t="s">
        <v>3390</v>
      </c>
      <c r="P101" s="16"/>
      <c r="Q101" s="5"/>
      <c r="V101" t="s">
        <v>2562</v>
      </c>
    </row>
    <row r="102" spans="1:22" x14ac:dyDescent="0.2">
      <c r="H102" s="9"/>
      <c r="L102" s="16" t="s">
        <v>625</v>
      </c>
      <c r="M102" s="24" t="s">
        <v>5061</v>
      </c>
      <c r="P102" s="16"/>
      <c r="Q102" s="5"/>
      <c r="V102" t="s">
        <v>2562</v>
      </c>
    </row>
    <row r="103" spans="1:22" x14ac:dyDescent="0.2">
      <c r="A103" s="214" t="s">
        <v>5918</v>
      </c>
      <c r="H103" s="9"/>
      <c r="L103" s="16" t="s">
        <v>625</v>
      </c>
      <c r="M103" t="s">
        <v>2392</v>
      </c>
      <c r="P103" s="16"/>
      <c r="Q103" s="5"/>
      <c r="V103" t="s">
        <v>2562</v>
      </c>
    </row>
    <row r="104" spans="1:22" x14ac:dyDescent="0.2">
      <c r="L104" s="16" t="s">
        <v>625</v>
      </c>
      <c r="M104" s="4" t="s">
        <v>3474</v>
      </c>
      <c r="P104" s="16"/>
      <c r="Q104" s="5"/>
      <c r="V104" t="s">
        <v>2562</v>
      </c>
    </row>
    <row r="105" spans="1:22" x14ac:dyDescent="0.2">
      <c r="A105" s="120" t="s">
        <v>2600</v>
      </c>
      <c r="H105" t="s">
        <v>1782</v>
      </c>
      <c r="L105" s="16"/>
      <c r="M105" s="16"/>
      <c r="N105" s="16"/>
      <c r="O105" s="16"/>
      <c r="P105" s="16"/>
      <c r="Q105" s="5"/>
      <c r="V105" t="s">
        <v>2562</v>
      </c>
    </row>
    <row r="106" spans="1:22" x14ac:dyDescent="0.2">
      <c r="A106" s="120" t="s">
        <v>1119</v>
      </c>
      <c r="H106" s="117" t="s">
        <v>3473</v>
      </c>
      <c r="Q106" s="5"/>
      <c r="R106" s="38" t="s">
        <v>5793</v>
      </c>
      <c r="S106" s="16"/>
      <c r="T106" s="16"/>
      <c r="U106" s="16"/>
    </row>
    <row r="107" spans="1:22" x14ac:dyDescent="0.2">
      <c r="A107" s="222" t="s">
        <v>6222</v>
      </c>
      <c r="M107" s="4"/>
      <c r="Q107" s="5"/>
      <c r="R107" s="16" t="s">
        <v>1819</v>
      </c>
      <c r="S107" s="188" t="s">
        <v>3382</v>
      </c>
      <c r="V107" t="s">
        <v>2562</v>
      </c>
    </row>
    <row r="108" spans="1:22" x14ac:dyDescent="0.2">
      <c r="A108" s="77" t="s">
        <v>2142</v>
      </c>
      <c r="H108" s="117"/>
      <c r="M108" s="4"/>
      <c r="Q108" s="5"/>
      <c r="R108" s="16" t="s">
        <v>625</v>
      </c>
      <c r="S108" s="261" t="s">
        <v>5752</v>
      </c>
      <c r="V108" t="s">
        <v>2562</v>
      </c>
    </row>
    <row r="109" spans="1:22" x14ac:dyDescent="0.2">
      <c r="A109" s="119" t="s">
        <v>1231</v>
      </c>
      <c r="H109" s="117"/>
      <c r="M109" s="4"/>
      <c r="Q109" s="5"/>
      <c r="R109" s="16" t="s">
        <v>625</v>
      </c>
      <c r="S109" s="261" t="s">
        <v>5751</v>
      </c>
      <c r="V109" t="s">
        <v>2562</v>
      </c>
    </row>
    <row r="110" spans="1:22" x14ac:dyDescent="0.2">
      <c r="A110" s="119" t="s">
        <v>1233</v>
      </c>
      <c r="H110" t="s">
        <v>1782</v>
      </c>
      <c r="Q110" s="5"/>
      <c r="R110" s="16"/>
      <c r="S110" s="16"/>
      <c r="T110" s="16"/>
      <c r="U110" s="16"/>
      <c r="V110" t="s">
        <v>2562</v>
      </c>
    </row>
    <row r="111" spans="1:22" x14ac:dyDescent="0.2">
      <c r="A111" s="119"/>
      <c r="H111" s="3" t="s">
        <v>6226</v>
      </c>
      <c r="N111" s="21" t="s">
        <v>5811</v>
      </c>
      <c r="O111" s="16"/>
      <c r="P111" t="s">
        <v>1819</v>
      </c>
      <c r="Q111" s="26" t="s">
        <v>293</v>
      </c>
      <c r="R111" t="s">
        <v>1819</v>
      </c>
      <c r="S111" s="124" t="s">
        <v>294</v>
      </c>
      <c r="V111" t="s">
        <v>2562</v>
      </c>
    </row>
    <row r="112" spans="1:22" x14ac:dyDescent="0.2">
      <c r="A112" s="119" t="s">
        <v>1544</v>
      </c>
      <c r="N112" s="16" t="s">
        <v>1819</v>
      </c>
      <c r="O112" s="197" t="s">
        <v>3863</v>
      </c>
      <c r="P112" s="1">
        <v>1</v>
      </c>
      <c r="Q112" s="72" t="s">
        <v>61</v>
      </c>
      <c r="R112" s="1">
        <v>1</v>
      </c>
      <c r="S112" s="124" t="s">
        <v>295</v>
      </c>
      <c r="V112" t="s">
        <v>2562</v>
      </c>
    </row>
    <row r="113" spans="1:22" x14ac:dyDescent="0.2">
      <c r="A113" s="119" t="s">
        <v>1545</v>
      </c>
      <c r="N113" s="16" t="s">
        <v>625</v>
      </c>
      <c r="O113" s="277" t="s">
        <v>5797</v>
      </c>
      <c r="P113" t="s">
        <v>625</v>
      </c>
      <c r="Q113" s="29" t="s">
        <v>159</v>
      </c>
      <c r="V113" t="s">
        <v>2562</v>
      </c>
    </row>
    <row r="114" spans="1:22" x14ac:dyDescent="0.2">
      <c r="A114" s="119" t="s">
        <v>2518</v>
      </c>
      <c r="N114" t="s">
        <v>625</v>
      </c>
      <c r="O114" s="16"/>
      <c r="P114" t="s">
        <v>625</v>
      </c>
      <c r="Q114" s="230" t="s">
        <v>5424</v>
      </c>
      <c r="V114" t="s">
        <v>2562</v>
      </c>
    </row>
    <row r="115" spans="1:22" x14ac:dyDescent="0.2">
      <c r="A115" s="214" t="s">
        <v>5778</v>
      </c>
      <c r="N115" t="s">
        <v>1819</v>
      </c>
      <c r="O115" s="26" t="s">
        <v>2124</v>
      </c>
      <c r="P115" s="1">
        <v>1</v>
      </c>
      <c r="Q115" s="206" t="s">
        <v>4148</v>
      </c>
      <c r="V115" t="s">
        <v>2562</v>
      </c>
    </row>
    <row r="116" spans="1:22" x14ac:dyDescent="0.2">
      <c r="A116" s="119" t="s">
        <v>6226</v>
      </c>
      <c r="N116" s="1">
        <v>1</v>
      </c>
      <c r="O116" s="285" t="s">
        <v>6228</v>
      </c>
      <c r="P116" t="s">
        <v>625</v>
      </c>
      <c r="Q116" s="113" t="s">
        <v>2782</v>
      </c>
      <c r="V116" t="s">
        <v>2562</v>
      </c>
    </row>
    <row r="117" spans="1:22" x14ac:dyDescent="0.2">
      <c r="A117" s="119" t="s">
        <v>455</v>
      </c>
      <c r="L117" s="40" t="s">
        <v>989</v>
      </c>
      <c r="M117" s="16"/>
      <c r="N117" t="s">
        <v>625</v>
      </c>
      <c r="O117" s="230" t="s">
        <v>6230</v>
      </c>
      <c r="P117" t="s">
        <v>625</v>
      </c>
      <c r="Q117" s="113" t="s">
        <v>2337</v>
      </c>
      <c r="V117" t="s">
        <v>2562</v>
      </c>
    </row>
    <row r="118" spans="1:22" x14ac:dyDescent="0.2">
      <c r="A118" s="188" t="s">
        <v>5647</v>
      </c>
      <c r="L118" s="16" t="s">
        <v>1819</v>
      </c>
      <c r="M118" s="137" t="s">
        <v>6227</v>
      </c>
      <c r="N118" t="s">
        <v>625</v>
      </c>
      <c r="O118" s="283" t="s">
        <v>6229</v>
      </c>
      <c r="P118" t="s">
        <v>625</v>
      </c>
      <c r="Q118" s="232" t="s">
        <v>4897</v>
      </c>
      <c r="V118" t="s">
        <v>2562</v>
      </c>
    </row>
    <row r="119" spans="1:22" x14ac:dyDescent="0.2">
      <c r="A119" s="119" t="s">
        <v>1113</v>
      </c>
      <c r="L119" s="16" t="s">
        <v>625</v>
      </c>
      <c r="M119" s="2" t="s">
        <v>1232</v>
      </c>
      <c r="N119" t="s">
        <v>625</v>
      </c>
      <c r="O119" s="220" t="s">
        <v>6231</v>
      </c>
      <c r="P119" t="s">
        <v>625</v>
      </c>
      <c r="Q119" s="113" t="s">
        <v>2020</v>
      </c>
      <c r="V119" t="s">
        <v>2562</v>
      </c>
    </row>
    <row r="120" spans="1:22" x14ac:dyDescent="0.2">
      <c r="A120" s="119" t="s">
        <v>1114</v>
      </c>
      <c r="H120" s="9"/>
      <c r="L120" s="16" t="s">
        <v>625</v>
      </c>
      <c r="M120" s="230" t="s">
        <v>433</v>
      </c>
      <c r="N120" t="s">
        <v>625</v>
      </c>
      <c r="O120" s="252" t="s">
        <v>5441</v>
      </c>
      <c r="P120" t="s">
        <v>625</v>
      </c>
      <c r="Q120" s="113" t="s">
        <v>2783</v>
      </c>
      <c r="V120" t="s">
        <v>2562</v>
      </c>
    </row>
    <row r="121" spans="1:22" x14ac:dyDescent="0.2">
      <c r="A121" s="119" t="s">
        <v>972</v>
      </c>
      <c r="H121" s="9"/>
      <c r="L121" s="16" t="s">
        <v>625</v>
      </c>
      <c r="M121" s="150" t="s">
        <v>127</v>
      </c>
      <c r="N121" t="s">
        <v>625</v>
      </c>
      <c r="O121" s="255" t="s">
        <v>5440</v>
      </c>
      <c r="P121" t="s">
        <v>625</v>
      </c>
      <c r="Q121" s="113" t="s">
        <v>2022</v>
      </c>
      <c r="V121" t="s">
        <v>2562</v>
      </c>
    </row>
    <row r="122" spans="1:22" x14ac:dyDescent="0.2">
      <c r="A122" s="119" t="s">
        <v>2316</v>
      </c>
      <c r="H122" s="9"/>
      <c r="L122" s="16" t="s">
        <v>625</v>
      </c>
      <c r="M122" t="s">
        <v>128</v>
      </c>
      <c r="N122" s="1">
        <v>1</v>
      </c>
      <c r="O122" s="4" t="s">
        <v>3476</v>
      </c>
      <c r="P122" t="s">
        <v>625</v>
      </c>
      <c r="Q122" s="10" t="s">
        <v>548</v>
      </c>
      <c r="V122" t="s">
        <v>2562</v>
      </c>
    </row>
    <row r="123" spans="1:22" x14ac:dyDescent="0.2">
      <c r="A123" s="119" t="s">
        <v>180</v>
      </c>
      <c r="H123" s="9"/>
      <c r="L123" s="16" t="s">
        <v>625</v>
      </c>
      <c r="M123" s="285" t="s">
        <v>3864</v>
      </c>
      <c r="N123" t="s">
        <v>625</v>
      </c>
      <c r="O123" s="250" t="s">
        <v>5442</v>
      </c>
      <c r="P123" s="1">
        <v>1</v>
      </c>
      <c r="Q123" s="71" t="s">
        <v>1245</v>
      </c>
      <c r="V123" t="s">
        <v>2562</v>
      </c>
    </row>
    <row r="124" spans="1:22" x14ac:dyDescent="0.2">
      <c r="A124" s="120" t="s">
        <v>1787</v>
      </c>
      <c r="H124" s="9"/>
      <c r="L124" s="16" t="s">
        <v>625</v>
      </c>
      <c r="M124" s="198" t="s">
        <v>3685</v>
      </c>
      <c r="N124" s="1">
        <v>1</v>
      </c>
      <c r="O124" s="250" t="s">
        <v>585</v>
      </c>
      <c r="P124" t="s">
        <v>625</v>
      </c>
      <c r="Q124" s="139" t="s">
        <v>2947</v>
      </c>
      <c r="V124" t="s">
        <v>2562</v>
      </c>
    </row>
    <row r="125" spans="1:22" x14ac:dyDescent="0.2">
      <c r="A125" s="120" t="s">
        <v>2141</v>
      </c>
      <c r="H125" s="9"/>
      <c r="L125" s="16" t="s">
        <v>625</v>
      </c>
      <c r="M125" s="114" t="s">
        <v>760</v>
      </c>
      <c r="N125" s="1">
        <v>1</v>
      </c>
      <c r="O125" s="250" t="s">
        <v>5444</v>
      </c>
      <c r="P125" t="s">
        <v>1819</v>
      </c>
      <c r="Q125" s="43" t="s">
        <v>1462</v>
      </c>
      <c r="V125" t="s">
        <v>2562</v>
      </c>
    </row>
    <row r="126" spans="1:22" x14ac:dyDescent="0.2">
      <c r="A126" s="77" t="s">
        <v>1010</v>
      </c>
      <c r="H126" s="9"/>
      <c r="L126" s="16"/>
      <c r="M126" s="16"/>
      <c r="N126" t="s">
        <v>625</v>
      </c>
      <c r="O126" s="250" t="s">
        <v>5443</v>
      </c>
      <c r="P126" s="1">
        <v>1</v>
      </c>
      <c r="Q126" s="195" t="s">
        <v>5446</v>
      </c>
      <c r="V126" t="s">
        <v>2562</v>
      </c>
    </row>
    <row r="127" spans="1:22" x14ac:dyDescent="0.2">
      <c r="A127" s="77" t="s">
        <v>2157</v>
      </c>
      <c r="H127" s="9"/>
      <c r="N127" t="s">
        <v>625</v>
      </c>
      <c r="P127" t="s">
        <v>625</v>
      </c>
      <c r="Q127" s="250" t="s">
        <v>5445</v>
      </c>
      <c r="V127" t="s">
        <v>2562</v>
      </c>
    </row>
    <row r="128" spans="1:22" x14ac:dyDescent="0.2">
      <c r="A128" s="224" t="s">
        <v>4476</v>
      </c>
      <c r="H128" s="9"/>
      <c r="L128" s="113" t="s">
        <v>1819</v>
      </c>
      <c r="M128" s="113" t="s">
        <v>758</v>
      </c>
      <c r="N128" t="s">
        <v>1819</v>
      </c>
      <c r="O128" s="26" t="s">
        <v>1680</v>
      </c>
      <c r="P128" t="s">
        <v>625</v>
      </c>
      <c r="Q128" s="206" t="s">
        <v>4039</v>
      </c>
      <c r="V128" t="s">
        <v>2562</v>
      </c>
    </row>
    <row r="129" spans="1:22" x14ac:dyDescent="0.2">
      <c r="A129" s="120" t="s">
        <v>2139</v>
      </c>
      <c r="H129" s="9"/>
      <c r="L129" s="1">
        <v>1</v>
      </c>
      <c r="M129" s="113" t="s">
        <v>759</v>
      </c>
      <c r="N129" s="1">
        <v>1</v>
      </c>
      <c r="O129" s="2" t="s">
        <v>785</v>
      </c>
      <c r="P129" t="s">
        <v>2622</v>
      </c>
      <c r="V129" t="s">
        <v>2562</v>
      </c>
    </row>
    <row r="130" spans="1:22" x14ac:dyDescent="0.2">
      <c r="A130" s="119" t="s">
        <v>213</v>
      </c>
      <c r="H130" s="9"/>
      <c r="L130" s="113" t="s">
        <v>625</v>
      </c>
      <c r="M130" s="113" t="s">
        <v>2948</v>
      </c>
      <c r="N130" t="s">
        <v>625</v>
      </c>
      <c r="O130" s="142" t="s">
        <v>2019</v>
      </c>
      <c r="P130" t="s">
        <v>1819</v>
      </c>
      <c r="Q130" s="124" t="s">
        <v>3684</v>
      </c>
      <c r="V130" t="s">
        <v>2562</v>
      </c>
    </row>
    <row r="131" spans="1:22" x14ac:dyDescent="0.2">
      <c r="A131" s="214" t="s">
        <v>6055</v>
      </c>
      <c r="L131" s="113"/>
      <c r="M131" s="113"/>
      <c r="N131" t="s">
        <v>625</v>
      </c>
      <c r="O131" t="s">
        <v>4749</v>
      </c>
      <c r="P131" s="1">
        <v>1</v>
      </c>
      <c r="Q131" s="217" t="s">
        <v>4624</v>
      </c>
      <c r="V131" t="s">
        <v>2562</v>
      </c>
    </row>
    <row r="132" spans="1:22" x14ac:dyDescent="0.2">
      <c r="A132" s="119" t="s">
        <v>5825</v>
      </c>
      <c r="H132" s="9"/>
      <c r="L132" s="113"/>
      <c r="M132" s="113"/>
      <c r="N132" t="s">
        <v>625</v>
      </c>
      <c r="O132" s="124" t="s">
        <v>296</v>
      </c>
      <c r="P132" t="s">
        <v>625</v>
      </c>
      <c r="Q132" s="250" t="s">
        <v>5449</v>
      </c>
      <c r="V132" t="s">
        <v>2562</v>
      </c>
    </row>
    <row r="133" spans="1:22" x14ac:dyDescent="0.2">
      <c r="A133" s="119" t="s">
        <v>542</v>
      </c>
      <c r="H133" s="9"/>
      <c r="P133" t="s">
        <v>625</v>
      </c>
      <c r="V133" t="s">
        <v>2562</v>
      </c>
    </row>
    <row r="134" spans="1:22" x14ac:dyDescent="0.2">
      <c r="A134" s="120" t="s">
        <v>816</v>
      </c>
      <c r="H134" s="9"/>
      <c r="P134" t="s">
        <v>1819</v>
      </c>
      <c r="Q134" s="44" t="s">
        <v>5425</v>
      </c>
      <c r="R134" t="s">
        <v>1819</v>
      </c>
      <c r="S134" s="188" t="s">
        <v>3382</v>
      </c>
      <c r="V134" t="s">
        <v>2562</v>
      </c>
    </row>
    <row r="135" spans="1:22" x14ac:dyDescent="0.2">
      <c r="A135" s="119" t="s">
        <v>2027</v>
      </c>
      <c r="H135" s="9"/>
      <c r="P135" s="1">
        <v>1</v>
      </c>
      <c r="Q135" t="s">
        <v>65</v>
      </c>
      <c r="R135" s="1">
        <v>1</v>
      </c>
      <c r="S135" s="261" t="s">
        <v>5752</v>
      </c>
      <c r="V135" t="s">
        <v>2562</v>
      </c>
    </row>
    <row r="136" spans="1:22" x14ac:dyDescent="0.2">
      <c r="A136" s="77" t="s">
        <v>5810</v>
      </c>
      <c r="H136" s="9"/>
      <c r="P136" t="s">
        <v>625</v>
      </c>
      <c r="Q136" s="55" t="s">
        <v>973</v>
      </c>
      <c r="R136" t="s">
        <v>625</v>
      </c>
      <c r="S136" s="188" t="s">
        <v>3383</v>
      </c>
      <c r="V136" t="s">
        <v>2562</v>
      </c>
    </row>
    <row r="137" spans="1:22" x14ac:dyDescent="0.2">
      <c r="A137" s="77" t="s">
        <v>6072</v>
      </c>
      <c r="H137" s="9"/>
      <c r="P137" t="s">
        <v>625</v>
      </c>
      <c r="Q137" s="255" t="s">
        <v>5190</v>
      </c>
      <c r="R137" t="s">
        <v>625</v>
      </c>
      <c r="S137" s="261" t="s">
        <v>5751</v>
      </c>
      <c r="V137" t="s">
        <v>2562</v>
      </c>
    </row>
    <row r="138" spans="1:22" x14ac:dyDescent="0.2">
      <c r="A138" s="119" t="s">
        <v>2604</v>
      </c>
      <c r="H138" s="9"/>
      <c r="P138" s="1">
        <v>1</v>
      </c>
      <c r="Q138" s="197" t="s">
        <v>3814</v>
      </c>
      <c r="V138" t="s">
        <v>2562</v>
      </c>
    </row>
    <row r="139" spans="1:22" x14ac:dyDescent="0.2">
      <c r="A139" s="77" t="s">
        <v>3577</v>
      </c>
      <c r="H139" s="9"/>
      <c r="O139" s="2"/>
      <c r="P139" t="s">
        <v>625</v>
      </c>
      <c r="Q139" s="30" t="s">
        <v>1142</v>
      </c>
      <c r="V139" t="s">
        <v>2562</v>
      </c>
    </row>
    <row r="140" spans="1:22" x14ac:dyDescent="0.2">
      <c r="A140" s="119" t="s">
        <v>2723</v>
      </c>
      <c r="H140" s="9"/>
      <c r="P140" t="s">
        <v>625</v>
      </c>
      <c r="Q140" s="2" t="s">
        <v>1000</v>
      </c>
      <c r="V140" t="s">
        <v>2562</v>
      </c>
    </row>
    <row r="141" spans="1:22" x14ac:dyDescent="0.2">
      <c r="A141" s="119" t="s">
        <v>307</v>
      </c>
      <c r="H141" s="9"/>
      <c r="P141" t="s">
        <v>625</v>
      </c>
      <c r="Q141" s="220" t="s">
        <v>4808</v>
      </c>
      <c r="V141" t="s">
        <v>2562</v>
      </c>
    </row>
    <row r="142" spans="1:22" x14ac:dyDescent="0.2">
      <c r="A142" s="120" t="s">
        <v>2455</v>
      </c>
      <c r="H142" s="9"/>
      <c r="P142" s="1">
        <v>1</v>
      </c>
      <c r="Q142" s="114" t="s">
        <v>6177</v>
      </c>
      <c r="V142" t="s">
        <v>2562</v>
      </c>
    </row>
    <row r="143" spans="1:22" x14ac:dyDescent="0.2">
      <c r="A143" s="120"/>
      <c r="H143" s="9"/>
      <c r="P143" t="s">
        <v>625</v>
      </c>
      <c r="Q143" s="115" t="s">
        <v>6178</v>
      </c>
      <c r="V143" t="s">
        <v>2562</v>
      </c>
    </row>
    <row r="144" spans="1:22" x14ac:dyDescent="0.2">
      <c r="A144" s="119" t="s">
        <v>2469</v>
      </c>
      <c r="H144" s="9"/>
      <c r="P144" t="s">
        <v>625</v>
      </c>
      <c r="Q144" s="160" t="s">
        <v>1124</v>
      </c>
      <c r="V144" t="s">
        <v>2562</v>
      </c>
    </row>
    <row r="145" spans="1:22" x14ac:dyDescent="0.2">
      <c r="A145" s="119" t="s">
        <v>336</v>
      </c>
      <c r="H145" s="9"/>
      <c r="P145" t="s">
        <v>625</v>
      </c>
      <c r="Q145" t="s">
        <v>4748</v>
      </c>
      <c r="V145" t="s">
        <v>2562</v>
      </c>
    </row>
    <row r="146" spans="1:22" x14ac:dyDescent="0.2">
      <c r="A146" s="221" t="s">
        <v>5668</v>
      </c>
      <c r="H146" s="9"/>
      <c r="P146" t="s">
        <v>625</v>
      </c>
      <c r="Q146" s="188" t="s">
        <v>3394</v>
      </c>
      <c r="V146" t="s">
        <v>2562</v>
      </c>
    </row>
    <row r="147" spans="1:22" x14ac:dyDescent="0.2">
      <c r="H147" t="s">
        <v>1782</v>
      </c>
      <c r="Q147" s="5"/>
      <c r="V147" t="s">
        <v>2562</v>
      </c>
    </row>
    <row r="148" spans="1:22" x14ac:dyDescent="0.2">
      <c r="A148" s="77" t="s">
        <v>1011</v>
      </c>
      <c r="H148" s="34" t="s">
        <v>455</v>
      </c>
      <c r="L148" s="21" t="s">
        <v>2607</v>
      </c>
      <c r="M148" s="16"/>
      <c r="N148" s="16"/>
      <c r="Q148" s="5"/>
      <c r="V148" t="s">
        <v>2562</v>
      </c>
    </row>
    <row r="149" spans="1:22" x14ac:dyDescent="0.2">
      <c r="A149" s="222" t="s">
        <v>5494</v>
      </c>
      <c r="L149" s="16" t="s">
        <v>1819</v>
      </c>
      <c r="M149" s="137" t="s">
        <v>2346</v>
      </c>
      <c r="N149" s="16"/>
      <c r="Q149" s="5"/>
      <c r="V149" t="s">
        <v>2562</v>
      </c>
    </row>
    <row r="150" spans="1:22" x14ac:dyDescent="0.2">
      <c r="A150" s="214" t="s">
        <v>5809</v>
      </c>
      <c r="L150" s="16" t="s">
        <v>625</v>
      </c>
      <c r="M150" t="s">
        <v>631</v>
      </c>
      <c r="N150" s="16"/>
      <c r="Q150" s="5"/>
      <c r="V150" t="s">
        <v>2562</v>
      </c>
    </row>
    <row r="151" spans="1:22" x14ac:dyDescent="0.2">
      <c r="A151" s="214" t="s">
        <v>4898</v>
      </c>
      <c r="L151" s="16" t="s">
        <v>625</v>
      </c>
      <c r="M151" s="2" t="s">
        <v>630</v>
      </c>
      <c r="N151" s="39"/>
      <c r="Q151" s="5"/>
      <c r="V151" t="s">
        <v>2562</v>
      </c>
    </row>
    <row r="152" spans="1:22" x14ac:dyDescent="0.2">
      <c r="A152" s="224" t="s">
        <v>5906</v>
      </c>
      <c r="H152" s="9"/>
      <c r="L152" s="16" t="s">
        <v>625</v>
      </c>
      <c r="M152" t="s">
        <v>479</v>
      </c>
      <c r="N152" s="16"/>
      <c r="Q152" s="5"/>
      <c r="V152" t="s">
        <v>2562</v>
      </c>
    </row>
    <row r="153" spans="1:22" x14ac:dyDescent="0.2">
      <c r="A153" s="77" t="s">
        <v>1012</v>
      </c>
      <c r="H153" s="9"/>
      <c r="L153" s="16" t="s">
        <v>625</v>
      </c>
      <c r="M153" s="115" t="s">
        <v>3069</v>
      </c>
      <c r="N153" s="16"/>
      <c r="Q153" s="5"/>
      <c r="V153" t="s">
        <v>2562</v>
      </c>
    </row>
    <row r="154" spans="1:22" x14ac:dyDescent="0.2">
      <c r="A154" s="77" t="s">
        <v>1013</v>
      </c>
      <c r="H154" t="s">
        <v>1782</v>
      </c>
      <c r="J154" s="9"/>
      <c r="L154" s="16"/>
      <c r="M154" s="16"/>
      <c r="N154" s="16"/>
      <c r="Q154" s="5"/>
      <c r="V154" t="s">
        <v>2562</v>
      </c>
    </row>
    <row r="155" spans="1:22" x14ac:dyDescent="0.2">
      <c r="A155" s="120" t="s">
        <v>2546</v>
      </c>
      <c r="H155" s="34" t="s">
        <v>1113</v>
      </c>
      <c r="N155" t="s">
        <v>1819</v>
      </c>
      <c r="O155" s="113" t="s">
        <v>451</v>
      </c>
      <c r="Q155" s="5"/>
      <c r="V155" t="s">
        <v>2562</v>
      </c>
    </row>
    <row r="156" spans="1:22" x14ac:dyDescent="0.2">
      <c r="A156" s="120" t="s">
        <v>4899</v>
      </c>
      <c r="N156" s="1">
        <v>1</v>
      </c>
      <c r="O156" s="113" t="s">
        <v>5230</v>
      </c>
      <c r="Q156" s="5"/>
      <c r="V156" t="s">
        <v>2562</v>
      </c>
    </row>
    <row r="157" spans="1:22" x14ac:dyDescent="0.2">
      <c r="A157" s="221" t="s">
        <v>697</v>
      </c>
      <c r="H157" t="s">
        <v>1782</v>
      </c>
      <c r="O157" s="113"/>
      <c r="Q157" s="5"/>
      <c r="V157" t="s">
        <v>2562</v>
      </c>
    </row>
    <row r="158" spans="1:22" x14ac:dyDescent="0.2">
      <c r="A158" s="77"/>
      <c r="H158" s="34" t="s">
        <v>1114</v>
      </c>
      <c r="O158" s="113"/>
      <c r="Q158" s="5"/>
      <c r="V158" t="s">
        <v>2562</v>
      </c>
    </row>
    <row r="159" spans="1:22" x14ac:dyDescent="0.2">
      <c r="A159" s="120" t="s">
        <v>2192</v>
      </c>
      <c r="J159" s="39" t="s">
        <v>3019</v>
      </c>
      <c r="K159" s="16"/>
      <c r="L159" s="16"/>
      <c r="O159" s="113"/>
      <c r="Q159" s="5"/>
      <c r="V159" t="s">
        <v>2562</v>
      </c>
    </row>
    <row r="160" spans="1:22" x14ac:dyDescent="0.2">
      <c r="A160" s="214" t="s">
        <v>4474</v>
      </c>
      <c r="J160" s="16" t="s">
        <v>1819</v>
      </c>
      <c r="K160" s="136" t="s">
        <v>2949</v>
      </c>
      <c r="L160" s="16"/>
      <c r="O160" s="113"/>
      <c r="V160" t="s">
        <v>2562</v>
      </c>
    </row>
    <row r="161" spans="1:22" x14ac:dyDescent="0.2">
      <c r="A161" s="46" t="s">
        <v>4165</v>
      </c>
      <c r="J161" s="16" t="s">
        <v>625</v>
      </c>
      <c r="K161" s="113" t="s">
        <v>1644</v>
      </c>
      <c r="L161" s="16"/>
      <c r="O161" s="113"/>
      <c r="V161" t="s">
        <v>2562</v>
      </c>
    </row>
    <row r="162" spans="1:22" x14ac:dyDescent="0.2">
      <c r="A162" s="119" t="s">
        <v>2458</v>
      </c>
      <c r="J162" s="16" t="s">
        <v>625</v>
      </c>
      <c r="K162" s="113" t="s">
        <v>1089</v>
      </c>
      <c r="L162" s="16"/>
      <c r="O162" s="113"/>
      <c r="V162" t="s">
        <v>2562</v>
      </c>
    </row>
    <row r="163" spans="1:22" x14ac:dyDescent="0.2">
      <c r="A163" s="222" t="s">
        <v>3846</v>
      </c>
      <c r="J163" s="16" t="s">
        <v>625</v>
      </c>
      <c r="K163" s="81" t="s">
        <v>1911</v>
      </c>
      <c r="L163" s="16"/>
      <c r="O163" s="113"/>
      <c r="V163" t="s">
        <v>2562</v>
      </c>
    </row>
    <row r="164" spans="1:22" x14ac:dyDescent="0.2">
      <c r="A164" s="222" t="s">
        <v>6038</v>
      </c>
      <c r="J164" s="16"/>
      <c r="K164" s="16"/>
      <c r="L164" s="21"/>
      <c r="M164" s="21" t="s">
        <v>2606</v>
      </c>
      <c r="N164" s="39"/>
      <c r="O164" s="113"/>
      <c r="V164" t="s">
        <v>2562</v>
      </c>
    </row>
    <row r="165" spans="1:22" x14ac:dyDescent="0.2">
      <c r="A165" s="120" t="s">
        <v>5826</v>
      </c>
      <c r="J165" s="39" t="s">
        <v>1165</v>
      </c>
      <c r="K165" s="16"/>
      <c r="L165" s="21"/>
      <c r="M165" s="136" t="s">
        <v>2345</v>
      </c>
      <c r="N165" s="39"/>
      <c r="O165" s="113"/>
      <c r="V165" t="s">
        <v>2562</v>
      </c>
    </row>
    <row r="166" spans="1:22" x14ac:dyDescent="0.2">
      <c r="A166" s="77" t="s">
        <v>1489</v>
      </c>
      <c r="J166" s="16" t="s">
        <v>1819</v>
      </c>
      <c r="K166" s="24" t="s">
        <v>1299</v>
      </c>
      <c r="L166" s="16" t="s">
        <v>1819</v>
      </c>
      <c r="M166" s="2" t="s">
        <v>2194</v>
      </c>
      <c r="N166" s="16"/>
      <c r="O166" s="113"/>
      <c r="V166" t="s">
        <v>2562</v>
      </c>
    </row>
    <row r="167" spans="1:22" x14ac:dyDescent="0.2">
      <c r="A167" s="46" t="s">
        <v>4166</v>
      </c>
      <c r="H167" s="9"/>
      <c r="J167" s="16" t="s">
        <v>625</v>
      </c>
      <c r="K167" s="250" t="s">
        <v>5031</v>
      </c>
      <c r="L167" s="16" t="s">
        <v>625</v>
      </c>
      <c r="M167" s="4" t="s">
        <v>5059</v>
      </c>
      <c r="N167" s="16"/>
      <c r="V167" t="s">
        <v>2562</v>
      </c>
    </row>
    <row r="168" spans="1:22" x14ac:dyDescent="0.2">
      <c r="A168" s="222" t="s">
        <v>5942</v>
      </c>
      <c r="H168" s="9"/>
      <c r="J168" s="16" t="s">
        <v>625</v>
      </c>
      <c r="K168" s="242" t="s">
        <v>5215</v>
      </c>
      <c r="L168" s="16" t="s">
        <v>625</v>
      </c>
      <c r="M168" s="74" t="s">
        <v>2292</v>
      </c>
      <c r="N168" s="16"/>
      <c r="V168" t="s">
        <v>2562</v>
      </c>
    </row>
    <row r="169" spans="1:22" x14ac:dyDescent="0.2">
      <c r="A169" s="214" t="s">
        <v>5812</v>
      </c>
      <c r="H169" s="9"/>
      <c r="J169" s="16" t="s">
        <v>625</v>
      </c>
      <c r="K169" s="195" t="s">
        <v>3701</v>
      </c>
      <c r="L169" s="16"/>
      <c r="M169" s="16"/>
      <c r="N169" s="16"/>
      <c r="O169" s="113"/>
      <c r="V169" t="s">
        <v>2562</v>
      </c>
    </row>
    <row r="170" spans="1:22" x14ac:dyDescent="0.2">
      <c r="A170" s="214" t="s">
        <v>4475</v>
      </c>
      <c r="H170" s="9"/>
      <c r="J170" s="16" t="s">
        <v>625</v>
      </c>
      <c r="K170" s="219" t="s">
        <v>4800</v>
      </c>
      <c r="L170" s="16"/>
      <c r="O170" s="113"/>
      <c r="Q170" s="5"/>
      <c r="V170" t="s">
        <v>2562</v>
      </c>
    </row>
    <row r="171" spans="1:22" x14ac:dyDescent="0.2">
      <c r="A171" s="119" t="s">
        <v>1476</v>
      </c>
      <c r="J171" s="16" t="s">
        <v>625</v>
      </c>
      <c r="K171" s="242" t="s">
        <v>4801</v>
      </c>
      <c r="L171" s="16"/>
      <c r="O171" s="113"/>
      <c r="Q171" s="5"/>
      <c r="V171" t="s">
        <v>2562</v>
      </c>
    </row>
    <row r="172" spans="1:22" x14ac:dyDescent="0.2">
      <c r="A172" s="77" t="s">
        <v>1014</v>
      </c>
      <c r="H172" t="s">
        <v>1782</v>
      </c>
      <c r="J172" s="16"/>
      <c r="K172" s="16"/>
      <c r="L172" s="16"/>
      <c r="O172" s="113"/>
      <c r="Q172" s="5"/>
      <c r="V172" t="s">
        <v>2562</v>
      </c>
    </row>
    <row r="173" spans="1:22" x14ac:dyDescent="0.2">
      <c r="A173" s="119" t="s">
        <v>3068</v>
      </c>
      <c r="H173" s="8" t="s">
        <v>5677</v>
      </c>
      <c r="O173" s="113"/>
      <c r="Q173" s="21" t="s">
        <v>5679</v>
      </c>
      <c r="R173" s="16"/>
      <c r="V173" t="s">
        <v>2562</v>
      </c>
    </row>
    <row r="174" spans="1:22" x14ac:dyDescent="0.2">
      <c r="A174" s="119" t="s">
        <v>285</v>
      </c>
      <c r="H174" s="8"/>
      <c r="O174" s="113"/>
      <c r="P174" s="16" t="s">
        <v>1819</v>
      </c>
      <c r="Q174" s="43" t="s">
        <v>5678</v>
      </c>
      <c r="R174" s="16"/>
      <c r="V174" t="s">
        <v>2562</v>
      </c>
    </row>
    <row r="175" spans="1:22" x14ac:dyDescent="0.2">
      <c r="A175" s="119" t="s">
        <v>1199</v>
      </c>
      <c r="H175" s="8"/>
      <c r="O175" s="113"/>
      <c r="P175" s="16" t="s">
        <v>625</v>
      </c>
      <c r="Q175" s="43" t="s">
        <v>2488</v>
      </c>
      <c r="R175" s="16"/>
      <c r="V175" t="s">
        <v>2562</v>
      </c>
    </row>
    <row r="176" spans="1:22" x14ac:dyDescent="0.2">
      <c r="A176" s="119" t="s">
        <v>2168</v>
      </c>
      <c r="H176" s="120"/>
      <c r="O176" s="113"/>
      <c r="P176" s="16" t="s">
        <v>625</v>
      </c>
      <c r="Q176" s="203" t="s">
        <v>3607</v>
      </c>
      <c r="R176" s="16"/>
      <c r="V176" t="s">
        <v>2562</v>
      </c>
    </row>
    <row r="177" spans="1:22" x14ac:dyDescent="0.2">
      <c r="A177" s="77" t="s">
        <v>1009</v>
      </c>
      <c r="H177" s="120"/>
      <c r="O177" s="113"/>
      <c r="P177" s="16" t="s">
        <v>625</v>
      </c>
      <c r="Q177" s="261" t="s">
        <v>5676</v>
      </c>
      <c r="R177" s="16"/>
      <c r="V177" t="s">
        <v>2562</v>
      </c>
    </row>
    <row r="178" spans="1:22" x14ac:dyDescent="0.2">
      <c r="A178" s="77" t="s">
        <v>1862</v>
      </c>
      <c r="H178" t="s">
        <v>1782</v>
      </c>
      <c r="O178" s="113"/>
      <c r="P178" s="16"/>
      <c r="Q178" s="16"/>
      <c r="R178" s="16"/>
      <c r="V178" t="s">
        <v>2562</v>
      </c>
    </row>
    <row r="179" spans="1:22" x14ac:dyDescent="0.2">
      <c r="H179" s="34" t="s">
        <v>972</v>
      </c>
      <c r="L179" s="39" t="s">
        <v>521</v>
      </c>
      <c r="M179" s="16"/>
      <c r="N179" s="16"/>
      <c r="O179" s="113"/>
      <c r="Q179" s="5"/>
      <c r="V179" t="s">
        <v>2562</v>
      </c>
    </row>
    <row r="180" spans="1:22" x14ac:dyDescent="0.2">
      <c r="A180" s="120" t="s">
        <v>4333</v>
      </c>
      <c r="H180" s="9"/>
      <c r="L180" s="16" t="s">
        <v>1819</v>
      </c>
      <c r="M180" s="44" t="s">
        <v>1398</v>
      </c>
      <c r="N180" s="16" t="s">
        <v>1819</v>
      </c>
      <c r="O180" s="113" t="s">
        <v>1607</v>
      </c>
      <c r="Q180" s="5"/>
      <c r="V180" t="s">
        <v>2562</v>
      </c>
    </row>
    <row r="181" spans="1:22" x14ac:dyDescent="0.2">
      <c r="A181" s="120"/>
      <c r="H181" s="9"/>
      <c r="L181" s="16" t="s">
        <v>625</v>
      </c>
      <c r="M181" t="s">
        <v>2914</v>
      </c>
      <c r="N181" s="1">
        <v>1</v>
      </c>
      <c r="O181" s="113" t="s">
        <v>1337</v>
      </c>
      <c r="Q181" s="5"/>
      <c r="V181" t="s">
        <v>2562</v>
      </c>
    </row>
    <row r="182" spans="1:22" x14ac:dyDescent="0.2">
      <c r="A182" s="214" t="s">
        <v>4334</v>
      </c>
      <c r="H182" s="9"/>
      <c r="L182" s="16" t="s">
        <v>625</v>
      </c>
      <c r="M182" s="16"/>
      <c r="N182" s="16" t="s">
        <v>625</v>
      </c>
      <c r="O182" s="113" t="s">
        <v>1399</v>
      </c>
      <c r="Q182" s="5"/>
      <c r="V182" t="s">
        <v>2562</v>
      </c>
    </row>
    <row r="183" spans="1:22" x14ac:dyDescent="0.2">
      <c r="A183" s="214" t="s">
        <v>5889</v>
      </c>
      <c r="H183" s="9"/>
      <c r="L183" t="s">
        <v>625</v>
      </c>
      <c r="M183" s="220" t="s">
        <v>4263</v>
      </c>
      <c r="N183" s="39" t="s">
        <v>496</v>
      </c>
      <c r="O183" s="16"/>
      <c r="P183" s="16"/>
      <c r="Q183" s="5"/>
      <c r="V183" t="s">
        <v>2562</v>
      </c>
    </row>
    <row r="184" spans="1:22" x14ac:dyDescent="0.2">
      <c r="H184" s="9"/>
      <c r="L184" t="s">
        <v>625</v>
      </c>
      <c r="M184" s="250" t="s">
        <v>5448</v>
      </c>
      <c r="N184" s="16" t="s">
        <v>1819</v>
      </c>
      <c r="O184" s="10" t="s">
        <v>978</v>
      </c>
      <c r="P184" s="16"/>
      <c r="Q184" s="5"/>
      <c r="V184" t="s">
        <v>2562</v>
      </c>
    </row>
    <row r="185" spans="1:22" x14ac:dyDescent="0.2">
      <c r="A185" s="222" t="s">
        <v>4335</v>
      </c>
      <c r="H185" s="9"/>
      <c r="L185" s="1">
        <v>1</v>
      </c>
      <c r="M185" s="261" t="s">
        <v>5686</v>
      </c>
      <c r="N185" s="16" t="s">
        <v>625</v>
      </c>
      <c r="O185" t="s">
        <v>1947</v>
      </c>
      <c r="P185" s="16"/>
      <c r="Q185" s="5"/>
      <c r="V185" t="s">
        <v>2562</v>
      </c>
    </row>
    <row r="186" spans="1:22" x14ac:dyDescent="0.2">
      <c r="A186" s="119" t="s">
        <v>1634</v>
      </c>
      <c r="H186" s="9"/>
      <c r="L186" t="s">
        <v>625</v>
      </c>
      <c r="M186" s="220" t="s">
        <v>4263</v>
      </c>
      <c r="N186" s="16" t="s">
        <v>625</v>
      </c>
      <c r="O186" s="105" t="s">
        <v>529</v>
      </c>
      <c r="P186" s="16"/>
      <c r="Q186" s="5"/>
      <c r="V186" t="s">
        <v>2562</v>
      </c>
    </row>
    <row r="187" spans="1:22" x14ac:dyDescent="0.2">
      <c r="A187" s="119" t="s">
        <v>3022</v>
      </c>
      <c r="H187" s="9"/>
      <c r="L187" t="s">
        <v>625</v>
      </c>
      <c r="M187" s="217" t="s">
        <v>4316</v>
      </c>
      <c r="N187" s="16" t="s">
        <v>625</v>
      </c>
      <c r="O187" s="9" t="s">
        <v>1547</v>
      </c>
      <c r="P187" s="16"/>
      <c r="Q187" s="5"/>
      <c r="V187" t="s">
        <v>2562</v>
      </c>
    </row>
    <row r="188" spans="1:22" x14ac:dyDescent="0.2">
      <c r="A188" s="222" t="s">
        <v>4325</v>
      </c>
      <c r="H188" s="9"/>
      <c r="L188" t="s">
        <v>625</v>
      </c>
      <c r="M188" s="250" t="s">
        <v>5447</v>
      </c>
      <c r="N188" s="16" t="s">
        <v>625</v>
      </c>
      <c r="O188" s="124" t="s">
        <v>5060</v>
      </c>
      <c r="P188" s="16"/>
      <c r="Q188" s="5"/>
      <c r="V188" t="s">
        <v>2562</v>
      </c>
    </row>
    <row r="189" spans="1:22" x14ac:dyDescent="0.2">
      <c r="A189" s="222" t="s">
        <v>5827</v>
      </c>
      <c r="H189" s="9"/>
      <c r="M189" s="113"/>
      <c r="N189" s="16" t="s">
        <v>625</v>
      </c>
      <c r="O189" s="27" t="s">
        <v>976</v>
      </c>
      <c r="P189" s="16"/>
      <c r="Q189" s="5"/>
      <c r="V189" t="s">
        <v>2562</v>
      </c>
    </row>
    <row r="190" spans="1:22" x14ac:dyDescent="0.2">
      <c r="A190" s="224" t="s">
        <v>4326</v>
      </c>
      <c r="H190" s="9"/>
      <c r="M190" s="113"/>
      <c r="N190" s="16" t="s">
        <v>625</v>
      </c>
      <c r="O190" s="77" t="s">
        <v>665</v>
      </c>
      <c r="P190" s="16"/>
      <c r="Q190" s="5"/>
      <c r="V190" t="s">
        <v>2562</v>
      </c>
    </row>
    <row r="191" spans="1:22" x14ac:dyDescent="0.2">
      <c r="A191" s="214" t="s">
        <v>4845</v>
      </c>
      <c r="H191" s="9"/>
      <c r="M191" s="113"/>
      <c r="N191" s="16" t="s">
        <v>625</v>
      </c>
      <c r="O191" s="104" t="s">
        <v>977</v>
      </c>
      <c r="P191" s="16"/>
      <c r="Q191" s="5"/>
      <c r="V191" t="s">
        <v>2562</v>
      </c>
    </row>
    <row r="192" spans="1:22" x14ac:dyDescent="0.2">
      <c r="A192" s="77" t="s">
        <v>1029</v>
      </c>
      <c r="H192" s="9"/>
      <c r="M192" s="113"/>
      <c r="N192" s="16" t="s">
        <v>625</v>
      </c>
      <c r="O192" s="195" t="s">
        <v>3518</v>
      </c>
      <c r="P192" s="16"/>
      <c r="Q192" s="5"/>
      <c r="V192" t="s">
        <v>2562</v>
      </c>
    </row>
    <row r="193" spans="1:22" x14ac:dyDescent="0.2">
      <c r="A193" s="119" t="s">
        <v>420</v>
      </c>
      <c r="H193" s="9"/>
      <c r="M193" s="113"/>
      <c r="N193" s="21" t="s">
        <v>2353</v>
      </c>
      <c r="O193" s="16"/>
      <c r="P193" s="16"/>
      <c r="Q193" s="16"/>
      <c r="R193" s="16"/>
      <c r="V193" t="s">
        <v>2562</v>
      </c>
    </row>
    <row r="194" spans="1:22" x14ac:dyDescent="0.2">
      <c r="H194" s="9"/>
      <c r="M194" s="113"/>
      <c r="N194" s="16" t="s">
        <v>1819</v>
      </c>
      <c r="O194" s="94" t="s">
        <v>6209</v>
      </c>
      <c r="P194" t="s">
        <v>1819</v>
      </c>
      <c r="Q194" s="172" t="s">
        <v>5336</v>
      </c>
      <c r="R194" s="16"/>
      <c r="V194" t="s">
        <v>2562</v>
      </c>
    </row>
    <row r="195" spans="1:22" x14ac:dyDescent="0.2">
      <c r="H195" s="9"/>
      <c r="M195" s="113"/>
      <c r="N195" s="16" t="s">
        <v>625</v>
      </c>
      <c r="O195" s="2" t="s">
        <v>6210</v>
      </c>
      <c r="P195" t="s">
        <v>625</v>
      </c>
      <c r="Q195" s="179" t="s">
        <v>5337</v>
      </c>
      <c r="R195" s="16"/>
      <c r="V195" t="s">
        <v>2562</v>
      </c>
    </row>
    <row r="196" spans="1:22" x14ac:dyDescent="0.2">
      <c r="H196" s="9"/>
      <c r="M196" s="113"/>
      <c r="N196" s="16" t="s">
        <v>625</v>
      </c>
      <c r="O196" s="285" t="s">
        <v>6211</v>
      </c>
      <c r="P196" t="s">
        <v>625</v>
      </c>
      <c r="Q196" s="261" t="s">
        <v>6215</v>
      </c>
      <c r="R196" s="16"/>
      <c r="V196" t="s">
        <v>2562</v>
      </c>
    </row>
    <row r="197" spans="1:22" x14ac:dyDescent="0.2">
      <c r="H197" s="9"/>
      <c r="M197" s="113"/>
      <c r="N197" s="16" t="s">
        <v>625</v>
      </c>
      <c r="O197" s="72" t="s">
        <v>6214</v>
      </c>
      <c r="P197" t="s">
        <v>625</v>
      </c>
      <c r="Q197" s="250" t="s">
        <v>6216</v>
      </c>
      <c r="R197" s="16"/>
      <c r="V197" t="s">
        <v>2562</v>
      </c>
    </row>
    <row r="198" spans="1:22" x14ac:dyDescent="0.2">
      <c r="H198" s="9"/>
      <c r="M198" s="113"/>
      <c r="N198" s="16" t="s">
        <v>625</v>
      </c>
      <c r="O198" s="288" t="s">
        <v>6212</v>
      </c>
      <c r="P198" s="16"/>
      <c r="Q198" s="16"/>
      <c r="R198" s="16"/>
      <c r="V198" t="s">
        <v>2562</v>
      </c>
    </row>
    <row r="199" spans="1:22" x14ac:dyDescent="0.2">
      <c r="H199" s="9"/>
      <c r="M199" s="113"/>
      <c r="N199" s="16" t="s">
        <v>625</v>
      </c>
      <c r="O199" s="289" t="s">
        <v>6213</v>
      </c>
      <c r="P199" s="16"/>
      <c r="Q199" s="5"/>
      <c r="V199" t="s">
        <v>2562</v>
      </c>
    </row>
    <row r="200" spans="1:22" x14ac:dyDescent="0.2">
      <c r="A200" s="222" t="s">
        <v>1539</v>
      </c>
      <c r="H200" t="s">
        <v>1782</v>
      </c>
      <c r="J200" s="9"/>
      <c r="N200" s="16"/>
      <c r="O200" s="113"/>
      <c r="P200" s="16"/>
      <c r="Q200" s="5"/>
      <c r="V200" t="s">
        <v>2562</v>
      </c>
    </row>
    <row r="201" spans="1:22" x14ac:dyDescent="0.2">
      <c r="A201" s="222" t="s">
        <v>5606</v>
      </c>
      <c r="H201" s="34" t="s">
        <v>2316</v>
      </c>
      <c r="N201" s="39" t="s">
        <v>2140</v>
      </c>
      <c r="O201" s="16"/>
      <c r="P201" s="16"/>
      <c r="Q201" s="5"/>
      <c r="V201" t="s">
        <v>2562</v>
      </c>
    </row>
    <row r="202" spans="1:22" x14ac:dyDescent="0.2">
      <c r="A202" s="120" t="s">
        <v>5665</v>
      </c>
      <c r="H202" s="119"/>
      <c r="N202" s="16" t="s">
        <v>1819</v>
      </c>
      <c r="O202" t="s">
        <v>2169</v>
      </c>
      <c r="P202" s="16"/>
      <c r="Q202" s="5"/>
      <c r="V202" t="s">
        <v>2562</v>
      </c>
    </row>
    <row r="203" spans="1:22" x14ac:dyDescent="0.2">
      <c r="A203" s="77" t="s">
        <v>1540</v>
      </c>
      <c r="N203" s="16" t="s">
        <v>625</v>
      </c>
      <c r="O203" s="99" t="s">
        <v>2189</v>
      </c>
      <c r="P203" s="16"/>
      <c r="Q203" s="5"/>
      <c r="V203" t="s">
        <v>2562</v>
      </c>
    </row>
    <row r="204" spans="1:22" x14ac:dyDescent="0.2">
      <c r="A204" s="119" t="s">
        <v>2719</v>
      </c>
      <c r="N204" s="16" t="s">
        <v>625</v>
      </c>
      <c r="O204" t="s">
        <v>811</v>
      </c>
      <c r="P204" s="16"/>
      <c r="Q204" s="5"/>
      <c r="V204" t="s">
        <v>2562</v>
      </c>
    </row>
    <row r="205" spans="1:22" x14ac:dyDescent="0.2">
      <c r="A205" s="77" t="s">
        <v>2454</v>
      </c>
      <c r="N205" s="16" t="s">
        <v>625</v>
      </c>
      <c r="O205" s="113" t="s">
        <v>5056</v>
      </c>
      <c r="P205" s="16"/>
      <c r="Q205" s="5"/>
      <c r="V205" t="s">
        <v>2562</v>
      </c>
    </row>
    <row r="206" spans="1:22" x14ac:dyDescent="0.2">
      <c r="A206" s="77"/>
      <c r="H206" t="s">
        <v>1782</v>
      </c>
      <c r="J206" s="9"/>
      <c r="N206" s="16"/>
      <c r="O206" s="16"/>
      <c r="P206" s="16"/>
      <c r="Q206" s="5"/>
      <c r="V206" t="s">
        <v>2562</v>
      </c>
    </row>
    <row r="207" spans="1:22" x14ac:dyDescent="0.2">
      <c r="A207" s="222" t="s">
        <v>4477</v>
      </c>
      <c r="H207" s="34" t="s">
        <v>180</v>
      </c>
      <c r="N207" t="s">
        <v>1819</v>
      </c>
      <c r="O207" s="72" t="s">
        <v>1456</v>
      </c>
      <c r="P207" t="s">
        <v>1819</v>
      </c>
      <c r="Q207" s="195" t="s">
        <v>3983</v>
      </c>
      <c r="V207" t="s">
        <v>2562</v>
      </c>
    </row>
    <row r="208" spans="1:22" x14ac:dyDescent="0.2">
      <c r="A208" s="214" t="s">
        <v>4478</v>
      </c>
      <c r="H208" s="9"/>
      <c r="N208" s="1">
        <v>1</v>
      </c>
      <c r="O208" s="24" t="s">
        <v>5231</v>
      </c>
      <c r="P208" s="1">
        <v>1</v>
      </c>
      <c r="Q208" s="195" t="s">
        <v>3573</v>
      </c>
      <c r="V208" t="s">
        <v>2562</v>
      </c>
    </row>
    <row r="209" spans="1:22" x14ac:dyDescent="0.2">
      <c r="A209" s="77"/>
      <c r="H209" s="9"/>
      <c r="N209" s="1"/>
      <c r="O209" s="24"/>
      <c r="P209" t="s">
        <v>625</v>
      </c>
      <c r="Q209" s="261" t="s">
        <v>5503</v>
      </c>
      <c r="V209" t="s">
        <v>2562</v>
      </c>
    </row>
    <row r="210" spans="1:22" x14ac:dyDescent="0.2">
      <c r="A210" s="77" t="s">
        <v>2457</v>
      </c>
      <c r="H210" t="s">
        <v>1782</v>
      </c>
      <c r="Q210" s="5"/>
      <c r="V210" t="s">
        <v>2562</v>
      </c>
    </row>
    <row r="211" spans="1:22" x14ac:dyDescent="0.2">
      <c r="A211" s="119" t="s">
        <v>1455</v>
      </c>
      <c r="H211" s="5" t="s">
        <v>4163</v>
      </c>
      <c r="P211" s="24" t="s">
        <v>1819</v>
      </c>
      <c r="Q211" s="188" t="s">
        <v>3392</v>
      </c>
      <c r="V211" t="s">
        <v>2562</v>
      </c>
    </row>
    <row r="212" spans="1:22" x14ac:dyDescent="0.2">
      <c r="A212" s="214" t="s">
        <v>5922</v>
      </c>
      <c r="H212" s="9"/>
      <c r="P212" s="1">
        <v>1</v>
      </c>
      <c r="Q212" s="188" t="s">
        <v>3393</v>
      </c>
      <c r="V212" t="s">
        <v>2562</v>
      </c>
    </row>
    <row r="213" spans="1:22" x14ac:dyDescent="0.2">
      <c r="H213" t="s">
        <v>1782</v>
      </c>
      <c r="J213" s="9"/>
      <c r="Q213" s="5"/>
      <c r="V213" t="s">
        <v>2562</v>
      </c>
    </row>
    <row r="214" spans="1:22" x14ac:dyDescent="0.2">
      <c r="A214" s="119" t="s">
        <v>754</v>
      </c>
      <c r="H214" s="117" t="s">
        <v>1787</v>
      </c>
      <c r="L214" s="39" t="s">
        <v>2353</v>
      </c>
      <c r="M214" s="16"/>
      <c r="N214" s="16"/>
      <c r="O214" s="113"/>
      <c r="Q214" s="5"/>
      <c r="V214" t="s">
        <v>2562</v>
      </c>
    </row>
    <row r="215" spans="1:22" x14ac:dyDescent="0.2">
      <c r="A215" s="120" t="s">
        <v>2728</v>
      </c>
      <c r="H215" s="9"/>
      <c r="L215" s="16" t="s">
        <v>1819</v>
      </c>
      <c r="M215" s="83" t="s">
        <v>970</v>
      </c>
      <c r="N215" s="16"/>
      <c r="O215" s="113"/>
      <c r="Q215" s="261"/>
      <c r="V215" t="s">
        <v>2562</v>
      </c>
    </row>
    <row r="216" spans="1:22" x14ac:dyDescent="0.2">
      <c r="A216" s="119" t="s">
        <v>2382</v>
      </c>
      <c r="H216" s="9"/>
      <c r="L216" s="16" t="s">
        <v>625</v>
      </c>
      <c r="M216" s="79" t="s">
        <v>135</v>
      </c>
      <c r="N216" s="16"/>
      <c r="O216" s="113"/>
      <c r="Q216" s="5"/>
      <c r="V216" t="s">
        <v>2562</v>
      </c>
    </row>
    <row r="217" spans="1:22" x14ac:dyDescent="0.2">
      <c r="A217" s="120" t="s">
        <v>5677</v>
      </c>
      <c r="H217" s="9"/>
      <c r="L217" s="16" t="s">
        <v>625</v>
      </c>
      <c r="M217" s="83" t="s">
        <v>812</v>
      </c>
      <c r="N217" s="16"/>
      <c r="O217" s="113"/>
      <c r="Q217" s="5"/>
      <c r="V217" t="s">
        <v>2562</v>
      </c>
    </row>
    <row r="218" spans="1:22" x14ac:dyDescent="0.2">
      <c r="A218" s="119" t="s">
        <v>2473</v>
      </c>
      <c r="H218" s="9"/>
      <c r="L218" s="16" t="s">
        <v>625</v>
      </c>
      <c r="M218" s="115" t="s">
        <v>5058</v>
      </c>
      <c r="N218" s="16"/>
      <c r="O218" s="113"/>
      <c r="Q218" s="5"/>
      <c r="V218" t="s">
        <v>2562</v>
      </c>
    </row>
    <row r="219" spans="1:22" x14ac:dyDescent="0.2">
      <c r="A219" s="77" t="s">
        <v>5834</v>
      </c>
      <c r="H219" t="s">
        <v>1782</v>
      </c>
      <c r="J219" t="s">
        <v>1782</v>
      </c>
      <c r="L219" s="16"/>
      <c r="M219" s="16"/>
      <c r="N219" s="16"/>
      <c r="O219" s="113"/>
      <c r="Q219" s="5"/>
      <c r="V219" t="s">
        <v>2562</v>
      </c>
    </row>
    <row r="220" spans="1:22" x14ac:dyDescent="0.2">
      <c r="A220" s="120" t="s">
        <v>5885</v>
      </c>
      <c r="H220" s="117" t="s">
        <v>2141</v>
      </c>
      <c r="N220" s="39" t="s">
        <v>3505</v>
      </c>
      <c r="O220" s="16"/>
      <c r="P220" s="16"/>
      <c r="Q220" s="5"/>
      <c r="V220" t="s">
        <v>2562</v>
      </c>
    </row>
    <row r="221" spans="1:22" x14ac:dyDescent="0.2">
      <c r="A221" s="119" t="s">
        <v>1970</v>
      </c>
      <c r="H221" s="9"/>
      <c r="N221" s="16" t="s">
        <v>1819</v>
      </c>
      <c r="O221" s="2" t="s">
        <v>1590</v>
      </c>
      <c r="P221" s="16"/>
      <c r="Q221" s="5"/>
      <c r="V221" t="s">
        <v>2562</v>
      </c>
    </row>
    <row r="222" spans="1:22" x14ac:dyDescent="0.2">
      <c r="A222" s="119" t="s">
        <v>1833</v>
      </c>
      <c r="H222" s="9"/>
      <c r="N222" s="16" t="s">
        <v>625</v>
      </c>
      <c r="O222" s="2" t="s">
        <v>3087</v>
      </c>
      <c r="P222" s="16"/>
      <c r="Q222" s="5"/>
      <c r="V222" t="s">
        <v>2562</v>
      </c>
    </row>
    <row r="223" spans="1:22" x14ac:dyDescent="0.2">
      <c r="A223" s="119" t="s">
        <v>752</v>
      </c>
      <c r="H223" s="9"/>
      <c r="N223" s="16" t="s">
        <v>625</v>
      </c>
      <c r="O223" t="s">
        <v>151</v>
      </c>
      <c r="P223" s="16"/>
      <c r="Q223" s="5"/>
      <c r="V223" t="s">
        <v>2562</v>
      </c>
    </row>
    <row r="224" spans="1:22" x14ac:dyDescent="0.2">
      <c r="A224" s="77" t="s">
        <v>403</v>
      </c>
      <c r="H224" s="9"/>
      <c r="N224" s="16" t="s">
        <v>625</v>
      </c>
      <c r="O224" s="7" t="s">
        <v>5057</v>
      </c>
      <c r="P224" s="16"/>
      <c r="Q224" s="5"/>
      <c r="V224" t="s">
        <v>2562</v>
      </c>
    </row>
    <row r="225" spans="1:22" x14ac:dyDescent="0.2">
      <c r="A225" s="120" t="s">
        <v>2976</v>
      </c>
      <c r="H225" s="9"/>
      <c r="N225" s="16" t="s">
        <v>625</v>
      </c>
      <c r="O225" s="115" t="s">
        <v>1488</v>
      </c>
      <c r="P225" s="16"/>
      <c r="Q225" s="5"/>
      <c r="V225" t="s">
        <v>2562</v>
      </c>
    </row>
    <row r="226" spans="1:22" x14ac:dyDescent="0.2">
      <c r="A226" s="120"/>
      <c r="H226" t="s">
        <v>1782</v>
      </c>
      <c r="N226" s="16"/>
      <c r="O226" s="16"/>
      <c r="P226" s="16"/>
      <c r="Q226" s="5"/>
      <c r="V226" t="s">
        <v>2562</v>
      </c>
    </row>
    <row r="227" spans="1:22" x14ac:dyDescent="0.2">
      <c r="A227" s="119" t="s">
        <v>3192</v>
      </c>
      <c r="H227" s="5" t="s">
        <v>1010</v>
      </c>
      <c r="O227" s="113"/>
      <c r="P227" s="38" t="s">
        <v>2353</v>
      </c>
      <c r="Q227" s="16"/>
      <c r="R227" s="16"/>
      <c r="V227" t="s">
        <v>2562</v>
      </c>
    </row>
    <row r="228" spans="1:22" x14ac:dyDescent="0.2">
      <c r="A228" s="120" t="s">
        <v>3353</v>
      </c>
      <c r="O228" s="113"/>
      <c r="P228" s="16" t="s">
        <v>1819</v>
      </c>
      <c r="Q228" t="s">
        <v>2504</v>
      </c>
      <c r="R228" s="24" t="s">
        <v>1819</v>
      </c>
      <c r="S228" t="s">
        <v>4223</v>
      </c>
      <c r="V228" t="s">
        <v>2562</v>
      </c>
    </row>
    <row r="229" spans="1:22" x14ac:dyDescent="0.2">
      <c r="A229" s="120" t="s">
        <v>1342</v>
      </c>
      <c r="O229" s="113"/>
      <c r="P229" s="16" t="s">
        <v>625</v>
      </c>
      <c r="Q229" t="s">
        <v>2762</v>
      </c>
      <c r="R229" s="1">
        <v>1</v>
      </c>
      <c r="S229" t="s">
        <v>4222</v>
      </c>
      <c r="V229" t="s">
        <v>2562</v>
      </c>
    </row>
    <row r="230" spans="1:22" x14ac:dyDescent="0.2">
      <c r="A230" s="77" t="s">
        <v>319</v>
      </c>
      <c r="F230" s="214"/>
      <c r="O230" s="113"/>
      <c r="P230" s="16" t="s">
        <v>625</v>
      </c>
      <c r="Q230" s="7" t="s">
        <v>5186</v>
      </c>
      <c r="R230" s="21" t="s">
        <v>6024</v>
      </c>
      <c r="S230" s="16"/>
      <c r="T230" s="16"/>
      <c r="U230" s="16"/>
      <c r="V230" t="s">
        <v>2562</v>
      </c>
    </row>
    <row r="231" spans="1:22" x14ac:dyDescent="0.2">
      <c r="A231" s="222" t="s">
        <v>5835</v>
      </c>
      <c r="O231" s="113"/>
      <c r="P231" s="16" t="s">
        <v>625</v>
      </c>
      <c r="Q231" s="24" t="s">
        <v>5451</v>
      </c>
      <c r="R231" s="16" t="s">
        <v>1819</v>
      </c>
      <c r="S231" s="125" t="s">
        <v>1211</v>
      </c>
      <c r="V231" t="s">
        <v>2562</v>
      </c>
    </row>
    <row r="232" spans="1:22" x14ac:dyDescent="0.2">
      <c r="A232" s="222" t="s">
        <v>4373</v>
      </c>
      <c r="O232" s="113"/>
      <c r="P232" s="16" t="s">
        <v>625</v>
      </c>
      <c r="Q232" s="16"/>
      <c r="R232" s="16" t="s">
        <v>625</v>
      </c>
      <c r="S232" s="261" t="s">
        <v>6022</v>
      </c>
      <c r="V232" t="s">
        <v>2562</v>
      </c>
    </row>
    <row r="233" spans="1:22" x14ac:dyDescent="0.2">
      <c r="A233" s="222" t="s">
        <v>5836</v>
      </c>
      <c r="O233" s="113"/>
      <c r="P233" t="s">
        <v>625</v>
      </c>
      <c r="Q233" s="250" t="s">
        <v>5452</v>
      </c>
      <c r="R233" s="16" t="s">
        <v>625</v>
      </c>
      <c r="S233" s="276" t="s">
        <v>6023</v>
      </c>
      <c r="V233" t="s">
        <v>2562</v>
      </c>
    </row>
    <row r="234" spans="1:22" x14ac:dyDescent="0.2">
      <c r="A234" s="119" t="s">
        <v>2760</v>
      </c>
      <c r="O234" s="113"/>
      <c r="P234" s="1">
        <v>1</v>
      </c>
      <c r="Q234" s="250" t="s">
        <v>3381</v>
      </c>
      <c r="R234" s="16"/>
      <c r="S234" s="16"/>
      <c r="T234" s="16"/>
      <c r="U234" s="16"/>
      <c r="V234" t="s">
        <v>2562</v>
      </c>
    </row>
    <row r="235" spans="1:22" x14ac:dyDescent="0.2">
      <c r="A235" s="119" t="s">
        <v>2761</v>
      </c>
      <c r="H235" t="s">
        <v>1782</v>
      </c>
      <c r="O235" s="113"/>
      <c r="V235" t="s">
        <v>2562</v>
      </c>
    </row>
    <row r="236" spans="1:22" x14ac:dyDescent="0.2">
      <c r="H236" s="25" t="s">
        <v>2156</v>
      </c>
      <c r="O236" s="113"/>
      <c r="P236" s="39" t="s">
        <v>2161</v>
      </c>
      <c r="Q236" s="16"/>
      <c r="R236" s="16"/>
      <c r="V236" t="s">
        <v>2562</v>
      </c>
    </row>
    <row r="237" spans="1:22" x14ac:dyDescent="0.2">
      <c r="A237" s="222" t="s">
        <v>5828</v>
      </c>
      <c r="O237" s="113"/>
      <c r="P237" s="16" t="s">
        <v>1819</v>
      </c>
      <c r="Q237" s="99" t="s">
        <v>2158</v>
      </c>
      <c r="R237" s="16"/>
      <c r="V237" t="s">
        <v>2562</v>
      </c>
    </row>
    <row r="238" spans="1:22" x14ac:dyDescent="0.2">
      <c r="A238" s="77" t="s">
        <v>2977</v>
      </c>
      <c r="O238" s="113"/>
      <c r="P238" s="16" t="s">
        <v>625</v>
      </c>
      <c r="Q238" s="113" t="s">
        <v>2159</v>
      </c>
      <c r="R238" s="16"/>
      <c r="V238" t="s">
        <v>2562</v>
      </c>
    </row>
    <row r="239" spans="1:22" x14ac:dyDescent="0.2">
      <c r="A239" s="77" t="s">
        <v>3085</v>
      </c>
      <c r="O239" s="113"/>
      <c r="P239" s="16" t="s">
        <v>625</v>
      </c>
      <c r="Q239" s="124" t="s">
        <v>2160</v>
      </c>
      <c r="R239" s="16"/>
      <c r="V239" t="s">
        <v>2562</v>
      </c>
    </row>
    <row r="240" spans="1:22" x14ac:dyDescent="0.2">
      <c r="H240" t="s">
        <v>1782</v>
      </c>
      <c r="O240" s="113"/>
      <c r="P240" s="16"/>
      <c r="Q240" s="16"/>
      <c r="R240" s="16"/>
      <c r="V240" t="s">
        <v>2562</v>
      </c>
    </row>
    <row r="241" spans="1:22" x14ac:dyDescent="0.2">
      <c r="A241" s="46" t="s">
        <v>5490</v>
      </c>
      <c r="D241" s="2"/>
      <c r="H241" s="117" t="s">
        <v>2139</v>
      </c>
      <c r="N241" s="39" t="s">
        <v>2140</v>
      </c>
      <c r="O241" s="16"/>
      <c r="P241" s="16"/>
      <c r="Q241" s="5"/>
      <c r="V241" t="s">
        <v>2562</v>
      </c>
    </row>
    <row r="242" spans="1:22" x14ac:dyDescent="0.2">
      <c r="A242" s="214" t="s">
        <v>5491</v>
      </c>
      <c r="D242" s="2"/>
      <c r="N242" s="16" t="s">
        <v>1819</v>
      </c>
      <c r="O242" t="s">
        <v>2169</v>
      </c>
      <c r="P242" s="16"/>
      <c r="Q242" s="5"/>
      <c r="V242" t="s">
        <v>2562</v>
      </c>
    </row>
    <row r="243" spans="1:22" x14ac:dyDescent="0.2">
      <c r="A243" s="214" t="s">
        <v>5492</v>
      </c>
      <c r="D243" s="2"/>
      <c r="N243" s="16" t="s">
        <v>625</v>
      </c>
      <c r="O243" s="99" t="s">
        <v>3444</v>
      </c>
      <c r="P243" s="16"/>
      <c r="Q243" s="5"/>
      <c r="V243" t="s">
        <v>2562</v>
      </c>
    </row>
    <row r="244" spans="1:22" x14ac:dyDescent="0.2">
      <c r="A244" s="214" t="s">
        <v>5493</v>
      </c>
      <c r="D244" s="2"/>
      <c r="N244" s="16" t="s">
        <v>625</v>
      </c>
      <c r="O244" t="s">
        <v>811</v>
      </c>
      <c r="P244" s="16"/>
      <c r="Q244" s="5"/>
      <c r="V244" t="s">
        <v>2562</v>
      </c>
    </row>
    <row r="245" spans="1:22" x14ac:dyDescent="0.2">
      <c r="A245" s="214" t="s">
        <v>5485</v>
      </c>
      <c r="D245" s="2"/>
      <c r="H245" s="9"/>
      <c r="N245" s="16" t="s">
        <v>625</v>
      </c>
      <c r="O245" s="113" t="s">
        <v>5056</v>
      </c>
      <c r="P245" s="16"/>
      <c r="Q245" s="5"/>
      <c r="V245" t="s">
        <v>2562</v>
      </c>
    </row>
    <row r="246" spans="1:22" x14ac:dyDescent="0.2">
      <c r="A246" s="214" t="s">
        <v>5486</v>
      </c>
      <c r="H246" t="s">
        <v>1782</v>
      </c>
      <c r="N246" s="16"/>
      <c r="O246" s="16"/>
      <c r="P246" s="16"/>
      <c r="V246" t="s">
        <v>2562</v>
      </c>
    </row>
    <row r="247" spans="1:22" x14ac:dyDescent="0.2">
      <c r="A247" s="120" t="s">
        <v>5487</v>
      </c>
      <c r="D247" s="2"/>
      <c r="H247" s="34" t="s">
        <v>213</v>
      </c>
      <c r="L247" s="16"/>
      <c r="M247" s="5" t="s">
        <v>1504</v>
      </c>
      <c r="N247" s="16"/>
      <c r="O247" s="113"/>
      <c r="V247" t="s">
        <v>2562</v>
      </c>
    </row>
    <row r="248" spans="1:22" x14ac:dyDescent="0.2">
      <c r="A248" s="214" t="s">
        <v>5488</v>
      </c>
      <c r="H248" s="9"/>
      <c r="L248" s="16" t="s">
        <v>1819</v>
      </c>
      <c r="M248" s="4" t="s">
        <v>4430</v>
      </c>
      <c r="N248" s="16"/>
      <c r="O248" s="113"/>
      <c r="V248" t="s">
        <v>2562</v>
      </c>
    </row>
    <row r="249" spans="1:22" x14ac:dyDescent="0.2">
      <c r="A249" s="214" t="s">
        <v>5489</v>
      </c>
      <c r="H249" s="9"/>
      <c r="L249" s="16" t="s">
        <v>625</v>
      </c>
      <c r="M249" s="44" t="s">
        <v>3687</v>
      </c>
      <c r="N249" s="16"/>
      <c r="O249" s="113"/>
      <c r="V249" t="s">
        <v>2562</v>
      </c>
    </row>
    <row r="250" spans="1:22" x14ac:dyDescent="0.2">
      <c r="H250" s="9"/>
      <c r="L250" s="16" t="s">
        <v>625</v>
      </c>
      <c r="M250" s="244" t="s">
        <v>4829</v>
      </c>
      <c r="N250" s="16"/>
      <c r="O250" s="113"/>
      <c r="V250" t="s">
        <v>2562</v>
      </c>
    </row>
    <row r="251" spans="1:22" x14ac:dyDescent="0.2">
      <c r="A251" s="214" t="s">
        <v>5968</v>
      </c>
      <c r="H251" s="9"/>
      <c r="L251" s="16" t="s">
        <v>625</v>
      </c>
      <c r="M251" s="4" t="s">
        <v>4828</v>
      </c>
      <c r="N251" s="16"/>
      <c r="O251" s="113"/>
      <c r="V251" t="s">
        <v>2562</v>
      </c>
    </row>
    <row r="252" spans="1:22" x14ac:dyDescent="0.2">
      <c r="H252" s="9"/>
      <c r="L252" s="16" t="s">
        <v>625</v>
      </c>
      <c r="M252" s="4" t="s">
        <v>4827</v>
      </c>
      <c r="N252" s="16"/>
      <c r="O252" s="113"/>
      <c r="V252" t="s">
        <v>2562</v>
      </c>
    </row>
    <row r="253" spans="1:22" x14ac:dyDescent="0.2">
      <c r="H253" s="9"/>
      <c r="L253" s="16" t="s">
        <v>625</v>
      </c>
      <c r="M253" s="244" t="s">
        <v>4829</v>
      </c>
      <c r="N253" s="16"/>
      <c r="O253" s="113"/>
      <c r="V253" t="s">
        <v>2562</v>
      </c>
    </row>
    <row r="254" spans="1:22" x14ac:dyDescent="0.2">
      <c r="A254" s="120" t="s">
        <v>1529</v>
      </c>
      <c r="H254" s="9"/>
      <c r="L254" s="16" t="s">
        <v>625</v>
      </c>
      <c r="M254" s="30" t="s">
        <v>3331</v>
      </c>
      <c r="N254" s="16"/>
      <c r="O254" s="113"/>
      <c r="V254" t="s">
        <v>2562</v>
      </c>
    </row>
    <row r="255" spans="1:22" x14ac:dyDescent="0.2">
      <c r="A255" s="77" t="s">
        <v>3086</v>
      </c>
      <c r="H255" s="9"/>
      <c r="L255" s="16" t="s">
        <v>625</v>
      </c>
      <c r="M255" s="2" t="s">
        <v>1025</v>
      </c>
      <c r="N255" s="16"/>
      <c r="O255" s="113"/>
      <c r="V255" t="s">
        <v>2562</v>
      </c>
    </row>
    <row r="256" spans="1:22" x14ac:dyDescent="0.2">
      <c r="A256" s="77" t="s">
        <v>56</v>
      </c>
      <c r="H256" s="9"/>
      <c r="L256" s="16" t="s">
        <v>625</v>
      </c>
      <c r="M256" s="264" t="s">
        <v>5571</v>
      </c>
      <c r="N256" s="16"/>
      <c r="O256" s="113"/>
      <c r="V256" t="s">
        <v>2562</v>
      </c>
    </row>
    <row r="257" spans="1:22" x14ac:dyDescent="0.2">
      <c r="A257" s="222" t="s">
        <v>6162</v>
      </c>
      <c r="H257" s="9"/>
      <c r="L257" s="16" t="s">
        <v>625</v>
      </c>
      <c r="M257" s="219" t="s">
        <v>4434</v>
      </c>
      <c r="N257" s="16"/>
      <c r="O257" s="113"/>
      <c r="V257" t="s">
        <v>2562</v>
      </c>
    </row>
    <row r="258" spans="1:22" x14ac:dyDescent="0.2">
      <c r="L258" s="16" t="s">
        <v>625</v>
      </c>
      <c r="M258" s="44" t="s">
        <v>5055</v>
      </c>
      <c r="N258" s="16"/>
      <c r="O258" s="113"/>
      <c r="V258" t="s">
        <v>2562</v>
      </c>
    </row>
    <row r="259" spans="1:22" x14ac:dyDescent="0.2">
      <c r="H259" t="s">
        <v>1782</v>
      </c>
      <c r="M259" s="16"/>
      <c r="N259" s="16"/>
      <c r="O259" s="113"/>
      <c r="Q259" s="5"/>
      <c r="V259" t="s">
        <v>2562</v>
      </c>
    </row>
    <row r="260" spans="1:22" x14ac:dyDescent="0.2">
      <c r="A260" s="77"/>
      <c r="H260" s="8" t="s">
        <v>6055</v>
      </c>
      <c r="O260" s="113"/>
      <c r="Q260" s="5"/>
      <c r="V260" t="s">
        <v>2562</v>
      </c>
    </row>
    <row r="261" spans="1:22" x14ac:dyDescent="0.2">
      <c r="A261" s="214" t="s">
        <v>4900</v>
      </c>
      <c r="N261" s="24" t="s">
        <v>1819</v>
      </c>
      <c r="O261" s="283" t="s">
        <v>6056</v>
      </c>
      <c r="Q261" s="5"/>
      <c r="V261" t="s">
        <v>2562</v>
      </c>
    </row>
    <row r="262" spans="1:22" x14ac:dyDescent="0.2">
      <c r="A262" s="77" t="s">
        <v>4901</v>
      </c>
      <c r="N262" s="1">
        <v>1</v>
      </c>
      <c r="O262" s="283" t="s">
        <v>6057</v>
      </c>
      <c r="Q262" s="5"/>
      <c r="V262" t="s">
        <v>2562</v>
      </c>
    </row>
    <row r="263" spans="1:22" x14ac:dyDescent="0.2">
      <c r="A263" s="77"/>
      <c r="N263" s="39" t="s">
        <v>2353</v>
      </c>
      <c r="O263" s="16"/>
      <c r="P263" s="16"/>
      <c r="Q263" s="5"/>
      <c r="V263" t="s">
        <v>2562</v>
      </c>
    </row>
    <row r="264" spans="1:22" x14ac:dyDescent="0.2">
      <c r="A264" s="77"/>
      <c r="N264" s="16" t="s">
        <v>1819</v>
      </c>
      <c r="O264" t="s">
        <v>1172</v>
      </c>
      <c r="P264" s="16"/>
      <c r="Q264" s="5"/>
      <c r="V264" t="s">
        <v>2562</v>
      </c>
    </row>
    <row r="265" spans="1:22" x14ac:dyDescent="0.2">
      <c r="A265" s="77"/>
      <c r="N265" s="16" t="s">
        <v>625</v>
      </c>
      <c r="O265" t="s">
        <v>57</v>
      </c>
      <c r="P265" s="16"/>
      <c r="Q265" s="5"/>
      <c r="V265" t="s">
        <v>2562</v>
      </c>
    </row>
    <row r="266" spans="1:22" x14ac:dyDescent="0.2">
      <c r="A266" s="77"/>
      <c r="N266" s="16" t="s">
        <v>625</v>
      </c>
      <c r="O266" s="2" t="s">
        <v>2248</v>
      </c>
      <c r="P266" s="16"/>
      <c r="Q266" s="5"/>
      <c r="V266" t="s">
        <v>2562</v>
      </c>
    </row>
    <row r="267" spans="1:22" x14ac:dyDescent="0.2">
      <c r="A267" s="77"/>
      <c r="N267" s="16" t="s">
        <v>625</v>
      </c>
      <c r="O267" s="250" t="s">
        <v>5189</v>
      </c>
      <c r="P267" s="16"/>
      <c r="Q267" s="5"/>
      <c r="V267" t="s">
        <v>2562</v>
      </c>
    </row>
    <row r="268" spans="1:22" x14ac:dyDescent="0.2">
      <c r="A268" s="77"/>
      <c r="N268" s="16" t="s">
        <v>625</v>
      </c>
      <c r="O268" s="206" t="s">
        <v>4265</v>
      </c>
      <c r="P268" s="16"/>
      <c r="Q268" s="5"/>
      <c r="V268" t="s">
        <v>2562</v>
      </c>
    </row>
    <row r="269" spans="1:22" x14ac:dyDescent="0.2">
      <c r="A269" s="77"/>
      <c r="N269" s="16" t="s">
        <v>625</v>
      </c>
      <c r="O269" s="217" t="s">
        <v>4266</v>
      </c>
      <c r="P269" s="16"/>
      <c r="Q269" s="5"/>
      <c r="V269" t="s">
        <v>2562</v>
      </c>
    </row>
    <row r="270" spans="1:22" x14ac:dyDescent="0.2">
      <c r="A270" s="77"/>
      <c r="N270" s="16"/>
      <c r="O270" s="16"/>
      <c r="P270" s="16"/>
      <c r="Q270" s="5"/>
      <c r="V270" t="s">
        <v>2562</v>
      </c>
    </row>
    <row r="271" spans="1:22" x14ac:dyDescent="0.2">
      <c r="A271" s="77"/>
      <c r="H271" t="s">
        <v>1782</v>
      </c>
      <c r="O271" s="113"/>
      <c r="Q271" s="5"/>
      <c r="V271" t="s">
        <v>2562</v>
      </c>
    </row>
    <row r="272" spans="1:22" x14ac:dyDescent="0.2">
      <c r="A272" s="222" t="s">
        <v>4902</v>
      </c>
      <c r="H272" s="3" t="s">
        <v>5825</v>
      </c>
      <c r="N272" s="16"/>
      <c r="O272" s="16"/>
      <c r="P272" s="38" t="s">
        <v>3333</v>
      </c>
      <c r="Q272" s="16"/>
      <c r="R272" s="16"/>
      <c r="V272" t="s">
        <v>2562</v>
      </c>
    </row>
    <row r="273" spans="1:22" x14ac:dyDescent="0.2">
      <c r="A273" s="222" t="s">
        <v>6016</v>
      </c>
      <c r="H273" s="237" t="s">
        <v>5668</v>
      </c>
      <c r="L273" s="40" t="s">
        <v>3019</v>
      </c>
      <c r="M273" s="16"/>
      <c r="N273" t="s">
        <v>1743</v>
      </c>
      <c r="O273" t="s">
        <v>1237</v>
      </c>
      <c r="P273" s="16" t="s">
        <v>1819</v>
      </c>
      <c r="Q273" s="10" t="s">
        <v>673</v>
      </c>
      <c r="R273" s="16"/>
      <c r="V273" t="s">
        <v>2562</v>
      </c>
    </row>
    <row r="274" spans="1:22" x14ac:dyDescent="0.2">
      <c r="A274" s="222" t="s">
        <v>5912</v>
      </c>
      <c r="H274" s="9"/>
      <c r="L274" s="16" t="s">
        <v>1819</v>
      </c>
      <c r="M274" s="2" t="s">
        <v>2497</v>
      </c>
      <c r="N274" t="s">
        <v>625</v>
      </c>
      <c r="O274" t="s">
        <v>3254</v>
      </c>
      <c r="P274" s="16" t="s">
        <v>625</v>
      </c>
      <c r="Q274" s="77" t="s">
        <v>2390</v>
      </c>
      <c r="R274" s="16"/>
      <c r="V274" t="s">
        <v>2562</v>
      </c>
    </row>
    <row r="275" spans="1:22" x14ac:dyDescent="0.2">
      <c r="H275" s="9"/>
      <c r="L275" s="16" t="s">
        <v>625</v>
      </c>
      <c r="M275" s="4" t="s">
        <v>3686</v>
      </c>
      <c r="N275" t="s">
        <v>625</v>
      </c>
      <c r="O275" s="29" t="s">
        <v>2285</v>
      </c>
      <c r="P275" s="16" t="s">
        <v>625</v>
      </c>
      <c r="Q275" s="113" t="s">
        <v>921</v>
      </c>
      <c r="R275" s="16"/>
      <c r="V275" t="s">
        <v>2562</v>
      </c>
    </row>
    <row r="276" spans="1:22" x14ac:dyDescent="0.2">
      <c r="A276" s="119" t="s">
        <v>840</v>
      </c>
      <c r="H276" s="9"/>
      <c r="L276" s="16" t="s">
        <v>625</v>
      </c>
      <c r="M276" s="29" t="s">
        <v>2842</v>
      </c>
      <c r="N276" t="s">
        <v>625</v>
      </c>
      <c r="O276" s="30"/>
      <c r="P276" s="16" t="s">
        <v>625</v>
      </c>
      <c r="Q276" s="114" t="s">
        <v>5187</v>
      </c>
      <c r="R276" s="16"/>
      <c r="V276" t="s">
        <v>2562</v>
      </c>
    </row>
    <row r="277" spans="1:22" x14ac:dyDescent="0.2">
      <c r="A277" s="120" t="s">
        <v>2641</v>
      </c>
      <c r="H277" s="9"/>
      <c r="L277" s="16" t="s">
        <v>625</v>
      </c>
      <c r="M277" s="2" t="s">
        <v>1338</v>
      </c>
      <c r="N277" t="s">
        <v>1819</v>
      </c>
      <c r="O277" t="s">
        <v>1219</v>
      </c>
      <c r="P277" s="39" t="s">
        <v>1908</v>
      </c>
      <c r="Q277" s="16"/>
      <c r="R277" s="16"/>
      <c r="V277" t="s">
        <v>2562</v>
      </c>
    </row>
    <row r="278" spans="1:22" x14ac:dyDescent="0.2">
      <c r="A278" s="120" t="s">
        <v>5846</v>
      </c>
      <c r="H278" s="9"/>
      <c r="L278" s="16" t="s">
        <v>625</v>
      </c>
      <c r="M278" s="220" t="s">
        <v>4263</v>
      </c>
      <c r="N278" t="s">
        <v>625</v>
      </c>
      <c r="O278" s="24" t="s">
        <v>3678</v>
      </c>
      <c r="P278" s="16" t="s">
        <v>1819</v>
      </c>
      <c r="Q278" t="s">
        <v>1726</v>
      </c>
      <c r="R278" s="16"/>
      <c r="V278" t="s">
        <v>2562</v>
      </c>
    </row>
    <row r="279" spans="1:22" x14ac:dyDescent="0.2">
      <c r="A279" s="214" t="s">
        <v>4903</v>
      </c>
      <c r="H279" s="9"/>
      <c r="L279" s="16" t="s">
        <v>625</v>
      </c>
      <c r="M279" s="2" t="s">
        <v>398</v>
      </c>
      <c r="N279" t="s">
        <v>625</v>
      </c>
      <c r="O279" s="2" t="s">
        <v>3030</v>
      </c>
      <c r="P279" s="16" t="s">
        <v>625</v>
      </c>
      <c r="Q279" s="92" t="s">
        <v>5188</v>
      </c>
      <c r="R279" s="16"/>
      <c r="V279" t="s">
        <v>2562</v>
      </c>
    </row>
    <row r="280" spans="1:22" x14ac:dyDescent="0.2">
      <c r="A280" s="119" t="s">
        <v>1197</v>
      </c>
      <c r="H280" s="9"/>
      <c r="L280" s="16" t="s">
        <v>625</v>
      </c>
      <c r="M280" s="2" t="s">
        <v>3642</v>
      </c>
      <c r="N280" s="38" t="s">
        <v>2606</v>
      </c>
      <c r="O280" s="16"/>
      <c r="P280" s="16"/>
      <c r="Q280" s="16"/>
      <c r="R280" s="16"/>
      <c r="V280" t="s">
        <v>2562</v>
      </c>
    </row>
    <row r="281" spans="1:22" x14ac:dyDescent="0.2">
      <c r="A281" s="119" t="s">
        <v>2774</v>
      </c>
      <c r="H281" s="9"/>
      <c r="L281" s="16" t="s">
        <v>625</v>
      </c>
      <c r="M281" s="4" t="s">
        <v>5232</v>
      </c>
      <c r="N281" s="16" t="s">
        <v>1819</v>
      </c>
      <c r="O281" s="4" t="s">
        <v>5675</v>
      </c>
      <c r="P281" t="s">
        <v>1743</v>
      </c>
      <c r="Q281" s="195" t="s">
        <v>5670</v>
      </c>
      <c r="R281" s="16"/>
      <c r="V281" t="s">
        <v>2562</v>
      </c>
    </row>
    <row r="282" spans="1:22" x14ac:dyDescent="0.2">
      <c r="A282" s="120" t="s">
        <v>5847</v>
      </c>
      <c r="H282" s="9"/>
      <c r="L282" s="16"/>
      <c r="M282" s="16"/>
      <c r="N282" s="16" t="s">
        <v>625</v>
      </c>
      <c r="O282" t="s">
        <v>1362</v>
      </c>
      <c r="P282" t="s">
        <v>625</v>
      </c>
      <c r="Q282" s="79" t="s">
        <v>5671</v>
      </c>
      <c r="R282" s="16"/>
      <c r="V282" t="s">
        <v>2562</v>
      </c>
    </row>
    <row r="283" spans="1:22" x14ac:dyDescent="0.2">
      <c r="A283" s="120" t="s">
        <v>5913</v>
      </c>
      <c r="H283" s="9"/>
      <c r="N283" s="16" t="s">
        <v>625</v>
      </c>
      <c r="O283" s="252" t="s">
        <v>2602</v>
      </c>
      <c r="P283" t="s">
        <v>625</v>
      </c>
      <c r="R283" s="16"/>
      <c r="V283" t="s">
        <v>2562</v>
      </c>
    </row>
    <row r="284" spans="1:22" x14ac:dyDescent="0.2">
      <c r="A284" s="120" t="s">
        <v>2978</v>
      </c>
      <c r="H284" s="9"/>
      <c r="N284" s="16" t="s">
        <v>625</v>
      </c>
      <c r="O284" s="177" t="s">
        <v>5669</v>
      </c>
      <c r="P284" t="s">
        <v>1743</v>
      </c>
      <c r="Q284" s="44" t="s">
        <v>5674</v>
      </c>
      <c r="R284" s="16"/>
      <c r="V284" t="s">
        <v>2562</v>
      </c>
    </row>
    <row r="285" spans="1:22" x14ac:dyDescent="0.2">
      <c r="A285" s="120" t="s">
        <v>2979</v>
      </c>
      <c r="H285" s="9"/>
      <c r="N285" s="16" t="s">
        <v>625</v>
      </c>
      <c r="O285" s="177" t="s">
        <v>5672</v>
      </c>
      <c r="P285" t="s">
        <v>625</v>
      </c>
      <c r="Q285" s="102" t="s">
        <v>108</v>
      </c>
      <c r="R285" s="16"/>
      <c r="V285" t="s">
        <v>2562</v>
      </c>
    </row>
    <row r="286" spans="1:22" x14ac:dyDescent="0.2">
      <c r="A286" s="119" t="s">
        <v>1392</v>
      </c>
      <c r="H286" s="9"/>
      <c r="N286" s="16" t="s">
        <v>625</v>
      </c>
      <c r="O286" s="177" t="s">
        <v>5673</v>
      </c>
      <c r="R286" s="16"/>
      <c r="V286" t="s">
        <v>2562</v>
      </c>
    </row>
    <row r="287" spans="1:22" x14ac:dyDescent="0.2">
      <c r="A287" s="119" t="s">
        <v>2965</v>
      </c>
      <c r="H287" t="s">
        <v>1782</v>
      </c>
      <c r="N287" s="16"/>
      <c r="O287" s="16"/>
      <c r="P287" s="16"/>
      <c r="Q287" s="16"/>
      <c r="R287" s="16"/>
      <c r="V287" t="s">
        <v>2562</v>
      </c>
    </row>
    <row r="288" spans="1:22" x14ac:dyDescent="0.2">
      <c r="A288" s="214" t="s">
        <v>5729</v>
      </c>
      <c r="H288" s="34" t="s">
        <v>542</v>
      </c>
      <c r="J288" s="9"/>
      <c r="P288" s="39" t="s">
        <v>1908</v>
      </c>
      <c r="Q288" s="16"/>
      <c r="R288" s="16"/>
      <c r="V288" t="s">
        <v>2562</v>
      </c>
    </row>
    <row r="289" spans="1:22" x14ac:dyDescent="0.2">
      <c r="A289" s="120" t="s">
        <v>2547</v>
      </c>
      <c r="O289" s="113"/>
      <c r="P289" s="16" t="s">
        <v>1819</v>
      </c>
      <c r="Q289" t="s">
        <v>1843</v>
      </c>
      <c r="R289" s="16"/>
      <c r="V289" t="s">
        <v>2562</v>
      </c>
    </row>
    <row r="290" spans="1:22" x14ac:dyDescent="0.2">
      <c r="A290" s="120"/>
      <c r="H290" s="9"/>
      <c r="O290" s="113"/>
      <c r="P290" s="16" t="s">
        <v>625</v>
      </c>
      <c r="Q290" s="72" t="s">
        <v>411</v>
      </c>
      <c r="R290" s="16"/>
      <c r="V290" t="s">
        <v>2562</v>
      </c>
    </row>
    <row r="291" spans="1:22" x14ac:dyDescent="0.2">
      <c r="A291" s="119" t="s">
        <v>3066</v>
      </c>
      <c r="H291" s="9"/>
      <c r="O291" s="113"/>
      <c r="P291" s="16" t="s">
        <v>625</v>
      </c>
      <c r="Q291" s="44" t="s">
        <v>410</v>
      </c>
      <c r="R291" s="16"/>
      <c r="V291" t="s">
        <v>2562</v>
      </c>
    </row>
    <row r="292" spans="1:22" x14ac:dyDescent="0.2">
      <c r="A292" s="119" t="s">
        <v>771</v>
      </c>
      <c r="H292" t="s">
        <v>1782</v>
      </c>
      <c r="J292" s="9"/>
      <c r="O292" s="113"/>
      <c r="P292" s="16"/>
      <c r="Q292" s="16"/>
      <c r="R292" s="16"/>
      <c r="V292" t="s">
        <v>2562</v>
      </c>
    </row>
    <row r="293" spans="1:22" x14ac:dyDescent="0.2">
      <c r="H293" s="117" t="s">
        <v>816</v>
      </c>
      <c r="O293" s="113"/>
      <c r="P293" s="21" t="s">
        <v>3049</v>
      </c>
      <c r="Q293" s="16"/>
      <c r="R293" s="16"/>
      <c r="V293" t="s">
        <v>2562</v>
      </c>
    </row>
    <row r="294" spans="1:22" x14ac:dyDescent="0.2">
      <c r="A294" s="119" t="s">
        <v>9</v>
      </c>
      <c r="O294" s="113"/>
      <c r="P294" s="16" t="s">
        <v>1819</v>
      </c>
      <c r="Q294" s="2" t="s">
        <v>2542</v>
      </c>
      <c r="R294" s="16"/>
      <c r="V294" t="s">
        <v>2562</v>
      </c>
    </row>
    <row r="295" spans="1:22" x14ac:dyDescent="0.2">
      <c r="A295" s="120" t="s">
        <v>2980</v>
      </c>
      <c r="O295" s="113"/>
      <c r="P295" s="16" t="s">
        <v>625</v>
      </c>
      <c r="Q295" s="24" t="s">
        <v>3688</v>
      </c>
      <c r="R295" s="16"/>
      <c r="V295" t="s">
        <v>2562</v>
      </c>
    </row>
    <row r="296" spans="1:22" x14ac:dyDescent="0.2">
      <c r="A296" s="120" t="s">
        <v>5848</v>
      </c>
      <c r="O296" s="113"/>
      <c r="P296" s="16" t="s">
        <v>625</v>
      </c>
      <c r="Q296" t="s">
        <v>1279</v>
      </c>
      <c r="R296" s="16"/>
      <c r="V296" t="s">
        <v>2562</v>
      </c>
    </row>
    <row r="297" spans="1:22" x14ac:dyDescent="0.2">
      <c r="A297" s="77" t="s">
        <v>5849</v>
      </c>
      <c r="H297" t="s">
        <v>1782</v>
      </c>
      <c r="O297" s="113"/>
      <c r="P297" s="16"/>
      <c r="Q297" s="16"/>
      <c r="R297" s="16"/>
      <c r="V297" t="s">
        <v>2562</v>
      </c>
    </row>
    <row r="298" spans="1:22" x14ac:dyDescent="0.2">
      <c r="A298" s="214" t="s">
        <v>5813</v>
      </c>
      <c r="H298" s="5" t="s">
        <v>5810</v>
      </c>
      <c r="N298" s="21" t="s">
        <v>5811</v>
      </c>
      <c r="O298" s="16"/>
      <c r="P298" s="21" t="s">
        <v>350</v>
      </c>
      <c r="Q298" s="16"/>
      <c r="R298" s="38" t="s">
        <v>5793</v>
      </c>
      <c r="S298" s="16"/>
      <c r="T298" s="16"/>
      <c r="U298" s="16"/>
      <c r="V298" t="s">
        <v>2562</v>
      </c>
    </row>
    <row r="299" spans="1:22" x14ac:dyDescent="0.2">
      <c r="A299" s="120" t="s">
        <v>2981</v>
      </c>
      <c r="N299" s="16" t="s">
        <v>1819</v>
      </c>
      <c r="O299" s="26" t="s">
        <v>293</v>
      </c>
      <c r="P299" s="16" t="s">
        <v>1819</v>
      </c>
      <c r="Q299" s="71" t="s">
        <v>533</v>
      </c>
      <c r="R299" s="16" t="s">
        <v>1819</v>
      </c>
      <c r="S299" s="188" t="s">
        <v>3382</v>
      </c>
      <c r="V299" t="s">
        <v>2562</v>
      </c>
    </row>
    <row r="300" spans="1:22" x14ac:dyDescent="0.2">
      <c r="A300" s="120" t="s">
        <v>1810</v>
      </c>
      <c r="N300" s="16" t="s">
        <v>625</v>
      </c>
      <c r="O300" s="72" t="s">
        <v>61</v>
      </c>
      <c r="P300" s="16" t="s">
        <v>625</v>
      </c>
      <c r="Q300" s="43" t="s">
        <v>2057</v>
      </c>
      <c r="R300" s="16" t="s">
        <v>625</v>
      </c>
      <c r="S300" s="261" t="s">
        <v>5752</v>
      </c>
      <c r="V300" t="s">
        <v>2562</v>
      </c>
    </row>
    <row r="301" spans="1:22" x14ac:dyDescent="0.2">
      <c r="A301" s="222" t="s">
        <v>6106</v>
      </c>
      <c r="N301" s="16" t="s">
        <v>625</v>
      </c>
      <c r="O301" s="29" t="s">
        <v>159</v>
      </c>
      <c r="P301" s="16" t="s">
        <v>625</v>
      </c>
      <c r="Q301" s="71" t="s">
        <v>534</v>
      </c>
      <c r="R301" s="16" t="s">
        <v>625</v>
      </c>
      <c r="S301" s="261" t="s">
        <v>5751</v>
      </c>
      <c r="V301" t="s">
        <v>2562</v>
      </c>
    </row>
    <row r="302" spans="1:22" x14ac:dyDescent="0.2">
      <c r="A302" s="224" t="s">
        <v>5598</v>
      </c>
      <c r="N302" s="16" t="s">
        <v>625</v>
      </c>
      <c r="O302" s="230" t="s">
        <v>5424</v>
      </c>
      <c r="P302" s="16" t="s">
        <v>625</v>
      </c>
      <c r="Q302" s="188" t="s">
        <v>3433</v>
      </c>
      <c r="R302" s="16"/>
      <c r="S302" s="16"/>
      <c r="T302" s="16"/>
      <c r="U302" s="16"/>
      <c r="V302" t="s">
        <v>2562</v>
      </c>
    </row>
    <row r="303" spans="1:22" x14ac:dyDescent="0.2">
      <c r="A303" s="214" t="s">
        <v>5495</v>
      </c>
      <c r="N303" s="16" t="s">
        <v>625</v>
      </c>
      <c r="O303" s="10" t="s">
        <v>548</v>
      </c>
      <c r="P303" s="16" t="s">
        <v>625</v>
      </c>
      <c r="Q303" s="188" t="s">
        <v>3641</v>
      </c>
      <c r="R303" s="16"/>
      <c r="V303" t="s">
        <v>2562</v>
      </c>
    </row>
    <row r="304" spans="1:22" x14ac:dyDescent="0.2">
      <c r="A304" s="77" t="s">
        <v>1397</v>
      </c>
      <c r="N304" s="16" t="s">
        <v>625</v>
      </c>
      <c r="O304" s="71" t="s">
        <v>1245</v>
      </c>
      <c r="P304" s="16" t="s">
        <v>625</v>
      </c>
      <c r="Q304" s="261" t="s">
        <v>5751</v>
      </c>
      <c r="R304" s="16"/>
      <c r="V304" t="s">
        <v>2562</v>
      </c>
    </row>
    <row r="305" spans="1:22" x14ac:dyDescent="0.2">
      <c r="A305" s="222" t="s">
        <v>6160</v>
      </c>
      <c r="N305" s="16"/>
      <c r="O305" s="16"/>
      <c r="P305" s="16"/>
      <c r="Q305" s="16"/>
      <c r="R305" s="16"/>
      <c r="V305" t="s">
        <v>2562</v>
      </c>
    </row>
    <row r="306" spans="1:22" x14ac:dyDescent="0.2">
      <c r="A306" s="77" t="s">
        <v>3183</v>
      </c>
      <c r="H306" t="s">
        <v>1782</v>
      </c>
      <c r="O306" s="113"/>
      <c r="V306" t="s">
        <v>2562</v>
      </c>
    </row>
    <row r="307" spans="1:22" x14ac:dyDescent="0.2">
      <c r="A307" s="119" t="s">
        <v>4904</v>
      </c>
      <c r="H307" s="34" t="s">
        <v>2604</v>
      </c>
      <c r="O307" s="113"/>
      <c r="P307" s="21" t="s">
        <v>1280</v>
      </c>
      <c r="Q307" s="5"/>
      <c r="R307" s="16"/>
      <c r="V307" t="s">
        <v>2562</v>
      </c>
    </row>
    <row r="308" spans="1:22" x14ac:dyDescent="0.2">
      <c r="A308" s="224" t="s">
        <v>5850</v>
      </c>
      <c r="O308" s="113"/>
      <c r="P308" s="16" t="s">
        <v>1819</v>
      </c>
      <c r="Q308" s="94" t="s">
        <v>218</v>
      </c>
      <c r="R308" s="16"/>
      <c r="V308" t="s">
        <v>2562</v>
      </c>
    </row>
    <row r="309" spans="1:22" x14ac:dyDescent="0.2">
      <c r="A309" s="221" t="s">
        <v>4297</v>
      </c>
      <c r="O309" s="113"/>
      <c r="P309" s="16" t="s">
        <v>625</v>
      </c>
      <c r="Q309" s="72" t="s">
        <v>61</v>
      </c>
      <c r="R309" s="16"/>
      <c r="V309" t="s">
        <v>2562</v>
      </c>
    </row>
    <row r="310" spans="1:22" x14ac:dyDescent="0.2">
      <c r="A310" s="119" t="s">
        <v>5851</v>
      </c>
      <c r="H310" s="9"/>
      <c r="O310" s="113"/>
      <c r="P310" s="16" t="s">
        <v>625</v>
      </c>
      <c r="Q310" s="29" t="s">
        <v>159</v>
      </c>
      <c r="R310" s="16"/>
      <c r="V310" t="s">
        <v>2562</v>
      </c>
    </row>
    <row r="311" spans="1:22" x14ac:dyDescent="0.2">
      <c r="H311" s="9"/>
      <c r="O311" s="113"/>
      <c r="P311" s="16" t="s">
        <v>625</v>
      </c>
      <c r="Q311" s="30" t="s">
        <v>160</v>
      </c>
      <c r="R311" s="16"/>
      <c r="V311" t="s">
        <v>2562</v>
      </c>
    </row>
    <row r="312" spans="1:22" x14ac:dyDescent="0.2">
      <c r="A312" s="222" t="s">
        <v>5815</v>
      </c>
      <c r="H312" s="9"/>
      <c r="O312" s="113"/>
      <c r="P312" s="16" t="s">
        <v>625</v>
      </c>
      <c r="Q312" s="24" t="s">
        <v>5191</v>
      </c>
      <c r="R312" s="16"/>
      <c r="V312" t="s">
        <v>2562</v>
      </c>
    </row>
    <row r="313" spans="1:22" x14ac:dyDescent="0.2">
      <c r="A313" s="214" t="s">
        <v>4905</v>
      </c>
      <c r="H313" s="9"/>
      <c r="O313" s="113"/>
      <c r="P313" s="16" t="s">
        <v>625</v>
      </c>
      <c r="Q313" s="71" t="s">
        <v>813</v>
      </c>
      <c r="R313" s="16"/>
      <c r="V313" t="s">
        <v>2562</v>
      </c>
    </row>
    <row r="314" spans="1:22" x14ac:dyDescent="0.2">
      <c r="A314" s="120" t="s">
        <v>2065</v>
      </c>
      <c r="H314" s="9"/>
      <c r="O314" s="113"/>
      <c r="P314" s="16" t="s">
        <v>625</v>
      </c>
      <c r="R314" s="16"/>
      <c r="V314" t="s">
        <v>2562</v>
      </c>
    </row>
    <row r="315" spans="1:22" x14ac:dyDescent="0.2">
      <c r="H315" s="9"/>
      <c r="O315" s="113"/>
      <c r="P315" s="16" t="s">
        <v>1819</v>
      </c>
      <c r="Q315" s="43" t="s">
        <v>333</v>
      </c>
      <c r="R315" s="16"/>
      <c r="V315" t="s">
        <v>2562</v>
      </c>
    </row>
    <row r="316" spans="1:22" x14ac:dyDescent="0.2">
      <c r="A316" s="119" t="s">
        <v>478</v>
      </c>
      <c r="H316" s="9"/>
      <c r="O316" s="113"/>
      <c r="P316" s="16" t="s">
        <v>625</v>
      </c>
      <c r="Q316" s="43" t="s">
        <v>446</v>
      </c>
      <c r="R316" s="16"/>
      <c r="V316" t="s">
        <v>2562</v>
      </c>
    </row>
    <row r="317" spans="1:22" x14ac:dyDescent="0.2">
      <c r="A317" s="77" t="s">
        <v>2246</v>
      </c>
      <c r="H317" t="s">
        <v>1782</v>
      </c>
      <c r="O317" s="113"/>
      <c r="P317" s="16"/>
      <c r="Q317" s="16"/>
      <c r="R317" s="16"/>
      <c r="V317" t="s">
        <v>2562</v>
      </c>
    </row>
    <row r="318" spans="1:22" x14ac:dyDescent="0.2">
      <c r="A318" s="120" t="s">
        <v>3593</v>
      </c>
      <c r="H318" s="34" t="s">
        <v>2723</v>
      </c>
      <c r="L318" s="38" t="s">
        <v>2606</v>
      </c>
      <c r="M318" s="16"/>
      <c r="N318" s="16"/>
      <c r="O318" s="16"/>
      <c r="P318" s="16"/>
      <c r="Q318" s="5"/>
      <c r="V318" t="s">
        <v>2562</v>
      </c>
    </row>
    <row r="319" spans="1:22" x14ac:dyDescent="0.2">
      <c r="H319" s="9"/>
      <c r="L319" s="16" t="s">
        <v>1819</v>
      </c>
      <c r="M319" s="2" t="s">
        <v>2498</v>
      </c>
      <c r="N319" t="s">
        <v>1819</v>
      </c>
      <c r="O319" s="72" t="s">
        <v>897</v>
      </c>
      <c r="P319" s="16"/>
      <c r="Q319" s="5"/>
      <c r="V319" t="s">
        <v>2562</v>
      </c>
    </row>
    <row r="320" spans="1:22" x14ac:dyDescent="0.2">
      <c r="H320" s="9"/>
      <c r="L320" s="16" t="s">
        <v>625</v>
      </c>
      <c r="M320" t="s">
        <v>2477</v>
      </c>
      <c r="N320" t="s">
        <v>625</v>
      </c>
      <c r="O320" t="s">
        <v>644</v>
      </c>
      <c r="P320" s="16"/>
      <c r="Q320" s="5"/>
      <c r="V320" t="s">
        <v>2562</v>
      </c>
    </row>
    <row r="321" spans="3:22" x14ac:dyDescent="0.2">
      <c r="H321" s="9"/>
      <c r="L321" s="16" t="s">
        <v>625</v>
      </c>
      <c r="M321" t="s">
        <v>67</v>
      </c>
      <c r="N321" t="s">
        <v>625</v>
      </c>
      <c r="O321" s="26" t="s">
        <v>2899</v>
      </c>
      <c r="P321" s="16"/>
      <c r="Q321" s="5"/>
      <c r="V321" t="s">
        <v>2562</v>
      </c>
    </row>
    <row r="322" spans="3:22" x14ac:dyDescent="0.2">
      <c r="H322" s="9"/>
      <c r="L322" s="16" t="s">
        <v>625</v>
      </c>
      <c r="M322" s="72" t="s">
        <v>693</v>
      </c>
      <c r="N322" t="s">
        <v>625</v>
      </c>
      <c r="O322" t="s">
        <v>48</v>
      </c>
      <c r="P322" s="16"/>
      <c r="Q322" s="5"/>
      <c r="V322" t="s">
        <v>2562</v>
      </c>
    </row>
    <row r="323" spans="3:22" x14ac:dyDescent="0.2">
      <c r="H323" s="9"/>
      <c r="L323" s="16"/>
      <c r="N323" t="s">
        <v>625</v>
      </c>
      <c r="O323" s="104" t="s">
        <v>2080</v>
      </c>
      <c r="P323" s="16"/>
      <c r="Q323" s="5"/>
      <c r="V323" t="s">
        <v>2562</v>
      </c>
    </row>
    <row r="324" spans="3:22" x14ac:dyDescent="0.2">
      <c r="H324" s="9"/>
      <c r="L324" s="16"/>
      <c r="M324" s="16"/>
      <c r="N324" t="s">
        <v>625</v>
      </c>
      <c r="O324" s="105" t="s">
        <v>5233</v>
      </c>
      <c r="P324" s="16"/>
      <c r="Q324" s="5"/>
      <c r="V324" t="s">
        <v>2562</v>
      </c>
    </row>
    <row r="325" spans="3:22" x14ac:dyDescent="0.2">
      <c r="H325" t="s">
        <v>1782</v>
      </c>
      <c r="N325" s="16"/>
      <c r="O325" s="16"/>
      <c r="P325" s="16"/>
      <c r="Q325" s="5"/>
      <c r="V325" t="s">
        <v>2562</v>
      </c>
    </row>
    <row r="326" spans="3:22" x14ac:dyDescent="0.2">
      <c r="H326" s="34" t="s">
        <v>307</v>
      </c>
      <c r="L326" s="21" t="s">
        <v>2606</v>
      </c>
      <c r="M326" s="16"/>
      <c r="N326" s="39"/>
      <c r="O326" s="113"/>
      <c r="Q326" s="5"/>
      <c r="V326" t="s">
        <v>2562</v>
      </c>
    </row>
    <row r="327" spans="3:22" x14ac:dyDescent="0.2">
      <c r="L327" s="16" t="s">
        <v>1819</v>
      </c>
      <c r="M327" s="2" t="s">
        <v>2194</v>
      </c>
      <c r="N327" s="16"/>
      <c r="O327" s="113"/>
      <c r="Q327" s="5"/>
      <c r="V327" t="s">
        <v>2562</v>
      </c>
    </row>
    <row r="328" spans="3:22" x14ac:dyDescent="0.2">
      <c r="L328" s="16" t="s">
        <v>625</v>
      </c>
      <c r="M328" s="4" t="s">
        <v>5450</v>
      </c>
      <c r="N328" s="16"/>
      <c r="Q328" s="5"/>
      <c r="V328" t="s">
        <v>2562</v>
      </c>
    </row>
    <row r="329" spans="3:22" x14ac:dyDescent="0.2">
      <c r="C329" s="77"/>
      <c r="L329" s="16" t="s">
        <v>625</v>
      </c>
      <c r="M329" s="74" t="s">
        <v>2292</v>
      </c>
      <c r="N329" s="16"/>
      <c r="O329" s="113"/>
      <c r="Q329" s="5"/>
      <c r="V329" t="s">
        <v>2562</v>
      </c>
    </row>
    <row r="330" spans="3:22" x14ac:dyDescent="0.2">
      <c r="C330" s="77"/>
      <c r="H330" t="s">
        <v>1782</v>
      </c>
      <c r="L330" s="16"/>
      <c r="M330" s="16"/>
      <c r="N330" s="16"/>
      <c r="O330" s="113"/>
      <c r="Q330" s="5"/>
      <c r="V330" t="s">
        <v>2562</v>
      </c>
    </row>
    <row r="331" spans="3:22" x14ac:dyDescent="0.2">
      <c r="C331" s="77"/>
      <c r="H331" s="8" t="s">
        <v>4164</v>
      </c>
      <c r="N331" s="39" t="s">
        <v>2353</v>
      </c>
      <c r="O331" s="16"/>
      <c r="P331" s="16"/>
      <c r="Q331" s="5"/>
      <c r="V331" t="s">
        <v>2562</v>
      </c>
    </row>
    <row r="332" spans="3:22" x14ac:dyDescent="0.2">
      <c r="C332" s="77"/>
      <c r="H332" s="9"/>
      <c r="N332" s="16" t="s">
        <v>1819</v>
      </c>
      <c r="O332" t="s">
        <v>1172</v>
      </c>
      <c r="P332" s="16"/>
      <c r="Q332" s="5"/>
      <c r="V332" t="s">
        <v>2562</v>
      </c>
    </row>
    <row r="333" spans="3:22" x14ac:dyDescent="0.2">
      <c r="C333" s="77"/>
      <c r="H333" s="9"/>
      <c r="N333" s="16" t="s">
        <v>625</v>
      </c>
      <c r="O333" t="s">
        <v>57</v>
      </c>
      <c r="P333" s="16"/>
      <c r="Q333" s="5"/>
      <c r="V333" t="s">
        <v>2562</v>
      </c>
    </row>
    <row r="334" spans="3:22" x14ac:dyDescent="0.2">
      <c r="C334" s="77"/>
      <c r="H334" s="9"/>
      <c r="N334" s="16" t="s">
        <v>625</v>
      </c>
      <c r="O334" s="2" t="s">
        <v>2248</v>
      </c>
      <c r="P334" s="16"/>
      <c r="Q334" s="5"/>
      <c r="V334" t="s">
        <v>2562</v>
      </c>
    </row>
    <row r="335" spans="3:22" x14ac:dyDescent="0.2">
      <c r="C335" s="77"/>
      <c r="H335" s="9"/>
      <c r="N335" s="16" t="s">
        <v>625</v>
      </c>
      <c r="O335" s="250" t="s">
        <v>5189</v>
      </c>
      <c r="P335" s="16"/>
      <c r="Q335" s="5"/>
      <c r="V335" t="s">
        <v>2562</v>
      </c>
    </row>
    <row r="336" spans="3:22" x14ac:dyDescent="0.2">
      <c r="C336" s="77"/>
      <c r="H336" s="9"/>
      <c r="N336" s="16" t="s">
        <v>625</v>
      </c>
      <c r="O336" s="206" t="s">
        <v>4265</v>
      </c>
      <c r="P336" s="16"/>
      <c r="Q336" s="5"/>
      <c r="V336" t="s">
        <v>2562</v>
      </c>
    </row>
    <row r="337" spans="1:22" x14ac:dyDescent="0.2">
      <c r="C337" s="77"/>
      <c r="H337" s="9"/>
      <c r="N337" s="16" t="s">
        <v>625</v>
      </c>
      <c r="O337" s="217" t="s">
        <v>4266</v>
      </c>
      <c r="P337" s="16"/>
      <c r="Q337" s="5"/>
      <c r="V337" t="s">
        <v>2562</v>
      </c>
    </row>
    <row r="338" spans="1:22" x14ac:dyDescent="0.2">
      <c r="A338" t="s">
        <v>1876</v>
      </c>
      <c r="H338" s="9"/>
      <c r="N338" s="16"/>
      <c r="O338" s="16"/>
      <c r="P338" s="16"/>
      <c r="Q338" s="5"/>
      <c r="V338" t="s">
        <v>2562</v>
      </c>
    </row>
    <row r="339" spans="1:22" x14ac:dyDescent="0.2">
      <c r="A339" s="77"/>
      <c r="H339" s="34" t="s">
        <v>2469</v>
      </c>
      <c r="N339" t="s">
        <v>1819</v>
      </c>
      <c r="O339" s="195" t="s">
        <v>3625</v>
      </c>
      <c r="Q339" s="5"/>
      <c r="V339" t="s">
        <v>2562</v>
      </c>
    </row>
    <row r="340" spans="1:22" x14ac:dyDescent="0.2">
      <c r="A340" s="77"/>
      <c r="H340" s="9"/>
      <c r="N340" s="1">
        <v>1</v>
      </c>
      <c r="O340" s="220" t="s">
        <v>4806</v>
      </c>
      <c r="Q340" s="5"/>
      <c r="V340" t="s">
        <v>2562</v>
      </c>
    </row>
    <row r="341" spans="1:22" x14ac:dyDescent="0.2">
      <c r="A341" s="77"/>
      <c r="H341" s="9"/>
      <c r="N341" t="s">
        <v>625</v>
      </c>
      <c r="O341" s="210" t="s">
        <v>4805</v>
      </c>
      <c r="Q341" s="5"/>
      <c r="V341" t="s">
        <v>2562</v>
      </c>
    </row>
    <row r="342" spans="1:22" x14ac:dyDescent="0.2">
      <c r="A342" s="77"/>
      <c r="H342" s="9"/>
      <c r="N342" t="s">
        <v>625</v>
      </c>
      <c r="O342" s="206" t="s">
        <v>4202</v>
      </c>
      <c r="Q342" s="5"/>
      <c r="V342" t="s">
        <v>2562</v>
      </c>
    </row>
    <row r="343" spans="1:22" x14ac:dyDescent="0.2">
      <c r="A343" s="77"/>
      <c r="H343" s="9"/>
      <c r="N343" t="s">
        <v>625</v>
      </c>
      <c r="O343" s="195" t="s">
        <v>4203</v>
      </c>
      <c r="Q343" s="5"/>
      <c r="V343" t="s">
        <v>2562</v>
      </c>
    </row>
    <row r="344" spans="1:22" x14ac:dyDescent="0.2">
      <c r="A344" s="77"/>
      <c r="H344" s="9"/>
      <c r="N344" t="s">
        <v>625</v>
      </c>
      <c r="O344" s="104" t="s">
        <v>767</v>
      </c>
      <c r="Q344" s="5"/>
      <c r="V344" t="s">
        <v>2562</v>
      </c>
    </row>
    <row r="345" spans="1:22" x14ac:dyDescent="0.2">
      <c r="A345" t="s">
        <v>1876</v>
      </c>
      <c r="H345" s="9"/>
      <c r="O345" s="113"/>
      <c r="Q345" s="5"/>
      <c r="V345" t="s">
        <v>2562</v>
      </c>
    </row>
    <row r="346" spans="1:22" x14ac:dyDescent="0.2">
      <c r="H346" s="34" t="s">
        <v>336</v>
      </c>
      <c r="L346" s="40" t="s">
        <v>2606</v>
      </c>
      <c r="M346" s="16"/>
      <c r="N346" s="16"/>
      <c r="O346" s="113"/>
      <c r="Q346" s="5"/>
      <c r="V346" t="s">
        <v>2562</v>
      </c>
    </row>
    <row r="347" spans="1:22" x14ac:dyDescent="0.2">
      <c r="H347" s="9"/>
      <c r="L347" s="16" t="s">
        <v>1819</v>
      </c>
      <c r="M347" s="2" t="s">
        <v>337</v>
      </c>
      <c r="N347" s="16"/>
      <c r="O347" s="113"/>
      <c r="Q347" s="5"/>
      <c r="V347" t="s">
        <v>2562</v>
      </c>
    </row>
    <row r="348" spans="1:22" x14ac:dyDescent="0.2">
      <c r="H348" s="9"/>
      <c r="L348" s="16" t="s">
        <v>625</v>
      </c>
      <c r="M348" t="s">
        <v>1834</v>
      </c>
      <c r="N348" s="16"/>
      <c r="Q348" s="5"/>
      <c r="V348" t="s">
        <v>2562</v>
      </c>
    </row>
    <row r="349" spans="1:22" x14ac:dyDescent="0.2">
      <c r="H349" s="9"/>
      <c r="L349" s="16" t="s">
        <v>625</v>
      </c>
      <c r="M349" s="2" t="s">
        <v>814</v>
      </c>
      <c r="N349" s="16"/>
      <c r="Q349" s="5"/>
      <c r="V349" t="s">
        <v>2562</v>
      </c>
    </row>
    <row r="350" spans="1:22" x14ac:dyDescent="0.2">
      <c r="H350" s="9"/>
      <c r="L350" s="16" t="s">
        <v>625</v>
      </c>
      <c r="M350" s="2" t="s">
        <v>5468</v>
      </c>
      <c r="N350" s="16"/>
      <c r="Q350" s="5"/>
      <c r="V350" t="s">
        <v>2562</v>
      </c>
    </row>
    <row r="351" spans="1:22" x14ac:dyDescent="0.2">
      <c r="A351" t="s">
        <v>1876</v>
      </c>
      <c r="H351" s="9"/>
      <c r="L351" s="16"/>
      <c r="M351" s="16"/>
      <c r="N351" s="16"/>
      <c r="Q351" s="5"/>
      <c r="V351" t="s">
        <v>2562</v>
      </c>
    </row>
    <row r="352" spans="1:22" x14ac:dyDescent="0.2">
      <c r="H352" s="117" t="s">
        <v>1648</v>
      </c>
      <c r="L352" t="s">
        <v>1819</v>
      </c>
      <c r="M352" s="71" t="s">
        <v>2579</v>
      </c>
      <c r="N352" t="s">
        <v>1819</v>
      </c>
      <c r="O352" s="195" t="s">
        <v>3569</v>
      </c>
      <c r="Q352" s="5"/>
      <c r="R352" t="s">
        <v>1819</v>
      </c>
      <c r="S352" s="217" t="s">
        <v>4422</v>
      </c>
      <c r="V352" t="s">
        <v>2562</v>
      </c>
    </row>
    <row r="353" spans="1:22" x14ac:dyDescent="0.2">
      <c r="L353" s="1">
        <v>1</v>
      </c>
      <c r="M353" s="71" t="s">
        <v>2580</v>
      </c>
      <c r="N353" s="1">
        <v>1</v>
      </c>
      <c r="O353" s="195" t="s">
        <v>3570</v>
      </c>
      <c r="Q353" s="5"/>
      <c r="R353" s="1">
        <v>1</v>
      </c>
      <c r="S353" s="217" t="s">
        <v>2984</v>
      </c>
      <c r="V353" t="s">
        <v>2562</v>
      </c>
    </row>
    <row r="354" spans="1:22" x14ac:dyDescent="0.2">
      <c r="L354" s="39" t="s">
        <v>2144</v>
      </c>
      <c r="M354" s="16"/>
      <c r="N354" t="s">
        <v>625</v>
      </c>
      <c r="O354" s="195" t="s">
        <v>3571</v>
      </c>
      <c r="Q354" s="5"/>
      <c r="R354" t="s">
        <v>625</v>
      </c>
      <c r="S354" s="217" t="s">
        <v>5776</v>
      </c>
      <c r="V354" t="s">
        <v>2562</v>
      </c>
    </row>
    <row r="355" spans="1:22" x14ac:dyDescent="0.2">
      <c r="L355" s="16" t="s">
        <v>1819</v>
      </c>
      <c r="M355" s="2" t="s">
        <v>6071</v>
      </c>
      <c r="N355" s="16"/>
      <c r="R355" t="s">
        <v>625</v>
      </c>
      <c r="S355" s="217" t="s">
        <v>5777</v>
      </c>
      <c r="V355" t="s">
        <v>2562</v>
      </c>
    </row>
    <row r="356" spans="1:22" x14ac:dyDescent="0.2">
      <c r="D356" s="2"/>
      <c r="E356" s="2"/>
      <c r="L356" s="16" t="s">
        <v>625</v>
      </c>
      <c r="M356" s="99" t="s">
        <v>2143</v>
      </c>
      <c r="N356" s="16"/>
      <c r="P356" s="16"/>
      <c r="Q356" s="21" t="s">
        <v>2353</v>
      </c>
      <c r="R356" s="16"/>
      <c r="V356" t="s">
        <v>2562</v>
      </c>
    </row>
    <row r="357" spans="1:22" x14ac:dyDescent="0.2">
      <c r="L357" s="16" t="s">
        <v>625</v>
      </c>
      <c r="M357" s="230" t="s">
        <v>433</v>
      </c>
      <c r="N357" s="16"/>
      <c r="P357" s="16" t="s">
        <v>1819</v>
      </c>
      <c r="Q357" s="264" t="s">
        <v>5775</v>
      </c>
      <c r="R357" s="16"/>
      <c r="V357" t="s">
        <v>2562</v>
      </c>
    </row>
    <row r="358" spans="1:22" x14ac:dyDescent="0.2">
      <c r="L358" s="16" t="s">
        <v>625</v>
      </c>
      <c r="M358" s="24" t="s">
        <v>5234</v>
      </c>
      <c r="N358" s="3" t="s">
        <v>5645</v>
      </c>
      <c r="O358" s="16"/>
      <c r="P358" s="16" t="s">
        <v>625</v>
      </c>
      <c r="Q358" s="266" t="s">
        <v>5774</v>
      </c>
      <c r="R358" t="s">
        <v>1819</v>
      </c>
      <c r="S358" s="217" t="s">
        <v>5565</v>
      </c>
      <c r="V358" t="s">
        <v>2562</v>
      </c>
    </row>
    <row r="359" spans="1:22" x14ac:dyDescent="0.2">
      <c r="L359" s="16"/>
      <c r="M359" s="16"/>
      <c r="N359" s="16" t="s">
        <v>1819</v>
      </c>
      <c r="O359" s="24" t="s">
        <v>5648</v>
      </c>
      <c r="P359" s="16" t="s">
        <v>625</v>
      </c>
      <c r="Q359" s="266" t="s">
        <v>5770</v>
      </c>
      <c r="R359" s="1">
        <v>1</v>
      </c>
      <c r="S359" s="217" t="s">
        <v>6198</v>
      </c>
      <c r="V359" t="s">
        <v>2562</v>
      </c>
    </row>
    <row r="360" spans="1:22" x14ac:dyDescent="0.2">
      <c r="N360" s="16" t="s">
        <v>625</v>
      </c>
      <c r="O360" s="24" t="s">
        <v>2262</v>
      </c>
      <c r="P360" s="16" t="s">
        <v>625</v>
      </c>
      <c r="Q360" s="261" t="s">
        <v>5771</v>
      </c>
      <c r="R360" s="16"/>
      <c r="V360" t="s">
        <v>2562</v>
      </c>
    </row>
    <row r="361" spans="1:22" x14ac:dyDescent="0.2">
      <c r="N361" s="16" t="s">
        <v>625</v>
      </c>
      <c r="O361" s="272" t="s">
        <v>5643</v>
      </c>
      <c r="P361" s="16" t="s">
        <v>625</v>
      </c>
      <c r="Q361" s="7" t="s">
        <v>5772</v>
      </c>
      <c r="R361" s="16"/>
      <c r="V361" t="s">
        <v>2562</v>
      </c>
    </row>
    <row r="362" spans="1:22" x14ac:dyDescent="0.2">
      <c r="N362" s="16" t="s">
        <v>625</v>
      </c>
      <c r="O362" s="261" t="s">
        <v>5635</v>
      </c>
      <c r="P362" s="16" t="s">
        <v>625</v>
      </c>
      <c r="Q362" s="261" t="s">
        <v>5768</v>
      </c>
      <c r="R362" s="16"/>
      <c r="V362" t="s">
        <v>2562</v>
      </c>
    </row>
    <row r="363" spans="1:22" x14ac:dyDescent="0.2">
      <c r="N363" s="16"/>
      <c r="O363" s="16"/>
      <c r="P363" s="16" t="s">
        <v>625</v>
      </c>
      <c r="Q363" s="217" t="s">
        <v>4670</v>
      </c>
      <c r="R363" s="16"/>
      <c r="V363" t="s">
        <v>2562</v>
      </c>
    </row>
    <row r="364" spans="1:22" x14ac:dyDescent="0.2">
      <c r="P364" s="16" t="s">
        <v>625</v>
      </c>
      <c r="Q364" s="261" t="s">
        <v>5773</v>
      </c>
      <c r="R364" s="16"/>
      <c r="V364" t="s">
        <v>2562</v>
      </c>
    </row>
    <row r="365" spans="1:22" x14ac:dyDescent="0.2">
      <c r="P365" s="16" t="s">
        <v>625</v>
      </c>
      <c r="Q365" s="261" t="s">
        <v>5769</v>
      </c>
      <c r="R365" s="16"/>
      <c r="V365" t="s">
        <v>2562</v>
      </c>
    </row>
    <row r="366" spans="1:22" x14ac:dyDescent="0.2">
      <c r="P366" s="16"/>
      <c r="Q366" s="16"/>
      <c r="R366" s="16"/>
      <c r="V366" t="s">
        <v>2562</v>
      </c>
    </row>
    <row r="367" spans="1:22" x14ac:dyDescent="0.2">
      <c r="A367" s="24" t="s">
        <v>3996</v>
      </c>
      <c r="D367" s="2"/>
      <c r="E367" s="2"/>
      <c r="H367" s="9" t="s">
        <v>168</v>
      </c>
      <c r="N367" s="1"/>
      <c r="V367" t="s">
        <v>2562</v>
      </c>
    </row>
    <row r="368" spans="1:22" x14ac:dyDescent="0.2">
      <c r="D368" s="2"/>
      <c r="E368" s="2"/>
      <c r="F368" s="3" t="s">
        <v>3180</v>
      </c>
      <c r="H368" s="16"/>
      <c r="I368" s="21" t="s">
        <v>5981</v>
      </c>
      <c r="J368" s="16"/>
      <c r="K368" s="250"/>
      <c r="N368" s="39" t="s">
        <v>3505</v>
      </c>
      <c r="O368" s="16"/>
      <c r="P368" s="41" t="s">
        <v>2146</v>
      </c>
      <c r="Q368" s="16"/>
      <c r="R368" s="16"/>
      <c r="V368" t="s">
        <v>2562</v>
      </c>
    </row>
    <row r="369" spans="4:22" x14ac:dyDescent="0.2">
      <c r="H369" s="16" t="s">
        <v>1819</v>
      </c>
      <c r="I369" s="239" t="s">
        <v>5977</v>
      </c>
      <c r="J369" s="16"/>
      <c r="K369" s="250"/>
      <c r="N369" s="16" t="s">
        <v>1819</v>
      </c>
      <c r="O369" s="2" t="s">
        <v>2293</v>
      </c>
      <c r="P369" s="16" t="s">
        <v>1819</v>
      </c>
      <c r="Q369" s="26" t="s">
        <v>218</v>
      </c>
      <c r="R369" s="16"/>
      <c r="V369" t="s">
        <v>2562</v>
      </c>
    </row>
    <row r="370" spans="4:22" x14ac:dyDescent="0.2">
      <c r="D370" s="2"/>
      <c r="E370" s="2"/>
      <c r="H370" s="16" t="s">
        <v>625</v>
      </c>
      <c r="I370" t="s">
        <v>5978</v>
      </c>
      <c r="J370" s="16"/>
      <c r="K370" s="232"/>
      <c r="N370" s="16" t="s">
        <v>625</v>
      </c>
      <c r="O370" s="2" t="s">
        <v>3087</v>
      </c>
      <c r="P370" s="16" t="s">
        <v>625</v>
      </c>
      <c r="Q370" s="72" t="s">
        <v>61</v>
      </c>
      <c r="R370" s="16"/>
      <c r="V370" t="s">
        <v>2562</v>
      </c>
    </row>
    <row r="371" spans="4:22" x14ac:dyDescent="0.2">
      <c r="D371" s="2"/>
      <c r="E371" s="2"/>
      <c r="H371" s="16" t="s">
        <v>625</v>
      </c>
      <c r="I371" s="282" t="s">
        <v>5980</v>
      </c>
      <c r="J371" s="16"/>
      <c r="N371" s="16" t="s">
        <v>625</v>
      </c>
      <c r="O371" t="s">
        <v>151</v>
      </c>
      <c r="P371" s="16" t="s">
        <v>625</v>
      </c>
      <c r="Q371" s="145" t="s">
        <v>159</v>
      </c>
      <c r="R371" s="16"/>
      <c r="V371" t="s">
        <v>2562</v>
      </c>
    </row>
    <row r="372" spans="4:22" x14ac:dyDescent="0.2">
      <c r="D372" s="2"/>
      <c r="E372" s="2"/>
      <c r="H372" s="16" t="s">
        <v>625</v>
      </c>
      <c r="I372" t="s">
        <v>5979</v>
      </c>
      <c r="J372" s="16"/>
      <c r="N372" s="16" t="s">
        <v>625</v>
      </c>
      <c r="O372" s="1" t="s">
        <v>5057</v>
      </c>
      <c r="P372" s="16" t="s">
        <v>625</v>
      </c>
      <c r="Q372" s="30" t="s">
        <v>4907</v>
      </c>
      <c r="R372" s="16"/>
      <c r="V372" t="s">
        <v>2562</v>
      </c>
    </row>
    <row r="373" spans="4:22" x14ac:dyDescent="0.2">
      <c r="D373" s="2"/>
      <c r="E373" s="2"/>
      <c r="H373" s="16" t="s">
        <v>625</v>
      </c>
      <c r="I373" s="276" t="s">
        <v>5976</v>
      </c>
      <c r="J373" s="16"/>
      <c r="N373" s="16" t="s">
        <v>625</v>
      </c>
      <c r="O373" s="115" t="s">
        <v>1488</v>
      </c>
      <c r="P373" s="16" t="s">
        <v>625</v>
      </c>
      <c r="Q373" s="113" t="s">
        <v>2021</v>
      </c>
      <c r="R373" s="16"/>
      <c r="V373" t="s">
        <v>2562</v>
      </c>
    </row>
    <row r="374" spans="4:22" x14ac:dyDescent="0.2">
      <c r="D374" s="2"/>
      <c r="E374" s="2"/>
      <c r="H374" s="16" t="s">
        <v>625</v>
      </c>
      <c r="I374" s="232" t="s">
        <v>4849</v>
      </c>
      <c r="J374" s="16"/>
      <c r="N374" s="39" t="s">
        <v>1487</v>
      </c>
      <c r="O374" s="16"/>
      <c r="P374" s="16" t="s">
        <v>625</v>
      </c>
      <c r="Q374" s="71" t="s">
        <v>813</v>
      </c>
      <c r="R374" s="16"/>
      <c r="V374" t="s">
        <v>2562</v>
      </c>
    </row>
    <row r="375" spans="4:22" x14ac:dyDescent="0.2">
      <c r="D375" s="2"/>
      <c r="E375" s="2"/>
      <c r="H375" s="16"/>
      <c r="I375" s="21" t="s">
        <v>2353</v>
      </c>
      <c r="J375" s="16"/>
      <c r="N375" s="16" t="s">
        <v>1819</v>
      </c>
      <c r="O375" t="s">
        <v>3119</v>
      </c>
      <c r="P375" s="16"/>
      <c r="Q375" s="16"/>
      <c r="R375" s="16"/>
      <c r="V375" t="s">
        <v>2562</v>
      </c>
    </row>
    <row r="376" spans="4:22" x14ac:dyDescent="0.2">
      <c r="D376" s="2"/>
      <c r="E376" s="2"/>
      <c r="H376" s="16" t="s">
        <v>1819</v>
      </c>
      <c r="I376" s="264" t="s">
        <v>5775</v>
      </c>
      <c r="J376" s="16"/>
      <c r="N376" s="16" t="s">
        <v>625</v>
      </c>
      <c r="O376" t="s">
        <v>2340</v>
      </c>
      <c r="P376" t="s">
        <v>1819</v>
      </c>
      <c r="Q376" s="195" t="s">
        <v>3478</v>
      </c>
      <c r="V376" t="s">
        <v>2562</v>
      </c>
    </row>
    <row r="377" spans="4:22" x14ac:dyDescent="0.2">
      <c r="D377" s="2"/>
      <c r="E377" s="2"/>
      <c r="H377" s="16" t="s">
        <v>625</v>
      </c>
      <c r="I377" s="266" t="s">
        <v>5774</v>
      </c>
      <c r="J377" s="16"/>
      <c r="N377" s="16" t="s">
        <v>625</v>
      </c>
      <c r="O377" s="2" t="s">
        <v>53</v>
      </c>
      <c r="P377" s="1">
        <v>1</v>
      </c>
      <c r="Q377" s="195" t="s">
        <v>3488</v>
      </c>
      <c r="V377" t="s">
        <v>2562</v>
      </c>
    </row>
    <row r="378" spans="4:22" x14ac:dyDescent="0.2">
      <c r="D378" s="2"/>
      <c r="E378" s="2"/>
      <c r="H378" s="16" t="s">
        <v>625</v>
      </c>
      <c r="I378" s="266" t="s">
        <v>5770</v>
      </c>
      <c r="J378" s="16"/>
      <c r="K378" s="2"/>
      <c r="N378" s="16" t="s">
        <v>625</v>
      </c>
      <c r="O378" t="s">
        <v>2341</v>
      </c>
      <c r="P378" s="16"/>
      <c r="Q378" s="113"/>
      <c r="V378" t="s">
        <v>2562</v>
      </c>
    </row>
    <row r="379" spans="4:22" x14ac:dyDescent="0.2">
      <c r="D379" s="2"/>
      <c r="E379" s="2"/>
      <c r="H379" s="16" t="s">
        <v>625</v>
      </c>
      <c r="I379" s="261" t="s">
        <v>5771</v>
      </c>
      <c r="J379" s="16"/>
      <c r="K379" s="2"/>
      <c r="N379" s="16" t="s">
        <v>625</v>
      </c>
      <c r="O379" s="241" t="s">
        <v>4908</v>
      </c>
      <c r="P379" s="16"/>
      <c r="V379" t="s">
        <v>2562</v>
      </c>
    </row>
    <row r="380" spans="4:22" x14ac:dyDescent="0.2">
      <c r="D380" s="2"/>
      <c r="E380" s="2"/>
      <c r="H380" s="16" t="s">
        <v>625</v>
      </c>
      <c r="I380" s="7" t="s">
        <v>5772</v>
      </c>
      <c r="J380" s="16"/>
      <c r="K380" s="2"/>
      <c r="N380" s="16" t="s">
        <v>625</v>
      </c>
      <c r="O380" s="252" t="s">
        <v>5002</v>
      </c>
      <c r="P380" s="16"/>
      <c r="Q380" s="39" t="s">
        <v>2064</v>
      </c>
      <c r="R380" s="16"/>
      <c r="V380" t="s">
        <v>2562</v>
      </c>
    </row>
    <row r="381" spans="4:22" x14ac:dyDescent="0.2">
      <c r="D381" s="2"/>
      <c r="E381" s="2"/>
      <c r="H381" s="16" t="s">
        <v>625</v>
      </c>
      <c r="I381" s="261" t="s">
        <v>5768</v>
      </c>
      <c r="J381" s="16"/>
      <c r="K381" s="2"/>
      <c r="N381" s="16"/>
      <c r="O381" s="16"/>
      <c r="P381" s="16" t="s">
        <v>1819</v>
      </c>
      <c r="Q381" s="128" t="s">
        <v>709</v>
      </c>
      <c r="R381" s="16"/>
      <c r="V381" t="s">
        <v>2562</v>
      </c>
    </row>
    <row r="382" spans="4:22" x14ac:dyDescent="0.2">
      <c r="D382" s="2"/>
      <c r="E382" s="2"/>
      <c r="H382" s="16" t="s">
        <v>625</v>
      </c>
      <c r="I382" s="217" t="s">
        <v>4670</v>
      </c>
      <c r="J382" s="16"/>
      <c r="K382" s="2"/>
      <c r="N382" s="39" t="s">
        <v>2081</v>
      </c>
      <c r="O382" s="16"/>
      <c r="P382" s="16" t="s">
        <v>625</v>
      </c>
      <c r="Q382" t="s">
        <v>710</v>
      </c>
      <c r="R382" s="16"/>
      <c r="V382" t="s">
        <v>2562</v>
      </c>
    </row>
    <row r="383" spans="4:22" x14ac:dyDescent="0.2">
      <c r="D383" s="2"/>
      <c r="E383" s="2"/>
      <c r="H383" s="16" t="s">
        <v>625</v>
      </c>
      <c r="I383" s="261" t="s">
        <v>5773</v>
      </c>
      <c r="J383" s="16"/>
      <c r="K383" s="2"/>
      <c r="N383" s="16" t="s">
        <v>1819</v>
      </c>
      <c r="O383" s="71" t="s">
        <v>1469</v>
      </c>
      <c r="P383" s="16" t="s">
        <v>625</v>
      </c>
      <c r="Q383" s="7" t="s">
        <v>5604</v>
      </c>
      <c r="R383" s="16"/>
      <c r="V383" t="s">
        <v>2562</v>
      </c>
    </row>
    <row r="384" spans="4:22" x14ac:dyDescent="0.2">
      <c r="D384" s="2"/>
      <c r="E384" s="2"/>
      <c r="H384" s="16" t="s">
        <v>625</v>
      </c>
      <c r="I384" s="261" t="s">
        <v>5769</v>
      </c>
      <c r="J384" s="16"/>
      <c r="N384" s="16" t="s">
        <v>625</v>
      </c>
      <c r="O384" s="71" t="s">
        <v>784</v>
      </c>
      <c r="P384" s="16" t="s">
        <v>625</v>
      </c>
      <c r="Q384" s="125" t="s">
        <v>4906</v>
      </c>
      <c r="R384" s="16"/>
      <c r="V384" t="s">
        <v>2562</v>
      </c>
    </row>
    <row r="385" spans="4:22" x14ac:dyDescent="0.2">
      <c r="D385" s="2"/>
      <c r="E385" s="2"/>
      <c r="H385" s="16"/>
      <c r="I385" s="16"/>
      <c r="J385" s="16"/>
      <c r="N385" s="16" t="s">
        <v>625</v>
      </c>
      <c r="O385" s="72" t="s">
        <v>4992</v>
      </c>
      <c r="P385" s="16"/>
      <c r="Q385" s="16"/>
      <c r="R385" s="16"/>
      <c r="V385" t="s">
        <v>2562</v>
      </c>
    </row>
    <row r="386" spans="4:22" x14ac:dyDescent="0.2">
      <c r="D386" s="2"/>
      <c r="E386" s="2"/>
      <c r="N386" s="16" t="s">
        <v>625</v>
      </c>
      <c r="O386" s="198" t="s">
        <v>3572</v>
      </c>
      <c r="P386" t="s">
        <v>1819</v>
      </c>
      <c r="Q386" s="247" t="s">
        <v>4912</v>
      </c>
      <c r="V386" t="s">
        <v>2562</v>
      </c>
    </row>
    <row r="387" spans="4:22" x14ac:dyDescent="0.2">
      <c r="D387" s="2"/>
      <c r="E387" s="2"/>
      <c r="N387" s="16" t="s">
        <v>625</v>
      </c>
      <c r="O387" s="16"/>
      <c r="P387" s="1">
        <v>1</v>
      </c>
      <c r="Q387" s="247" t="s">
        <v>4913</v>
      </c>
      <c r="V387" t="s">
        <v>2562</v>
      </c>
    </row>
    <row r="388" spans="4:22" x14ac:dyDescent="0.2">
      <c r="D388" s="2"/>
      <c r="E388" s="2"/>
      <c r="N388" t="s">
        <v>625</v>
      </c>
      <c r="O388" s="261" t="s">
        <v>5663</v>
      </c>
      <c r="P388" t="s">
        <v>625</v>
      </c>
      <c r="Q388" s="247" t="s">
        <v>4914</v>
      </c>
      <c r="V388" t="s">
        <v>2562</v>
      </c>
    </row>
    <row r="389" spans="4:22" x14ac:dyDescent="0.2">
      <c r="D389" s="2"/>
      <c r="E389" s="2"/>
      <c r="P389" s="16"/>
      <c r="Q389" s="21" t="s">
        <v>5000</v>
      </c>
      <c r="R389" s="16"/>
      <c r="V389" t="s">
        <v>2562</v>
      </c>
    </row>
    <row r="390" spans="4:22" x14ac:dyDescent="0.2">
      <c r="D390" s="2"/>
      <c r="E390" s="2"/>
      <c r="N390" t="s">
        <v>1819</v>
      </c>
      <c r="O390" s="250" t="s">
        <v>3692</v>
      </c>
      <c r="P390" s="16" t="s">
        <v>1819</v>
      </c>
      <c r="Q390" s="124" t="s">
        <v>5661</v>
      </c>
      <c r="R390" s="16" t="s">
        <v>1819</v>
      </c>
      <c r="S390" s="261" t="s">
        <v>5662</v>
      </c>
      <c r="V390" t="s">
        <v>2562</v>
      </c>
    </row>
    <row r="391" spans="4:22" x14ac:dyDescent="0.2">
      <c r="D391" s="2"/>
      <c r="E391" s="2"/>
      <c r="N391" s="1">
        <v>1</v>
      </c>
      <c r="O391" s="250" t="s">
        <v>2868</v>
      </c>
      <c r="P391" s="16" t="s">
        <v>625</v>
      </c>
      <c r="Q391" s="124" t="s">
        <v>2323</v>
      </c>
      <c r="R391" s="16"/>
      <c r="V391" t="s">
        <v>2562</v>
      </c>
    </row>
    <row r="392" spans="4:22" x14ac:dyDescent="0.2">
      <c r="D392" s="2"/>
      <c r="E392" s="2"/>
      <c r="N392" t="s">
        <v>625</v>
      </c>
      <c r="O392" s="250" t="s">
        <v>5481</v>
      </c>
      <c r="P392" s="16" t="s">
        <v>625</v>
      </c>
      <c r="Q392" s="142" t="s">
        <v>3544</v>
      </c>
      <c r="R392" s="16"/>
      <c r="V392" t="s">
        <v>2562</v>
      </c>
    </row>
    <row r="393" spans="4:22" x14ac:dyDescent="0.2">
      <c r="D393" s="2"/>
      <c r="E393" s="2"/>
      <c r="P393" s="16" t="s">
        <v>625</v>
      </c>
      <c r="Q393" s="250" t="s">
        <v>4999</v>
      </c>
      <c r="R393" s="16"/>
      <c r="V393" t="s">
        <v>2562</v>
      </c>
    </row>
    <row r="394" spans="4:22" x14ac:dyDescent="0.2">
      <c r="D394" s="2"/>
      <c r="E394" s="2"/>
      <c r="P394" s="16" t="s">
        <v>625</v>
      </c>
      <c r="Q394" s="16"/>
      <c r="R394" s="16"/>
      <c r="V394" t="s">
        <v>2562</v>
      </c>
    </row>
    <row r="395" spans="4:22" x14ac:dyDescent="0.2">
      <c r="D395" s="2"/>
      <c r="E395" s="2"/>
      <c r="K395" s="2"/>
      <c r="V395" t="s">
        <v>2562</v>
      </c>
    </row>
    <row r="396" spans="4:22" x14ac:dyDescent="0.2">
      <c r="D396" s="2"/>
      <c r="E396" s="2"/>
      <c r="K396" s="2"/>
      <c r="V396" t="s">
        <v>2562</v>
      </c>
    </row>
    <row r="397" spans="4:22" x14ac:dyDescent="0.2">
      <c r="D397" s="2"/>
      <c r="E397" s="2"/>
      <c r="K397" s="2"/>
      <c r="N397" s="21" t="s">
        <v>2607</v>
      </c>
      <c r="O397" s="16"/>
      <c r="P397" s="16"/>
      <c r="Q397" s="16"/>
      <c r="R397" s="16"/>
      <c r="V397" t="s">
        <v>2562</v>
      </c>
    </row>
    <row r="398" spans="4:22" x14ac:dyDescent="0.2">
      <c r="D398" s="2"/>
      <c r="E398" s="2"/>
      <c r="K398" s="2"/>
      <c r="N398" s="16" t="s">
        <v>1819</v>
      </c>
      <c r="O398" s="140" t="s">
        <v>2582</v>
      </c>
      <c r="P398" t="s">
        <v>1819</v>
      </c>
      <c r="Q398" s="124" t="s">
        <v>304</v>
      </c>
      <c r="R398" s="16"/>
      <c r="V398" t="s">
        <v>2562</v>
      </c>
    </row>
    <row r="399" spans="4:22" x14ac:dyDescent="0.2">
      <c r="D399" s="2"/>
      <c r="E399" s="2"/>
      <c r="K399" s="2"/>
      <c r="N399" s="16" t="s">
        <v>625</v>
      </c>
      <c r="O399" s="182" t="s">
        <v>657</v>
      </c>
      <c r="P399" t="s">
        <v>625</v>
      </c>
      <c r="Q399" t="s">
        <v>658</v>
      </c>
      <c r="R399" s="16"/>
      <c r="V399" t="s">
        <v>2562</v>
      </c>
    </row>
    <row r="400" spans="4:22" x14ac:dyDescent="0.2">
      <c r="D400" s="2"/>
      <c r="E400" s="2"/>
      <c r="K400" s="2"/>
      <c r="N400" s="16" t="s">
        <v>625</v>
      </c>
      <c r="O400" s="75" t="s">
        <v>732</v>
      </c>
      <c r="P400" t="s">
        <v>625</v>
      </c>
      <c r="Q400" s="92" t="s">
        <v>2852</v>
      </c>
      <c r="R400" s="16"/>
      <c r="V400" t="s">
        <v>2562</v>
      </c>
    </row>
    <row r="401" spans="1:22" x14ac:dyDescent="0.2">
      <c r="D401" s="2"/>
      <c r="E401" s="2"/>
      <c r="K401" s="2"/>
      <c r="N401" s="16" t="s">
        <v>625</v>
      </c>
      <c r="O401" s="32" t="s">
        <v>2962</v>
      </c>
      <c r="P401" t="s">
        <v>625</v>
      </c>
      <c r="Q401" s="261" t="s">
        <v>5750</v>
      </c>
      <c r="R401" s="16"/>
      <c r="V401" t="s">
        <v>2562</v>
      </c>
    </row>
    <row r="402" spans="1:22" x14ac:dyDescent="0.2">
      <c r="D402" s="2"/>
      <c r="E402" s="2"/>
      <c r="K402" s="2"/>
      <c r="N402" s="16" t="s">
        <v>625</v>
      </c>
      <c r="O402" s="161" t="s">
        <v>354</v>
      </c>
      <c r="R402" s="16"/>
      <c r="V402" t="s">
        <v>2562</v>
      </c>
    </row>
    <row r="403" spans="1:22" x14ac:dyDescent="0.2">
      <c r="D403" s="2"/>
      <c r="E403" s="2"/>
      <c r="K403" s="2"/>
      <c r="N403" s="16" t="s">
        <v>625</v>
      </c>
      <c r="O403" s="250" t="s">
        <v>5283</v>
      </c>
      <c r="R403" s="16"/>
      <c r="V403" t="s">
        <v>2562</v>
      </c>
    </row>
    <row r="404" spans="1:22" x14ac:dyDescent="0.2">
      <c r="D404" s="2"/>
      <c r="E404" s="2"/>
      <c r="K404" s="2"/>
      <c r="N404" s="16"/>
      <c r="O404" s="16"/>
      <c r="P404" s="16"/>
      <c r="Q404" s="16"/>
      <c r="R404" s="16"/>
      <c r="V404" t="s">
        <v>2562</v>
      </c>
    </row>
    <row r="405" spans="1:22" x14ac:dyDescent="0.2">
      <c r="A405" t="s">
        <v>3996</v>
      </c>
      <c r="D405" s="2"/>
      <c r="E405" s="2"/>
      <c r="H405" s="9" t="s">
        <v>168</v>
      </c>
      <c r="K405" s="2"/>
      <c r="V405" t="s">
        <v>2562</v>
      </c>
    </row>
    <row r="406" spans="1:22" x14ac:dyDescent="0.2">
      <c r="D406" s="2"/>
      <c r="E406" s="2"/>
      <c r="F406" s="3" t="s">
        <v>3104</v>
      </c>
      <c r="H406" s="34" t="s">
        <v>2458</v>
      </c>
      <c r="V406" t="s">
        <v>2562</v>
      </c>
    </row>
    <row r="407" spans="1:22" x14ac:dyDescent="0.2">
      <c r="E407" s="2"/>
      <c r="H407" s="229" t="s">
        <v>4167</v>
      </c>
      <c r="I407" s="3"/>
      <c r="V407" t="s">
        <v>2562</v>
      </c>
    </row>
    <row r="408" spans="1:22" x14ac:dyDescent="0.2">
      <c r="E408" s="2"/>
      <c r="H408" s="229" t="s">
        <v>4168</v>
      </c>
      <c r="I408" s="3"/>
      <c r="N408" s="21" t="s">
        <v>5423</v>
      </c>
      <c r="O408" s="16"/>
      <c r="P408" s="16"/>
      <c r="Q408" s="16"/>
      <c r="R408" s="16"/>
      <c r="V408" t="s">
        <v>2562</v>
      </c>
    </row>
    <row r="409" spans="1:22" x14ac:dyDescent="0.2">
      <c r="E409" s="2"/>
      <c r="H409" s="229" t="s">
        <v>4068</v>
      </c>
      <c r="N409" s="16" t="s">
        <v>1819</v>
      </c>
      <c r="O409" s="136" t="s">
        <v>2751</v>
      </c>
      <c r="P409" t="s">
        <v>1819</v>
      </c>
      <c r="Q409" s="10" t="s">
        <v>642</v>
      </c>
      <c r="R409" s="16"/>
      <c r="V409" t="s">
        <v>2562</v>
      </c>
    </row>
    <row r="410" spans="1:22" x14ac:dyDescent="0.2">
      <c r="E410" s="2"/>
      <c r="F410" t="s">
        <v>1819</v>
      </c>
      <c r="G410" s="2" t="s">
        <v>3285</v>
      </c>
      <c r="H410" t="s">
        <v>1819</v>
      </c>
      <c r="I410" s="71" t="s">
        <v>2876</v>
      </c>
      <c r="J410" s="39" t="s">
        <v>1407</v>
      </c>
      <c r="K410" s="16"/>
      <c r="L410" s="16"/>
      <c r="M410" s="16"/>
      <c r="N410" s="16" t="s">
        <v>625</v>
      </c>
      <c r="O410" t="s">
        <v>2165</v>
      </c>
      <c r="P410" t="s">
        <v>625</v>
      </c>
      <c r="Q410" s="136" t="s">
        <v>2663</v>
      </c>
      <c r="R410" s="16"/>
      <c r="V410" t="s">
        <v>2562</v>
      </c>
    </row>
    <row r="411" spans="1:22" x14ac:dyDescent="0.2">
      <c r="E411" s="2"/>
      <c r="F411" s="1">
        <v>1</v>
      </c>
      <c r="G411" s="44" t="s">
        <v>3286</v>
      </c>
      <c r="H411" s="1">
        <v>1</v>
      </c>
      <c r="I411" s="71" t="s">
        <v>883</v>
      </c>
      <c r="J411" s="16" t="s">
        <v>1819</v>
      </c>
      <c r="K411" s="71" t="s">
        <v>576</v>
      </c>
      <c r="L411" t="s">
        <v>1819</v>
      </c>
      <c r="M411" s="79" t="s">
        <v>2750</v>
      </c>
      <c r="N411" s="16" t="s">
        <v>625</v>
      </c>
      <c r="O411" t="s">
        <v>2664</v>
      </c>
      <c r="P411" t="s">
        <v>625</v>
      </c>
      <c r="Q411" t="s">
        <v>2665</v>
      </c>
      <c r="R411" s="16"/>
      <c r="V411" t="s">
        <v>2562</v>
      </c>
    </row>
    <row r="412" spans="1:22" x14ac:dyDescent="0.2">
      <c r="E412" s="2"/>
      <c r="F412" t="s">
        <v>625</v>
      </c>
      <c r="G412" s="24" t="s">
        <v>5288</v>
      </c>
      <c r="H412" t="s">
        <v>625</v>
      </c>
      <c r="I412" s="104" t="s">
        <v>266</v>
      </c>
      <c r="J412" s="16" t="s">
        <v>625</v>
      </c>
      <c r="K412" s="79" t="s">
        <v>575</v>
      </c>
      <c r="L412" t="s">
        <v>625</v>
      </c>
      <c r="M412" s="79" t="s">
        <v>1073</v>
      </c>
      <c r="N412" s="16" t="s">
        <v>625</v>
      </c>
      <c r="O412" s="133" t="s">
        <v>1884</v>
      </c>
      <c r="P412" t="s">
        <v>625</v>
      </c>
      <c r="Q412" s="232" t="s">
        <v>4727</v>
      </c>
      <c r="R412" s="16"/>
      <c r="V412" t="s">
        <v>2562</v>
      </c>
    </row>
    <row r="413" spans="1:22" x14ac:dyDescent="0.2">
      <c r="E413" s="2"/>
      <c r="F413" t="s">
        <v>625</v>
      </c>
      <c r="G413" s="142" t="s">
        <v>2722</v>
      </c>
      <c r="H413" t="s">
        <v>625</v>
      </c>
      <c r="I413" s="133" t="s">
        <v>2419</v>
      </c>
      <c r="J413" s="16" t="s">
        <v>625</v>
      </c>
      <c r="K413" s="84" t="s">
        <v>498</v>
      </c>
      <c r="L413" t="s">
        <v>625</v>
      </c>
      <c r="M413" s="79" t="s">
        <v>1072</v>
      </c>
      <c r="N413" s="16" t="s">
        <v>625</v>
      </c>
      <c r="O413" s="142" t="s">
        <v>2666</v>
      </c>
      <c r="P413" t="s">
        <v>625</v>
      </c>
      <c r="R413" s="16"/>
      <c r="V413" t="s">
        <v>2562</v>
      </c>
    </row>
    <row r="414" spans="1:22" x14ac:dyDescent="0.2">
      <c r="E414" s="2"/>
      <c r="F414" t="s">
        <v>625</v>
      </c>
      <c r="G414" s="43" t="s">
        <v>2840</v>
      </c>
      <c r="H414" s="117"/>
      <c r="J414" s="16" t="s">
        <v>625</v>
      </c>
      <c r="K414" s="79" t="s">
        <v>5046</v>
      </c>
      <c r="L414" t="s">
        <v>625</v>
      </c>
      <c r="N414" s="16" t="s">
        <v>625</v>
      </c>
      <c r="O414" s="158" t="s">
        <v>2667</v>
      </c>
      <c r="P414" t="s">
        <v>1819</v>
      </c>
      <c r="Q414" t="s">
        <v>2685</v>
      </c>
      <c r="R414" s="16"/>
      <c r="V414" t="s">
        <v>2562</v>
      </c>
    </row>
    <row r="415" spans="1:22" x14ac:dyDescent="0.2">
      <c r="E415" s="2"/>
      <c r="J415" s="16"/>
      <c r="K415" s="16"/>
      <c r="L415" s="16" t="s">
        <v>1819</v>
      </c>
      <c r="M415" s="79" t="s">
        <v>1074</v>
      </c>
      <c r="N415" s="16" t="s">
        <v>625</v>
      </c>
      <c r="O415" s="147" t="s">
        <v>2686</v>
      </c>
      <c r="P415" t="s">
        <v>625</v>
      </c>
      <c r="Q415" t="s">
        <v>570</v>
      </c>
      <c r="R415" s="16"/>
      <c r="V415" t="s">
        <v>2562</v>
      </c>
    </row>
    <row r="416" spans="1:22" x14ac:dyDescent="0.2">
      <c r="E416" s="2"/>
      <c r="H416" s="42" t="s">
        <v>946</v>
      </c>
      <c r="I416" s="42"/>
      <c r="J416" t="s">
        <v>1819</v>
      </c>
      <c r="K416" s="71" t="s">
        <v>3121</v>
      </c>
      <c r="L416" s="16" t="s">
        <v>625</v>
      </c>
      <c r="M416" s="79" t="s">
        <v>1075</v>
      </c>
      <c r="N416" s="16" t="s">
        <v>625</v>
      </c>
      <c r="O416" s="250" t="s">
        <v>5476</v>
      </c>
      <c r="P416" t="s">
        <v>625</v>
      </c>
      <c r="Q416" s="113" t="s">
        <v>2688</v>
      </c>
      <c r="R416" s="16"/>
      <c r="V416" t="s">
        <v>2562</v>
      </c>
    </row>
    <row r="417" spans="4:22" x14ac:dyDescent="0.2">
      <c r="E417" s="2"/>
      <c r="H417" s="16" t="s">
        <v>1819</v>
      </c>
      <c r="I417" s="71" t="s">
        <v>5287</v>
      </c>
      <c r="J417" s="1">
        <v>1</v>
      </c>
      <c r="K417" s="217" t="s">
        <v>4352</v>
      </c>
      <c r="L417" t="s">
        <v>2622</v>
      </c>
      <c r="N417" s="16" t="s">
        <v>625</v>
      </c>
      <c r="O417" s="125" t="s">
        <v>2687</v>
      </c>
      <c r="P417" t="s">
        <v>625</v>
      </c>
      <c r="Q417" t="s">
        <v>2690</v>
      </c>
      <c r="R417" s="16"/>
      <c r="V417" t="s">
        <v>2562</v>
      </c>
    </row>
    <row r="418" spans="4:22" x14ac:dyDescent="0.2">
      <c r="D418" t="s">
        <v>1819</v>
      </c>
      <c r="E418" s="177" t="s">
        <v>884</v>
      </c>
      <c r="H418" s="16" t="s">
        <v>625</v>
      </c>
      <c r="I418" s="71" t="s">
        <v>1374</v>
      </c>
      <c r="J418" t="s">
        <v>625</v>
      </c>
      <c r="K418" s="71" t="s">
        <v>1408</v>
      </c>
      <c r="L418" s="16" t="s">
        <v>1819</v>
      </c>
      <c r="M418" s="79" t="s">
        <v>1299</v>
      </c>
      <c r="N418" s="16" t="s">
        <v>625</v>
      </c>
      <c r="O418" s="125" t="s">
        <v>2689</v>
      </c>
      <c r="P418" t="s">
        <v>625</v>
      </c>
      <c r="Q418" s="113" t="s">
        <v>4728</v>
      </c>
      <c r="R418" s="16"/>
      <c r="V418" t="s">
        <v>2562</v>
      </c>
    </row>
    <row r="419" spans="4:22" x14ac:dyDescent="0.2">
      <c r="D419" t="s">
        <v>625</v>
      </c>
      <c r="E419" s="177" t="s">
        <v>1567</v>
      </c>
      <c r="H419" s="16" t="s">
        <v>625</v>
      </c>
      <c r="I419" s="133" t="s">
        <v>1373</v>
      </c>
      <c r="J419" t="s">
        <v>625</v>
      </c>
      <c r="K419" s="217" t="s">
        <v>4354</v>
      </c>
      <c r="L419" s="16" t="s">
        <v>625</v>
      </c>
      <c r="M419" s="79" t="s">
        <v>577</v>
      </c>
      <c r="N419" s="16" t="s">
        <v>625</v>
      </c>
      <c r="O419" s="113" t="s">
        <v>2691</v>
      </c>
      <c r="R419" s="16"/>
      <c r="V419" t="s">
        <v>2562</v>
      </c>
    </row>
    <row r="420" spans="4:22" x14ac:dyDescent="0.2">
      <c r="D420" t="s">
        <v>625</v>
      </c>
      <c r="E420" s="177" t="s">
        <v>1568</v>
      </c>
      <c r="H420" s="16" t="s">
        <v>625</v>
      </c>
      <c r="I420" s="75" t="s">
        <v>5045</v>
      </c>
      <c r="J420" t="s">
        <v>625</v>
      </c>
      <c r="K420" s="220" t="s">
        <v>5286</v>
      </c>
      <c r="L420" s="16"/>
      <c r="M420" s="16"/>
      <c r="N420" s="16" t="s">
        <v>625</v>
      </c>
      <c r="O420" s="283" t="s">
        <v>6069</v>
      </c>
      <c r="R420" s="16"/>
      <c r="V420" t="s">
        <v>2562</v>
      </c>
    </row>
    <row r="421" spans="4:22" x14ac:dyDescent="0.2">
      <c r="D421" s="1">
        <v>1</v>
      </c>
      <c r="E421" s="177" t="s">
        <v>1035</v>
      </c>
      <c r="H421" s="16" t="s">
        <v>625</v>
      </c>
      <c r="I421" s="217" t="s">
        <v>4353</v>
      </c>
      <c r="N421" s="16" t="s">
        <v>625</v>
      </c>
      <c r="O421" s="283" t="s">
        <v>6070</v>
      </c>
      <c r="R421" s="16"/>
      <c r="V421" t="s">
        <v>2562</v>
      </c>
    </row>
    <row r="422" spans="4:22" x14ac:dyDescent="0.2">
      <c r="D422" t="s">
        <v>625</v>
      </c>
      <c r="E422" s="177" t="s">
        <v>1036</v>
      </c>
      <c r="H422" s="16" t="s">
        <v>625</v>
      </c>
      <c r="I422" s="42"/>
      <c r="J422" t="s">
        <v>1819</v>
      </c>
      <c r="K422" s="276" t="s">
        <v>5927</v>
      </c>
      <c r="N422" s="16" t="s">
        <v>625</v>
      </c>
      <c r="O422" s="230" t="s">
        <v>433</v>
      </c>
      <c r="R422" s="16"/>
      <c r="V422" t="s">
        <v>2562</v>
      </c>
    </row>
    <row r="423" spans="4:22" x14ac:dyDescent="0.2">
      <c r="H423" t="s">
        <v>625</v>
      </c>
      <c r="I423" s="220" t="s">
        <v>5285</v>
      </c>
      <c r="J423" s="1">
        <v>1</v>
      </c>
      <c r="K423" t="s">
        <v>2517</v>
      </c>
      <c r="N423" s="16" t="s">
        <v>625</v>
      </c>
      <c r="O423" s="125" t="s">
        <v>2749</v>
      </c>
      <c r="P423" t="s">
        <v>1819</v>
      </c>
      <c r="Q423" s="44" t="s">
        <v>146</v>
      </c>
      <c r="R423" s="16"/>
      <c r="V423" t="s">
        <v>2562</v>
      </c>
    </row>
    <row r="424" spans="4:22" x14ac:dyDescent="0.2">
      <c r="E424" s="2"/>
      <c r="H424" t="s">
        <v>625</v>
      </c>
      <c r="I424" s="250" t="s">
        <v>5284</v>
      </c>
      <c r="J424" t="s">
        <v>625</v>
      </c>
      <c r="K424" s="285" t="s">
        <v>6202</v>
      </c>
      <c r="N424" s="16" t="s">
        <v>625</v>
      </c>
      <c r="P424" t="s">
        <v>625</v>
      </c>
      <c r="Q424" s="2" t="s">
        <v>1609</v>
      </c>
      <c r="R424" s="16"/>
      <c r="V424" t="s">
        <v>2562</v>
      </c>
    </row>
    <row r="425" spans="4:22" x14ac:dyDescent="0.2">
      <c r="J425" t="s">
        <v>625</v>
      </c>
      <c r="K425" s="145" t="s">
        <v>4194</v>
      </c>
      <c r="N425" s="16" t="s">
        <v>1819</v>
      </c>
      <c r="O425" t="s">
        <v>841</v>
      </c>
      <c r="P425" t="s">
        <v>625</v>
      </c>
      <c r="Q425" s="206" t="s">
        <v>4038</v>
      </c>
      <c r="R425" s="16"/>
      <c r="V425" t="s">
        <v>2562</v>
      </c>
    </row>
    <row r="426" spans="4:22" x14ac:dyDescent="0.2">
      <c r="J426" t="s">
        <v>625</v>
      </c>
      <c r="K426" s="84" t="s">
        <v>1602</v>
      </c>
      <c r="N426" s="16" t="s">
        <v>625</v>
      </c>
      <c r="O426" t="s">
        <v>228</v>
      </c>
      <c r="P426" t="s">
        <v>625</v>
      </c>
      <c r="Q426" s="24" t="s">
        <v>4037</v>
      </c>
      <c r="R426" s="16"/>
      <c r="V426" t="s">
        <v>2562</v>
      </c>
    </row>
    <row r="427" spans="4:22" x14ac:dyDescent="0.2">
      <c r="H427" s="42" t="s">
        <v>3154</v>
      </c>
      <c r="I427" s="16"/>
      <c r="J427" s="16"/>
      <c r="K427" s="2"/>
      <c r="N427" s="16" t="s">
        <v>625</v>
      </c>
      <c r="O427" s="44" t="s">
        <v>1042</v>
      </c>
      <c r="P427" t="s">
        <v>625</v>
      </c>
      <c r="Q427" s="85" t="s">
        <v>4729</v>
      </c>
      <c r="R427" s="16"/>
      <c r="V427" t="s">
        <v>2562</v>
      </c>
    </row>
    <row r="428" spans="4:22" x14ac:dyDescent="0.2">
      <c r="H428" s="16" t="s">
        <v>1819</v>
      </c>
      <c r="I428" s="71" t="s">
        <v>2114</v>
      </c>
      <c r="J428" t="s">
        <v>1819</v>
      </c>
      <c r="K428" s="74" t="s">
        <v>3256</v>
      </c>
      <c r="N428" s="16" t="s">
        <v>625</v>
      </c>
      <c r="O428" s="125" t="s">
        <v>2356</v>
      </c>
      <c r="P428" t="s">
        <v>625</v>
      </c>
      <c r="R428" s="16"/>
      <c r="V428" t="s">
        <v>2562</v>
      </c>
    </row>
    <row r="429" spans="4:22" x14ac:dyDescent="0.2">
      <c r="E429" s="2"/>
      <c r="H429" s="16" t="s">
        <v>625</v>
      </c>
      <c r="I429" s="71" t="s">
        <v>1854</v>
      </c>
      <c r="J429" s="1">
        <v>1</v>
      </c>
      <c r="K429" s="74" t="s">
        <v>2115</v>
      </c>
      <c r="N429" s="16" t="s">
        <v>625</v>
      </c>
      <c r="O429" s="16"/>
      <c r="P429" s="16" t="s">
        <v>1819</v>
      </c>
      <c r="Q429" s="26" t="s">
        <v>1676</v>
      </c>
      <c r="R429" s="16"/>
      <c r="V429" t="s">
        <v>2562</v>
      </c>
    </row>
    <row r="430" spans="4:22" x14ac:dyDescent="0.2">
      <c r="E430" s="2"/>
      <c r="H430" s="16" t="s">
        <v>625</v>
      </c>
      <c r="I430" s="76" t="s">
        <v>2698</v>
      </c>
      <c r="J430" t="s">
        <v>625</v>
      </c>
      <c r="K430" s="2"/>
      <c r="L430" s="38" t="s">
        <v>1494</v>
      </c>
      <c r="M430" s="16"/>
      <c r="N430" t="s">
        <v>625</v>
      </c>
      <c r="O430" s="261" t="s">
        <v>5741</v>
      </c>
      <c r="P430" s="16" t="s">
        <v>625</v>
      </c>
      <c r="Q430" s="2" t="s">
        <v>1259</v>
      </c>
      <c r="R430" s="16"/>
      <c r="V430" t="s">
        <v>2562</v>
      </c>
    </row>
    <row r="431" spans="4:22" x14ac:dyDescent="0.2">
      <c r="E431" s="2"/>
      <c r="H431" s="16" t="s">
        <v>625</v>
      </c>
      <c r="I431" s="99" t="s">
        <v>545</v>
      </c>
      <c r="J431" t="s">
        <v>1819</v>
      </c>
      <c r="K431" s="74" t="s">
        <v>628</v>
      </c>
      <c r="L431" s="16" t="s">
        <v>1819</v>
      </c>
      <c r="M431" s="24" t="s">
        <v>5749</v>
      </c>
      <c r="N431" t="s">
        <v>625</v>
      </c>
      <c r="O431" s="261" t="s">
        <v>5742</v>
      </c>
      <c r="P431" s="16" t="s">
        <v>625</v>
      </c>
      <c r="Q431" t="s">
        <v>2103</v>
      </c>
      <c r="R431" s="16"/>
      <c r="V431" t="s">
        <v>2562</v>
      </c>
    </row>
    <row r="432" spans="4:22" x14ac:dyDescent="0.2">
      <c r="E432" s="2"/>
      <c r="H432" s="16" t="s">
        <v>625</v>
      </c>
      <c r="I432" s="71" t="s">
        <v>5047</v>
      </c>
      <c r="J432" s="1">
        <v>1</v>
      </c>
      <c r="K432" s="74" t="s">
        <v>2116</v>
      </c>
      <c r="L432" s="16" t="s">
        <v>625</v>
      </c>
      <c r="M432" s="2" t="s">
        <v>806</v>
      </c>
      <c r="N432" t="s">
        <v>625</v>
      </c>
      <c r="O432" s="125" t="s">
        <v>5743</v>
      </c>
      <c r="P432" s="16" t="s">
        <v>625</v>
      </c>
      <c r="Q432" s="113" t="s">
        <v>2512</v>
      </c>
      <c r="R432" s="16"/>
      <c r="V432" t="s">
        <v>2562</v>
      </c>
    </row>
    <row r="433" spans="5:22" x14ac:dyDescent="0.2">
      <c r="E433" s="2"/>
      <c r="G433" s="43"/>
      <c r="H433" s="16"/>
      <c r="I433" s="16"/>
      <c r="J433" t="s">
        <v>625</v>
      </c>
      <c r="L433" s="16" t="s">
        <v>625</v>
      </c>
      <c r="M433" s="29" t="s">
        <v>1027</v>
      </c>
      <c r="N433" t="s">
        <v>625</v>
      </c>
      <c r="O433" s="266" t="s">
        <v>5744</v>
      </c>
      <c r="P433" s="16" t="s">
        <v>625</v>
      </c>
      <c r="Q433" s="113" t="s">
        <v>2513</v>
      </c>
      <c r="R433" s="16"/>
      <c r="V433" t="s">
        <v>2562</v>
      </c>
    </row>
    <row r="434" spans="5:22" x14ac:dyDescent="0.2">
      <c r="E434" s="2"/>
      <c r="F434" t="s">
        <v>1819</v>
      </c>
      <c r="G434" s="24" t="s">
        <v>4252</v>
      </c>
      <c r="H434" t="s">
        <v>1819</v>
      </c>
      <c r="I434" s="99" t="s">
        <v>543</v>
      </c>
      <c r="J434" t="s">
        <v>1819</v>
      </c>
      <c r="K434" s="74" t="s">
        <v>2332</v>
      </c>
      <c r="L434" s="16" t="s">
        <v>625</v>
      </c>
      <c r="M434" s="113" t="s">
        <v>5133</v>
      </c>
      <c r="N434" t="s">
        <v>625</v>
      </c>
      <c r="O434" s="261" t="s">
        <v>5745</v>
      </c>
      <c r="P434" s="16"/>
      <c r="Q434" s="16"/>
      <c r="R434" s="16"/>
      <c r="V434" t="s">
        <v>2562</v>
      </c>
    </row>
    <row r="435" spans="5:22" x14ac:dyDescent="0.2">
      <c r="E435" s="2"/>
      <c r="F435" s="1">
        <v>1</v>
      </c>
      <c r="G435" s="79" t="s">
        <v>1837</v>
      </c>
      <c r="H435" s="1">
        <v>1</v>
      </c>
      <c r="I435" s="99" t="s">
        <v>2371</v>
      </c>
      <c r="J435" s="1">
        <v>1</v>
      </c>
      <c r="K435" s="74" t="s">
        <v>2233</v>
      </c>
      <c r="L435" s="16"/>
      <c r="M435" s="16"/>
      <c r="N435" t="s">
        <v>625</v>
      </c>
      <c r="O435" s="125" t="s">
        <v>5746</v>
      </c>
      <c r="V435" t="s">
        <v>2562</v>
      </c>
    </row>
    <row r="436" spans="5:22" x14ac:dyDescent="0.2">
      <c r="E436" s="2"/>
      <c r="F436" t="s">
        <v>625</v>
      </c>
      <c r="G436" s="133" t="s">
        <v>2173</v>
      </c>
      <c r="H436" t="s">
        <v>625</v>
      </c>
      <c r="J436" t="s">
        <v>625</v>
      </c>
      <c r="N436" t="s">
        <v>625</v>
      </c>
      <c r="O436" s="261" t="s">
        <v>5747</v>
      </c>
      <c r="V436" t="s">
        <v>2562</v>
      </c>
    </row>
    <row r="437" spans="5:22" x14ac:dyDescent="0.2">
      <c r="E437" s="2"/>
      <c r="F437" t="s">
        <v>625</v>
      </c>
      <c r="G437" s="79" t="s">
        <v>3415</v>
      </c>
      <c r="H437" t="s">
        <v>1819</v>
      </c>
      <c r="I437" s="79" t="s">
        <v>870</v>
      </c>
      <c r="J437" t="s">
        <v>1819</v>
      </c>
      <c r="K437" s="102" t="s">
        <v>544</v>
      </c>
      <c r="N437" t="s">
        <v>625</v>
      </c>
      <c r="O437" s="125" t="s">
        <v>5748</v>
      </c>
      <c r="V437" t="s">
        <v>2562</v>
      </c>
    </row>
    <row r="438" spans="5:22" x14ac:dyDescent="0.2">
      <c r="E438" s="2"/>
      <c r="F438" s="1">
        <v>1</v>
      </c>
      <c r="G438" s="99" t="s">
        <v>3416</v>
      </c>
      <c r="H438" s="1">
        <v>1</v>
      </c>
      <c r="I438" s="79" t="s">
        <v>207</v>
      </c>
      <c r="J438" s="1">
        <v>1</v>
      </c>
      <c r="K438" s="218" t="s">
        <v>4493</v>
      </c>
      <c r="V438" t="s">
        <v>2562</v>
      </c>
    </row>
    <row r="439" spans="5:22" x14ac:dyDescent="0.2">
      <c r="E439" s="2"/>
      <c r="F439" s="1">
        <v>1</v>
      </c>
      <c r="G439" s="79" t="s">
        <v>206</v>
      </c>
      <c r="H439" t="s">
        <v>625</v>
      </c>
      <c r="J439" s="1"/>
      <c r="K439" s="218"/>
      <c r="L439" s="39" t="s">
        <v>1851</v>
      </c>
      <c r="M439" s="16"/>
      <c r="N439" s="21" t="s">
        <v>5811</v>
      </c>
      <c r="O439" s="16"/>
      <c r="P439" s="16"/>
      <c r="V439" t="s">
        <v>2562</v>
      </c>
    </row>
    <row r="440" spans="5:22" x14ac:dyDescent="0.2">
      <c r="E440" s="2"/>
      <c r="H440" t="s">
        <v>1819</v>
      </c>
      <c r="I440" s="79" t="s">
        <v>962</v>
      </c>
      <c r="J440" t="s">
        <v>1819</v>
      </c>
      <c r="K440" s="79" t="s">
        <v>1299</v>
      </c>
      <c r="L440" s="16"/>
      <c r="M440" s="136" t="s">
        <v>16</v>
      </c>
      <c r="N440" s="16" t="s">
        <v>1819</v>
      </c>
      <c r="O440" s="197" t="s">
        <v>3863</v>
      </c>
      <c r="P440" s="16"/>
      <c r="V440" t="s">
        <v>2562</v>
      </c>
    </row>
    <row r="441" spans="5:22" x14ac:dyDescent="0.2">
      <c r="E441" s="2"/>
      <c r="H441" s="1">
        <v>1</v>
      </c>
      <c r="I441" s="79" t="s">
        <v>208</v>
      </c>
      <c r="J441" s="1">
        <v>1</v>
      </c>
      <c r="K441" s="79" t="s">
        <v>235</v>
      </c>
      <c r="L441" s="16" t="s">
        <v>1819</v>
      </c>
      <c r="M441" s="2" t="s">
        <v>3858</v>
      </c>
      <c r="N441" s="16" t="s">
        <v>625</v>
      </c>
      <c r="O441" s="277" t="s">
        <v>5797</v>
      </c>
      <c r="P441" s="16"/>
      <c r="V441" t="s">
        <v>2562</v>
      </c>
    </row>
    <row r="442" spans="5:22" x14ac:dyDescent="0.2">
      <c r="E442" s="2"/>
      <c r="J442" t="s">
        <v>625</v>
      </c>
      <c r="K442" s="84" t="s">
        <v>2224</v>
      </c>
      <c r="L442" s="16" t="s">
        <v>625</v>
      </c>
      <c r="M442" t="s">
        <v>3859</v>
      </c>
      <c r="N442" s="16" t="s">
        <v>625</v>
      </c>
      <c r="O442" s="39" t="s">
        <v>3855</v>
      </c>
      <c r="P442" s="16"/>
      <c r="V442" t="s">
        <v>2562</v>
      </c>
    </row>
    <row r="443" spans="5:22" x14ac:dyDescent="0.2">
      <c r="E443" s="2"/>
      <c r="J443" s="1">
        <v>1</v>
      </c>
      <c r="K443" s="79" t="s">
        <v>2225</v>
      </c>
      <c r="L443" s="16" t="s">
        <v>625</v>
      </c>
      <c r="M443" t="s">
        <v>3860</v>
      </c>
      <c r="N443" s="16" t="s">
        <v>1743</v>
      </c>
      <c r="O443" s="2" t="s">
        <v>3856</v>
      </c>
      <c r="P443" s="16"/>
      <c r="V443" t="s">
        <v>2562</v>
      </c>
    </row>
    <row r="444" spans="5:22" x14ac:dyDescent="0.2">
      <c r="E444" s="2"/>
      <c r="J444" s="24" t="s">
        <v>2622</v>
      </c>
      <c r="K444" s="79"/>
      <c r="L444" s="16" t="s">
        <v>625</v>
      </c>
      <c r="M444" s="2" t="s">
        <v>3861</v>
      </c>
      <c r="N444" s="16" t="s">
        <v>625</v>
      </c>
      <c r="O444" s="2" t="s">
        <v>3857</v>
      </c>
      <c r="P444" s="16"/>
      <c r="V444" t="s">
        <v>2562</v>
      </c>
    </row>
    <row r="445" spans="5:22" x14ac:dyDescent="0.2">
      <c r="E445" s="2"/>
      <c r="J445" t="s">
        <v>1819</v>
      </c>
      <c r="K445" s="218" t="s">
        <v>4494</v>
      </c>
      <c r="L445" s="16" t="s">
        <v>625</v>
      </c>
      <c r="M445" s="79" t="s">
        <v>3862</v>
      </c>
      <c r="N445" s="16" t="s">
        <v>625</v>
      </c>
      <c r="O445" s="16"/>
      <c r="P445" s="16"/>
      <c r="V445" t="s">
        <v>2562</v>
      </c>
    </row>
    <row r="446" spans="5:22" x14ac:dyDescent="0.2">
      <c r="E446" s="2"/>
      <c r="H446" t="s">
        <v>1819</v>
      </c>
      <c r="I446" s="79" t="s">
        <v>5929</v>
      </c>
      <c r="J446" s="1">
        <v>1</v>
      </c>
      <c r="K446" s="81" t="s">
        <v>50</v>
      </c>
      <c r="L446" s="16" t="s">
        <v>625</v>
      </c>
      <c r="M446" s="4" t="s">
        <v>3864</v>
      </c>
      <c r="N446" s="16"/>
      <c r="V446" t="s">
        <v>2562</v>
      </c>
    </row>
    <row r="447" spans="5:22" x14ac:dyDescent="0.2">
      <c r="E447" s="2"/>
      <c r="H447" s="1">
        <v>1</v>
      </c>
      <c r="I447" s="79" t="s">
        <v>2565</v>
      </c>
      <c r="J447" t="s">
        <v>625</v>
      </c>
      <c r="K447" s="195"/>
      <c r="L447" s="16" t="s">
        <v>625</v>
      </c>
      <c r="M447" s="114" t="s">
        <v>760</v>
      </c>
      <c r="N447" s="16"/>
      <c r="V447" t="s">
        <v>2562</v>
      </c>
    </row>
    <row r="448" spans="5:22" x14ac:dyDescent="0.2">
      <c r="E448" s="2"/>
      <c r="H448" s="1">
        <v>1</v>
      </c>
      <c r="I448" s="79" t="s">
        <v>1395</v>
      </c>
      <c r="J448" t="s">
        <v>1819</v>
      </c>
      <c r="K448" s="283" t="s">
        <v>6119</v>
      </c>
      <c r="L448" s="16"/>
      <c r="M448" s="16"/>
      <c r="N448" s="16"/>
      <c r="V448" t="s">
        <v>2562</v>
      </c>
    </row>
    <row r="449" spans="5:22" x14ac:dyDescent="0.2">
      <c r="E449" s="2"/>
      <c r="I449" s="79"/>
      <c r="J449" s="1">
        <v>1</v>
      </c>
      <c r="K449" s="283" t="s">
        <v>6120</v>
      </c>
      <c r="N449" s="38" t="s">
        <v>350</v>
      </c>
      <c r="O449" s="16"/>
      <c r="P449" s="16"/>
      <c r="V449" t="s">
        <v>2562</v>
      </c>
    </row>
    <row r="450" spans="5:22" x14ac:dyDescent="0.2">
      <c r="E450" s="2"/>
      <c r="H450" t="s">
        <v>1819</v>
      </c>
      <c r="I450" s="124" t="s">
        <v>722</v>
      </c>
      <c r="N450" s="16" t="s">
        <v>625</v>
      </c>
      <c r="O450" s="44" t="s">
        <v>5048</v>
      </c>
      <c r="P450" s="16"/>
      <c r="V450" t="s">
        <v>2562</v>
      </c>
    </row>
    <row r="451" spans="5:22" x14ac:dyDescent="0.2">
      <c r="E451" s="2"/>
      <c r="H451" s="1">
        <v>1</v>
      </c>
      <c r="I451" s="124" t="s">
        <v>579</v>
      </c>
      <c r="J451" t="s">
        <v>1819</v>
      </c>
      <c r="K451" s="125" t="s">
        <v>239</v>
      </c>
      <c r="N451" s="16" t="s">
        <v>625</v>
      </c>
      <c r="O451" s="46" t="s">
        <v>4258</v>
      </c>
      <c r="P451" s="16"/>
      <c r="V451" t="s">
        <v>2562</v>
      </c>
    </row>
    <row r="452" spans="5:22" x14ac:dyDescent="0.2">
      <c r="E452" s="2"/>
      <c r="F452" t="s">
        <v>1819</v>
      </c>
      <c r="G452" s="92" t="s">
        <v>1103</v>
      </c>
      <c r="H452" t="s">
        <v>625</v>
      </c>
      <c r="I452" s="125" t="s">
        <v>2075</v>
      </c>
      <c r="J452" s="1">
        <v>1</v>
      </c>
      <c r="K452" s="125" t="s">
        <v>2659</v>
      </c>
      <c r="N452" s="16" t="s">
        <v>625</v>
      </c>
      <c r="O452" s="115" t="s">
        <v>5119</v>
      </c>
      <c r="P452" s="16"/>
      <c r="V452" t="s">
        <v>2562</v>
      </c>
    </row>
    <row r="453" spans="5:22" x14ac:dyDescent="0.2">
      <c r="E453" s="2"/>
      <c r="F453" s="1">
        <v>1</v>
      </c>
      <c r="G453" s="92" t="s">
        <v>1613</v>
      </c>
      <c r="H453" s="42" t="s">
        <v>5937</v>
      </c>
      <c r="I453" s="16"/>
      <c r="J453" t="s">
        <v>625</v>
      </c>
      <c r="K453" s="125" t="s">
        <v>240</v>
      </c>
      <c r="N453" s="16"/>
      <c r="O453" s="16"/>
      <c r="P453" s="16"/>
      <c r="V453" t="s">
        <v>2562</v>
      </c>
    </row>
    <row r="454" spans="5:22" x14ac:dyDescent="0.2">
      <c r="E454" s="2"/>
      <c r="F454" t="s">
        <v>625</v>
      </c>
      <c r="G454" s="92" t="s">
        <v>1614</v>
      </c>
      <c r="H454" s="16" t="s">
        <v>1819</v>
      </c>
      <c r="I454" s="195" t="s">
        <v>5933</v>
      </c>
      <c r="K454" s="125"/>
      <c r="L454" s="21" t="s">
        <v>1578</v>
      </c>
      <c r="M454" s="16"/>
      <c r="N454" s="16"/>
      <c r="V454" t="s">
        <v>2562</v>
      </c>
    </row>
    <row r="455" spans="5:22" x14ac:dyDescent="0.2">
      <c r="E455" s="2"/>
      <c r="H455" s="16" t="s">
        <v>625</v>
      </c>
      <c r="I455" s="195" t="s">
        <v>5934</v>
      </c>
      <c r="J455" t="s">
        <v>1819</v>
      </c>
      <c r="K455" s="276" t="s">
        <v>6042</v>
      </c>
      <c r="L455" s="16" t="s">
        <v>1819</v>
      </c>
      <c r="M455" s="195" t="s">
        <v>3692</v>
      </c>
      <c r="N455" s="16"/>
      <c r="V455" t="s">
        <v>2562</v>
      </c>
    </row>
    <row r="456" spans="5:22" x14ac:dyDescent="0.2">
      <c r="E456" s="2"/>
      <c r="H456" s="16" t="s">
        <v>625</v>
      </c>
      <c r="I456" s="232" t="s">
        <v>5935</v>
      </c>
      <c r="J456" s="1">
        <v>1</v>
      </c>
      <c r="K456" s="125" t="s">
        <v>721</v>
      </c>
      <c r="L456" s="16" t="s">
        <v>625</v>
      </c>
      <c r="M456" s="79" t="s">
        <v>4411</v>
      </c>
      <c r="N456" s="16"/>
      <c r="V456" t="s">
        <v>2562</v>
      </c>
    </row>
    <row r="457" spans="5:22" x14ac:dyDescent="0.2">
      <c r="E457" s="2"/>
      <c r="H457" s="16" t="s">
        <v>625</v>
      </c>
      <c r="I457" s="195" t="s">
        <v>5936</v>
      </c>
      <c r="J457" s="16"/>
      <c r="K457" s="125"/>
      <c r="L457" s="16" t="s">
        <v>625</v>
      </c>
      <c r="M457" s="16"/>
      <c r="N457" s="16"/>
      <c r="V457" t="s">
        <v>2562</v>
      </c>
    </row>
    <row r="458" spans="5:22" x14ac:dyDescent="0.2">
      <c r="E458" s="2"/>
      <c r="H458" s="16"/>
      <c r="I458" s="16"/>
      <c r="J458" s="16"/>
      <c r="K458" s="125"/>
      <c r="L458" t="s">
        <v>625</v>
      </c>
      <c r="M458" s="217" t="s">
        <v>4347</v>
      </c>
      <c r="V458" t="s">
        <v>2562</v>
      </c>
    </row>
    <row r="459" spans="5:22" x14ac:dyDescent="0.2">
      <c r="E459" s="2"/>
      <c r="H459" t="s">
        <v>1819</v>
      </c>
      <c r="I459" s="4" t="s">
        <v>3727</v>
      </c>
      <c r="J459" t="s">
        <v>1819</v>
      </c>
      <c r="K459" t="s">
        <v>3724</v>
      </c>
      <c r="L459" s="1">
        <v>1</v>
      </c>
      <c r="M459" s="217" t="s">
        <v>4949</v>
      </c>
      <c r="V459" t="s">
        <v>2562</v>
      </c>
    </row>
    <row r="460" spans="5:22" x14ac:dyDescent="0.2">
      <c r="E460" s="2"/>
      <c r="H460" s="1">
        <v>1</v>
      </c>
      <c r="I460" s="195" t="s">
        <v>3729</v>
      </c>
      <c r="J460" s="1">
        <v>1</v>
      </c>
      <c r="K460" t="s">
        <v>3725</v>
      </c>
      <c r="L460" t="s">
        <v>625</v>
      </c>
      <c r="M460" s="230" t="s">
        <v>4950</v>
      </c>
      <c r="V460" t="s">
        <v>2562</v>
      </c>
    </row>
    <row r="461" spans="5:22" x14ac:dyDescent="0.2">
      <c r="E461" s="2"/>
      <c r="H461" t="s">
        <v>625</v>
      </c>
      <c r="I461" s="133" t="s">
        <v>3726</v>
      </c>
      <c r="L461" t="s">
        <v>625</v>
      </c>
      <c r="M461" s="217" t="s">
        <v>4410</v>
      </c>
      <c r="P461" s="16"/>
      <c r="Q461" s="21" t="s">
        <v>4739</v>
      </c>
      <c r="V461" t="s">
        <v>2562</v>
      </c>
    </row>
    <row r="462" spans="5:22" x14ac:dyDescent="0.2">
      <c r="E462" s="2"/>
      <c r="H462" t="s">
        <v>625</v>
      </c>
      <c r="I462" s="195" t="s">
        <v>3728</v>
      </c>
      <c r="L462" t="s">
        <v>625</v>
      </c>
      <c r="M462" s="217" t="s">
        <v>4348</v>
      </c>
      <c r="P462" s="16" t="s">
        <v>1819</v>
      </c>
      <c r="Q462" s="24" t="s">
        <v>4732</v>
      </c>
      <c r="R462" t="s">
        <v>1819</v>
      </c>
      <c r="S462" s="232" t="s">
        <v>4730</v>
      </c>
      <c r="V462" t="s">
        <v>2562</v>
      </c>
    </row>
    <row r="463" spans="5:22" x14ac:dyDescent="0.2">
      <c r="E463" s="2"/>
      <c r="I463" s="195"/>
      <c r="J463" t="s">
        <v>1819</v>
      </c>
      <c r="K463" s="195" t="s">
        <v>3852</v>
      </c>
      <c r="P463" s="16" t="s">
        <v>625</v>
      </c>
      <c r="Q463" t="s">
        <v>4733</v>
      </c>
      <c r="R463" s="1">
        <v>1</v>
      </c>
      <c r="S463" s="232" t="s">
        <v>4731</v>
      </c>
      <c r="V463" t="s">
        <v>2562</v>
      </c>
    </row>
    <row r="464" spans="5:22" x14ac:dyDescent="0.2">
      <c r="E464" s="2"/>
      <c r="H464" t="s">
        <v>1819</v>
      </c>
      <c r="I464" s="195" t="s">
        <v>3851</v>
      </c>
      <c r="J464" s="1">
        <v>1</v>
      </c>
      <c r="K464" s="195" t="s">
        <v>3853</v>
      </c>
      <c r="P464" s="16" t="s">
        <v>625</v>
      </c>
      <c r="Q464" s="232" t="s">
        <v>4734</v>
      </c>
      <c r="R464" s="16"/>
      <c r="V464" t="s">
        <v>2562</v>
      </c>
    </row>
    <row r="465" spans="5:22" x14ac:dyDescent="0.2">
      <c r="E465" s="2"/>
      <c r="H465" s="1">
        <v>1</v>
      </c>
      <c r="I465" s="195" t="s">
        <v>3849</v>
      </c>
      <c r="J465" t="s">
        <v>625</v>
      </c>
      <c r="K465" s="232" t="s">
        <v>4784</v>
      </c>
      <c r="P465" s="16" t="s">
        <v>625</v>
      </c>
      <c r="Q465" s="131" t="s">
        <v>4735</v>
      </c>
      <c r="R465" s="16"/>
      <c r="V465" t="s">
        <v>2562</v>
      </c>
    </row>
    <row r="466" spans="5:22" x14ac:dyDescent="0.2">
      <c r="E466" s="2"/>
      <c r="H466" s="1">
        <v>1</v>
      </c>
      <c r="I466" s="195" t="s">
        <v>3850</v>
      </c>
      <c r="P466" s="16" t="s">
        <v>625</v>
      </c>
      <c r="Q466" s="2" t="s">
        <v>4736</v>
      </c>
      <c r="R466" s="16"/>
      <c r="V466" t="s">
        <v>2562</v>
      </c>
    </row>
    <row r="467" spans="5:22" x14ac:dyDescent="0.2">
      <c r="E467" s="2"/>
      <c r="H467" t="s">
        <v>625</v>
      </c>
      <c r="I467" s="195" t="s">
        <v>3839</v>
      </c>
      <c r="J467" t="s">
        <v>1819</v>
      </c>
      <c r="K467" s="195" t="s">
        <v>3900</v>
      </c>
      <c r="L467" t="s">
        <v>1819</v>
      </c>
      <c r="M467" s="195" t="s">
        <v>3899</v>
      </c>
      <c r="P467" s="16" t="s">
        <v>625</v>
      </c>
      <c r="Q467" t="s">
        <v>4737</v>
      </c>
      <c r="R467" s="16"/>
      <c r="V467" t="s">
        <v>2562</v>
      </c>
    </row>
    <row r="468" spans="5:22" x14ac:dyDescent="0.2">
      <c r="E468" s="2"/>
      <c r="I468" s="195"/>
      <c r="J468" s="1">
        <v>1</v>
      </c>
      <c r="K468" s="276" t="s">
        <v>5928</v>
      </c>
      <c r="L468" s="1">
        <v>1</v>
      </c>
      <c r="M468" s="195" t="s">
        <v>3898</v>
      </c>
      <c r="P468" s="16" t="s">
        <v>625</v>
      </c>
      <c r="Q468" s="232" t="s">
        <v>4738</v>
      </c>
      <c r="R468" s="16"/>
      <c r="V468" t="s">
        <v>2562</v>
      </c>
    </row>
    <row r="469" spans="5:22" x14ac:dyDescent="0.2">
      <c r="E469" s="2"/>
      <c r="F469" t="s">
        <v>1819</v>
      </c>
      <c r="G469" s="217" t="s">
        <v>4252</v>
      </c>
      <c r="H469" t="s">
        <v>1819</v>
      </c>
      <c r="I469" s="217" t="s">
        <v>2487</v>
      </c>
      <c r="J469" s="1">
        <v>1</v>
      </c>
      <c r="K469" s="195" t="s">
        <v>3901</v>
      </c>
      <c r="M469" s="195"/>
      <c r="P469" s="16"/>
      <c r="Q469" s="21" t="s">
        <v>5053</v>
      </c>
      <c r="R469" s="16"/>
      <c r="V469" t="s">
        <v>2562</v>
      </c>
    </row>
    <row r="470" spans="5:22" x14ac:dyDescent="0.2">
      <c r="E470" s="2"/>
      <c r="F470" s="1">
        <v>1</v>
      </c>
      <c r="G470" s="217" t="s">
        <v>4248</v>
      </c>
      <c r="H470" s="1">
        <v>1</v>
      </c>
      <c r="I470" s="217" t="s">
        <v>4253</v>
      </c>
      <c r="J470" s="1"/>
      <c r="K470" s="195"/>
      <c r="M470" s="283"/>
      <c r="P470" s="16" t="s">
        <v>1819</v>
      </c>
      <c r="Q470" s="250" t="s">
        <v>5050</v>
      </c>
      <c r="R470" s="16"/>
      <c r="V470" t="s">
        <v>2562</v>
      </c>
    </row>
    <row r="471" spans="5:22" x14ac:dyDescent="0.2">
      <c r="E471" s="2"/>
      <c r="F471" t="s">
        <v>625</v>
      </c>
      <c r="G471" s="217" t="s">
        <v>4251</v>
      </c>
      <c r="H471" t="s">
        <v>625</v>
      </c>
      <c r="I471" s="195"/>
      <c r="J471" t="s">
        <v>1819</v>
      </c>
      <c r="K471" s="217" t="s">
        <v>962</v>
      </c>
      <c r="L471" s="1"/>
      <c r="M471" s="283"/>
      <c r="P471" s="16" t="s">
        <v>625</v>
      </c>
      <c r="Q471" s="250" t="s">
        <v>5054</v>
      </c>
      <c r="R471" s="16"/>
      <c r="V471" t="s">
        <v>2562</v>
      </c>
    </row>
    <row r="472" spans="5:22" x14ac:dyDescent="0.2">
      <c r="E472" s="2"/>
      <c r="F472" s="1">
        <v>1</v>
      </c>
      <c r="G472" s="217" t="s">
        <v>4249</v>
      </c>
      <c r="H472" t="s">
        <v>1819</v>
      </c>
      <c r="I472" s="217" t="s">
        <v>3692</v>
      </c>
      <c r="J472" s="1">
        <v>1</v>
      </c>
      <c r="K472" s="217" t="s">
        <v>4405</v>
      </c>
      <c r="M472" s="283"/>
      <c r="P472" s="16" t="s">
        <v>625</v>
      </c>
      <c r="Q472" s="250" t="s">
        <v>5049</v>
      </c>
      <c r="R472" s="16"/>
      <c r="V472" t="s">
        <v>2562</v>
      </c>
    </row>
    <row r="473" spans="5:22" x14ac:dyDescent="0.2">
      <c r="E473" s="2"/>
      <c r="F473" t="s">
        <v>625</v>
      </c>
      <c r="G473" s="217" t="s">
        <v>4250</v>
      </c>
      <c r="H473" s="1">
        <v>1</v>
      </c>
      <c r="I473" s="217" t="s">
        <v>4254</v>
      </c>
      <c r="J473" t="s">
        <v>625</v>
      </c>
      <c r="K473" s="217" t="s">
        <v>4406</v>
      </c>
      <c r="P473" s="16" t="s">
        <v>625</v>
      </c>
      <c r="Q473" s="257" t="s">
        <v>5051</v>
      </c>
      <c r="R473" s="16"/>
      <c r="V473" t="s">
        <v>2562</v>
      </c>
    </row>
    <row r="474" spans="5:22" x14ac:dyDescent="0.2">
      <c r="E474" s="2"/>
      <c r="H474" t="s">
        <v>625</v>
      </c>
      <c r="I474" s="195"/>
      <c r="J474" s="1"/>
      <c r="K474" s="195"/>
      <c r="P474" s="16" t="s">
        <v>625</v>
      </c>
      <c r="Q474" s="250" t="s">
        <v>5052</v>
      </c>
      <c r="R474" s="16"/>
      <c r="V474" t="s">
        <v>2562</v>
      </c>
    </row>
    <row r="475" spans="5:22" x14ac:dyDescent="0.2">
      <c r="E475" s="2"/>
      <c r="H475" t="s">
        <v>1819</v>
      </c>
      <c r="I475" s="217" t="s">
        <v>2876</v>
      </c>
      <c r="J475" t="s">
        <v>1819</v>
      </c>
      <c r="K475" s="276" t="s">
        <v>5938</v>
      </c>
      <c r="P475" s="16"/>
      <c r="Q475" s="16"/>
      <c r="R475" s="16"/>
      <c r="V475" t="s">
        <v>2562</v>
      </c>
    </row>
    <row r="476" spans="5:22" x14ac:dyDescent="0.2">
      <c r="E476" s="2"/>
      <c r="H476" s="1">
        <v>1</v>
      </c>
      <c r="I476" s="217" t="s">
        <v>4255</v>
      </c>
      <c r="J476" s="1">
        <v>1</v>
      </c>
      <c r="K476" s="276" t="s">
        <v>5549</v>
      </c>
      <c r="Q476" s="250"/>
      <c r="V476" t="s">
        <v>2562</v>
      </c>
    </row>
    <row r="477" spans="5:22" x14ac:dyDescent="0.2">
      <c r="E477" s="2"/>
      <c r="H477" t="s">
        <v>625</v>
      </c>
      <c r="I477" s="195"/>
      <c r="J477" t="s">
        <v>625</v>
      </c>
      <c r="K477" s="276" t="s">
        <v>5939</v>
      </c>
      <c r="V477" t="s">
        <v>2562</v>
      </c>
    </row>
    <row r="478" spans="5:22" x14ac:dyDescent="0.2">
      <c r="E478" s="2"/>
      <c r="H478" t="s">
        <v>1819</v>
      </c>
      <c r="I478" s="217" t="s">
        <v>4256</v>
      </c>
      <c r="J478" s="1"/>
      <c r="K478" s="195"/>
      <c r="V478" t="s">
        <v>2562</v>
      </c>
    </row>
    <row r="479" spans="5:22" x14ac:dyDescent="0.2">
      <c r="E479" s="2"/>
      <c r="H479" s="1">
        <v>1</v>
      </c>
      <c r="I479" s="217" t="s">
        <v>4257</v>
      </c>
      <c r="J479" s="1"/>
      <c r="K479" s="195"/>
      <c r="M479" s="195"/>
      <c r="V479" t="s">
        <v>2562</v>
      </c>
    </row>
    <row r="480" spans="5:22" x14ac:dyDescent="0.2">
      <c r="E480" s="2"/>
      <c r="H480" s="1"/>
      <c r="I480" s="217"/>
      <c r="J480" t="s">
        <v>1819</v>
      </c>
      <c r="K480" s="276" t="s">
        <v>5931</v>
      </c>
      <c r="M480" s="195"/>
      <c r="V480" t="s">
        <v>2562</v>
      </c>
    </row>
    <row r="481" spans="1:22" x14ac:dyDescent="0.2">
      <c r="E481" s="2"/>
      <c r="H481" t="s">
        <v>1819</v>
      </c>
      <c r="I481" s="276" t="s">
        <v>5930</v>
      </c>
      <c r="J481" s="1">
        <v>1</v>
      </c>
      <c r="K481" s="276" t="s">
        <v>2794</v>
      </c>
      <c r="M481" s="195"/>
      <c r="V481" t="s">
        <v>2562</v>
      </c>
    </row>
    <row r="482" spans="1:22" x14ac:dyDescent="0.2">
      <c r="E482" s="2"/>
      <c r="H482" s="1">
        <v>1</v>
      </c>
      <c r="I482" s="276" t="s">
        <v>2564</v>
      </c>
      <c r="J482" t="s">
        <v>625</v>
      </c>
      <c r="K482" s="276" t="s">
        <v>5932</v>
      </c>
      <c r="M482" s="195"/>
      <c r="V482" t="s">
        <v>2562</v>
      </c>
    </row>
    <row r="483" spans="1:22" x14ac:dyDescent="0.2">
      <c r="H483" s="34"/>
      <c r="K483" s="2"/>
      <c r="N483" t="s">
        <v>1819</v>
      </c>
      <c r="O483" s="238" t="s">
        <v>3617</v>
      </c>
      <c r="V483" t="s">
        <v>2562</v>
      </c>
    </row>
    <row r="484" spans="1:22" x14ac:dyDescent="0.2">
      <c r="H484" t="s">
        <v>1819</v>
      </c>
      <c r="I484" s="286" t="s">
        <v>948</v>
      </c>
      <c r="J484" s="39" t="s">
        <v>1409</v>
      </c>
      <c r="K484" s="16"/>
      <c r="L484" s="16"/>
      <c r="N484" s="1">
        <v>1</v>
      </c>
      <c r="O484" t="s">
        <v>3326</v>
      </c>
      <c r="V484" t="s">
        <v>2562</v>
      </c>
    </row>
    <row r="485" spans="1:22" x14ac:dyDescent="0.2">
      <c r="E485" s="2"/>
      <c r="H485" t="s">
        <v>625</v>
      </c>
      <c r="I485" s="283" t="s">
        <v>6121</v>
      </c>
      <c r="J485" s="16" t="s">
        <v>1819</v>
      </c>
      <c r="K485" t="s">
        <v>1299</v>
      </c>
      <c r="L485" s="16"/>
      <c r="N485" s="1">
        <v>1</v>
      </c>
      <c r="O485" s="277" t="s">
        <v>5963</v>
      </c>
      <c r="V485" t="s">
        <v>2562</v>
      </c>
    </row>
    <row r="486" spans="1:22" x14ac:dyDescent="0.2">
      <c r="E486" s="2"/>
      <c r="H486" s="117"/>
      <c r="J486" s="16" t="s">
        <v>625</v>
      </c>
      <c r="K486" s="283" t="s">
        <v>6201</v>
      </c>
      <c r="L486" s="16"/>
      <c r="N486" t="s">
        <v>625</v>
      </c>
      <c r="O486" t="s">
        <v>4758</v>
      </c>
      <c r="V486" t="s">
        <v>2562</v>
      </c>
    </row>
    <row r="487" spans="1:22" x14ac:dyDescent="0.2">
      <c r="E487" s="2"/>
      <c r="H487" s="117"/>
      <c r="J487" s="16" t="s">
        <v>625</v>
      </c>
      <c r="K487" s="84" t="s">
        <v>1173</v>
      </c>
      <c r="L487" s="16"/>
      <c r="N487" t="s">
        <v>625</v>
      </c>
      <c r="O487" s="124" t="s">
        <v>1588</v>
      </c>
      <c r="V487" t="s">
        <v>2562</v>
      </c>
    </row>
    <row r="488" spans="1:22" x14ac:dyDescent="0.2">
      <c r="E488" s="2"/>
      <c r="H488" s="117"/>
      <c r="J488" s="16" t="s">
        <v>625</v>
      </c>
      <c r="K488" s="276" t="s">
        <v>5798</v>
      </c>
      <c r="L488" s="16"/>
      <c r="V488" t="s">
        <v>2562</v>
      </c>
    </row>
    <row r="489" spans="1:22" x14ac:dyDescent="0.2">
      <c r="E489" s="2"/>
      <c r="H489" s="117"/>
      <c r="J489" s="16"/>
      <c r="K489" s="16"/>
      <c r="L489" s="16"/>
      <c r="V489" t="s">
        <v>2562</v>
      </c>
    </row>
    <row r="490" spans="1:22" x14ac:dyDescent="0.2">
      <c r="E490" s="2"/>
      <c r="H490" s="117"/>
      <c r="J490" t="s">
        <v>1819</v>
      </c>
      <c r="K490" s="286" t="s">
        <v>6124</v>
      </c>
      <c r="L490" t="s">
        <v>1819</v>
      </c>
      <c r="M490" s="283" t="s">
        <v>6122</v>
      </c>
      <c r="V490" t="s">
        <v>2562</v>
      </c>
    </row>
    <row r="491" spans="1:22" x14ac:dyDescent="0.2">
      <c r="E491" s="2"/>
      <c r="H491" s="117"/>
      <c r="L491" s="1">
        <v>1</v>
      </c>
      <c r="M491" s="283" t="s">
        <v>6123</v>
      </c>
      <c r="V491" t="s">
        <v>2562</v>
      </c>
    </row>
    <row r="492" spans="1:22" x14ac:dyDescent="0.2">
      <c r="A492" s="24" t="s">
        <v>3624</v>
      </c>
      <c r="E492" s="2"/>
      <c r="H492" s="9"/>
      <c r="V492" t="s">
        <v>2562</v>
      </c>
    </row>
    <row r="493" spans="1:22" x14ac:dyDescent="0.2">
      <c r="H493" s="34" t="s">
        <v>3846</v>
      </c>
      <c r="V493" t="s">
        <v>2562</v>
      </c>
    </row>
    <row r="494" spans="1:22" x14ac:dyDescent="0.2">
      <c r="H494" s="39" t="s">
        <v>1407</v>
      </c>
      <c r="I494" s="16"/>
      <c r="J494" s="16"/>
      <c r="K494" s="16"/>
      <c r="L494" s="16"/>
      <c r="V494" t="s">
        <v>2562</v>
      </c>
    </row>
    <row r="495" spans="1:22" x14ac:dyDescent="0.2">
      <c r="H495" s="16" t="s">
        <v>1819</v>
      </c>
      <c r="I495" t="s">
        <v>1092</v>
      </c>
      <c r="J495" t="s">
        <v>1819</v>
      </c>
      <c r="K495" s="127" t="s">
        <v>2682</v>
      </c>
      <c r="L495" s="16"/>
      <c r="V495" t="s">
        <v>2562</v>
      </c>
    </row>
    <row r="496" spans="1:22" x14ac:dyDescent="0.2">
      <c r="H496" s="16" t="s">
        <v>625</v>
      </c>
      <c r="I496" s="1" t="s">
        <v>1410</v>
      </c>
      <c r="J496" t="s">
        <v>625</v>
      </c>
      <c r="K496" s="127" t="s">
        <v>2683</v>
      </c>
      <c r="L496" s="16"/>
      <c r="V496" t="s">
        <v>2562</v>
      </c>
    </row>
    <row r="497" spans="8:22" x14ac:dyDescent="0.2">
      <c r="H497" s="16" t="s">
        <v>625</v>
      </c>
      <c r="I497" s="84" t="s">
        <v>2940</v>
      </c>
      <c r="J497" t="s">
        <v>625</v>
      </c>
      <c r="K497" s="129" t="s">
        <v>2680</v>
      </c>
      <c r="L497" s="16"/>
      <c r="V497" t="s">
        <v>2562</v>
      </c>
    </row>
    <row r="498" spans="8:22" x14ac:dyDescent="0.2">
      <c r="H498" s="16" t="s">
        <v>625</v>
      </c>
      <c r="I498" t="s">
        <v>1411</v>
      </c>
      <c r="J498" t="s">
        <v>625</v>
      </c>
      <c r="K498" s="125" t="s">
        <v>2679</v>
      </c>
      <c r="L498" s="16"/>
      <c r="V498" t="s">
        <v>2562</v>
      </c>
    </row>
    <row r="499" spans="8:22" x14ac:dyDescent="0.2">
      <c r="H499" s="16" t="s">
        <v>625</v>
      </c>
      <c r="I499" t="s">
        <v>502</v>
      </c>
      <c r="J499" s="16"/>
      <c r="K499" s="39" t="s">
        <v>1354</v>
      </c>
      <c r="L499" s="16"/>
      <c r="V499" t="s">
        <v>2562</v>
      </c>
    </row>
    <row r="500" spans="8:22" x14ac:dyDescent="0.2">
      <c r="H500" s="16"/>
      <c r="I500" s="16"/>
      <c r="J500" s="16" t="s">
        <v>1819</v>
      </c>
      <c r="K500" t="s">
        <v>1299</v>
      </c>
      <c r="L500" s="16"/>
      <c r="V500" t="s">
        <v>2562</v>
      </c>
    </row>
    <row r="501" spans="8:22" x14ac:dyDescent="0.2">
      <c r="H501" t="s">
        <v>1819</v>
      </c>
      <c r="I501" s="125" t="s">
        <v>2076</v>
      </c>
      <c r="J501" s="16" t="s">
        <v>625</v>
      </c>
      <c r="K501" s="283" t="s">
        <v>6201</v>
      </c>
      <c r="L501" s="16"/>
      <c r="M501" s="162"/>
      <c r="V501" t="s">
        <v>2562</v>
      </c>
    </row>
    <row r="502" spans="8:22" x14ac:dyDescent="0.2">
      <c r="H502" s="1">
        <v>1</v>
      </c>
      <c r="I502" s="217" t="s">
        <v>4245</v>
      </c>
      <c r="J502" s="16" t="s">
        <v>625</v>
      </c>
      <c r="K502" s="129" t="s">
        <v>2684</v>
      </c>
      <c r="L502" s="16"/>
      <c r="M502" s="125"/>
      <c r="V502" t="s">
        <v>2562</v>
      </c>
    </row>
    <row r="503" spans="8:22" x14ac:dyDescent="0.2">
      <c r="H503" t="s">
        <v>625</v>
      </c>
      <c r="I503" s="125" t="s">
        <v>2077</v>
      </c>
      <c r="J503" s="16"/>
      <c r="K503" s="16"/>
      <c r="L503" s="16"/>
      <c r="M503" s="125"/>
      <c r="V503" t="s">
        <v>2562</v>
      </c>
    </row>
    <row r="504" spans="8:22" x14ac:dyDescent="0.2">
      <c r="I504" s="195"/>
      <c r="K504" s="129"/>
      <c r="M504" s="125"/>
      <c r="V504" t="s">
        <v>2562</v>
      </c>
    </row>
    <row r="505" spans="8:22" x14ac:dyDescent="0.2">
      <c r="J505" t="s">
        <v>1819</v>
      </c>
      <c r="K505" s="261" t="s">
        <v>5511</v>
      </c>
      <c r="M505" s="125"/>
      <c r="V505" t="s">
        <v>2562</v>
      </c>
    </row>
    <row r="506" spans="8:22" x14ac:dyDescent="0.2">
      <c r="J506" s="1">
        <v>1</v>
      </c>
      <c r="K506" s="261" t="s">
        <v>5513</v>
      </c>
      <c r="M506" s="125"/>
      <c r="V506" t="s">
        <v>2562</v>
      </c>
    </row>
    <row r="507" spans="8:22" x14ac:dyDescent="0.2">
      <c r="J507" t="s">
        <v>625</v>
      </c>
      <c r="K507" s="261" t="s">
        <v>5512</v>
      </c>
      <c r="M507" s="125"/>
      <c r="V507" t="s">
        <v>2562</v>
      </c>
    </row>
    <row r="508" spans="8:22" x14ac:dyDescent="0.2">
      <c r="M508" s="125"/>
      <c r="V508" t="s">
        <v>2562</v>
      </c>
    </row>
    <row r="509" spans="8:22" x14ac:dyDescent="0.2">
      <c r="J509" t="s">
        <v>1819</v>
      </c>
      <c r="K509" s="265" t="s">
        <v>2623</v>
      </c>
      <c r="M509" s="125"/>
      <c r="V509" t="s">
        <v>2562</v>
      </c>
    </row>
    <row r="510" spans="8:22" x14ac:dyDescent="0.2">
      <c r="J510" t="s">
        <v>625</v>
      </c>
      <c r="K510" s="261" t="s">
        <v>5514</v>
      </c>
      <c r="M510" s="125"/>
      <c r="V510" t="s">
        <v>2562</v>
      </c>
    </row>
    <row r="511" spans="8:22" x14ac:dyDescent="0.2">
      <c r="J511" t="s">
        <v>625</v>
      </c>
      <c r="K511" s="261" t="s">
        <v>5516</v>
      </c>
      <c r="M511" s="125"/>
      <c r="V511" t="s">
        <v>2562</v>
      </c>
    </row>
    <row r="512" spans="8:22" x14ac:dyDescent="0.2">
      <c r="J512" s="1">
        <v>1</v>
      </c>
      <c r="K512" s="261" t="s">
        <v>5515</v>
      </c>
      <c r="M512" s="125"/>
      <c r="V512" t="s">
        <v>2562</v>
      </c>
    </row>
    <row r="513" spans="8:22" x14ac:dyDescent="0.2">
      <c r="J513" s="1"/>
      <c r="K513" s="261"/>
      <c r="M513" s="125"/>
      <c r="V513" t="s">
        <v>2562</v>
      </c>
    </row>
    <row r="514" spans="8:22" x14ac:dyDescent="0.2">
      <c r="H514" t="s">
        <v>1819</v>
      </c>
      <c r="I514" s="261" t="s">
        <v>5530</v>
      </c>
      <c r="J514" t="s">
        <v>1819</v>
      </c>
      <c r="K514" s="261" t="s">
        <v>5529</v>
      </c>
      <c r="M514" s="125"/>
      <c r="V514" t="s">
        <v>2562</v>
      </c>
    </row>
    <row r="515" spans="8:22" x14ac:dyDescent="0.2">
      <c r="J515" s="1">
        <v>1</v>
      </c>
      <c r="K515" s="261" t="s">
        <v>5528</v>
      </c>
      <c r="M515" s="125"/>
      <c r="V515" t="s">
        <v>2562</v>
      </c>
    </row>
    <row r="516" spans="8:22" x14ac:dyDescent="0.2">
      <c r="J516" t="s">
        <v>625</v>
      </c>
      <c r="K516" s="261" t="s">
        <v>6012</v>
      </c>
      <c r="M516" s="125"/>
      <c r="V516" t="s">
        <v>2562</v>
      </c>
    </row>
    <row r="517" spans="8:22" x14ac:dyDescent="0.2">
      <c r="K517" s="261"/>
      <c r="M517" s="125"/>
      <c r="V517" t="s">
        <v>2562</v>
      </c>
    </row>
    <row r="518" spans="8:22" x14ac:dyDescent="0.2">
      <c r="H518" s="237" t="s">
        <v>4165</v>
      </c>
      <c r="K518" s="2"/>
      <c r="V518" t="s">
        <v>2562</v>
      </c>
    </row>
    <row r="519" spans="8:22" x14ac:dyDescent="0.2">
      <c r="H519" s="237"/>
      <c r="J519" t="s">
        <v>1819</v>
      </c>
      <c r="K519" s="74" t="s">
        <v>1913</v>
      </c>
      <c r="V519" t="s">
        <v>2562</v>
      </c>
    </row>
    <row r="520" spans="8:22" x14ac:dyDescent="0.2">
      <c r="H520" s="237"/>
      <c r="J520" s="1">
        <v>1</v>
      </c>
      <c r="K520" s="74" t="s">
        <v>3288</v>
      </c>
      <c r="V520" t="s">
        <v>2562</v>
      </c>
    </row>
    <row r="521" spans="8:22" x14ac:dyDescent="0.2">
      <c r="J521" t="s">
        <v>625</v>
      </c>
      <c r="K521" s="263" t="s">
        <v>5496</v>
      </c>
      <c r="V521" t="s">
        <v>2562</v>
      </c>
    </row>
    <row r="522" spans="8:22" x14ac:dyDescent="0.2">
      <c r="H522" t="s">
        <v>1819</v>
      </c>
      <c r="I522" s="71" t="s">
        <v>4765</v>
      </c>
      <c r="J522" t="s">
        <v>625</v>
      </c>
      <c r="L522" s="21" t="s">
        <v>5436</v>
      </c>
      <c r="M522" s="16"/>
      <c r="N522" s="16"/>
      <c r="V522" t="s">
        <v>2562</v>
      </c>
    </row>
    <row r="523" spans="8:22" x14ac:dyDescent="0.2">
      <c r="H523" s="1">
        <v>1</v>
      </c>
      <c r="I523" s="71" t="s">
        <v>2764</v>
      </c>
      <c r="J523" t="s">
        <v>1819</v>
      </c>
      <c r="K523" s="195" t="s">
        <v>5434</v>
      </c>
      <c r="L523" s="16" t="s">
        <v>1819</v>
      </c>
      <c r="M523" s="124" t="s">
        <v>2936</v>
      </c>
      <c r="N523" s="16"/>
      <c r="V523" t="s">
        <v>2562</v>
      </c>
    </row>
    <row r="524" spans="8:22" x14ac:dyDescent="0.2">
      <c r="H524" t="s">
        <v>625</v>
      </c>
      <c r="I524" s="261" t="s">
        <v>5567</v>
      </c>
      <c r="J524" s="1">
        <v>1</v>
      </c>
      <c r="K524" s="261" t="s">
        <v>5568</v>
      </c>
      <c r="L524" s="16" t="s">
        <v>625</v>
      </c>
      <c r="M524" s="250" t="s">
        <v>5432</v>
      </c>
      <c r="N524" s="16"/>
      <c r="V524" t="s">
        <v>2562</v>
      </c>
    </row>
    <row r="525" spans="8:22" x14ac:dyDescent="0.2">
      <c r="H525" t="s">
        <v>625</v>
      </c>
      <c r="I525" s="133" t="s">
        <v>2765</v>
      </c>
      <c r="J525" t="s">
        <v>625</v>
      </c>
      <c r="K525" s="198" t="s">
        <v>5433</v>
      </c>
      <c r="L525" s="16"/>
      <c r="M525" s="16"/>
      <c r="N525" s="16"/>
      <c r="V525" t="s">
        <v>2562</v>
      </c>
    </row>
    <row r="526" spans="8:22" x14ac:dyDescent="0.2">
      <c r="H526" t="s">
        <v>625</v>
      </c>
      <c r="I526" s="84" t="s">
        <v>2297</v>
      </c>
      <c r="J526" s="1">
        <v>1</v>
      </c>
      <c r="K526" s="198" t="s">
        <v>5435</v>
      </c>
      <c r="V526" t="s">
        <v>2562</v>
      </c>
    </row>
    <row r="527" spans="8:22" x14ac:dyDescent="0.2">
      <c r="H527" t="s">
        <v>625</v>
      </c>
      <c r="I527" s="217" t="s">
        <v>4588</v>
      </c>
      <c r="J527" t="s">
        <v>625</v>
      </c>
      <c r="L527" s="21" t="s">
        <v>4409</v>
      </c>
      <c r="M527" s="16"/>
      <c r="N527" s="16"/>
      <c r="V527" t="s">
        <v>2562</v>
      </c>
    </row>
    <row r="528" spans="8:22" x14ac:dyDescent="0.2">
      <c r="H528" s="1">
        <v>1</v>
      </c>
      <c r="I528" s="217" t="s">
        <v>4567</v>
      </c>
      <c r="J528" t="s">
        <v>1819</v>
      </c>
      <c r="K528" s="71" t="s">
        <v>4652</v>
      </c>
      <c r="L528" s="16" t="s">
        <v>1819</v>
      </c>
      <c r="M528" s="1" t="s">
        <v>267</v>
      </c>
      <c r="N528" s="16"/>
      <c r="V528" t="s">
        <v>2562</v>
      </c>
    </row>
    <row r="529" spans="1:22" x14ac:dyDescent="0.2">
      <c r="H529" t="s">
        <v>625</v>
      </c>
      <c r="I529" s="71" t="s">
        <v>1883</v>
      </c>
      <c r="J529" s="1">
        <v>1</v>
      </c>
      <c r="K529" s="276" t="s">
        <v>6000</v>
      </c>
      <c r="L529" s="16" t="s">
        <v>625</v>
      </c>
      <c r="M529" t="s">
        <v>3326</v>
      </c>
      <c r="N529" s="16"/>
      <c r="V529" t="s">
        <v>2562</v>
      </c>
    </row>
    <row r="530" spans="1:22" x14ac:dyDescent="0.2">
      <c r="J530" t="s">
        <v>625</v>
      </c>
      <c r="K530" s="29"/>
      <c r="L530" s="16" t="s">
        <v>625</v>
      </c>
      <c r="M530" s="2" t="s">
        <v>1516</v>
      </c>
      <c r="N530" s="16"/>
      <c r="V530" t="s">
        <v>2562</v>
      </c>
    </row>
    <row r="531" spans="1:22" x14ac:dyDescent="0.2">
      <c r="J531" t="s">
        <v>1819</v>
      </c>
      <c r="K531" s="195" t="s">
        <v>4408</v>
      </c>
      <c r="L531" s="16" t="s">
        <v>625</v>
      </c>
      <c r="M531" s="24" t="s">
        <v>4758</v>
      </c>
      <c r="N531" s="16"/>
      <c r="V531" t="s">
        <v>2562</v>
      </c>
    </row>
    <row r="532" spans="1:22" x14ac:dyDescent="0.2">
      <c r="H532" s="5"/>
      <c r="J532" s="1">
        <v>1</v>
      </c>
      <c r="K532" s="283" t="s">
        <v>6201</v>
      </c>
      <c r="L532" s="16" t="s">
        <v>625</v>
      </c>
      <c r="M532" s="124" t="s">
        <v>1588</v>
      </c>
      <c r="N532" s="16"/>
      <c r="V532" t="s">
        <v>2562</v>
      </c>
    </row>
    <row r="533" spans="1:22" x14ac:dyDescent="0.2">
      <c r="H533" s="5"/>
      <c r="J533" t="s">
        <v>625</v>
      </c>
      <c r="K533" s="145" t="s">
        <v>4194</v>
      </c>
      <c r="L533" s="16"/>
      <c r="M533" s="16"/>
      <c r="N533" s="16"/>
      <c r="V533" t="s">
        <v>2562</v>
      </c>
    </row>
    <row r="534" spans="1:22" x14ac:dyDescent="0.2">
      <c r="J534" t="s">
        <v>625</v>
      </c>
      <c r="K534" s="129" t="s">
        <v>2684</v>
      </c>
      <c r="V534" t="s">
        <v>2562</v>
      </c>
    </row>
    <row r="535" spans="1:22" x14ac:dyDescent="0.2">
      <c r="J535" s="1">
        <v>1</v>
      </c>
      <c r="K535" s="276" t="s">
        <v>5798</v>
      </c>
      <c r="V535" t="s">
        <v>2562</v>
      </c>
    </row>
    <row r="536" spans="1:22" x14ac:dyDescent="0.2">
      <c r="J536" t="s">
        <v>625</v>
      </c>
      <c r="V536" t="s">
        <v>2562</v>
      </c>
    </row>
    <row r="537" spans="1:22" x14ac:dyDescent="0.2">
      <c r="J537" t="s">
        <v>1819</v>
      </c>
      <c r="K537" s="79" t="s">
        <v>158</v>
      </c>
      <c r="V537" t="s">
        <v>2562</v>
      </c>
    </row>
    <row r="538" spans="1:22" x14ac:dyDescent="0.2">
      <c r="J538" s="1">
        <v>1</v>
      </c>
      <c r="K538" s="276" t="s">
        <v>5999</v>
      </c>
      <c r="V538" t="s">
        <v>2562</v>
      </c>
    </row>
    <row r="539" spans="1:22" x14ac:dyDescent="0.2">
      <c r="J539" t="s">
        <v>625</v>
      </c>
      <c r="V539" t="s">
        <v>2562</v>
      </c>
    </row>
    <row r="540" spans="1:22" x14ac:dyDescent="0.2">
      <c r="J540" t="s">
        <v>1819</v>
      </c>
      <c r="K540" s="195" t="s">
        <v>3732</v>
      </c>
      <c r="V540" t="s">
        <v>2562</v>
      </c>
    </row>
    <row r="541" spans="1:22" x14ac:dyDescent="0.2">
      <c r="J541" s="1">
        <v>1</v>
      </c>
      <c r="K541" s="217" t="s">
        <v>4589</v>
      </c>
      <c r="V541" t="s">
        <v>2562</v>
      </c>
    </row>
    <row r="542" spans="1:22" x14ac:dyDescent="0.2">
      <c r="J542" t="s">
        <v>625</v>
      </c>
      <c r="K542" s="99" t="s">
        <v>1393</v>
      </c>
      <c r="V542" t="s">
        <v>2562</v>
      </c>
    </row>
    <row r="543" spans="1:22" x14ac:dyDescent="0.2">
      <c r="J543" t="s">
        <v>625</v>
      </c>
      <c r="K543" s="99" t="s">
        <v>1394</v>
      </c>
      <c r="V543" t="s">
        <v>2562</v>
      </c>
    </row>
    <row r="544" spans="1:22" x14ac:dyDescent="0.2">
      <c r="A544" s="24" t="s">
        <v>3624</v>
      </c>
      <c r="E544" s="2"/>
      <c r="V544" t="s">
        <v>2562</v>
      </c>
    </row>
    <row r="545" spans="1:22" x14ac:dyDescent="0.2">
      <c r="E545" s="2"/>
      <c r="H545" s="8" t="s">
        <v>5826</v>
      </c>
      <c r="N545" s="39" t="s">
        <v>496</v>
      </c>
      <c r="O545" s="16"/>
      <c r="P545" s="16"/>
      <c r="V545" t="s">
        <v>2562</v>
      </c>
    </row>
    <row r="546" spans="1:22" x14ac:dyDescent="0.2">
      <c r="E546" s="2"/>
      <c r="N546" s="16" t="s">
        <v>1819</v>
      </c>
      <c r="O546" s="10" t="s">
        <v>978</v>
      </c>
      <c r="P546" s="16"/>
      <c r="V546" t="s">
        <v>2562</v>
      </c>
    </row>
    <row r="547" spans="1:22" x14ac:dyDescent="0.2">
      <c r="E547" s="2"/>
      <c r="N547" s="16" t="s">
        <v>625</v>
      </c>
      <c r="O547" t="s">
        <v>1947</v>
      </c>
      <c r="P547" s="16"/>
      <c r="V547" t="s">
        <v>2562</v>
      </c>
    </row>
    <row r="548" spans="1:22" x14ac:dyDescent="0.2">
      <c r="E548" s="2"/>
      <c r="N548" s="16" t="s">
        <v>625</v>
      </c>
      <c r="O548" s="105" t="s">
        <v>529</v>
      </c>
      <c r="P548" s="16"/>
      <c r="V548" t="s">
        <v>2562</v>
      </c>
    </row>
    <row r="549" spans="1:22" x14ac:dyDescent="0.2">
      <c r="E549" s="2"/>
      <c r="N549" s="16" t="s">
        <v>625</v>
      </c>
      <c r="O549" s="9" t="s">
        <v>1547</v>
      </c>
      <c r="P549" s="16"/>
      <c r="V549" t="s">
        <v>2562</v>
      </c>
    </row>
    <row r="550" spans="1:22" x14ac:dyDescent="0.2">
      <c r="E550" s="2"/>
      <c r="N550" s="16" t="s">
        <v>625</v>
      </c>
      <c r="O550" s="124" t="s">
        <v>3596</v>
      </c>
      <c r="P550" s="16"/>
      <c r="V550" t="s">
        <v>2562</v>
      </c>
    </row>
    <row r="551" spans="1:22" x14ac:dyDescent="0.2">
      <c r="E551" s="2"/>
      <c r="N551" s="16" t="s">
        <v>625</v>
      </c>
      <c r="O551" s="27" t="s">
        <v>976</v>
      </c>
      <c r="P551" s="16"/>
      <c r="V551" t="s">
        <v>2562</v>
      </c>
    </row>
    <row r="552" spans="1:22" x14ac:dyDescent="0.2">
      <c r="E552" s="2"/>
      <c r="N552" s="16" t="s">
        <v>625</v>
      </c>
      <c r="O552" s="77" t="s">
        <v>665</v>
      </c>
      <c r="P552" s="16"/>
      <c r="V552" t="s">
        <v>2562</v>
      </c>
    </row>
    <row r="553" spans="1:22" x14ac:dyDescent="0.2">
      <c r="E553" s="2"/>
      <c r="N553" s="16" t="s">
        <v>625</v>
      </c>
      <c r="O553" s="104" t="s">
        <v>977</v>
      </c>
      <c r="P553" s="16"/>
      <c r="V553" t="s">
        <v>2562</v>
      </c>
    </row>
    <row r="554" spans="1:22" x14ac:dyDescent="0.2">
      <c r="A554" s="24" t="s">
        <v>3624</v>
      </c>
      <c r="E554" s="2"/>
      <c r="H554" s="5"/>
      <c r="N554" s="16"/>
      <c r="O554" s="16"/>
      <c r="P554" s="16"/>
      <c r="V554" t="s">
        <v>2562</v>
      </c>
    </row>
    <row r="555" spans="1:22" x14ac:dyDescent="0.2">
      <c r="E555" s="2"/>
      <c r="F555" s="39" t="s">
        <v>3946</v>
      </c>
      <c r="G555" s="16"/>
      <c r="H555" s="5" t="s">
        <v>5942</v>
      </c>
      <c r="V555" t="s">
        <v>2562</v>
      </c>
    </row>
    <row r="556" spans="1:22" x14ac:dyDescent="0.2">
      <c r="E556" s="2"/>
      <c r="F556" s="16" t="s">
        <v>1819</v>
      </c>
      <c r="G556" s="206" t="s">
        <v>3947</v>
      </c>
      <c r="H556" s="16"/>
      <c r="V556" t="s">
        <v>2562</v>
      </c>
    </row>
    <row r="557" spans="1:22" x14ac:dyDescent="0.2">
      <c r="E557" s="2"/>
      <c r="F557" s="16" t="s">
        <v>625</v>
      </c>
      <c r="G557" s="207" t="s">
        <v>5943</v>
      </c>
      <c r="H557" s="16"/>
      <c r="V557" t="s">
        <v>2562</v>
      </c>
    </row>
    <row r="558" spans="1:22" x14ac:dyDescent="0.2">
      <c r="E558" s="2"/>
      <c r="F558" s="16" t="s">
        <v>625</v>
      </c>
      <c r="G558" s="208" t="s">
        <v>5944</v>
      </c>
      <c r="H558" s="16"/>
      <c r="V558" t="s">
        <v>2562</v>
      </c>
    </row>
    <row r="559" spans="1:22" x14ac:dyDescent="0.2">
      <c r="E559" s="2"/>
      <c r="F559" s="16" t="s">
        <v>625</v>
      </c>
      <c r="G559" s="133" t="s">
        <v>3941</v>
      </c>
      <c r="H559" s="16"/>
      <c r="V559" t="s">
        <v>2562</v>
      </c>
    </row>
    <row r="560" spans="1:22" x14ac:dyDescent="0.2">
      <c r="E560" s="2"/>
      <c r="F560" s="16" t="s">
        <v>625</v>
      </c>
      <c r="G560" s="16"/>
      <c r="H560" s="16"/>
      <c r="V560" t="s">
        <v>2562</v>
      </c>
    </row>
    <row r="561" spans="5:22" x14ac:dyDescent="0.2">
      <c r="E561" s="2"/>
      <c r="F561" t="s">
        <v>625</v>
      </c>
      <c r="G561" s="206" t="s">
        <v>3948</v>
      </c>
      <c r="H561" s="16"/>
      <c r="V561" t="s">
        <v>2562</v>
      </c>
    </row>
    <row r="562" spans="5:22" x14ac:dyDescent="0.2">
      <c r="E562" s="2"/>
      <c r="F562" t="s">
        <v>625</v>
      </c>
      <c r="G562" s="206" t="s">
        <v>3949</v>
      </c>
      <c r="H562" s="16"/>
      <c r="V562" t="s">
        <v>2562</v>
      </c>
    </row>
    <row r="563" spans="5:22" x14ac:dyDescent="0.2">
      <c r="E563" s="2"/>
      <c r="F563" s="1">
        <v>1</v>
      </c>
      <c r="G563" s="206" t="s">
        <v>3950</v>
      </c>
      <c r="H563" s="16"/>
      <c r="V563" t="s">
        <v>2562</v>
      </c>
    </row>
    <row r="564" spans="5:22" x14ac:dyDescent="0.2">
      <c r="E564" s="2"/>
      <c r="F564" t="s">
        <v>625</v>
      </c>
      <c r="G564" s="206" t="s">
        <v>3951</v>
      </c>
      <c r="H564" s="16"/>
      <c r="V564" t="s">
        <v>2562</v>
      </c>
    </row>
    <row r="565" spans="5:22" x14ac:dyDescent="0.2">
      <c r="E565" s="2"/>
      <c r="F565" s="16" t="s">
        <v>625</v>
      </c>
      <c r="G565" s="16"/>
      <c r="H565" s="16"/>
      <c r="V565" t="s">
        <v>2562</v>
      </c>
    </row>
    <row r="566" spans="5:22" x14ac:dyDescent="0.2">
      <c r="E566" s="2"/>
      <c r="F566" s="16" t="s">
        <v>1819</v>
      </c>
      <c r="G566" t="s">
        <v>3942</v>
      </c>
      <c r="H566" s="16"/>
      <c r="V566" t="s">
        <v>2562</v>
      </c>
    </row>
    <row r="567" spans="5:22" x14ac:dyDescent="0.2">
      <c r="E567" s="2"/>
      <c r="F567" s="16" t="s">
        <v>625</v>
      </c>
      <c r="G567" s="24" t="s">
        <v>3943</v>
      </c>
      <c r="H567" s="16"/>
      <c r="V567" t="s">
        <v>2562</v>
      </c>
    </row>
    <row r="568" spans="5:22" x14ac:dyDescent="0.2">
      <c r="E568" s="2"/>
      <c r="F568" s="16" t="s">
        <v>625</v>
      </c>
      <c r="G568" s="133" t="s">
        <v>3941</v>
      </c>
      <c r="H568" s="16"/>
      <c r="V568" t="s">
        <v>2562</v>
      </c>
    </row>
    <row r="569" spans="5:22" x14ac:dyDescent="0.2">
      <c r="E569" s="2"/>
      <c r="F569" s="16" t="s">
        <v>625</v>
      </c>
      <c r="H569" s="16"/>
      <c r="V569" t="s">
        <v>2562</v>
      </c>
    </row>
    <row r="570" spans="5:22" x14ac:dyDescent="0.2">
      <c r="E570" s="2"/>
      <c r="F570" s="16" t="s">
        <v>1819</v>
      </c>
      <c r="G570" s="71" t="s">
        <v>3944</v>
      </c>
      <c r="H570" s="16"/>
      <c r="V570" t="s">
        <v>2562</v>
      </c>
    </row>
    <row r="571" spans="5:22" x14ac:dyDescent="0.2">
      <c r="E571" s="2"/>
      <c r="F571" s="16" t="s">
        <v>625</v>
      </c>
      <c r="G571" s="71" t="s">
        <v>3945</v>
      </c>
      <c r="H571" t="s">
        <v>1819</v>
      </c>
      <c r="I571" s="279" t="s">
        <v>5951</v>
      </c>
      <c r="V571" t="s">
        <v>2562</v>
      </c>
    </row>
    <row r="572" spans="5:22" x14ac:dyDescent="0.2">
      <c r="E572" s="2"/>
      <c r="F572" s="16" t="s">
        <v>625</v>
      </c>
      <c r="G572" s="133" t="s">
        <v>3941</v>
      </c>
      <c r="H572" t="s">
        <v>625</v>
      </c>
      <c r="I572" s="276" t="s">
        <v>2564</v>
      </c>
      <c r="V572" t="s">
        <v>2562</v>
      </c>
    </row>
    <row r="573" spans="5:22" x14ac:dyDescent="0.2">
      <c r="E573" s="2"/>
      <c r="F573" s="16"/>
      <c r="G573" s="16"/>
      <c r="H573" t="s">
        <v>625</v>
      </c>
      <c r="I573" s="276" t="s">
        <v>5946</v>
      </c>
      <c r="V573" t="s">
        <v>2562</v>
      </c>
    </row>
    <row r="574" spans="5:22" x14ac:dyDescent="0.2">
      <c r="E574" s="2"/>
      <c r="F574" t="s">
        <v>1819</v>
      </c>
      <c r="G574" s="279" t="s">
        <v>5950</v>
      </c>
      <c r="H574" t="s">
        <v>625</v>
      </c>
      <c r="V574" t="s">
        <v>2562</v>
      </c>
    </row>
    <row r="575" spans="5:22" x14ac:dyDescent="0.2">
      <c r="E575" s="2"/>
      <c r="F575" t="s">
        <v>625</v>
      </c>
      <c r="G575" s="276" t="s">
        <v>1376</v>
      </c>
      <c r="H575" t="s">
        <v>1819</v>
      </c>
      <c r="I575" s="279" t="s">
        <v>5947</v>
      </c>
      <c r="V575" t="s">
        <v>2562</v>
      </c>
    </row>
    <row r="576" spans="5:22" x14ac:dyDescent="0.2">
      <c r="E576" s="2"/>
      <c r="F576" t="s">
        <v>625</v>
      </c>
      <c r="G576" s="276" t="s">
        <v>5945</v>
      </c>
      <c r="H576" t="s">
        <v>625</v>
      </c>
      <c r="I576" s="276" t="s">
        <v>5948</v>
      </c>
      <c r="V576" t="s">
        <v>2562</v>
      </c>
    </row>
    <row r="577" spans="1:22" x14ac:dyDescent="0.2">
      <c r="E577" s="2"/>
      <c r="F577" t="s">
        <v>625</v>
      </c>
      <c r="G577" s="276" t="s">
        <v>243</v>
      </c>
      <c r="H577" t="s">
        <v>625</v>
      </c>
      <c r="I577" s="276" t="s">
        <v>5949</v>
      </c>
      <c r="V577" t="s">
        <v>2562</v>
      </c>
    </row>
    <row r="578" spans="1:22" x14ac:dyDescent="0.2">
      <c r="E578" s="2"/>
      <c r="G578" s="133"/>
      <c r="H578" t="s">
        <v>625</v>
      </c>
      <c r="I578" s="276" t="s">
        <v>5948</v>
      </c>
      <c r="V578" t="s">
        <v>2562</v>
      </c>
    </row>
    <row r="579" spans="1:22" x14ac:dyDescent="0.2">
      <c r="A579" t="s">
        <v>1876</v>
      </c>
      <c r="E579" s="2"/>
      <c r="V579" t="s">
        <v>2562</v>
      </c>
    </row>
    <row r="580" spans="1:22" x14ac:dyDescent="0.2">
      <c r="E580" s="2"/>
      <c r="H580" s="25" t="s">
        <v>1489</v>
      </c>
      <c r="K580" s="2"/>
      <c r="N580" s="39"/>
      <c r="O580" s="39" t="s">
        <v>3505</v>
      </c>
      <c r="P580" s="16"/>
      <c r="V580" t="s">
        <v>2562</v>
      </c>
    </row>
    <row r="581" spans="1:22" x14ac:dyDescent="0.2">
      <c r="E581" s="2"/>
      <c r="K581" s="2"/>
      <c r="N581" s="16" t="s">
        <v>1819</v>
      </c>
      <c r="O581" s="2" t="s">
        <v>432</v>
      </c>
      <c r="P581" s="38" t="s">
        <v>3018</v>
      </c>
      <c r="Q581" s="16"/>
      <c r="R581" s="16"/>
      <c r="V581" t="s">
        <v>2562</v>
      </c>
    </row>
    <row r="582" spans="1:22" x14ac:dyDescent="0.2">
      <c r="E582" s="2"/>
      <c r="H582" s="117"/>
      <c r="K582" s="2"/>
      <c r="N582" s="16" t="s">
        <v>625</v>
      </c>
      <c r="O582" t="s">
        <v>3087</v>
      </c>
      <c r="P582" s="16" t="s">
        <v>1819</v>
      </c>
      <c r="Q582" t="s">
        <v>1541</v>
      </c>
      <c r="R582" s="16"/>
      <c r="V582" t="s">
        <v>2562</v>
      </c>
    </row>
    <row r="583" spans="1:22" x14ac:dyDescent="0.2">
      <c r="E583" s="2"/>
      <c r="H583" s="117"/>
      <c r="K583" s="2"/>
      <c r="N583" s="16" t="s">
        <v>625</v>
      </c>
      <c r="O583" s="2" t="s">
        <v>1006</v>
      </c>
      <c r="P583" s="16" t="s">
        <v>625</v>
      </c>
      <c r="Q583" t="s">
        <v>1542</v>
      </c>
      <c r="R583" s="16"/>
      <c r="V583" t="s">
        <v>2562</v>
      </c>
    </row>
    <row r="584" spans="1:22" x14ac:dyDescent="0.2">
      <c r="E584" s="2"/>
      <c r="H584" s="117"/>
      <c r="K584" s="2"/>
      <c r="N584" s="16" t="s">
        <v>625</v>
      </c>
      <c r="O584" s="24" t="s">
        <v>5235</v>
      </c>
      <c r="P584" s="16" t="s">
        <v>625</v>
      </c>
      <c r="Q584" s="24" t="s">
        <v>5235</v>
      </c>
      <c r="R584" s="16"/>
      <c r="V584" t="s">
        <v>2562</v>
      </c>
    </row>
    <row r="585" spans="1:22" x14ac:dyDescent="0.2">
      <c r="E585" s="2"/>
      <c r="H585" s="117"/>
      <c r="K585" s="2"/>
      <c r="N585" s="16" t="s">
        <v>625</v>
      </c>
      <c r="O585" s="24" t="s">
        <v>5236</v>
      </c>
      <c r="P585" s="16"/>
      <c r="Q585" s="16"/>
      <c r="R585" s="16"/>
      <c r="V585" t="s">
        <v>2562</v>
      </c>
    </row>
    <row r="586" spans="1:22" x14ac:dyDescent="0.2">
      <c r="A586" t="s">
        <v>1876</v>
      </c>
      <c r="E586" s="2"/>
      <c r="H586" s="9"/>
      <c r="K586" s="2"/>
      <c r="N586" s="16"/>
      <c r="O586" s="16"/>
      <c r="P586" s="16"/>
      <c r="V586" t="s">
        <v>2562</v>
      </c>
    </row>
    <row r="587" spans="1:22" x14ac:dyDescent="0.2">
      <c r="E587" s="2"/>
      <c r="H587" s="8" t="s">
        <v>4166</v>
      </c>
      <c r="K587" s="2"/>
      <c r="V587" t="s">
        <v>2562</v>
      </c>
    </row>
    <row r="588" spans="1:22" x14ac:dyDescent="0.2">
      <c r="E588" s="2"/>
      <c r="H588" t="s">
        <v>1819</v>
      </c>
      <c r="I588" s="71" t="s">
        <v>443</v>
      </c>
      <c r="K588" s="2"/>
      <c r="V588" t="s">
        <v>2562</v>
      </c>
    </row>
    <row r="589" spans="1:22" x14ac:dyDescent="0.2">
      <c r="E589" s="2"/>
      <c r="H589" s="1">
        <v>1</v>
      </c>
      <c r="I589" s="71" t="s">
        <v>157</v>
      </c>
      <c r="K589" s="2"/>
      <c r="V589" t="s">
        <v>2562</v>
      </c>
    </row>
    <row r="590" spans="1:22" x14ac:dyDescent="0.2">
      <c r="E590" s="2"/>
      <c r="H590" t="s">
        <v>625</v>
      </c>
      <c r="I590" s="133" t="s">
        <v>2174</v>
      </c>
      <c r="K590" s="2"/>
      <c r="V590" t="s">
        <v>2562</v>
      </c>
    </row>
    <row r="591" spans="1:22" x14ac:dyDescent="0.2">
      <c r="E591" s="2"/>
      <c r="H591" t="s">
        <v>625</v>
      </c>
      <c r="I591" s="104" t="s">
        <v>1433</v>
      </c>
      <c r="K591" s="2"/>
      <c r="V591" t="s">
        <v>2562</v>
      </c>
    </row>
    <row r="592" spans="1:22" x14ac:dyDescent="0.2">
      <c r="A592" t="s">
        <v>1876</v>
      </c>
      <c r="E592" s="2"/>
      <c r="H592" s="9"/>
      <c r="K592" s="2"/>
      <c r="V592" t="s">
        <v>2562</v>
      </c>
    </row>
    <row r="593" spans="1:22" x14ac:dyDescent="0.2">
      <c r="E593" s="2"/>
      <c r="H593" s="8" t="s">
        <v>4475</v>
      </c>
      <c r="J593" s="39" t="s">
        <v>1407</v>
      </c>
      <c r="K593" s="16"/>
      <c r="L593" s="16"/>
      <c r="M593" s="16"/>
      <c r="N593" s="16"/>
      <c r="V593" t="s">
        <v>2562</v>
      </c>
    </row>
    <row r="594" spans="1:22" x14ac:dyDescent="0.2">
      <c r="E594" s="2"/>
      <c r="H594" s="117"/>
      <c r="J594" s="16" t="s">
        <v>1819</v>
      </c>
      <c r="K594" s="79" t="s">
        <v>4764</v>
      </c>
      <c r="L594" t="s">
        <v>1819</v>
      </c>
      <c r="M594" s="79" t="s">
        <v>3241</v>
      </c>
      <c r="N594" s="16"/>
      <c r="V594" t="s">
        <v>2562</v>
      </c>
    </row>
    <row r="595" spans="1:22" x14ac:dyDescent="0.2">
      <c r="E595" s="2"/>
      <c r="H595" s="117"/>
      <c r="J595" s="16" t="s">
        <v>625</v>
      </c>
      <c r="K595" s="79" t="s">
        <v>3238</v>
      </c>
      <c r="L595" t="s">
        <v>625</v>
      </c>
      <c r="M595" s="79" t="s">
        <v>1772</v>
      </c>
      <c r="N595" s="16"/>
      <c r="V595" t="s">
        <v>2562</v>
      </c>
    </row>
    <row r="596" spans="1:22" x14ac:dyDescent="0.2">
      <c r="E596" s="2"/>
      <c r="H596" s="117"/>
      <c r="J596" s="16" t="s">
        <v>625</v>
      </c>
      <c r="K596" s="84" t="s">
        <v>2940</v>
      </c>
      <c r="L596" t="s">
        <v>625</v>
      </c>
      <c r="N596" s="16"/>
      <c r="V596" t="s">
        <v>2562</v>
      </c>
    </row>
    <row r="597" spans="1:22" x14ac:dyDescent="0.2">
      <c r="E597" s="2"/>
      <c r="H597" s="117"/>
      <c r="J597" s="16" t="s">
        <v>625</v>
      </c>
      <c r="K597" s="84" t="s">
        <v>3239</v>
      </c>
      <c r="L597" t="s">
        <v>1819</v>
      </c>
      <c r="M597" s="79" t="s">
        <v>1286</v>
      </c>
      <c r="N597" s="16"/>
      <c r="V597" t="s">
        <v>2562</v>
      </c>
    </row>
    <row r="598" spans="1:22" x14ac:dyDescent="0.2">
      <c r="E598" s="2"/>
      <c r="H598" s="117"/>
      <c r="J598" s="16" t="s">
        <v>625</v>
      </c>
      <c r="K598" s="79" t="s">
        <v>3240</v>
      </c>
      <c r="L598" t="s">
        <v>625</v>
      </c>
      <c r="M598" s="79" t="s">
        <v>3230</v>
      </c>
      <c r="N598" s="16"/>
      <c r="V598" t="s">
        <v>2562</v>
      </c>
    </row>
    <row r="599" spans="1:22" x14ac:dyDescent="0.2">
      <c r="A599" t="s">
        <v>1876</v>
      </c>
      <c r="E599" s="2"/>
      <c r="H599" s="9"/>
      <c r="J599" s="16"/>
      <c r="K599" s="16"/>
      <c r="L599" s="16"/>
      <c r="M599" s="16"/>
      <c r="N599" s="16"/>
      <c r="V599" t="s">
        <v>2562</v>
      </c>
    </row>
    <row r="600" spans="1:22" x14ac:dyDescent="0.2">
      <c r="E600" s="2"/>
      <c r="H600" s="5" t="s">
        <v>4169</v>
      </c>
      <c r="K600" s="2"/>
      <c r="V600" t="s">
        <v>2562</v>
      </c>
    </row>
    <row r="601" spans="1:22" x14ac:dyDescent="0.2">
      <c r="E601" s="2"/>
      <c r="H601" s="117"/>
      <c r="K601" s="2"/>
      <c r="L601" s="39" t="s">
        <v>1407</v>
      </c>
      <c r="M601" s="16"/>
      <c r="N601" s="16"/>
      <c r="V601" t="s">
        <v>2562</v>
      </c>
    </row>
    <row r="602" spans="1:22" x14ac:dyDescent="0.2">
      <c r="E602" s="2"/>
      <c r="H602" s="117"/>
      <c r="K602" s="2"/>
      <c r="L602" s="16" t="s">
        <v>1819</v>
      </c>
      <c r="M602" s="4" t="s">
        <v>3597</v>
      </c>
      <c r="N602" s="16"/>
      <c r="V602" t="s">
        <v>2562</v>
      </c>
    </row>
    <row r="603" spans="1:22" x14ac:dyDescent="0.2">
      <c r="E603" s="2"/>
      <c r="H603" s="117"/>
      <c r="K603" s="2"/>
      <c r="L603" s="16" t="s">
        <v>625</v>
      </c>
      <c r="M603" t="s">
        <v>1080</v>
      </c>
      <c r="N603" s="16"/>
      <c r="V603" t="s">
        <v>2562</v>
      </c>
    </row>
    <row r="604" spans="1:22" x14ac:dyDescent="0.2">
      <c r="E604" s="2"/>
      <c r="H604" s="117"/>
      <c r="K604" s="2"/>
      <c r="L604" s="16" t="s">
        <v>625</v>
      </c>
      <c r="M604" t="s">
        <v>1994</v>
      </c>
      <c r="N604" s="16"/>
      <c r="V604" t="s">
        <v>2562</v>
      </c>
    </row>
    <row r="605" spans="1:22" x14ac:dyDescent="0.2">
      <c r="E605" s="2"/>
      <c r="H605" s="117"/>
      <c r="K605" s="2"/>
      <c r="L605" s="16" t="s">
        <v>625</v>
      </c>
      <c r="M605" t="s">
        <v>1253</v>
      </c>
      <c r="N605" s="16"/>
      <c r="V605" t="s">
        <v>2562</v>
      </c>
    </row>
    <row r="606" spans="1:22" x14ac:dyDescent="0.2">
      <c r="E606" s="2"/>
      <c r="H606" s="117"/>
      <c r="K606" s="2"/>
      <c r="L606" s="16" t="s">
        <v>625</v>
      </c>
      <c r="M606" s="24" t="s">
        <v>4759</v>
      </c>
      <c r="N606" s="16"/>
      <c r="V606" t="s">
        <v>2562</v>
      </c>
    </row>
    <row r="607" spans="1:22" x14ac:dyDescent="0.2">
      <c r="A607" t="s">
        <v>1876</v>
      </c>
      <c r="E607" s="2"/>
      <c r="H607" s="9"/>
      <c r="K607" s="2"/>
      <c r="L607" s="16"/>
      <c r="M607" s="16"/>
      <c r="N607" s="16"/>
      <c r="V607" t="s">
        <v>2562</v>
      </c>
    </row>
    <row r="608" spans="1:22" x14ac:dyDescent="0.2">
      <c r="E608" s="2"/>
      <c r="H608" s="5" t="s">
        <v>4170</v>
      </c>
      <c r="K608" s="2"/>
      <c r="P608" s="38" t="s">
        <v>1136</v>
      </c>
      <c r="Q608" s="16"/>
      <c r="R608" s="16"/>
      <c r="V608" t="s">
        <v>2562</v>
      </c>
    </row>
    <row r="609" spans="1:22" x14ac:dyDescent="0.2">
      <c r="E609" s="2"/>
      <c r="H609" s="117"/>
      <c r="J609" t="s">
        <v>1819</v>
      </c>
      <c r="K609" s="219" t="s">
        <v>4400</v>
      </c>
      <c r="L609" t="s">
        <v>1819</v>
      </c>
      <c r="M609" s="217" t="s">
        <v>4403</v>
      </c>
      <c r="P609" s="16" t="s">
        <v>1819</v>
      </c>
      <c r="Q609" s="2" t="s">
        <v>2592</v>
      </c>
      <c r="R609" s="16"/>
      <c r="V609" t="s">
        <v>2562</v>
      </c>
    </row>
    <row r="610" spans="1:22" x14ac:dyDescent="0.2">
      <c r="E610" s="2"/>
      <c r="H610" s="117"/>
      <c r="J610" s="1">
        <v>1</v>
      </c>
      <c r="K610" s="219" t="s">
        <v>4402</v>
      </c>
      <c r="L610" s="1">
        <v>1</v>
      </c>
      <c r="M610" s="217" t="s">
        <v>4404</v>
      </c>
      <c r="P610" s="16" t="s">
        <v>625</v>
      </c>
      <c r="Q610" t="s">
        <v>3325</v>
      </c>
      <c r="R610" s="16"/>
      <c r="V610" t="s">
        <v>2562</v>
      </c>
    </row>
    <row r="611" spans="1:22" x14ac:dyDescent="0.2">
      <c r="E611" s="2"/>
      <c r="H611" s="117"/>
      <c r="J611" t="s">
        <v>625</v>
      </c>
      <c r="K611" s="219" t="s">
        <v>4401</v>
      </c>
      <c r="L611" t="s">
        <v>625</v>
      </c>
      <c r="M611" s="219" t="s">
        <v>4401</v>
      </c>
      <c r="P611" s="16" t="s">
        <v>625</v>
      </c>
      <c r="Q611" s="113" t="s">
        <v>4973</v>
      </c>
      <c r="R611" s="16"/>
      <c r="V611" t="s">
        <v>2562</v>
      </c>
    </row>
    <row r="612" spans="1:22" x14ac:dyDescent="0.2">
      <c r="A612" t="s">
        <v>1876</v>
      </c>
      <c r="E612" s="2"/>
      <c r="H612" s="9"/>
      <c r="K612" s="2"/>
      <c r="P612" s="16"/>
      <c r="Q612" s="16"/>
      <c r="R612" s="16"/>
      <c r="V612" t="s">
        <v>2562</v>
      </c>
    </row>
    <row r="613" spans="1:22" x14ac:dyDescent="0.2">
      <c r="E613" s="2"/>
      <c r="H613" s="5" t="s">
        <v>4171</v>
      </c>
      <c r="K613" s="2"/>
      <c r="V613" t="s">
        <v>2562</v>
      </c>
    </row>
    <row r="614" spans="1:22" x14ac:dyDescent="0.2">
      <c r="E614" s="2"/>
      <c r="H614" s="117"/>
      <c r="K614" s="2"/>
      <c r="L614" t="s">
        <v>1819</v>
      </c>
      <c r="M614" s="4" t="s">
        <v>4762</v>
      </c>
      <c r="N614" t="s">
        <v>1819</v>
      </c>
      <c r="O614" s="177" t="s">
        <v>1986</v>
      </c>
      <c r="V614" t="s">
        <v>2562</v>
      </c>
    </row>
    <row r="615" spans="1:22" x14ac:dyDescent="0.2">
      <c r="E615" s="2"/>
      <c r="K615" s="120"/>
      <c r="L615" s="1">
        <v>1</v>
      </c>
      <c r="M615" t="s">
        <v>2154</v>
      </c>
      <c r="N615" s="1">
        <v>1</v>
      </c>
      <c r="O615" s="250" t="s">
        <v>5010</v>
      </c>
      <c r="V615" t="s">
        <v>2562</v>
      </c>
    </row>
    <row r="616" spans="1:22" x14ac:dyDescent="0.2">
      <c r="E616" s="2"/>
      <c r="K616" s="120"/>
      <c r="L616" t="s">
        <v>625</v>
      </c>
      <c r="M616" s="220" t="s">
        <v>4263</v>
      </c>
      <c r="N616" t="s">
        <v>625</v>
      </c>
      <c r="O616" s="250" t="s">
        <v>5009</v>
      </c>
      <c r="V616" t="s">
        <v>2562</v>
      </c>
    </row>
    <row r="617" spans="1:22" x14ac:dyDescent="0.2">
      <c r="E617" s="2"/>
      <c r="K617" s="2"/>
      <c r="L617" t="s">
        <v>625</v>
      </c>
      <c r="M617" s="142" t="s">
        <v>1304</v>
      </c>
      <c r="N617" t="s">
        <v>625</v>
      </c>
      <c r="O617" s="230" t="s">
        <v>433</v>
      </c>
      <c r="V617" t="s">
        <v>2562</v>
      </c>
    </row>
    <row r="618" spans="1:22" x14ac:dyDescent="0.2">
      <c r="E618" s="2"/>
      <c r="K618" s="2"/>
      <c r="L618" t="s">
        <v>625</v>
      </c>
      <c r="M618" s="124" t="s">
        <v>2155</v>
      </c>
      <c r="N618" t="s">
        <v>625</v>
      </c>
      <c r="O618" s="124" t="s">
        <v>3645</v>
      </c>
      <c r="V618" t="s">
        <v>2562</v>
      </c>
    </row>
    <row r="619" spans="1:22" x14ac:dyDescent="0.2">
      <c r="E619" s="2"/>
      <c r="K619" s="2"/>
      <c r="L619" s="1">
        <v>1</v>
      </c>
      <c r="M619" s="220" t="s">
        <v>4761</v>
      </c>
      <c r="N619" t="s">
        <v>625</v>
      </c>
      <c r="O619" s="124" t="s">
        <v>4760</v>
      </c>
      <c r="V619" t="s">
        <v>2562</v>
      </c>
    </row>
    <row r="620" spans="1:22" x14ac:dyDescent="0.2">
      <c r="E620" s="2"/>
      <c r="J620" t="s">
        <v>1819</v>
      </c>
      <c r="K620" s="71" t="s">
        <v>4763</v>
      </c>
      <c r="L620" t="s">
        <v>625</v>
      </c>
      <c r="M620" s="230" t="s">
        <v>433</v>
      </c>
      <c r="V620" t="s">
        <v>2562</v>
      </c>
    </row>
    <row r="621" spans="1:22" x14ac:dyDescent="0.2">
      <c r="E621" s="2"/>
      <c r="J621" s="1">
        <v>1</v>
      </c>
      <c r="K621" s="2" t="s">
        <v>3004</v>
      </c>
      <c r="L621" t="s">
        <v>625</v>
      </c>
      <c r="M621" t="s">
        <v>4759</v>
      </c>
      <c r="V621" t="s">
        <v>2562</v>
      </c>
    </row>
    <row r="622" spans="1:22" x14ac:dyDescent="0.2">
      <c r="J622" t="s">
        <v>625</v>
      </c>
      <c r="K622" s="145" t="s">
        <v>4194</v>
      </c>
      <c r="L622" t="s">
        <v>625</v>
      </c>
      <c r="V622" t="s">
        <v>2562</v>
      </c>
    </row>
    <row r="623" spans="1:22" x14ac:dyDescent="0.2">
      <c r="E623" s="2"/>
      <c r="J623" t="s">
        <v>625</v>
      </c>
      <c r="K623" s="129" t="s">
        <v>2678</v>
      </c>
      <c r="L623" t="s">
        <v>1819</v>
      </c>
      <c r="M623" s="217" t="s">
        <v>1923</v>
      </c>
      <c r="Q623" s="30"/>
      <c r="V623" t="s">
        <v>2562</v>
      </c>
    </row>
    <row r="624" spans="1:22" x14ac:dyDescent="0.2">
      <c r="J624" t="s">
        <v>625</v>
      </c>
      <c r="K624" s="84" t="s">
        <v>2227</v>
      </c>
      <c r="L624" s="1">
        <v>1</v>
      </c>
      <c r="M624" s="79" t="s">
        <v>2875</v>
      </c>
      <c r="R624" s="5"/>
      <c r="V624" t="s">
        <v>2562</v>
      </c>
    </row>
    <row r="625" spans="8:22" x14ac:dyDescent="0.2">
      <c r="J625" s="1">
        <v>1</v>
      </c>
      <c r="K625" s="261" t="s">
        <v>5590</v>
      </c>
      <c r="L625" s="1"/>
      <c r="V625" t="s">
        <v>2562</v>
      </c>
    </row>
    <row r="626" spans="8:22" x14ac:dyDescent="0.2">
      <c r="J626" t="s">
        <v>625</v>
      </c>
      <c r="K626" s="217" t="s">
        <v>5591</v>
      </c>
      <c r="V626" t="s">
        <v>2562</v>
      </c>
    </row>
    <row r="627" spans="8:22" x14ac:dyDescent="0.2">
      <c r="J627" t="s">
        <v>625</v>
      </c>
      <c r="K627" s="79"/>
      <c r="V627" t="s">
        <v>2562</v>
      </c>
    </row>
    <row r="628" spans="8:22" x14ac:dyDescent="0.2">
      <c r="J628" t="s">
        <v>1819</v>
      </c>
      <c r="K628" s="195" t="s">
        <v>3854</v>
      </c>
      <c r="L628" t="s">
        <v>1819</v>
      </c>
      <c r="M628" s="232" t="s">
        <v>4930</v>
      </c>
      <c r="V628" t="s">
        <v>2562</v>
      </c>
    </row>
    <row r="629" spans="8:22" x14ac:dyDescent="0.2">
      <c r="J629" s="1">
        <v>1</v>
      </c>
      <c r="K629" s="220" t="s">
        <v>4931</v>
      </c>
      <c r="L629" s="1">
        <v>1</v>
      </c>
      <c r="M629" s="217" t="s">
        <v>4229</v>
      </c>
      <c r="V629" t="s">
        <v>2562</v>
      </c>
    </row>
    <row r="630" spans="8:22" x14ac:dyDescent="0.2">
      <c r="J630" t="s">
        <v>625</v>
      </c>
      <c r="K630" s="145" t="s">
        <v>5877</v>
      </c>
      <c r="L630" t="s">
        <v>625</v>
      </c>
      <c r="M630" s="195" t="s">
        <v>3866</v>
      </c>
      <c r="V630" t="s">
        <v>2562</v>
      </c>
    </row>
    <row r="631" spans="8:22" x14ac:dyDescent="0.2">
      <c r="J631" t="s">
        <v>625</v>
      </c>
      <c r="K631" s="84" t="s">
        <v>498</v>
      </c>
      <c r="L631" t="s">
        <v>625</v>
      </c>
      <c r="M631" s="220" t="s">
        <v>4263</v>
      </c>
      <c r="V631" t="s">
        <v>2562</v>
      </c>
    </row>
    <row r="632" spans="8:22" x14ac:dyDescent="0.2">
      <c r="J632" t="s">
        <v>625</v>
      </c>
      <c r="K632" s="276" t="s">
        <v>5940</v>
      </c>
      <c r="L632" t="s">
        <v>625</v>
      </c>
      <c r="V632" t="s">
        <v>2562</v>
      </c>
    </row>
    <row r="633" spans="8:22" x14ac:dyDescent="0.2">
      <c r="J633" s="1">
        <v>1</v>
      </c>
      <c r="K633" s="232" t="s">
        <v>4929</v>
      </c>
      <c r="L633" t="s">
        <v>1819</v>
      </c>
      <c r="M633" s="261" t="s">
        <v>5585</v>
      </c>
      <c r="V633" t="s">
        <v>2562</v>
      </c>
    </row>
    <row r="634" spans="8:22" x14ac:dyDescent="0.2">
      <c r="J634" t="s">
        <v>625</v>
      </c>
      <c r="K634" s="220" t="s">
        <v>4263</v>
      </c>
      <c r="L634" s="1">
        <v>1</v>
      </c>
      <c r="M634" s="250" t="s">
        <v>5006</v>
      </c>
      <c r="V634" t="s">
        <v>2562</v>
      </c>
    </row>
    <row r="635" spans="8:22" x14ac:dyDescent="0.2">
      <c r="J635" t="s">
        <v>625</v>
      </c>
      <c r="L635" t="s">
        <v>625</v>
      </c>
      <c r="M635" s="220" t="s">
        <v>5008</v>
      </c>
      <c r="V635" t="s">
        <v>2562</v>
      </c>
    </row>
    <row r="636" spans="8:22" x14ac:dyDescent="0.2">
      <c r="J636" t="s">
        <v>1819</v>
      </c>
      <c r="K636" s="125" t="s">
        <v>3034</v>
      </c>
      <c r="L636" t="s">
        <v>625</v>
      </c>
      <c r="M636" s="230" t="s">
        <v>433</v>
      </c>
      <c r="V636" t="s">
        <v>2562</v>
      </c>
    </row>
    <row r="637" spans="8:22" x14ac:dyDescent="0.2">
      <c r="J637" s="1">
        <v>1</v>
      </c>
      <c r="K637" s="24" t="s">
        <v>4928</v>
      </c>
      <c r="L637" t="s">
        <v>625</v>
      </c>
      <c r="M637" s="220" t="s">
        <v>5007</v>
      </c>
      <c r="V637" t="s">
        <v>2562</v>
      </c>
    </row>
    <row r="638" spans="8:22" x14ac:dyDescent="0.2">
      <c r="J638" t="s">
        <v>625</v>
      </c>
      <c r="K638" s="220" t="s">
        <v>4263</v>
      </c>
      <c r="L638" t="s">
        <v>2622</v>
      </c>
      <c r="V638" t="s">
        <v>2562</v>
      </c>
    </row>
    <row r="639" spans="8:22" x14ac:dyDescent="0.2">
      <c r="J639" t="s">
        <v>625</v>
      </c>
      <c r="K639" s="129" t="s">
        <v>3035</v>
      </c>
      <c r="L639" t="s">
        <v>1819</v>
      </c>
      <c r="M639" s="79" t="s">
        <v>1299</v>
      </c>
      <c r="V639" t="s">
        <v>2562</v>
      </c>
    </row>
    <row r="640" spans="8:22" x14ac:dyDescent="0.2">
      <c r="H640" t="s">
        <v>1819</v>
      </c>
      <c r="I640" t="s">
        <v>1154</v>
      </c>
      <c r="J640" t="s">
        <v>625</v>
      </c>
      <c r="K640" s="145" t="s">
        <v>4194</v>
      </c>
      <c r="L640" s="1">
        <v>1</v>
      </c>
      <c r="M640" s="79" t="s">
        <v>577</v>
      </c>
      <c r="V640" t="s">
        <v>2562</v>
      </c>
    </row>
    <row r="641" spans="3:22" x14ac:dyDescent="0.2">
      <c r="H641" s="1">
        <v>1</v>
      </c>
      <c r="I641" s="198" t="s">
        <v>3865</v>
      </c>
      <c r="V641" t="s">
        <v>2562</v>
      </c>
    </row>
    <row r="642" spans="3:22" x14ac:dyDescent="0.2">
      <c r="H642" t="s">
        <v>625</v>
      </c>
      <c r="I642" s="242" t="s">
        <v>4933</v>
      </c>
      <c r="J642" t="s">
        <v>1819</v>
      </c>
      <c r="K642" t="s">
        <v>488</v>
      </c>
      <c r="V642" t="s">
        <v>2562</v>
      </c>
    </row>
    <row r="643" spans="3:22" x14ac:dyDescent="0.2">
      <c r="H643" t="s">
        <v>625</v>
      </c>
      <c r="I643" s="45" t="s">
        <v>1490</v>
      </c>
      <c r="J643" s="1">
        <v>1</v>
      </c>
      <c r="K643" t="s">
        <v>489</v>
      </c>
      <c r="V643" t="s">
        <v>2562</v>
      </c>
    </row>
    <row r="644" spans="3:22" x14ac:dyDescent="0.2">
      <c r="C644" s="34"/>
      <c r="H644" t="s">
        <v>625</v>
      </c>
      <c r="I644" s="84" t="s">
        <v>2226</v>
      </c>
      <c r="J644" t="s">
        <v>625</v>
      </c>
      <c r="V644" t="s">
        <v>2562</v>
      </c>
    </row>
    <row r="645" spans="3:22" x14ac:dyDescent="0.2">
      <c r="C645" s="25"/>
      <c r="H645" t="s">
        <v>625</v>
      </c>
      <c r="I645" s="195" t="s">
        <v>3823</v>
      </c>
      <c r="J645" t="s">
        <v>1819</v>
      </c>
      <c r="K645" t="s">
        <v>1980</v>
      </c>
      <c r="V645" t="s">
        <v>2562</v>
      </c>
    </row>
    <row r="646" spans="3:22" x14ac:dyDescent="0.2">
      <c r="H646" s="1">
        <v>1</v>
      </c>
      <c r="I646" s="71" t="s">
        <v>2934</v>
      </c>
      <c r="J646" s="1">
        <v>1</v>
      </c>
      <c r="K646" t="s">
        <v>1981</v>
      </c>
      <c r="V646" t="s">
        <v>2562</v>
      </c>
    </row>
    <row r="647" spans="3:22" x14ac:dyDescent="0.2">
      <c r="H647" t="s">
        <v>625</v>
      </c>
      <c r="I647" s="220" t="s">
        <v>4932</v>
      </c>
      <c r="J647" t="s">
        <v>625</v>
      </c>
      <c r="V647" t="s">
        <v>2562</v>
      </c>
    </row>
    <row r="648" spans="3:22" x14ac:dyDescent="0.2">
      <c r="H648" t="s">
        <v>625</v>
      </c>
      <c r="I648" s="133" t="s">
        <v>2935</v>
      </c>
      <c r="J648" t="s">
        <v>1819</v>
      </c>
      <c r="K648" t="s">
        <v>611</v>
      </c>
      <c r="V648" t="s">
        <v>2562</v>
      </c>
    </row>
    <row r="649" spans="3:22" x14ac:dyDescent="0.2">
      <c r="J649" s="1">
        <v>1</v>
      </c>
      <c r="K649" t="s">
        <v>612</v>
      </c>
      <c r="V649" t="s">
        <v>2562</v>
      </c>
    </row>
    <row r="650" spans="3:22" x14ac:dyDescent="0.2">
      <c r="H650" t="s">
        <v>1819</v>
      </c>
      <c r="I650" s="4" t="s">
        <v>4195</v>
      </c>
      <c r="J650" t="s">
        <v>625</v>
      </c>
      <c r="V650" t="s">
        <v>2562</v>
      </c>
    </row>
    <row r="651" spans="3:22" x14ac:dyDescent="0.2">
      <c r="H651" s="1">
        <v>1</v>
      </c>
      <c r="I651" s="2" t="s">
        <v>1979</v>
      </c>
      <c r="J651" t="s">
        <v>1819</v>
      </c>
      <c r="K651" s="72" t="s">
        <v>613</v>
      </c>
      <c r="V651" t="s">
        <v>2562</v>
      </c>
    </row>
    <row r="652" spans="3:22" x14ac:dyDescent="0.2">
      <c r="H652" t="s">
        <v>625</v>
      </c>
      <c r="I652" s="220" t="s">
        <v>4261</v>
      </c>
      <c r="J652" s="1">
        <v>1</v>
      </c>
      <c r="K652" s="72" t="s">
        <v>627</v>
      </c>
      <c r="V652" t="s">
        <v>2562</v>
      </c>
    </row>
    <row r="653" spans="3:22" x14ac:dyDescent="0.2">
      <c r="H653" t="s">
        <v>625</v>
      </c>
      <c r="I653" s="2" t="s">
        <v>1424</v>
      </c>
      <c r="K653" s="72"/>
      <c r="V653" t="s">
        <v>2562</v>
      </c>
    </row>
    <row r="654" spans="3:22" x14ac:dyDescent="0.2">
      <c r="H654" s="1">
        <v>1</v>
      </c>
      <c r="I654" t="s">
        <v>610</v>
      </c>
      <c r="J654" t="s">
        <v>1819</v>
      </c>
      <c r="K654" s="81" t="s">
        <v>774</v>
      </c>
      <c r="L654" s="21" t="s">
        <v>2614</v>
      </c>
      <c r="M654" s="16"/>
      <c r="N654" s="16"/>
      <c r="V654" t="s">
        <v>2562</v>
      </c>
    </row>
    <row r="655" spans="3:22" x14ac:dyDescent="0.2">
      <c r="H655" t="s">
        <v>625</v>
      </c>
      <c r="I655" s="220" t="s">
        <v>4261</v>
      </c>
      <c r="J655" s="1">
        <v>1</v>
      </c>
      <c r="K655" s="81" t="s">
        <v>775</v>
      </c>
      <c r="L655" s="16" t="s">
        <v>1819</v>
      </c>
      <c r="M655" s="250" t="s">
        <v>5483</v>
      </c>
      <c r="N655" s="16"/>
      <c r="V655" t="s">
        <v>2562</v>
      </c>
    </row>
    <row r="656" spans="3:22" x14ac:dyDescent="0.2">
      <c r="H656" t="s">
        <v>625</v>
      </c>
      <c r="I656" s="102" t="s">
        <v>211</v>
      </c>
      <c r="K656" s="72"/>
      <c r="L656" s="16" t="s">
        <v>625</v>
      </c>
      <c r="M656" s="250" t="s">
        <v>5484</v>
      </c>
      <c r="N656" s="16"/>
      <c r="V656" t="s">
        <v>2562</v>
      </c>
    </row>
    <row r="657" spans="1:22" x14ac:dyDescent="0.2">
      <c r="H657" t="s">
        <v>2622</v>
      </c>
      <c r="J657" t="s">
        <v>1819</v>
      </c>
      <c r="K657" s="127" t="s">
        <v>4233</v>
      </c>
      <c r="L657" s="16" t="s">
        <v>625</v>
      </c>
      <c r="M657" s="195" t="s">
        <v>3751</v>
      </c>
      <c r="N657" s="16"/>
      <c r="V657" t="s">
        <v>2562</v>
      </c>
    </row>
    <row r="658" spans="1:22" x14ac:dyDescent="0.2">
      <c r="H658" t="s">
        <v>1819</v>
      </c>
      <c r="I658" t="s">
        <v>1092</v>
      </c>
      <c r="J658" s="1">
        <v>1</v>
      </c>
      <c r="K658" s="127" t="s">
        <v>2681</v>
      </c>
      <c r="L658" s="16" t="s">
        <v>625</v>
      </c>
      <c r="M658" s="195" t="s">
        <v>4231</v>
      </c>
      <c r="N658" s="16"/>
      <c r="V658" t="s">
        <v>2562</v>
      </c>
    </row>
    <row r="659" spans="1:22" x14ac:dyDescent="0.2">
      <c r="H659" s="1">
        <v>1</v>
      </c>
      <c r="I659" s="1" t="s">
        <v>1410</v>
      </c>
      <c r="J659" t="s">
        <v>625</v>
      </c>
      <c r="K659" s="145" t="s">
        <v>4194</v>
      </c>
      <c r="L659" s="16" t="s">
        <v>625</v>
      </c>
      <c r="M659" s="217" t="s">
        <v>4235</v>
      </c>
      <c r="N659" s="16"/>
      <c r="V659" t="s">
        <v>2562</v>
      </c>
    </row>
    <row r="660" spans="1:22" x14ac:dyDescent="0.2">
      <c r="H660" t="s">
        <v>625</v>
      </c>
      <c r="I660" s="84" t="s">
        <v>2940</v>
      </c>
      <c r="J660" s="1">
        <v>1</v>
      </c>
      <c r="K660" s="217" t="s">
        <v>4646</v>
      </c>
      <c r="L660" s="16"/>
      <c r="M660" s="16"/>
      <c r="N660" s="16"/>
      <c r="V660" t="s">
        <v>2562</v>
      </c>
    </row>
    <row r="661" spans="1:22" x14ac:dyDescent="0.2">
      <c r="H661" t="s">
        <v>625</v>
      </c>
      <c r="I661" t="s">
        <v>1411</v>
      </c>
      <c r="J661" t="s">
        <v>625</v>
      </c>
      <c r="K661" s="250" t="s">
        <v>5482</v>
      </c>
      <c r="V661" t="s">
        <v>2562</v>
      </c>
    </row>
    <row r="662" spans="1:22" x14ac:dyDescent="0.2">
      <c r="H662" s="1">
        <v>1</v>
      </c>
      <c r="I662" t="s">
        <v>502</v>
      </c>
      <c r="J662" s="1">
        <v>1</v>
      </c>
      <c r="K662" s="217" t="s">
        <v>4315</v>
      </c>
      <c r="V662" t="s">
        <v>2562</v>
      </c>
    </row>
    <row r="663" spans="1:22" x14ac:dyDescent="0.2">
      <c r="J663" t="s">
        <v>625</v>
      </c>
      <c r="V663" t="s">
        <v>2562</v>
      </c>
    </row>
    <row r="664" spans="1:22" x14ac:dyDescent="0.2">
      <c r="J664" t="s">
        <v>1819</v>
      </c>
      <c r="K664" s="79" t="s">
        <v>4234</v>
      </c>
      <c r="L664" t="s">
        <v>1819</v>
      </c>
      <c r="M664" s="79" t="s">
        <v>3241</v>
      </c>
      <c r="V664" t="s">
        <v>2562</v>
      </c>
    </row>
    <row r="665" spans="1:22" x14ac:dyDescent="0.2">
      <c r="J665" s="1">
        <v>1</v>
      </c>
      <c r="K665" s="79" t="s">
        <v>3238</v>
      </c>
      <c r="L665" s="1">
        <v>1</v>
      </c>
      <c r="M665" s="79" t="s">
        <v>1772</v>
      </c>
      <c r="V665" t="s">
        <v>2562</v>
      </c>
    </row>
    <row r="666" spans="1:22" x14ac:dyDescent="0.2">
      <c r="J666" t="s">
        <v>625</v>
      </c>
      <c r="K666" s="84" t="s">
        <v>2940</v>
      </c>
      <c r="L666" t="s">
        <v>625</v>
      </c>
      <c r="V666" t="s">
        <v>2562</v>
      </c>
    </row>
    <row r="667" spans="1:22" x14ac:dyDescent="0.2">
      <c r="J667" t="s">
        <v>625</v>
      </c>
      <c r="K667" s="84" t="s">
        <v>3239</v>
      </c>
      <c r="L667" t="s">
        <v>1819</v>
      </c>
      <c r="M667" s="79" t="s">
        <v>1286</v>
      </c>
      <c r="V667" t="s">
        <v>2562</v>
      </c>
    </row>
    <row r="668" spans="1:22" x14ac:dyDescent="0.2">
      <c r="J668" s="1">
        <v>1</v>
      </c>
      <c r="K668" s="79" t="s">
        <v>3240</v>
      </c>
      <c r="L668" s="1">
        <v>1</v>
      </c>
      <c r="M668" s="79" t="s">
        <v>3230</v>
      </c>
      <c r="V668" t="s">
        <v>2562</v>
      </c>
    </row>
    <row r="669" spans="1:22" x14ac:dyDescent="0.2">
      <c r="J669" t="s">
        <v>625</v>
      </c>
      <c r="K669" s="71"/>
      <c r="M669" s="79"/>
      <c r="V669" t="s">
        <v>2562</v>
      </c>
    </row>
    <row r="670" spans="1:22" x14ac:dyDescent="0.2">
      <c r="J670" t="s">
        <v>1819</v>
      </c>
      <c r="K670" s="79" t="s">
        <v>3187</v>
      </c>
      <c r="M670" s="79"/>
      <c r="V670" t="s">
        <v>2562</v>
      </c>
    </row>
    <row r="671" spans="1:22" x14ac:dyDescent="0.2">
      <c r="J671" s="1">
        <v>1</v>
      </c>
      <c r="K671" s="81" t="s">
        <v>3188</v>
      </c>
      <c r="V671" t="s">
        <v>2562</v>
      </c>
    </row>
    <row r="672" spans="1:22" x14ac:dyDescent="0.2">
      <c r="A672" s="24" t="s">
        <v>3624</v>
      </c>
      <c r="V672" t="s">
        <v>2562</v>
      </c>
    </row>
    <row r="673" spans="1:22" x14ac:dyDescent="0.2">
      <c r="H673" s="25" t="s">
        <v>1009</v>
      </c>
      <c r="L673" t="s">
        <v>1819</v>
      </c>
      <c r="M673" s="217" t="s">
        <v>4413</v>
      </c>
      <c r="V673" t="s">
        <v>2562</v>
      </c>
    </row>
    <row r="674" spans="1:22" x14ac:dyDescent="0.2">
      <c r="H674" s="39" t="s">
        <v>1407</v>
      </c>
      <c r="I674" s="16"/>
      <c r="J674" s="39"/>
      <c r="K674" s="16"/>
      <c r="L674" s="1">
        <v>1</v>
      </c>
      <c r="M674" s="217" t="s">
        <v>4414</v>
      </c>
      <c r="V674" t="s">
        <v>2562</v>
      </c>
    </row>
    <row r="675" spans="1:22" x14ac:dyDescent="0.2">
      <c r="H675" s="16" t="s">
        <v>1819</v>
      </c>
      <c r="I675" t="s">
        <v>1092</v>
      </c>
      <c r="J675" t="s">
        <v>1819</v>
      </c>
      <c r="K675" s="79" t="s">
        <v>4412</v>
      </c>
      <c r="L675" s="1">
        <v>1</v>
      </c>
      <c r="M675" s="217" t="s">
        <v>4415</v>
      </c>
      <c r="V675" t="s">
        <v>2562</v>
      </c>
    </row>
    <row r="676" spans="1:22" x14ac:dyDescent="0.2">
      <c r="H676" s="16" t="s">
        <v>625</v>
      </c>
      <c r="I676" s="1" t="s">
        <v>1410</v>
      </c>
      <c r="J676" t="s">
        <v>625</v>
      </c>
      <c r="K676" s="79" t="s">
        <v>3238</v>
      </c>
      <c r="L676" t="s">
        <v>625</v>
      </c>
      <c r="M676" s="217" t="s">
        <v>4416</v>
      </c>
      <c r="V676" t="s">
        <v>2562</v>
      </c>
    </row>
    <row r="677" spans="1:22" x14ac:dyDescent="0.2">
      <c r="H677" s="16" t="s">
        <v>625</v>
      </c>
      <c r="I677" s="84" t="s">
        <v>2940</v>
      </c>
      <c r="J677" t="s">
        <v>625</v>
      </c>
      <c r="K677" s="84" t="s">
        <v>2940</v>
      </c>
      <c r="L677" s="16"/>
      <c r="V677" t="s">
        <v>2562</v>
      </c>
    </row>
    <row r="678" spans="1:22" x14ac:dyDescent="0.2">
      <c r="H678" s="16" t="s">
        <v>625</v>
      </c>
      <c r="I678" t="s">
        <v>1411</v>
      </c>
      <c r="J678" s="16"/>
      <c r="K678" s="16"/>
      <c r="L678" s="16"/>
      <c r="V678" t="s">
        <v>2562</v>
      </c>
    </row>
    <row r="679" spans="1:22" x14ac:dyDescent="0.2">
      <c r="H679" s="16" t="s">
        <v>625</v>
      </c>
      <c r="I679" t="s">
        <v>502</v>
      </c>
      <c r="J679" s="16"/>
      <c r="V679" t="s">
        <v>2562</v>
      </c>
    </row>
    <row r="680" spans="1:22" x14ac:dyDescent="0.2">
      <c r="A680" t="s">
        <v>1876</v>
      </c>
      <c r="H680" s="16"/>
      <c r="I680" s="16"/>
      <c r="J680" s="16"/>
      <c r="V680" t="s">
        <v>2562</v>
      </c>
    </row>
    <row r="681" spans="1:22" x14ac:dyDescent="0.2">
      <c r="H681" s="117" t="s">
        <v>1783</v>
      </c>
      <c r="L681" t="s">
        <v>1819</v>
      </c>
      <c r="M681" s="276" t="s">
        <v>3327</v>
      </c>
      <c r="V681" t="s">
        <v>2562</v>
      </c>
    </row>
    <row r="682" spans="1:22" x14ac:dyDescent="0.2">
      <c r="F682" t="s">
        <v>1819</v>
      </c>
      <c r="G682" t="s">
        <v>1375</v>
      </c>
      <c r="H682" t="s">
        <v>1819</v>
      </c>
      <c r="I682" s="276" t="s">
        <v>5941</v>
      </c>
      <c r="K682" s="99"/>
      <c r="L682" s="1">
        <v>1</v>
      </c>
      <c r="M682" s="276" t="s">
        <v>6043</v>
      </c>
      <c r="N682" t="s">
        <v>1819</v>
      </c>
      <c r="O682" s="188" t="s">
        <v>3397</v>
      </c>
      <c r="P682" t="s">
        <v>1819</v>
      </c>
      <c r="Q682" t="s">
        <v>2841</v>
      </c>
      <c r="V682" t="s">
        <v>2562</v>
      </c>
    </row>
    <row r="683" spans="1:22" x14ac:dyDescent="0.2">
      <c r="F683" s="1">
        <v>1</v>
      </c>
      <c r="G683" t="s">
        <v>499</v>
      </c>
      <c r="H683" s="1">
        <v>1</v>
      </c>
      <c r="I683" t="s">
        <v>3643</v>
      </c>
      <c r="K683" s="99"/>
      <c r="L683" s="1"/>
      <c r="N683" s="1">
        <v>1</v>
      </c>
      <c r="O683" s="188" t="s">
        <v>3398</v>
      </c>
      <c r="P683" s="1">
        <v>1</v>
      </c>
      <c r="Q683" t="s">
        <v>750</v>
      </c>
      <c r="V683" t="s">
        <v>2562</v>
      </c>
    </row>
    <row r="684" spans="1:22" x14ac:dyDescent="0.2">
      <c r="F684" t="s">
        <v>625</v>
      </c>
      <c r="G684" t="s">
        <v>500</v>
      </c>
      <c r="H684" t="s">
        <v>625</v>
      </c>
      <c r="I684" t="s">
        <v>3219</v>
      </c>
      <c r="K684" s="99"/>
      <c r="M684" s="4"/>
      <c r="N684" t="s">
        <v>625</v>
      </c>
      <c r="O684" s="188" t="s">
        <v>3399</v>
      </c>
      <c r="P684" t="s">
        <v>625</v>
      </c>
      <c r="Q684" t="s">
        <v>2566</v>
      </c>
      <c r="V684" t="s">
        <v>2562</v>
      </c>
    </row>
    <row r="685" spans="1:22" x14ac:dyDescent="0.2">
      <c r="F685" s="1">
        <v>1</v>
      </c>
      <c r="G685" t="s">
        <v>501</v>
      </c>
      <c r="H685" t="s">
        <v>625</v>
      </c>
      <c r="I685" t="s">
        <v>618</v>
      </c>
      <c r="K685" s="99"/>
      <c r="N685" t="s">
        <v>625</v>
      </c>
      <c r="O685" s="188" t="s">
        <v>3400</v>
      </c>
      <c r="V685" t="s">
        <v>2562</v>
      </c>
    </row>
    <row r="686" spans="1:22" x14ac:dyDescent="0.2">
      <c r="F686" t="s">
        <v>625</v>
      </c>
      <c r="G686" s="133" t="s">
        <v>2000</v>
      </c>
      <c r="H686" t="s">
        <v>625</v>
      </c>
      <c r="I686" s="261" t="s">
        <v>5581</v>
      </c>
      <c r="V686" t="s">
        <v>2562</v>
      </c>
    </row>
    <row r="687" spans="1:22" x14ac:dyDescent="0.2">
      <c r="P687" t="s">
        <v>1819</v>
      </c>
      <c r="Q687" s="258" t="s">
        <v>5278</v>
      </c>
      <c r="V687" t="s">
        <v>2562</v>
      </c>
    </row>
    <row r="688" spans="1:22" x14ac:dyDescent="0.2">
      <c r="H688" t="s">
        <v>1819</v>
      </c>
      <c r="I688" s="217" t="s">
        <v>4461</v>
      </c>
      <c r="J688" t="s">
        <v>1819</v>
      </c>
      <c r="K688" s="217" t="s">
        <v>4459</v>
      </c>
      <c r="P688" s="1">
        <v>1</v>
      </c>
      <c r="Q688" s="258" t="s">
        <v>486</v>
      </c>
      <c r="R688" s="21" t="s">
        <v>6039</v>
      </c>
      <c r="S688" s="16"/>
      <c r="T688" s="16"/>
      <c r="U688" s="16"/>
      <c r="V688" t="s">
        <v>2562</v>
      </c>
    </row>
    <row r="689" spans="6:22" x14ac:dyDescent="0.2">
      <c r="H689" s="1">
        <v>1</v>
      </c>
      <c r="I689" s="71" t="s">
        <v>3361</v>
      </c>
      <c r="J689" s="1">
        <v>1</v>
      </c>
      <c r="K689" s="217" t="s">
        <v>4651</v>
      </c>
      <c r="P689" t="s">
        <v>625</v>
      </c>
      <c r="Q689" s="255" t="s">
        <v>5279</v>
      </c>
      <c r="R689" s="16" t="s">
        <v>1819</v>
      </c>
      <c r="S689" s="10" t="s">
        <v>1158</v>
      </c>
      <c r="V689" t="s">
        <v>2562</v>
      </c>
    </row>
    <row r="690" spans="6:22" x14ac:dyDescent="0.2">
      <c r="H690" t="s">
        <v>625</v>
      </c>
      <c r="I690" s="71" t="s">
        <v>3362</v>
      </c>
      <c r="J690" t="s">
        <v>625</v>
      </c>
      <c r="P690" s="17"/>
      <c r="R690" s="16" t="s">
        <v>625</v>
      </c>
      <c r="S690" s="43" t="s">
        <v>2448</v>
      </c>
      <c r="V690" t="s">
        <v>2562</v>
      </c>
    </row>
    <row r="691" spans="6:22" x14ac:dyDescent="0.2">
      <c r="H691" s="1">
        <v>1</v>
      </c>
      <c r="I691" s="217" t="s">
        <v>4458</v>
      </c>
      <c r="J691" t="s">
        <v>1819</v>
      </c>
      <c r="K691" s="217" t="s">
        <v>4460</v>
      </c>
      <c r="R691" s="16" t="s">
        <v>625</v>
      </c>
      <c r="S691" s="92" t="s">
        <v>2231</v>
      </c>
      <c r="V691" t="s">
        <v>2562</v>
      </c>
    </row>
    <row r="692" spans="6:22" x14ac:dyDescent="0.2">
      <c r="H692" s="24" t="s">
        <v>2622</v>
      </c>
      <c r="J692" s="1">
        <v>1</v>
      </c>
      <c r="K692" s="71" t="s">
        <v>3300</v>
      </c>
      <c r="R692" s="16" t="s">
        <v>625</v>
      </c>
      <c r="S692" s="232" t="s">
        <v>4852</v>
      </c>
      <c r="V692" t="s">
        <v>2562</v>
      </c>
    </row>
    <row r="693" spans="6:22" x14ac:dyDescent="0.2">
      <c r="H693" t="s">
        <v>1819</v>
      </c>
      <c r="I693" s="217" t="s">
        <v>4463</v>
      </c>
      <c r="J693" t="s">
        <v>625</v>
      </c>
      <c r="R693" s="16" t="s">
        <v>625</v>
      </c>
      <c r="S693" s="250" t="s">
        <v>5345</v>
      </c>
      <c r="V693" t="s">
        <v>2562</v>
      </c>
    </row>
    <row r="694" spans="6:22" x14ac:dyDescent="0.2">
      <c r="H694" s="1">
        <v>1</v>
      </c>
      <c r="I694" s="217" t="s">
        <v>4462</v>
      </c>
      <c r="J694" t="s">
        <v>1819</v>
      </c>
      <c r="K694" s="217" t="s">
        <v>852</v>
      </c>
      <c r="R694" s="16"/>
      <c r="S694" s="16"/>
      <c r="T694" s="16"/>
      <c r="U694" s="16"/>
      <c r="V694" t="s">
        <v>2562</v>
      </c>
    </row>
    <row r="695" spans="6:22" x14ac:dyDescent="0.2">
      <c r="J695" s="1">
        <v>1</v>
      </c>
      <c r="K695" s="71" t="s">
        <v>442</v>
      </c>
      <c r="V695" t="s">
        <v>2562</v>
      </c>
    </row>
    <row r="696" spans="6:22" x14ac:dyDescent="0.2">
      <c r="V696" t="s">
        <v>2562</v>
      </c>
    </row>
    <row r="697" spans="6:22" x14ac:dyDescent="0.2">
      <c r="F697" s="21" t="s">
        <v>1691</v>
      </c>
      <c r="G697" s="16"/>
      <c r="H697" t="s">
        <v>1819</v>
      </c>
      <c r="I697" s="71" t="s">
        <v>3091</v>
      </c>
      <c r="V697" t="s">
        <v>2562</v>
      </c>
    </row>
    <row r="698" spans="6:22" x14ac:dyDescent="0.2">
      <c r="F698" s="16" t="s">
        <v>1819</v>
      </c>
      <c r="G698" s="99" t="s">
        <v>6179</v>
      </c>
      <c r="H698" s="1">
        <v>1</v>
      </c>
      <c r="I698" s="71" t="s">
        <v>883</v>
      </c>
      <c r="J698" t="s">
        <v>1819</v>
      </c>
      <c r="K698" s="195" t="s">
        <v>4473</v>
      </c>
      <c r="L698" t="s">
        <v>1819</v>
      </c>
      <c r="M698" s="202" t="s">
        <v>3897</v>
      </c>
      <c r="V698" t="s">
        <v>2562</v>
      </c>
    </row>
    <row r="699" spans="6:22" x14ac:dyDescent="0.2">
      <c r="F699" s="16" t="s">
        <v>625</v>
      </c>
      <c r="G699" s="283" t="s">
        <v>6180</v>
      </c>
      <c r="H699" t="s">
        <v>625</v>
      </c>
      <c r="I699" s="71" t="s">
        <v>777</v>
      </c>
      <c r="J699" s="1">
        <v>1</v>
      </c>
      <c r="K699" s="195" t="s">
        <v>3896</v>
      </c>
      <c r="L699" t="s">
        <v>625</v>
      </c>
      <c r="M699" s="261" t="s">
        <v>5584</v>
      </c>
      <c r="V699" t="s">
        <v>2562</v>
      </c>
    </row>
    <row r="700" spans="6:22" x14ac:dyDescent="0.2">
      <c r="F700" s="16" t="s">
        <v>625</v>
      </c>
      <c r="G700" s="261" t="s">
        <v>6181</v>
      </c>
      <c r="H700" t="s">
        <v>625</v>
      </c>
      <c r="I700" s="71" t="s">
        <v>5510</v>
      </c>
      <c r="J700" t="s">
        <v>625</v>
      </c>
      <c r="K700" s="195" t="s">
        <v>5582</v>
      </c>
      <c r="V700" t="s">
        <v>2562</v>
      </c>
    </row>
    <row r="701" spans="6:22" x14ac:dyDescent="0.2">
      <c r="F701" s="16" t="s">
        <v>625</v>
      </c>
      <c r="G701" s="113" t="s">
        <v>6182</v>
      </c>
      <c r="H701" t="s">
        <v>625</v>
      </c>
      <c r="I701" s="133" t="s">
        <v>2001</v>
      </c>
      <c r="J701" s="1">
        <v>1</v>
      </c>
      <c r="K701" s="195" t="s">
        <v>5583</v>
      </c>
      <c r="V701" t="s">
        <v>2562</v>
      </c>
    </row>
    <row r="702" spans="6:22" x14ac:dyDescent="0.2">
      <c r="F702" s="16" t="s">
        <v>625</v>
      </c>
      <c r="G702" s="99" t="s">
        <v>6183</v>
      </c>
      <c r="I702" s="133"/>
      <c r="K702" s="71"/>
      <c r="V702" t="s">
        <v>2562</v>
      </c>
    </row>
    <row r="703" spans="6:22" x14ac:dyDescent="0.2">
      <c r="F703" s="16" t="s">
        <v>625</v>
      </c>
      <c r="G703" s="194" t="s">
        <v>6184</v>
      </c>
      <c r="H703" t="s">
        <v>1819</v>
      </c>
      <c r="I703" t="s">
        <v>1478</v>
      </c>
      <c r="K703" s="71"/>
      <c r="V703" t="s">
        <v>2562</v>
      </c>
    </row>
    <row r="704" spans="6:22" x14ac:dyDescent="0.2">
      <c r="F704" s="16"/>
      <c r="G704" s="16"/>
      <c r="H704" s="1">
        <v>1</v>
      </c>
      <c r="I704" t="s">
        <v>1376</v>
      </c>
      <c r="K704" s="71"/>
      <c r="V704" t="s">
        <v>2562</v>
      </c>
    </row>
    <row r="705" spans="1:22" x14ac:dyDescent="0.2">
      <c r="H705" t="s">
        <v>625</v>
      </c>
      <c r="I705" s="2" t="s">
        <v>2234</v>
      </c>
      <c r="K705" s="71"/>
      <c r="V705" t="s">
        <v>2562</v>
      </c>
    </row>
    <row r="706" spans="1:22" x14ac:dyDescent="0.2">
      <c r="H706" s="1">
        <v>1</v>
      </c>
      <c r="I706" s="1" t="s">
        <v>243</v>
      </c>
      <c r="K706" s="71"/>
      <c r="V706" t="s">
        <v>2562</v>
      </c>
    </row>
    <row r="707" spans="1:22" x14ac:dyDescent="0.2">
      <c r="F707" t="s">
        <v>1819</v>
      </c>
      <c r="G707" s="232" t="s">
        <v>2084</v>
      </c>
      <c r="I707" s="1"/>
      <c r="K707" s="71"/>
      <c r="V707" t="s">
        <v>2562</v>
      </c>
    </row>
    <row r="708" spans="1:22" x14ac:dyDescent="0.2">
      <c r="F708" s="1">
        <v>1</v>
      </c>
      <c r="G708" s="261" t="s">
        <v>5682</v>
      </c>
      <c r="H708" t="s">
        <v>1819</v>
      </c>
      <c r="I708" s="195" t="s">
        <v>1940</v>
      </c>
      <c r="K708" s="71"/>
      <c r="V708" t="s">
        <v>2562</v>
      </c>
    </row>
    <row r="709" spans="1:22" x14ac:dyDescent="0.2">
      <c r="F709" t="s">
        <v>625</v>
      </c>
      <c r="G709" s="261" t="s">
        <v>5683</v>
      </c>
      <c r="H709" s="1">
        <v>1</v>
      </c>
      <c r="I709" s="195" t="s">
        <v>3847</v>
      </c>
      <c r="K709" s="71"/>
      <c r="V709" t="s">
        <v>2562</v>
      </c>
    </row>
    <row r="710" spans="1:22" x14ac:dyDescent="0.2">
      <c r="F710" t="s">
        <v>625</v>
      </c>
      <c r="G710" s="232" t="s">
        <v>4892</v>
      </c>
      <c r="H710" t="s">
        <v>625</v>
      </c>
      <c r="I710" s="195" t="s">
        <v>3848</v>
      </c>
      <c r="K710" s="71"/>
      <c r="V710" t="s">
        <v>2562</v>
      </c>
    </row>
    <row r="711" spans="1:22" x14ac:dyDescent="0.2">
      <c r="G711" s="1"/>
      <c r="I711" s="195"/>
      <c r="K711" s="71"/>
      <c r="V711" t="s">
        <v>2562</v>
      </c>
    </row>
    <row r="712" spans="1:22" x14ac:dyDescent="0.2">
      <c r="G712" s="1"/>
      <c r="H712" t="s">
        <v>1819</v>
      </c>
      <c r="I712" t="s">
        <v>686</v>
      </c>
      <c r="K712" s="71"/>
      <c r="V712" t="s">
        <v>2562</v>
      </c>
    </row>
    <row r="713" spans="1:22" x14ac:dyDescent="0.2">
      <c r="G713" s="1"/>
      <c r="H713" s="1">
        <v>1</v>
      </c>
      <c r="I713" t="s">
        <v>2464</v>
      </c>
      <c r="K713" s="71"/>
      <c r="V713" t="s">
        <v>2562</v>
      </c>
    </row>
    <row r="714" spans="1:22" x14ac:dyDescent="0.2">
      <c r="G714" s="1"/>
      <c r="H714" t="s">
        <v>625</v>
      </c>
      <c r="I714" t="s">
        <v>1945</v>
      </c>
      <c r="K714" s="71"/>
      <c r="V714" t="s">
        <v>2562</v>
      </c>
    </row>
    <row r="715" spans="1:22" x14ac:dyDescent="0.2">
      <c r="G715" s="1"/>
      <c r="H715" t="s">
        <v>625</v>
      </c>
      <c r="I715" s="133" t="s">
        <v>1468</v>
      </c>
      <c r="K715" s="71"/>
      <c r="V715" t="s">
        <v>2562</v>
      </c>
    </row>
    <row r="716" spans="1:22" x14ac:dyDescent="0.2">
      <c r="G716" s="1"/>
      <c r="I716" s="133"/>
      <c r="K716" s="71"/>
      <c r="V716" t="s">
        <v>2562</v>
      </c>
    </row>
    <row r="717" spans="1:22" x14ac:dyDescent="0.2">
      <c r="G717" s="1"/>
      <c r="K717" s="71"/>
      <c r="V717" t="s">
        <v>2562</v>
      </c>
    </row>
    <row r="718" spans="1:22" x14ac:dyDescent="0.2">
      <c r="G718" s="1"/>
      <c r="K718" s="71"/>
      <c r="V718" t="s">
        <v>2562</v>
      </c>
    </row>
    <row r="719" spans="1:22" x14ac:dyDescent="0.2">
      <c r="G719" s="1"/>
      <c r="K719" s="71"/>
      <c r="V719" t="s">
        <v>2562</v>
      </c>
    </row>
    <row r="720" spans="1:22" x14ac:dyDescent="0.2">
      <c r="A720" t="s">
        <v>3997</v>
      </c>
      <c r="F720" s="3"/>
      <c r="H720" s="9" t="s">
        <v>168</v>
      </c>
      <c r="V720" t="s">
        <v>2562</v>
      </c>
    </row>
    <row r="721" spans="6:22" x14ac:dyDescent="0.2">
      <c r="F721" s="3" t="s">
        <v>1391</v>
      </c>
      <c r="H721" s="5" t="s">
        <v>5827</v>
      </c>
      <c r="P721" s="16" t="s">
        <v>1819</v>
      </c>
      <c r="Q721" s="44" t="s">
        <v>146</v>
      </c>
      <c r="V721" t="s">
        <v>2562</v>
      </c>
    </row>
    <row r="722" spans="6:22" x14ac:dyDescent="0.2">
      <c r="H722" s="9"/>
      <c r="L722" s="21" t="s">
        <v>5423</v>
      </c>
      <c r="M722" s="16"/>
      <c r="N722" s="16"/>
      <c r="O722" s="16"/>
      <c r="P722" s="1">
        <v>1</v>
      </c>
      <c r="Q722" s="2" t="s">
        <v>1609</v>
      </c>
      <c r="V722" t="s">
        <v>2562</v>
      </c>
    </row>
    <row r="723" spans="6:22" x14ac:dyDescent="0.2">
      <c r="F723" t="s">
        <v>1819</v>
      </c>
      <c r="G723" s="283" t="s">
        <v>6235</v>
      </c>
      <c r="H723" s="9"/>
      <c r="L723" s="16"/>
      <c r="M723" s="136" t="s">
        <v>1122</v>
      </c>
      <c r="N723" t="s">
        <v>1819</v>
      </c>
      <c r="O723" t="s">
        <v>4106</v>
      </c>
      <c r="P723" s="16" t="s">
        <v>625</v>
      </c>
      <c r="Q723" s="24" t="s">
        <v>5651</v>
      </c>
      <c r="V723" t="s">
        <v>2562</v>
      </c>
    </row>
    <row r="724" spans="6:22" x14ac:dyDescent="0.2">
      <c r="F724" s="1">
        <v>1</v>
      </c>
      <c r="G724" s="283" t="s">
        <v>6236</v>
      </c>
      <c r="H724" s="9"/>
      <c r="L724" s="16" t="s">
        <v>1819</v>
      </c>
      <c r="M724" t="s">
        <v>512</v>
      </c>
      <c r="N724" t="s">
        <v>625</v>
      </c>
      <c r="P724" s="16" t="s">
        <v>625</v>
      </c>
      <c r="Q724" s="24" t="s">
        <v>4044</v>
      </c>
      <c r="V724" t="s">
        <v>2562</v>
      </c>
    </row>
    <row r="725" spans="6:22" x14ac:dyDescent="0.2">
      <c r="F725" t="s">
        <v>625</v>
      </c>
      <c r="G725" s="283" t="s">
        <v>6237</v>
      </c>
      <c r="H725" s="38" t="s">
        <v>1295</v>
      </c>
      <c r="I725" s="16"/>
      <c r="J725" s="16"/>
      <c r="K725" s="16"/>
      <c r="L725" s="16" t="s">
        <v>625</v>
      </c>
      <c r="M725" s="2" t="s">
        <v>4809</v>
      </c>
      <c r="N725" t="s">
        <v>1819</v>
      </c>
      <c r="O725" s="109" t="s">
        <v>718</v>
      </c>
      <c r="P725" s="16" t="s">
        <v>625</v>
      </c>
      <c r="Q725" s="24" t="s">
        <v>4045</v>
      </c>
      <c r="V725" t="s">
        <v>2562</v>
      </c>
    </row>
    <row r="726" spans="6:22" x14ac:dyDescent="0.2">
      <c r="F726" s="3"/>
      <c r="H726" s="16" t="s">
        <v>1819</v>
      </c>
      <c r="I726" s="4" t="s">
        <v>3987</v>
      </c>
      <c r="J726" t="s">
        <v>1819</v>
      </c>
      <c r="K726" s="2" t="s">
        <v>2377</v>
      </c>
      <c r="L726" s="16" t="s">
        <v>625</v>
      </c>
      <c r="M726" s="133" t="s">
        <v>1884</v>
      </c>
      <c r="N726" t="s">
        <v>625</v>
      </c>
      <c r="O726" t="s">
        <v>228</v>
      </c>
      <c r="P726" s="16" t="s">
        <v>625</v>
      </c>
      <c r="Q726" s="85" t="s">
        <v>4729</v>
      </c>
      <c r="V726" t="s">
        <v>2562</v>
      </c>
    </row>
    <row r="727" spans="6:22" x14ac:dyDescent="0.2">
      <c r="H727" s="16" t="s">
        <v>625</v>
      </c>
      <c r="I727" s="71" t="s">
        <v>1758</v>
      </c>
      <c r="J727" t="s">
        <v>625</v>
      </c>
      <c r="K727" s="72" t="s">
        <v>1632</v>
      </c>
      <c r="L727" s="16" t="s">
        <v>625</v>
      </c>
      <c r="M727" s="147" t="s">
        <v>1400</v>
      </c>
      <c r="N727" t="s">
        <v>625</v>
      </c>
      <c r="O727" s="133" t="s">
        <v>1884</v>
      </c>
      <c r="P727" s="16" t="s">
        <v>625</v>
      </c>
      <c r="Q727" s="113" t="s">
        <v>1995</v>
      </c>
      <c r="V727" t="s">
        <v>2562</v>
      </c>
    </row>
    <row r="728" spans="6:22" x14ac:dyDescent="0.2">
      <c r="F728" s="3"/>
      <c r="H728" s="16" t="s">
        <v>625</v>
      </c>
      <c r="I728" s="2" t="s">
        <v>2342</v>
      </c>
      <c r="J728" t="s">
        <v>625</v>
      </c>
      <c r="K728" s="2" t="s">
        <v>1335</v>
      </c>
      <c r="L728" s="16" t="s">
        <v>625</v>
      </c>
      <c r="M728" s="158" t="s">
        <v>2255</v>
      </c>
      <c r="N728" t="s">
        <v>625</v>
      </c>
      <c r="O728" s="147" t="s">
        <v>54</v>
      </c>
      <c r="P728" s="16" t="s">
        <v>625</v>
      </c>
      <c r="V728" t="s">
        <v>2562</v>
      </c>
    </row>
    <row r="729" spans="6:22" x14ac:dyDescent="0.2">
      <c r="F729" s="3"/>
      <c r="H729" s="16" t="s">
        <v>625</v>
      </c>
      <c r="I729" s="30" t="s">
        <v>2985</v>
      </c>
      <c r="J729" t="s">
        <v>625</v>
      </c>
      <c r="K729" s="130" t="s">
        <v>4526</v>
      </c>
      <c r="L729" s="16" t="s">
        <v>625</v>
      </c>
      <c r="M729" s="109" t="s">
        <v>433</v>
      </c>
      <c r="N729" t="s">
        <v>625</v>
      </c>
      <c r="O729" s="158" t="s">
        <v>2256</v>
      </c>
      <c r="P729" s="16" t="s">
        <v>1819</v>
      </c>
      <c r="Q729" s="26" t="s">
        <v>3329</v>
      </c>
      <c r="V729" t="s">
        <v>2562</v>
      </c>
    </row>
    <row r="730" spans="6:22" x14ac:dyDescent="0.2">
      <c r="F730" s="3"/>
      <c r="H730" s="16" t="s">
        <v>625</v>
      </c>
      <c r="I730" s="71" t="s">
        <v>4226</v>
      </c>
      <c r="J730" t="s">
        <v>625</v>
      </c>
      <c r="K730" s="217" t="s">
        <v>4527</v>
      </c>
      <c r="L730" s="16" t="s">
        <v>625</v>
      </c>
      <c r="M730" t="s">
        <v>623</v>
      </c>
      <c r="N730" t="s">
        <v>625</v>
      </c>
      <c r="O730" s="44" t="s">
        <v>1042</v>
      </c>
      <c r="P730" s="1">
        <v>1</v>
      </c>
      <c r="Q730" s="2" t="s">
        <v>3218</v>
      </c>
      <c r="V730" t="s">
        <v>2562</v>
      </c>
    </row>
    <row r="731" spans="6:22" x14ac:dyDescent="0.2">
      <c r="F731" s="3"/>
      <c r="H731" s="16" t="s">
        <v>625</v>
      </c>
      <c r="I731" s="71" t="s">
        <v>215</v>
      </c>
      <c r="J731" t="s">
        <v>625</v>
      </c>
      <c r="K731" s="72" t="s">
        <v>1973</v>
      </c>
      <c r="L731" s="16" t="s">
        <v>625</v>
      </c>
      <c r="M731" s="109" t="s">
        <v>433</v>
      </c>
      <c r="N731" t="s">
        <v>625</v>
      </c>
      <c r="O731" s="43" t="s">
        <v>1043</v>
      </c>
      <c r="P731" s="16" t="s">
        <v>625</v>
      </c>
      <c r="Q731" s="150" t="s">
        <v>2191</v>
      </c>
      <c r="V731" t="s">
        <v>2562</v>
      </c>
    </row>
    <row r="732" spans="6:22" x14ac:dyDescent="0.2">
      <c r="H732" s="16" t="s">
        <v>625</v>
      </c>
      <c r="I732" s="128" t="s">
        <v>3129</v>
      </c>
      <c r="J732" t="s">
        <v>625</v>
      </c>
      <c r="L732" s="16" t="s">
        <v>625</v>
      </c>
      <c r="M732" t="s">
        <v>4810</v>
      </c>
      <c r="N732" t="s">
        <v>625</v>
      </c>
      <c r="O732" s="43" t="s">
        <v>2645</v>
      </c>
      <c r="P732" s="16" t="s">
        <v>625</v>
      </c>
      <c r="Q732" s="158" t="s">
        <v>2205</v>
      </c>
      <c r="V732" t="s">
        <v>2562</v>
      </c>
    </row>
    <row r="733" spans="6:22" x14ac:dyDescent="0.2">
      <c r="F733" s="8"/>
      <c r="H733" s="16" t="s">
        <v>625</v>
      </c>
      <c r="I733" s="127" t="s">
        <v>3130</v>
      </c>
      <c r="J733" t="s">
        <v>625</v>
      </c>
      <c r="L733" s="16"/>
      <c r="M733" s="39" t="s">
        <v>350</v>
      </c>
      <c r="N733" s="16" t="s">
        <v>625</v>
      </c>
      <c r="O733" s="250" t="s">
        <v>5422</v>
      </c>
      <c r="P733" s="16" t="s">
        <v>625</v>
      </c>
      <c r="Q733" s="4" t="s">
        <v>4046</v>
      </c>
      <c r="V733" t="s">
        <v>2562</v>
      </c>
    </row>
    <row r="734" spans="6:22" x14ac:dyDescent="0.2">
      <c r="F734" s="8"/>
      <c r="H734" s="16" t="s">
        <v>625</v>
      </c>
      <c r="I734" s="133" t="s">
        <v>1626</v>
      </c>
      <c r="J734" t="s">
        <v>1819</v>
      </c>
      <c r="K734" s="2" t="s">
        <v>837</v>
      </c>
      <c r="L734" s="16" t="s">
        <v>1819</v>
      </c>
      <c r="M734" s="2" t="s">
        <v>1200</v>
      </c>
      <c r="N734" s="16" t="s">
        <v>625</v>
      </c>
      <c r="O734" s="230" t="s">
        <v>433</v>
      </c>
      <c r="P734" s="16" t="s">
        <v>625</v>
      </c>
      <c r="Q734" s="7" t="s">
        <v>4047</v>
      </c>
      <c r="V734" t="s">
        <v>2562</v>
      </c>
    </row>
    <row r="735" spans="6:22" x14ac:dyDescent="0.2">
      <c r="F735" s="8"/>
      <c r="H735" s="16" t="s">
        <v>625</v>
      </c>
      <c r="I735" s="133" t="s">
        <v>1625</v>
      </c>
      <c r="J735" t="s">
        <v>625</v>
      </c>
      <c r="K735" s="2" t="s">
        <v>3062</v>
      </c>
      <c r="L735" s="16" t="s">
        <v>625</v>
      </c>
      <c r="M735" t="s">
        <v>1802</v>
      </c>
      <c r="N735" s="16" t="s">
        <v>625</v>
      </c>
      <c r="O735" s="125" t="s">
        <v>373</v>
      </c>
      <c r="P735" s="16" t="s">
        <v>625</v>
      </c>
      <c r="Q735" s="125" t="s">
        <v>2695</v>
      </c>
      <c r="V735" t="s">
        <v>2562</v>
      </c>
    </row>
    <row r="736" spans="6:22" x14ac:dyDescent="0.2">
      <c r="F736" s="8"/>
      <c r="H736" s="16" t="s">
        <v>625</v>
      </c>
      <c r="I736" s="71" t="s">
        <v>4717</v>
      </c>
      <c r="J736" t="s">
        <v>625</v>
      </c>
      <c r="K736" s="71" t="s">
        <v>1267</v>
      </c>
      <c r="L736" s="16" t="s">
        <v>625</v>
      </c>
      <c r="M736" s="29"/>
      <c r="N736" s="16" t="s">
        <v>625</v>
      </c>
      <c r="O736" s="125" t="s">
        <v>2356</v>
      </c>
      <c r="P736" s="16" t="s">
        <v>625</v>
      </c>
      <c r="V736" t="s">
        <v>2562</v>
      </c>
    </row>
    <row r="737" spans="6:22" x14ac:dyDescent="0.2">
      <c r="F737" s="8"/>
      <c r="H737" s="16" t="s">
        <v>625</v>
      </c>
      <c r="I737" s="72" t="s">
        <v>1973</v>
      </c>
      <c r="J737" t="s">
        <v>625</v>
      </c>
      <c r="K737" s="206" t="s">
        <v>3986</v>
      </c>
      <c r="L737" s="16" t="s">
        <v>625</v>
      </c>
      <c r="M737" s="2"/>
      <c r="N737" s="16" t="s">
        <v>625</v>
      </c>
      <c r="O737" s="125" t="s">
        <v>2355</v>
      </c>
      <c r="P737" s="16" t="s">
        <v>1819</v>
      </c>
      <c r="Q737" s="4" t="s">
        <v>4042</v>
      </c>
      <c r="R737" t="s">
        <v>1819</v>
      </c>
      <c r="S737" s="92" t="s">
        <v>6199</v>
      </c>
      <c r="V737" t="s">
        <v>2562</v>
      </c>
    </row>
    <row r="738" spans="6:22" x14ac:dyDescent="0.2">
      <c r="F738" s="8"/>
      <c r="H738" s="16" t="s">
        <v>625</v>
      </c>
      <c r="I738" s="71" t="s">
        <v>1748</v>
      </c>
      <c r="J738" t="s">
        <v>625</v>
      </c>
      <c r="K738" s="220" t="s">
        <v>4263</v>
      </c>
      <c r="L738" s="16" t="s">
        <v>625</v>
      </c>
      <c r="N738" s="16" t="s">
        <v>625</v>
      </c>
      <c r="O738" s="125" t="s">
        <v>2357</v>
      </c>
      <c r="P738" s="1">
        <v>1</v>
      </c>
      <c r="Q738" s="119" t="s">
        <v>726</v>
      </c>
      <c r="V738" t="s">
        <v>2562</v>
      </c>
    </row>
    <row r="739" spans="6:22" x14ac:dyDescent="0.2">
      <c r="F739" s="8"/>
      <c r="H739" s="16" t="s">
        <v>625</v>
      </c>
      <c r="J739" t="s">
        <v>625</v>
      </c>
      <c r="K739" s="71" t="s">
        <v>5149</v>
      </c>
      <c r="L739" s="16" t="s">
        <v>625</v>
      </c>
      <c r="N739" s="16" t="s">
        <v>625</v>
      </c>
      <c r="O739" s="125" t="s">
        <v>330</v>
      </c>
      <c r="P739" s="16" t="s">
        <v>625</v>
      </c>
      <c r="Q739" s="148" t="s">
        <v>377</v>
      </c>
      <c r="V739" t="s">
        <v>2562</v>
      </c>
    </row>
    <row r="740" spans="6:22" x14ac:dyDescent="0.2">
      <c r="F740" s="8"/>
      <c r="H740" s="16" t="s">
        <v>1819</v>
      </c>
      <c r="I740" t="s">
        <v>686</v>
      </c>
      <c r="J740" t="s">
        <v>625</v>
      </c>
      <c r="K740" s="29" t="s">
        <v>3170</v>
      </c>
      <c r="L740" s="16" t="s">
        <v>625</v>
      </c>
      <c r="N740" s="16" t="s">
        <v>625</v>
      </c>
      <c r="O740" s="125" t="s">
        <v>1247</v>
      </c>
      <c r="P740" s="16" t="s">
        <v>625</v>
      </c>
      <c r="Q740" s="158" t="s">
        <v>1619</v>
      </c>
      <c r="V740" t="s">
        <v>2562</v>
      </c>
    </row>
    <row r="741" spans="6:22" x14ac:dyDescent="0.2">
      <c r="F741" s="8"/>
      <c r="H741" s="16" t="s">
        <v>625</v>
      </c>
      <c r="I741" s="71" t="s">
        <v>2464</v>
      </c>
      <c r="J741" t="s">
        <v>625</v>
      </c>
      <c r="K741" t="s">
        <v>3169</v>
      </c>
      <c r="L741" s="16" t="s">
        <v>1819</v>
      </c>
      <c r="M741" s="2" t="s">
        <v>2890</v>
      </c>
      <c r="N741" s="16" t="s">
        <v>625</v>
      </c>
      <c r="O741" s="125" t="s">
        <v>2358</v>
      </c>
      <c r="P741" s="16" t="s">
        <v>625</v>
      </c>
      <c r="Q741" t="s">
        <v>2102</v>
      </c>
      <c r="V741" t="s">
        <v>2562</v>
      </c>
    </row>
    <row r="742" spans="6:22" x14ac:dyDescent="0.2">
      <c r="F742" s="8"/>
      <c r="H742" s="16" t="s">
        <v>625</v>
      </c>
      <c r="I742" s="71" t="s">
        <v>1946</v>
      </c>
      <c r="J742" t="s">
        <v>625</v>
      </c>
      <c r="K742" s="72" t="s">
        <v>1973</v>
      </c>
      <c r="L742" s="16" t="s">
        <v>625</v>
      </c>
      <c r="M742" t="s">
        <v>836</v>
      </c>
      <c r="N742" s="16" t="s">
        <v>625</v>
      </c>
      <c r="P742" s="16" t="s">
        <v>625</v>
      </c>
      <c r="Q742" s="124" t="s">
        <v>4048</v>
      </c>
      <c r="V742" t="s">
        <v>2562</v>
      </c>
    </row>
    <row r="743" spans="6:22" x14ac:dyDescent="0.2">
      <c r="F743" s="8"/>
      <c r="H743" s="16" t="s">
        <v>625</v>
      </c>
      <c r="I743" s="133" t="s">
        <v>1468</v>
      </c>
      <c r="J743" t="s">
        <v>625</v>
      </c>
      <c r="K743" s="16"/>
      <c r="L743" s="16" t="s">
        <v>625</v>
      </c>
      <c r="M743" s="39"/>
      <c r="N743" s="16" t="s">
        <v>1819</v>
      </c>
      <c r="O743" t="s">
        <v>1153</v>
      </c>
      <c r="P743" s="16" t="s">
        <v>625</v>
      </c>
      <c r="Q743" s="124" t="s">
        <v>4049</v>
      </c>
      <c r="V743" t="s">
        <v>2562</v>
      </c>
    </row>
    <row r="744" spans="6:22" x14ac:dyDescent="0.2">
      <c r="F744" s="8"/>
      <c r="H744" s="16" t="s">
        <v>625</v>
      </c>
      <c r="I744" t="s">
        <v>835</v>
      </c>
      <c r="J744" t="s">
        <v>625</v>
      </c>
      <c r="K744" s="72" t="s">
        <v>1633</v>
      </c>
      <c r="M744" s="29"/>
      <c r="N744" s="16" t="s">
        <v>625</v>
      </c>
      <c r="O744" t="s">
        <v>2648</v>
      </c>
      <c r="P744" s="16" t="s">
        <v>625</v>
      </c>
      <c r="Q744" s="24" t="s">
        <v>4050</v>
      </c>
      <c r="R744" t="s">
        <v>1819</v>
      </c>
      <c r="S744" s="206" t="s">
        <v>4053</v>
      </c>
      <c r="V744" t="s">
        <v>2562</v>
      </c>
    </row>
    <row r="745" spans="6:22" x14ac:dyDescent="0.2">
      <c r="F745" s="8"/>
      <c r="H745" s="38"/>
      <c r="I745" s="16"/>
      <c r="J745" s="1">
        <v>1</v>
      </c>
      <c r="K745" s="72" t="s">
        <v>751</v>
      </c>
      <c r="M745" s="2"/>
      <c r="N745" s="16" t="s">
        <v>625</v>
      </c>
      <c r="O745" s="133" t="s">
        <v>1884</v>
      </c>
      <c r="P745" s="16" t="s">
        <v>625</v>
      </c>
      <c r="Q745" s="24" t="s">
        <v>4051</v>
      </c>
      <c r="R745" s="1">
        <v>1</v>
      </c>
      <c r="S745" s="206" t="s">
        <v>2011</v>
      </c>
      <c r="V745" t="s">
        <v>2562</v>
      </c>
    </row>
    <row r="746" spans="6:22" x14ac:dyDescent="0.2">
      <c r="J746" t="s">
        <v>625</v>
      </c>
      <c r="K746" s="44" t="s">
        <v>3626</v>
      </c>
      <c r="N746" s="16" t="s">
        <v>625</v>
      </c>
      <c r="O746" t="s">
        <v>2532</v>
      </c>
      <c r="P746" s="16" t="s">
        <v>625</v>
      </c>
      <c r="R746" t="s">
        <v>625</v>
      </c>
      <c r="V746" t="s">
        <v>2562</v>
      </c>
    </row>
    <row r="747" spans="6:22" x14ac:dyDescent="0.2">
      <c r="N747" s="16" t="s">
        <v>625</v>
      </c>
      <c r="O747" s="24" t="s">
        <v>5237</v>
      </c>
      <c r="P747" s="16" t="s">
        <v>1819</v>
      </c>
      <c r="Q747" s="4" t="s">
        <v>4041</v>
      </c>
      <c r="R747" t="s">
        <v>1819</v>
      </c>
      <c r="S747" s="206" t="s">
        <v>4054</v>
      </c>
      <c r="V747" t="s">
        <v>2562</v>
      </c>
    </row>
    <row r="748" spans="6:22" x14ac:dyDescent="0.2">
      <c r="N748" s="16"/>
      <c r="O748" s="16"/>
      <c r="P748" s="1">
        <v>1</v>
      </c>
      <c r="Q748" s="119" t="s">
        <v>1639</v>
      </c>
      <c r="R748" s="1">
        <v>1</v>
      </c>
      <c r="S748" s="206" t="s">
        <v>4055</v>
      </c>
      <c r="V748" t="s">
        <v>2562</v>
      </c>
    </row>
    <row r="749" spans="6:22" x14ac:dyDescent="0.2">
      <c r="I749" s="74"/>
      <c r="N749" t="s">
        <v>1819</v>
      </c>
      <c r="O749" s="217" t="s">
        <v>4435</v>
      </c>
      <c r="P749" t="s">
        <v>625</v>
      </c>
      <c r="Q749" s="150" t="s">
        <v>1618</v>
      </c>
      <c r="V749" t="s">
        <v>2562</v>
      </c>
    </row>
    <row r="750" spans="6:22" x14ac:dyDescent="0.2">
      <c r="N750" s="1">
        <v>1</v>
      </c>
      <c r="O750" s="125" t="s">
        <v>1922</v>
      </c>
      <c r="P750" t="s">
        <v>625</v>
      </c>
      <c r="Q750" s="24" t="s">
        <v>4052</v>
      </c>
      <c r="V750" t="s">
        <v>2562</v>
      </c>
    </row>
    <row r="751" spans="6:22" x14ac:dyDescent="0.2">
      <c r="J751" s="42" t="s">
        <v>2614</v>
      </c>
      <c r="K751" s="16"/>
      <c r="N751" t="s">
        <v>625</v>
      </c>
      <c r="O751" s="2" t="s">
        <v>227</v>
      </c>
      <c r="P751" t="s">
        <v>625</v>
      </c>
      <c r="Q751" s="24" t="s">
        <v>1320</v>
      </c>
      <c r="V751" t="s">
        <v>2562</v>
      </c>
    </row>
    <row r="752" spans="6:22" x14ac:dyDescent="0.2">
      <c r="J752" s="16" t="s">
        <v>1819</v>
      </c>
      <c r="K752" s="2" t="s">
        <v>3628</v>
      </c>
      <c r="L752" s="16" t="s">
        <v>625</v>
      </c>
      <c r="M752" s="16"/>
      <c r="N752" t="s">
        <v>625</v>
      </c>
      <c r="O752" s="220" t="s">
        <v>4263</v>
      </c>
      <c r="P752" t="s">
        <v>625</v>
      </c>
      <c r="Q752" s="113" t="s">
        <v>4043</v>
      </c>
      <c r="V752" t="s">
        <v>2562</v>
      </c>
    </row>
    <row r="753" spans="9:22" x14ac:dyDescent="0.2">
      <c r="J753" s="16" t="s">
        <v>625</v>
      </c>
      <c r="K753" s="44" t="s">
        <v>3657</v>
      </c>
      <c r="L753" t="s">
        <v>1819</v>
      </c>
      <c r="M753" s="4" t="s">
        <v>4327</v>
      </c>
      <c r="N753" t="s">
        <v>625</v>
      </c>
      <c r="O753" s="250" t="s">
        <v>5477</v>
      </c>
      <c r="P753" t="s">
        <v>625</v>
      </c>
      <c r="Q753" s="261" t="s">
        <v>5736</v>
      </c>
      <c r="V753" t="s">
        <v>2562</v>
      </c>
    </row>
    <row r="754" spans="9:22" x14ac:dyDescent="0.2">
      <c r="I754" s="74"/>
      <c r="J754" s="16" t="s">
        <v>625</v>
      </c>
      <c r="K754" s="1" t="s">
        <v>3278</v>
      </c>
      <c r="L754" t="s">
        <v>625</v>
      </c>
      <c r="M754" s="46" t="s">
        <v>2763</v>
      </c>
      <c r="N754" t="s">
        <v>625</v>
      </c>
      <c r="O754" s="113" t="s">
        <v>5145</v>
      </c>
      <c r="P754" s="16"/>
      <c r="Q754" s="39" t="s">
        <v>254</v>
      </c>
      <c r="R754" s="16"/>
      <c r="V754" t="s">
        <v>2562</v>
      </c>
    </row>
    <row r="755" spans="9:22" x14ac:dyDescent="0.2">
      <c r="I755" s="74"/>
      <c r="J755" s="16" t="s">
        <v>625</v>
      </c>
      <c r="K755" s="220" t="s">
        <v>4807</v>
      </c>
      <c r="L755" t="s">
        <v>625</v>
      </c>
      <c r="M755" t="s">
        <v>898</v>
      </c>
      <c r="N755" t="s">
        <v>625</v>
      </c>
      <c r="O755" s="250" t="s">
        <v>5147</v>
      </c>
      <c r="P755" s="16" t="s">
        <v>1819</v>
      </c>
      <c r="Q755" t="s">
        <v>129</v>
      </c>
      <c r="R755" s="16"/>
      <c r="V755" t="s">
        <v>2562</v>
      </c>
    </row>
    <row r="756" spans="9:22" x14ac:dyDescent="0.2">
      <c r="I756" s="74"/>
      <c r="J756" s="16" t="s">
        <v>625</v>
      </c>
      <c r="K756" s="43" t="s">
        <v>899</v>
      </c>
      <c r="L756" s="16" t="s">
        <v>625</v>
      </c>
      <c r="M756" s="16"/>
      <c r="N756" t="s">
        <v>625</v>
      </c>
      <c r="P756" s="16" t="s">
        <v>625</v>
      </c>
      <c r="Q756" t="s">
        <v>1049</v>
      </c>
      <c r="R756" s="16"/>
      <c r="V756" t="s">
        <v>2562</v>
      </c>
    </row>
    <row r="757" spans="9:22" x14ac:dyDescent="0.2">
      <c r="I757" s="74"/>
      <c r="J757" s="16" t="s">
        <v>625</v>
      </c>
      <c r="K757" s="43" t="s">
        <v>1776</v>
      </c>
      <c r="L757" s="1">
        <v>1</v>
      </c>
      <c r="M757" s="125" t="s">
        <v>4439</v>
      </c>
      <c r="N757" t="s">
        <v>1819</v>
      </c>
      <c r="O757" s="250" t="s">
        <v>5346</v>
      </c>
      <c r="P757" s="16" t="s">
        <v>625</v>
      </c>
      <c r="Q757" s="92" t="s">
        <v>256</v>
      </c>
      <c r="R757" s="16"/>
      <c r="V757" t="s">
        <v>2562</v>
      </c>
    </row>
    <row r="758" spans="9:22" x14ac:dyDescent="0.2">
      <c r="I758" s="74"/>
      <c r="J758" s="16" t="s">
        <v>625</v>
      </c>
      <c r="K758" s="71" t="s">
        <v>4811</v>
      </c>
      <c r="L758" s="16" t="s">
        <v>625</v>
      </c>
      <c r="M758" s="217" t="s">
        <v>4440</v>
      </c>
      <c r="N758" s="1">
        <v>1</v>
      </c>
      <c r="O758" s="125" t="s">
        <v>1921</v>
      </c>
      <c r="P758" s="21"/>
      <c r="Q758" s="16"/>
      <c r="R758" s="16"/>
      <c r="V758" t="s">
        <v>2562</v>
      </c>
    </row>
    <row r="759" spans="9:22" x14ac:dyDescent="0.2">
      <c r="I759" s="74"/>
      <c r="J759" s="16" t="s">
        <v>625</v>
      </c>
      <c r="K759" s="16"/>
      <c r="L759" s="16" t="s">
        <v>625</v>
      </c>
      <c r="M759" s="217" t="s">
        <v>4441</v>
      </c>
      <c r="N759" t="s">
        <v>625</v>
      </c>
      <c r="O759" s="46" t="s">
        <v>1920</v>
      </c>
      <c r="P759" t="s">
        <v>1819</v>
      </c>
      <c r="Q759" s="172" t="s">
        <v>425</v>
      </c>
      <c r="V759" t="s">
        <v>2562</v>
      </c>
    </row>
    <row r="760" spans="9:22" x14ac:dyDescent="0.2">
      <c r="I760" s="74"/>
      <c r="J760" t="s">
        <v>625</v>
      </c>
      <c r="K760" s="232" t="s">
        <v>4820</v>
      </c>
      <c r="L760" t="s">
        <v>625</v>
      </c>
      <c r="M760" s="217" t="s">
        <v>4324</v>
      </c>
      <c r="N760" t="s">
        <v>625</v>
      </c>
      <c r="O760" s="43" t="s">
        <v>5146</v>
      </c>
      <c r="P760" s="1">
        <v>1</v>
      </c>
      <c r="Q760" s="172" t="s">
        <v>426</v>
      </c>
      <c r="V760" t="s">
        <v>2562</v>
      </c>
    </row>
    <row r="761" spans="9:22" x14ac:dyDescent="0.2">
      <c r="I761" s="74"/>
      <c r="J761" s="1">
        <v>1</v>
      </c>
      <c r="K761" s="195" t="s">
        <v>3629</v>
      </c>
      <c r="N761" t="s">
        <v>625</v>
      </c>
      <c r="O761" s="43" t="s">
        <v>2868</v>
      </c>
      <c r="P761" t="s">
        <v>625</v>
      </c>
      <c r="Q761" s="261" t="s">
        <v>5652</v>
      </c>
      <c r="V761" t="s">
        <v>2562</v>
      </c>
    </row>
    <row r="762" spans="9:22" x14ac:dyDescent="0.2">
      <c r="I762" s="74"/>
      <c r="J762" t="s">
        <v>625</v>
      </c>
      <c r="K762" s="217" t="s">
        <v>4323</v>
      </c>
      <c r="P762" t="s">
        <v>625</v>
      </c>
      <c r="Q762" s="283" t="s">
        <v>6221</v>
      </c>
      <c r="V762" t="s">
        <v>2562</v>
      </c>
    </row>
    <row r="763" spans="9:22" x14ac:dyDescent="0.2">
      <c r="I763" s="74"/>
      <c r="J763" t="s">
        <v>625</v>
      </c>
      <c r="K763" s="220" t="s">
        <v>4807</v>
      </c>
      <c r="P763" t="s">
        <v>625</v>
      </c>
      <c r="Q763" s="195" t="s">
        <v>3565</v>
      </c>
      <c r="V763" t="s">
        <v>2562</v>
      </c>
    </row>
    <row r="764" spans="9:22" x14ac:dyDescent="0.2">
      <c r="I764" s="74"/>
      <c r="J764" t="s">
        <v>625</v>
      </c>
      <c r="N764" t="s">
        <v>1819</v>
      </c>
      <c r="O764" s="172" t="s">
        <v>427</v>
      </c>
      <c r="P764" s="16" t="s">
        <v>625</v>
      </c>
      <c r="Q764" s="39" t="s">
        <v>2673</v>
      </c>
      <c r="R764" s="16"/>
      <c r="V764" t="s">
        <v>2562</v>
      </c>
    </row>
    <row r="765" spans="9:22" x14ac:dyDescent="0.2">
      <c r="I765" s="74"/>
      <c r="J765" t="s">
        <v>1819</v>
      </c>
      <c r="K765" t="s">
        <v>3057</v>
      </c>
      <c r="N765" t="s">
        <v>625</v>
      </c>
      <c r="O765" s="250" t="s">
        <v>5453</v>
      </c>
      <c r="P765" s="16" t="s">
        <v>1819</v>
      </c>
      <c r="Q765" s="92" t="s">
        <v>255</v>
      </c>
      <c r="R765" s="16"/>
      <c r="V765" t="s">
        <v>2562</v>
      </c>
    </row>
    <row r="766" spans="9:22" x14ac:dyDescent="0.2">
      <c r="I766" s="74"/>
      <c r="J766" s="1">
        <v>1</v>
      </c>
      <c r="K766" s="2" t="s">
        <v>212</v>
      </c>
      <c r="N766" s="1">
        <v>1</v>
      </c>
      <c r="O766" s="172" t="s">
        <v>1337</v>
      </c>
      <c r="P766" s="16" t="s">
        <v>625</v>
      </c>
      <c r="Q766" s="92" t="s">
        <v>3116</v>
      </c>
      <c r="R766" s="16"/>
      <c r="V766" t="s">
        <v>2562</v>
      </c>
    </row>
    <row r="767" spans="9:22" x14ac:dyDescent="0.2">
      <c r="I767" s="74"/>
      <c r="P767" s="16" t="s">
        <v>625</v>
      </c>
      <c r="Q767" s="92" t="s">
        <v>2671</v>
      </c>
      <c r="R767" s="16"/>
      <c r="V767" t="s">
        <v>2562</v>
      </c>
    </row>
    <row r="768" spans="9:22" x14ac:dyDescent="0.2">
      <c r="I768" s="74"/>
      <c r="N768" s="1"/>
      <c r="O768" s="125"/>
      <c r="P768" s="16" t="s">
        <v>625</v>
      </c>
      <c r="Q768" s="92" t="s">
        <v>2672</v>
      </c>
      <c r="R768" s="16"/>
      <c r="V768" t="s">
        <v>2562</v>
      </c>
    </row>
    <row r="769" spans="9:22" x14ac:dyDescent="0.2">
      <c r="I769" s="74"/>
      <c r="N769" s="1"/>
      <c r="O769" s="125"/>
      <c r="P769" s="16"/>
      <c r="Q769" s="16"/>
      <c r="R769" s="16"/>
      <c r="V769" t="s">
        <v>2562</v>
      </c>
    </row>
    <row r="770" spans="9:22" x14ac:dyDescent="0.2">
      <c r="I770" s="74"/>
      <c r="P770" s="16" t="s">
        <v>1819</v>
      </c>
      <c r="Q770" t="s">
        <v>593</v>
      </c>
      <c r="R770" s="16"/>
      <c r="V770" t="s">
        <v>2562</v>
      </c>
    </row>
    <row r="771" spans="9:22" x14ac:dyDescent="0.2">
      <c r="P771" s="16" t="s">
        <v>625</v>
      </c>
      <c r="Q771" s="19" t="s">
        <v>486</v>
      </c>
      <c r="R771" s="16"/>
      <c r="V771" t="s">
        <v>2562</v>
      </c>
    </row>
    <row r="772" spans="9:22" x14ac:dyDescent="0.2">
      <c r="P772" s="16" t="s">
        <v>625</v>
      </c>
      <c r="Q772" s="17"/>
      <c r="R772" s="16"/>
      <c r="V772" t="s">
        <v>2562</v>
      </c>
    </row>
    <row r="773" spans="9:22" x14ac:dyDescent="0.2">
      <c r="N773" s="21" t="s">
        <v>1996</v>
      </c>
      <c r="O773" s="16"/>
      <c r="P773" s="16" t="s">
        <v>1819</v>
      </c>
      <c r="Q773" s="169" t="s">
        <v>3388</v>
      </c>
      <c r="R773" s="16"/>
      <c r="V773" t="s">
        <v>2562</v>
      </c>
    </row>
    <row r="774" spans="9:22" x14ac:dyDescent="0.2">
      <c r="N774" s="16" t="s">
        <v>1819</v>
      </c>
      <c r="O774" s="269" t="s">
        <v>5601</v>
      </c>
      <c r="P774" s="17" t="s">
        <v>625</v>
      </c>
      <c r="Q774" s="170" t="s">
        <v>1919</v>
      </c>
      <c r="R774" s="16"/>
      <c r="V774" t="s">
        <v>2562</v>
      </c>
    </row>
    <row r="775" spans="9:22" x14ac:dyDescent="0.2">
      <c r="N775" s="16" t="s">
        <v>625</v>
      </c>
      <c r="O775" s="33" t="s">
        <v>3050</v>
      </c>
      <c r="P775" s="17" t="s">
        <v>625</v>
      </c>
      <c r="Q775" s="132" t="s">
        <v>2073</v>
      </c>
      <c r="R775" s="16"/>
      <c r="V775" t="s">
        <v>2562</v>
      </c>
    </row>
    <row r="776" spans="9:22" x14ac:dyDescent="0.2">
      <c r="N776" s="16" t="s">
        <v>625</v>
      </c>
      <c r="O776" s="195" t="s">
        <v>3799</v>
      </c>
      <c r="P776" s="17" t="s">
        <v>625</v>
      </c>
      <c r="Q776" s="261" t="s">
        <v>5664</v>
      </c>
      <c r="R776" s="16"/>
      <c r="V776" t="s">
        <v>2562</v>
      </c>
    </row>
    <row r="777" spans="9:22" x14ac:dyDescent="0.2">
      <c r="N777" s="16" t="s">
        <v>625</v>
      </c>
      <c r="O777" s="4" t="s">
        <v>4718</v>
      </c>
      <c r="P777" s="17" t="s">
        <v>625</v>
      </c>
      <c r="R777" s="16"/>
      <c r="V777" t="s">
        <v>2562</v>
      </c>
    </row>
    <row r="778" spans="9:22" x14ac:dyDescent="0.2">
      <c r="N778" s="16" t="s">
        <v>625</v>
      </c>
      <c r="O778" s="235" t="s">
        <v>4719</v>
      </c>
      <c r="P778" t="s">
        <v>1819</v>
      </c>
      <c r="Q778" s="43" t="s">
        <v>3171</v>
      </c>
      <c r="R778" s="16"/>
      <c r="V778" t="s">
        <v>2562</v>
      </c>
    </row>
    <row r="779" spans="9:22" x14ac:dyDescent="0.2">
      <c r="N779" s="16" t="s">
        <v>625</v>
      </c>
      <c r="O779" s="188" t="s">
        <v>4720</v>
      </c>
      <c r="P779" s="17" t="s">
        <v>625</v>
      </c>
      <c r="Q779" s="43" t="s">
        <v>894</v>
      </c>
      <c r="R779" s="16"/>
      <c r="V779" t="s">
        <v>2562</v>
      </c>
    </row>
    <row r="780" spans="9:22" x14ac:dyDescent="0.2">
      <c r="N780" s="16" t="s">
        <v>625</v>
      </c>
      <c r="O780" s="198" t="s">
        <v>4723</v>
      </c>
      <c r="P780" s="17" t="s">
        <v>625</v>
      </c>
      <c r="R780" s="16"/>
      <c r="V780" t="s">
        <v>2562</v>
      </c>
    </row>
    <row r="781" spans="9:22" x14ac:dyDescent="0.2">
      <c r="N781" s="16" t="s">
        <v>625</v>
      </c>
      <c r="O781" s="236" t="s">
        <v>4722</v>
      </c>
      <c r="P781" t="s">
        <v>1819</v>
      </c>
      <c r="Q781" s="52" t="s">
        <v>4721</v>
      </c>
      <c r="R781" s="16"/>
      <c r="V781" t="s">
        <v>2562</v>
      </c>
    </row>
    <row r="782" spans="9:22" x14ac:dyDescent="0.2">
      <c r="N782" s="16"/>
      <c r="O782" s="16"/>
      <c r="P782" s="17" t="s">
        <v>625</v>
      </c>
      <c r="Q782" s="52" t="s">
        <v>1097</v>
      </c>
      <c r="R782" s="16"/>
      <c r="V782" t="s">
        <v>2562</v>
      </c>
    </row>
    <row r="783" spans="9:22" x14ac:dyDescent="0.2">
      <c r="P783" s="16" t="s">
        <v>625</v>
      </c>
      <c r="Q783" s="16"/>
      <c r="R783" s="16"/>
      <c r="V783" t="s">
        <v>2562</v>
      </c>
    </row>
    <row r="784" spans="9:22" x14ac:dyDescent="0.2">
      <c r="P784" t="s">
        <v>1819</v>
      </c>
      <c r="Q784" s="172" t="s">
        <v>6132</v>
      </c>
      <c r="R784" t="s">
        <v>1819</v>
      </c>
      <c r="S784" s="284" t="s">
        <v>6082</v>
      </c>
      <c r="V784" t="s">
        <v>2562</v>
      </c>
    </row>
    <row r="785" spans="1:22" x14ac:dyDescent="0.2">
      <c r="P785" t="s">
        <v>625</v>
      </c>
      <c r="Q785" s="284" t="s">
        <v>6080</v>
      </c>
      <c r="R785" s="1">
        <v>1</v>
      </c>
      <c r="S785" s="284" t="s">
        <v>6083</v>
      </c>
      <c r="V785" t="s">
        <v>2562</v>
      </c>
    </row>
    <row r="786" spans="1:22" x14ac:dyDescent="0.2">
      <c r="P786" s="1">
        <v>1</v>
      </c>
      <c r="Q786" s="283" t="s">
        <v>1317</v>
      </c>
      <c r="R786" t="s">
        <v>625</v>
      </c>
      <c r="V786" t="s">
        <v>2562</v>
      </c>
    </row>
    <row r="787" spans="1:22" x14ac:dyDescent="0.2">
      <c r="P787" t="s">
        <v>625</v>
      </c>
      <c r="Q787" s="283" t="s">
        <v>6081</v>
      </c>
      <c r="R787" t="s">
        <v>1819</v>
      </c>
      <c r="S787" s="283" t="s">
        <v>6131</v>
      </c>
      <c r="V787" t="s">
        <v>2562</v>
      </c>
    </row>
    <row r="788" spans="1:22" x14ac:dyDescent="0.2">
      <c r="Q788" s="283"/>
      <c r="R788" s="1">
        <v>1</v>
      </c>
      <c r="S788" s="283" t="s">
        <v>5688</v>
      </c>
      <c r="V788" t="s">
        <v>2562</v>
      </c>
    </row>
    <row r="789" spans="1:22" x14ac:dyDescent="0.2">
      <c r="A789" t="s">
        <v>1876</v>
      </c>
      <c r="V789" t="s">
        <v>2562</v>
      </c>
    </row>
    <row r="790" spans="1:22" x14ac:dyDescent="0.2">
      <c r="I790" s="5" t="s">
        <v>5564</v>
      </c>
      <c r="P790" t="s">
        <v>1819</v>
      </c>
      <c r="Q790" s="31" t="s">
        <v>3250</v>
      </c>
      <c r="V790" t="s">
        <v>2562</v>
      </c>
    </row>
    <row r="791" spans="1:22" x14ac:dyDescent="0.2">
      <c r="F791" s="21" t="s">
        <v>2081</v>
      </c>
      <c r="G791" s="16"/>
      <c r="H791" t="s">
        <v>1819</v>
      </c>
      <c r="I791" s="74" t="s">
        <v>2177</v>
      </c>
      <c r="J791" t="s">
        <v>1819</v>
      </c>
      <c r="K791" s="217" t="s">
        <v>4544</v>
      </c>
      <c r="L791" t="s">
        <v>1819</v>
      </c>
      <c r="M791" s="217" t="s">
        <v>4547</v>
      </c>
      <c r="P791" s="1">
        <v>1</v>
      </c>
      <c r="Q791" s="31" t="s">
        <v>1319</v>
      </c>
      <c r="V791" t="s">
        <v>2562</v>
      </c>
    </row>
    <row r="792" spans="1:22" x14ac:dyDescent="0.2">
      <c r="F792" s="16" t="s">
        <v>1819</v>
      </c>
      <c r="G792" s="4" t="s">
        <v>5609</v>
      </c>
      <c r="H792" s="1">
        <v>1</v>
      </c>
      <c r="I792" s="71" t="s">
        <v>5619</v>
      </c>
      <c r="J792" t="s">
        <v>625</v>
      </c>
      <c r="K792" s="217" t="s">
        <v>4545</v>
      </c>
      <c r="L792" s="1">
        <v>1</v>
      </c>
      <c r="M792" s="217" t="s">
        <v>4548</v>
      </c>
      <c r="P792" t="s">
        <v>625</v>
      </c>
      <c r="Q792" s="24" t="s">
        <v>5563</v>
      </c>
      <c r="V792" t="s">
        <v>2562</v>
      </c>
    </row>
    <row r="793" spans="1:22" x14ac:dyDescent="0.2">
      <c r="F793" s="16" t="s">
        <v>625</v>
      </c>
      <c r="G793" t="s">
        <v>1026</v>
      </c>
      <c r="H793" s="16"/>
      <c r="I793" s="71"/>
      <c r="J793" s="1">
        <v>1</v>
      </c>
      <c r="K793" s="217" t="s">
        <v>4546</v>
      </c>
      <c r="P793" t="s">
        <v>625</v>
      </c>
      <c r="Q793" t="s">
        <v>2868</v>
      </c>
      <c r="V793" t="s">
        <v>2562</v>
      </c>
    </row>
    <row r="794" spans="1:22" x14ac:dyDescent="0.2">
      <c r="F794" s="16" t="s">
        <v>625</v>
      </c>
      <c r="G794" s="219" t="s">
        <v>5610</v>
      </c>
      <c r="H794" s="16"/>
      <c r="I794" s="71"/>
      <c r="R794" s="42" t="s">
        <v>2788</v>
      </c>
      <c r="S794" s="16"/>
      <c r="T794" s="16"/>
      <c r="U794" s="16"/>
      <c r="V794" t="s">
        <v>2562</v>
      </c>
    </row>
    <row r="795" spans="1:22" x14ac:dyDescent="0.2">
      <c r="F795" s="16" t="s">
        <v>625</v>
      </c>
      <c r="G795" s="264" t="s">
        <v>5611</v>
      </c>
      <c r="H795" s="21"/>
      <c r="I795" s="21" t="s">
        <v>4839</v>
      </c>
      <c r="J795" s="16"/>
      <c r="R795" s="16" t="s">
        <v>1819</v>
      </c>
      <c r="S795" t="s">
        <v>6017</v>
      </c>
      <c r="U795" s="31"/>
      <c r="V795" t="s">
        <v>2562</v>
      </c>
    </row>
    <row r="796" spans="1:22" x14ac:dyDescent="0.2">
      <c r="F796" s="16" t="s">
        <v>625</v>
      </c>
      <c r="G796" s="218" t="s">
        <v>5612</v>
      </c>
      <c r="H796" s="16" t="s">
        <v>1819</v>
      </c>
      <c r="I796" t="s">
        <v>2623</v>
      </c>
      <c r="J796" s="16"/>
      <c r="R796" s="16" t="s">
        <v>625</v>
      </c>
      <c r="S796" t="s">
        <v>6018</v>
      </c>
      <c r="U796" s="31"/>
      <c r="V796" t="s">
        <v>2562</v>
      </c>
    </row>
    <row r="797" spans="1:22" x14ac:dyDescent="0.2">
      <c r="F797" s="16"/>
      <c r="G797" s="16"/>
      <c r="H797" s="16" t="s">
        <v>625</v>
      </c>
      <c r="I797" s="83" t="s">
        <v>4837</v>
      </c>
      <c r="J797" s="16"/>
      <c r="R797" s="16" t="s">
        <v>625</v>
      </c>
      <c r="S797" s="217" t="s">
        <v>6019</v>
      </c>
      <c r="U797" s="31"/>
      <c r="V797" t="s">
        <v>2562</v>
      </c>
    </row>
    <row r="798" spans="1:22" x14ac:dyDescent="0.2">
      <c r="H798" s="16" t="s">
        <v>625</v>
      </c>
      <c r="I798" s="245" t="s">
        <v>4843</v>
      </c>
      <c r="J798" s="16"/>
      <c r="R798" s="16" t="s">
        <v>625</v>
      </c>
      <c r="S798" s="217" t="s">
        <v>6020</v>
      </c>
      <c r="U798" s="31"/>
      <c r="V798" t="s">
        <v>2562</v>
      </c>
    </row>
    <row r="799" spans="1:22" x14ac:dyDescent="0.2">
      <c r="F799" t="s">
        <v>1819</v>
      </c>
      <c r="G799" s="71" t="s">
        <v>493</v>
      </c>
      <c r="H799" s="16" t="s">
        <v>625</v>
      </c>
      <c r="I799" s="133" t="s">
        <v>4838</v>
      </c>
      <c r="J799" s="16"/>
      <c r="R799" s="16" t="s">
        <v>625</v>
      </c>
      <c r="S799" s="276" t="s">
        <v>6021</v>
      </c>
      <c r="U799" s="31"/>
      <c r="V799" t="s">
        <v>2562</v>
      </c>
    </row>
    <row r="800" spans="1:22" x14ac:dyDescent="0.2">
      <c r="F800" s="1">
        <v>1</v>
      </c>
      <c r="G800" s="71" t="s">
        <v>1285</v>
      </c>
      <c r="H800" s="16" t="s">
        <v>625</v>
      </c>
      <c r="I800" s="16"/>
      <c r="J800" s="16"/>
      <c r="R800" s="16"/>
      <c r="S800" s="16"/>
      <c r="T800" s="16"/>
      <c r="U800" s="16"/>
      <c r="V800" t="s">
        <v>2562</v>
      </c>
    </row>
    <row r="801" spans="6:22" x14ac:dyDescent="0.2">
      <c r="F801" t="s">
        <v>625</v>
      </c>
      <c r="G801" s="71" t="s">
        <v>4819</v>
      </c>
      <c r="H801" t="s">
        <v>625</v>
      </c>
      <c r="I801" s="232" t="s">
        <v>4844</v>
      </c>
      <c r="U801" s="31"/>
      <c r="V801" t="s">
        <v>2562</v>
      </c>
    </row>
    <row r="802" spans="6:22" x14ac:dyDescent="0.2">
      <c r="H802" t="s">
        <v>625</v>
      </c>
      <c r="I802" s="230" t="s">
        <v>4840</v>
      </c>
      <c r="R802" s="42" t="s">
        <v>6225</v>
      </c>
      <c r="S802" s="16"/>
      <c r="T802" s="16"/>
      <c r="U802" s="16"/>
      <c r="V802" t="s">
        <v>2562</v>
      </c>
    </row>
    <row r="803" spans="6:22" x14ac:dyDescent="0.2">
      <c r="H803" s="16" t="s">
        <v>625</v>
      </c>
      <c r="I803" s="21" t="s">
        <v>2081</v>
      </c>
      <c r="J803" s="16"/>
      <c r="R803" s="16" t="s">
        <v>1819</v>
      </c>
      <c r="S803" s="283" t="s">
        <v>6223</v>
      </c>
      <c r="U803" s="31"/>
      <c r="V803" t="s">
        <v>2562</v>
      </c>
    </row>
    <row r="804" spans="6:22" x14ac:dyDescent="0.2">
      <c r="H804" s="16" t="s">
        <v>625</v>
      </c>
      <c r="I804" s="124" t="s">
        <v>4846</v>
      </c>
      <c r="J804" s="16"/>
      <c r="R804" s="16" t="s">
        <v>625</v>
      </c>
      <c r="S804" s="283" t="s">
        <v>6224</v>
      </c>
      <c r="U804" s="31"/>
      <c r="V804" t="s">
        <v>2562</v>
      </c>
    </row>
    <row r="805" spans="6:22" x14ac:dyDescent="0.2">
      <c r="H805" s="16" t="s">
        <v>625</v>
      </c>
      <c r="I805" s="232" t="s">
        <v>4847</v>
      </c>
      <c r="J805" s="16"/>
      <c r="K805" s="2"/>
      <c r="R805" s="16"/>
      <c r="S805" s="16"/>
      <c r="T805" s="16"/>
      <c r="U805" s="16"/>
      <c r="V805" t="s">
        <v>2562</v>
      </c>
    </row>
    <row r="806" spans="6:22" x14ac:dyDescent="0.2">
      <c r="H806" s="16" t="s">
        <v>625</v>
      </c>
      <c r="I806" s="232" t="s">
        <v>4848</v>
      </c>
      <c r="J806" s="16"/>
      <c r="U806" s="31"/>
      <c r="V806" t="s">
        <v>2562</v>
      </c>
    </row>
    <row r="807" spans="6:22" x14ac:dyDescent="0.2">
      <c r="G807" s="71"/>
      <c r="H807" s="16" t="s">
        <v>625</v>
      </c>
      <c r="J807" s="42" t="s">
        <v>4332</v>
      </c>
      <c r="K807" s="16"/>
      <c r="L807" s="16"/>
      <c r="U807" s="31"/>
      <c r="V807" t="s">
        <v>2562</v>
      </c>
    </row>
    <row r="808" spans="6:22" x14ac:dyDescent="0.2">
      <c r="G808" s="71"/>
      <c r="H808" s="16" t="s">
        <v>625</v>
      </c>
      <c r="I808" s="21" t="s">
        <v>4839</v>
      </c>
      <c r="J808" s="16" t="s">
        <v>1819</v>
      </c>
      <c r="K808" s="125" t="s">
        <v>4328</v>
      </c>
      <c r="L808" s="16"/>
      <c r="O808" s="172"/>
      <c r="U808" s="31"/>
      <c r="V808" t="s">
        <v>2562</v>
      </c>
    </row>
    <row r="809" spans="6:22" x14ac:dyDescent="0.2">
      <c r="G809" s="71"/>
      <c r="H809" s="16" t="s">
        <v>1819</v>
      </c>
      <c r="I809" t="s">
        <v>1103</v>
      </c>
      <c r="J809" s="16" t="s">
        <v>625</v>
      </c>
      <c r="K809" s="2" t="s">
        <v>4329</v>
      </c>
      <c r="L809" s="16"/>
      <c r="O809" s="172"/>
      <c r="U809" s="31"/>
      <c r="V809" t="s">
        <v>2562</v>
      </c>
    </row>
    <row r="810" spans="6:22" x14ac:dyDescent="0.2">
      <c r="G810" s="71"/>
      <c r="H810" s="16" t="s">
        <v>625</v>
      </c>
      <c r="I810" s="44" t="s">
        <v>4841</v>
      </c>
      <c r="J810" s="16" t="s">
        <v>625</v>
      </c>
      <c r="K810" s="84" t="s">
        <v>4330</v>
      </c>
      <c r="L810" s="16"/>
      <c r="U810" s="31"/>
      <c r="V810" t="s">
        <v>2562</v>
      </c>
    </row>
    <row r="811" spans="6:22" x14ac:dyDescent="0.2">
      <c r="G811" s="71"/>
      <c r="H811" s="16" t="s">
        <v>625</v>
      </c>
      <c r="I811" s="133" t="s">
        <v>4842</v>
      </c>
      <c r="J811" s="16" t="s">
        <v>625</v>
      </c>
      <c r="K811" s="217" t="s">
        <v>4331</v>
      </c>
      <c r="L811" s="16"/>
      <c r="O811" s="172"/>
      <c r="U811" s="31"/>
      <c r="V811" t="s">
        <v>2562</v>
      </c>
    </row>
    <row r="812" spans="6:22" x14ac:dyDescent="0.2">
      <c r="G812" s="71"/>
      <c r="H812" s="16"/>
      <c r="I812" s="21" t="s">
        <v>5892</v>
      </c>
      <c r="J812" s="16"/>
      <c r="K812" s="16"/>
      <c r="L812" s="16"/>
      <c r="O812" s="172"/>
      <c r="U812" s="31"/>
      <c r="V812" t="s">
        <v>2562</v>
      </c>
    </row>
    <row r="813" spans="6:22" x14ac:dyDescent="0.2">
      <c r="G813" s="71"/>
      <c r="H813" s="16" t="s">
        <v>1819</v>
      </c>
      <c r="I813" s="195" t="s">
        <v>5890</v>
      </c>
      <c r="J813" s="16"/>
      <c r="O813" s="172"/>
      <c r="U813" s="31"/>
      <c r="V813" t="s">
        <v>2562</v>
      </c>
    </row>
    <row r="814" spans="6:22" x14ac:dyDescent="0.2">
      <c r="G814" s="71"/>
      <c r="H814" s="16" t="s">
        <v>625</v>
      </c>
      <c r="I814" s="276" t="s">
        <v>5891</v>
      </c>
      <c r="J814" s="16"/>
      <c r="O814" s="172"/>
      <c r="U814" s="31"/>
      <c r="V814" t="s">
        <v>2562</v>
      </c>
    </row>
    <row r="815" spans="6:22" x14ac:dyDescent="0.2">
      <c r="G815" s="71"/>
      <c r="H815" s="16"/>
      <c r="I815" s="16"/>
      <c r="J815" s="16"/>
      <c r="O815" s="172"/>
      <c r="U815" s="31"/>
      <c r="V815" t="s">
        <v>2562</v>
      </c>
    </row>
    <row r="816" spans="6:22" x14ac:dyDescent="0.2">
      <c r="G816" s="71"/>
      <c r="K816" s="2"/>
      <c r="O816" s="172"/>
      <c r="U816" s="31"/>
      <c r="V816" t="s">
        <v>2562</v>
      </c>
    </row>
    <row r="817" spans="1:22" x14ac:dyDescent="0.2">
      <c r="A817" t="s">
        <v>3998</v>
      </c>
      <c r="H817" s="9" t="s">
        <v>168</v>
      </c>
      <c r="R817" s="37"/>
      <c r="S817" s="37"/>
      <c r="T817" s="37"/>
      <c r="U817" s="37"/>
      <c r="V817" t="s">
        <v>2562</v>
      </c>
    </row>
    <row r="818" spans="1:22" x14ac:dyDescent="0.2">
      <c r="F818" s="3" t="s">
        <v>3229</v>
      </c>
      <c r="H818" s="3" t="s">
        <v>2719</v>
      </c>
      <c r="P818" t="s">
        <v>1819</v>
      </c>
      <c r="Q818" s="113" t="s">
        <v>1649</v>
      </c>
      <c r="R818" s="37"/>
      <c r="S818" s="37"/>
      <c r="T818" s="37"/>
      <c r="U818" s="37"/>
      <c r="V818" t="s">
        <v>2562</v>
      </c>
    </row>
    <row r="819" spans="1:22" x14ac:dyDescent="0.2">
      <c r="F819" t="s">
        <v>1819</v>
      </c>
      <c r="G819" s="172" t="s">
        <v>1102</v>
      </c>
      <c r="H819" t="s">
        <v>1819</v>
      </c>
      <c r="I819" s="195" t="s">
        <v>1835</v>
      </c>
      <c r="P819" s="1">
        <v>1</v>
      </c>
      <c r="Q819" s="113" t="s">
        <v>2302</v>
      </c>
      <c r="R819" s="37"/>
      <c r="S819" s="37"/>
      <c r="T819" s="37"/>
      <c r="U819" s="37"/>
      <c r="V819" t="s">
        <v>2562</v>
      </c>
    </row>
    <row r="820" spans="1:22" x14ac:dyDescent="0.2">
      <c r="F820" s="1">
        <v>1</v>
      </c>
      <c r="G820" s="172" t="s">
        <v>1101</v>
      </c>
      <c r="H820" s="1">
        <v>1</v>
      </c>
      <c r="I820" s="195" t="s">
        <v>3669</v>
      </c>
      <c r="P820" t="s">
        <v>625</v>
      </c>
      <c r="Q820" s="113" t="s">
        <v>5427</v>
      </c>
      <c r="R820" s="37"/>
      <c r="S820" s="37"/>
      <c r="T820" s="37"/>
      <c r="U820" s="37"/>
      <c r="V820" t="s">
        <v>2562</v>
      </c>
    </row>
    <row r="821" spans="1:22" x14ac:dyDescent="0.2">
      <c r="F821" t="s">
        <v>625</v>
      </c>
      <c r="G821" s="172" t="s">
        <v>1105</v>
      </c>
      <c r="H821" s="9"/>
      <c r="R821" s="37"/>
      <c r="S821" s="37"/>
      <c r="T821" s="37"/>
      <c r="U821" s="37"/>
      <c r="V821" t="s">
        <v>2562</v>
      </c>
    </row>
    <row r="822" spans="1:22" x14ac:dyDescent="0.2">
      <c r="F822" t="s">
        <v>625</v>
      </c>
      <c r="G822" s="194" t="s">
        <v>4082</v>
      </c>
      <c r="H822" s="21" t="s">
        <v>1538</v>
      </c>
      <c r="I822" s="16"/>
      <c r="J822" s="16"/>
      <c r="R822" s="37"/>
      <c r="S822" s="37"/>
      <c r="T822" s="37"/>
      <c r="U822" s="37"/>
      <c r="V822" t="s">
        <v>2562</v>
      </c>
    </row>
    <row r="823" spans="1:22" x14ac:dyDescent="0.2">
      <c r="F823" t="s">
        <v>2622</v>
      </c>
      <c r="H823" s="16" t="s">
        <v>1819</v>
      </c>
      <c r="I823" s="71" t="s">
        <v>1479</v>
      </c>
      <c r="J823" s="16"/>
      <c r="R823" s="37"/>
      <c r="S823" s="37"/>
      <c r="T823" s="37"/>
      <c r="U823" s="37"/>
      <c r="V823" t="s">
        <v>2562</v>
      </c>
    </row>
    <row r="824" spans="1:22" x14ac:dyDescent="0.2">
      <c r="F824" t="s">
        <v>1819</v>
      </c>
      <c r="G824" s="172" t="s">
        <v>1103</v>
      </c>
      <c r="H824" s="16" t="s">
        <v>625</v>
      </c>
      <c r="I824" s="195" t="s">
        <v>3668</v>
      </c>
      <c r="J824" s="16"/>
      <c r="R824" s="37"/>
      <c r="S824" s="37"/>
      <c r="T824" s="37"/>
      <c r="U824" s="37"/>
      <c r="V824" t="s">
        <v>2562</v>
      </c>
    </row>
    <row r="825" spans="1:22" x14ac:dyDescent="0.2">
      <c r="F825" s="1">
        <v>1</v>
      </c>
      <c r="G825" s="172" t="s">
        <v>1104</v>
      </c>
      <c r="H825" s="16" t="s">
        <v>625</v>
      </c>
      <c r="I825" s="104" t="s">
        <v>33</v>
      </c>
      <c r="J825" s="16"/>
      <c r="R825" s="37"/>
      <c r="S825" s="37"/>
      <c r="T825" s="37"/>
      <c r="U825" s="37"/>
      <c r="V825" t="s">
        <v>2562</v>
      </c>
    </row>
    <row r="826" spans="1:22" x14ac:dyDescent="0.2">
      <c r="H826" s="16" t="s">
        <v>625</v>
      </c>
      <c r="I826" s="84" t="s">
        <v>2228</v>
      </c>
      <c r="J826" s="16"/>
      <c r="R826" s="37"/>
      <c r="S826" s="37"/>
      <c r="T826" s="37"/>
      <c r="U826" s="37"/>
      <c r="V826" t="s">
        <v>2562</v>
      </c>
    </row>
    <row r="827" spans="1:22" x14ac:dyDescent="0.2">
      <c r="H827" s="16" t="s">
        <v>625</v>
      </c>
      <c r="I827" s="133" t="s">
        <v>2174</v>
      </c>
      <c r="J827" s="16"/>
      <c r="R827" s="37"/>
      <c r="S827" s="37"/>
      <c r="T827" s="37"/>
      <c r="U827" s="37"/>
      <c r="V827" t="s">
        <v>2562</v>
      </c>
    </row>
    <row r="828" spans="1:22" x14ac:dyDescent="0.2">
      <c r="H828" s="16"/>
      <c r="I828" s="16"/>
      <c r="J828" s="16"/>
      <c r="R828" s="37"/>
      <c r="S828" s="37"/>
      <c r="T828" s="37"/>
      <c r="U828" s="37"/>
      <c r="V828" t="s">
        <v>2562</v>
      </c>
    </row>
    <row r="829" spans="1:22" x14ac:dyDescent="0.2">
      <c r="F829" t="s">
        <v>1819</v>
      </c>
      <c r="G829" s="2" t="s">
        <v>2506</v>
      </c>
      <c r="H829" t="s">
        <v>1819</v>
      </c>
      <c r="I829" t="s">
        <v>1615</v>
      </c>
      <c r="R829" s="37"/>
      <c r="S829" s="37"/>
      <c r="T829" s="37"/>
      <c r="U829" s="37"/>
      <c r="V829" t="s">
        <v>2562</v>
      </c>
    </row>
    <row r="830" spans="1:22" x14ac:dyDescent="0.2">
      <c r="F830" s="1">
        <v>1</v>
      </c>
      <c r="G830" t="s">
        <v>1616</v>
      </c>
      <c r="H830" s="1">
        <v>1</v>
      </c>
      <c r="I830" s="79" t="s">
        <v>2465</v>
      </c>
      <c r="R830" s="37"/>
      <c r="S830" s="37"/>
      <c r="T830" s="37"/>
      <c r="U830" s="37"/>
      <c r="V830" t="s">
        <v>2562</v>
      </c>
    </row>
    <row r="831" spans="1:22" x14ac:dyDescent="0.2">
      <c r="F831" s="1">
        <v>1</v>
      </c>
      <c r="G831" t="s">
        <v>457</v>
      </c>
      <c r="H831" t="s">
        <v>625</v>
      </c>
      <c r="I831" s="24" t="s">
        <v>5618</v>
      </c>
      <c r="R831" s="37"/>
      <c r="S831" s="37"/>
      <c r="T831" s="37"/>
      <c r="U831" s="37"/>
      <c r="V831" t="s">
        <v>2562</v>
      </c>
    </row>
    <row r="832" spans="1:22" x14ac:dyDescent="0.2">
      <c r="F832" t="s">
        <v>625</v>
      </c>
      <c r="G832" s="194" t="s">
        <v>1531</v>
      </c>
      <c r="H832" t="s">
        <v>625</v>
      </c>
      <c r="I832" s="84" t="s">
        <v>3044</v>
      </c>
      <c r="R832" s="37"/>
      <c r="S832" s="37"/>
      <c r="T832" s="37"/>
      <c r="U832" s="37"/>
      <c r="V832" t="s">
        <v>2562</v>
      </c>
    </row>
    <row r="833" spans="6:22" x14ac:dyDescent="0.2">
      <c r="H833" t="s">
        <v>625</v>
      </c>
      <c r="I833" s="55" t="s">
        <v>419</v>
      </c>
      <c r="R833" s="37"/>
      <c r="S833" s="37"/>
      <c r="T833" s="37"/>
      <c r="U833" s="37"/>
      <c r="V833" t="s">
        <v>2562</v>
      </c>
    </row>
    <row r="834" spans="6:22" x14ac:dyDescent="0.2">
      <c r="F834" t="s">
        <v>1819</v>
      </c>
      <c r="G834" s="206" t="s">
        <v>4096</v>
      </c>
      <c r="H834" s="9"/>
      <c r="R834" s="37"/>
      <c r="S834" s="37"/>
      <c r="T834" s="37"/>
      <c r="U834" s="37"/>
      <c r="V834" t="s">
        <v>2562</v>
      </c>
    </row>
    <row r="835" spans="6:22" x14ac:dyDescent="0.2">
      <c r="F835" s="1">
        <v>1</v>
      </c>
      <c r="G835" s="206" t="s">
        <v>4097</v>
      </c>
      <c r="H835" s="9"/>
      <c r="R835" s="37"/>
      <c r="S835" s="37"/>
      <c r="T835" s="37"/>
      <c r="U835" s="37"/>
      <c r="V835" t="s">
        <v>2562</v>
      </c>
    </row>
    <row r="836" spans="6:22" x14ac:dyDescent="0.2">
      <c r="F836" t="s">
        <v>625</v>
      </c>
      <c r="G836" s="194" t="s">
        <v>4098</v>
      </c>
      <c r="H836" s="9"/>
      <c r="R836" s="37"/>
      <c r="S836" s="37"/>
      <c r="T836" s="37"/>
      <c r="U836" s="37"/>
      <c r="V836" t="s">
        <v>2562</v>
      </c>
    </row>
    <row r="837" spans="6:22" x14ac:dyDescent="0.2">
      <c r="G837" s="194"/>
      <c r="H837" s="9"/>
      <c r="R837" s="37"/>
      <c r="S837" s="37"/>
      <c r="T837" s="37"/>
      <c r="U837" s="37"/>
      <c r="V837" t="s">
        <v>2562</v>
      </c>
    </row>
    <row r="838" spans="6:22" x14ac:dyDescent="0.2">
      <c r="F838" s="21" t="s">
        <v>2081</v>
      </c>
      <c r="G838" s="16"/>
      <c r="H838" s="16"/>
      <c r="I838" s="16"/>
      <c r="J838" s="16"/>
      <c r="R838" s="37"/>
      <c r="S838" s="37"/>
      <c r="T838" s="37"/>
      <c r="U838" s="37"/>
      <c r="V838" t="s">
        <v>2562</v>
      </c>
    </row>
    <row r="839" spans="6:22" x14ac:dyDescent="0.2">
      <c r="F839" s="16" t="s">
        <v>1819</v>
      </c>
      <c r="G839" s="4" t="s">
        <v>5614</v>
      </c>
      <c r="H839" t="s">
        <v>1819</v>
      </c>
      <c r="I839" s="74" t="s">
        <v>2177</v>
      </c>
      <c r="J839" s="16"/>
      <c r="R839" s="37"/>
      <c r="S839" s="37"/>
      <c r="T839" s="37"/>
      <c r="U839" s="37"/>
      <c r="V839" t="s">
        <v>2562</v>
      </c>
    </row>
    <row r="840" spans="6:22" x14ac:dyDescent="0.2">
      <c r="F840" s="16" t="s">
        <v>625</v>
      </c>
      <c r="G840" t="s">
        <v>1026</v>
      </c>
      <c r="H840" t="s">
        <v>625</v>
      </c>
      <c r="I840" s="71" t="s">
        <v>5619</v>
      </c>
      <c r="J840" s="16"/>
      <c r="R840" s="37"/>
      <c r="S840" s="37"/>
      <c r="T840" s="37"/>
      <c r="U840" s="37"/>
      <c r="V840" t="s">
        <v>2562</v>
      </c>
    </row>
    <row r="841" spans="6:22" x14ac:dyDescent="0.2">
      <c r="F841" s="16" t="s">
        <v>625</v>
      </c>
      <c r="G841" s="219" t="s">
        <v>5610</v>
      </c>
      <c r="H841" s="16" t="s">
        <v>625</v>
      </c>
      <c r="I841" s="16"/>
      <c r="J841" s="16"/>
      <c r="R841" s="37"/>
      <c r="S841" s="37"/>
      <c r="T841" s="37"/>
      <c r="U841" s="37"/>
      <c r="V841" t="s">
        <v>2562</v>
      </c>
    </row>
    <row r="842" spans="6:22" x14ac:dyDescent="0.2">
      <c r="F842" s="16" t="s">
        <v>625</v>
      </c>
      <c r="G842" s="264" t="s">
        <v>5611</v>
      </c>
      <c r="H842" t="s">
        <v>1819</v>
      </c>
      <c r="I842" s="261" t="s">
        <v>686</v>
      </c>
      <c r="R842" s="37"/>
      <c r="S842" s="37"/>
      <c r="T842" s="37"/>
      <c r="U842" s="37"/>
      <c r="V842" t="s">
        <v>2562</v>
      </c>
    </row>
    <row r="843" spans="6:22" x14ac:dyDescent="0.2">
      <c r="F843" s="16" t="s">
        <v>625</v>
      </c>
      <c r="G843" s="218" t="s">
        <v>5612</v>
      </c>
      <c r="H843" s="1">
        <v>1</v>
      </c>
      <c r="I843" s="261" t="s">
        <v>5613</v>
      </c>
      <c r="R843" s="37"/>
      <c r="S843" s="37"/>
      <c r="T843" s="37"/>
      <c r="U843" s="37"/>
      <c r="V843" t="s">
        <v>2562</v>
      </c>
    </row>
    <row r="844" spans="6:22" x14ac:dyDescent="0.2">
      <c r="F844" s="16"/>
      <c r="G844" s="16"/>
      <c r="H844" t="s">
        <v>625</v>
      </c>
      <c r="R844" s="37"/>
      <c r="S844" s="37"/>
      <c r="T844" s="37"/>
      <c r="U844" s="37"/>
      <c r="V844" t="s">
        <v>2562</v>
      </c>
    </row>
    <row r="845" spans="6:22" x14ac:dyDescent="0.2">
      <c r="F845" t="s">
        <v>1819</v>
      </c>
      <c r="G845" s="71" t="s">
        <v>2177</v>
      </c>
      <c r="H845" t="s">
        <v>1819</v>
      </c>
      <c r="I845" s="261" t="s">
        <v>4547</v>
      </c>
      <c r="R845" s="37"/>
      <c r="S845" s="37"/>
      <c r="T845" s="37"/>
      <c r="U845" s="37"/>
      <c r="V845" t="s">
        <v>2562</v>
      </c>
    </row>
    <row r="846" spans="6:22" x14ac:dyDescent="0.2">
      <c r="F846" s="1">
        <v>1</v>
      </c>
      <c r="G846" s="71" t="s">
        <v>1026</v>
      </c>
      <c r="H846" s="1">
        <v>1</v>
      </c>
      <c r="I846" s="261" t="s">
        <v>5615</v>
      </c>
      <c r="R846" s="37"/>
      <c r="S846" s="37"/>
      <c r="T846" s="37"/>
      <c r="U846" s="37"/>
      <c r="V846" t="s">
        <v>2562</v>
      </c>
    </row>
    <row r="847" spans="6:22" x14ac:dyDescent="0.2">
      <c r="F847" t="s">
        <v>625</v>
      </c>
      <c r="G847" s="71" t="s">
        <v>456</v>
      </c>
      <c r="H847" t="s">
        <v>625</v>
      </c>
      <c r="R847" s="37"/>
      <c r="S847" s="37"/>
      <c r="T847" s="37"/>
      <c r="U847" s="37"/>
      <c r="V847" t="s">
        <v>2562</v>
      </c>
    </row>
    <row r="848" spans="6:22" x14ac:dyDescent="0.2">
      <c r="F848" t="s">
        <v>625</v>
      </c>
      <c r="G848" s="261" t="s">
        <v>5620</v>
      </c>
      <c r="H848" t="s">
        <v>1819</v>
      </c>
      <c r="I848" s="261" t="s">
        <v>5616</v>
      </c>
      <c r="R848" s="37"/>
      <c r="S848" s="37"/>
      <c r="T848" s="37"/>
      <c r="U848" s="37"/>
      <c r="V848" t="s">
        <v>2562</v>
      </c>
    </row>
    <row r="849" spans="1:22" x14ac:dyDescent="0.2">
      <c r="G849" s="194"/>
      <c r="H849" s="1">
        <v>1</v>
      </c>
      <c r="I849" s="261" t="s">
        <v>5617</v>
      </c>
      <c r="R849" s="37"/>
      <c r="S849" s="37"/>
      <c r="T849" s="37"/>
      <c r="U849" s="37"/>
      <c r="V849" t="s">
        <v>2562</v>
      </c>
    </row>
    <row r="850" spans="1:22" x14ac:dyDescent="0.2">
      <c r="H850" s="1"/>
      <c r="I850" s="261"/>
      <c r="R850" s="37"/>
      <c r="S850" s="37"/>
      <c r="T850" s="37"/>
      <c r="U850" s="37"/>
      <c r="V850" t="s">
        <v>2562</v>
      </c>
    </row>
    <row r="851" spans="1:22" x14ac:dyDescent="0.2">
      <c r="H851" t="s">
        <v>1819</v>
      </c>
      <c r="I851" s="276" t="s">
        <v>1478</v>
      </c>
      <c r="R851" s="37"/>
      <c r="S851" s="37"/>
      <c r="T851" s="37"/>
      <c r="U851" s="37"/>
      <c r="V851" t="s">
        <v>2562</v>
      </c>
    </row>
    <row r="852" spans="1:22" x14ac:dyDescent="0.2">
      <c r="H852" s="1">
        <v>1</v>
      </c>
      <c r="I852" s="276" t="s">
        <v>5953</v>
      </c>
      <c r="R852" s="37"/>
      <c r="S852" s="37"/>
      <c r="T852" s="37"/>
      <c r="U852" s="37"/>
      <c r="V852" t="s">
        <v>2562</v>
      </c>
    </row>
    <row r="853" spans="1:22" x14ac:dyDescent="0.2">
      <c r="H853" t="s">
        <v>625</v>
      </c>
      <c r="I853" s="276" t="s">
        <v>5954</v>
      </c>
      <c r="R853" s="37"/>
      <c r="S853" s="37"/>
      <c r="T853" s="37"/>
      <c r="U853" s="37"/>
      <c r="V853" t="s">
        <v>2562</v>
      </c>
    </row>
    <row r="854" spans="1:22" x14ac:dyDescent="0.2">
      <c r="G854" s="194"/>
      <c r="H854" s="1">
        <v>1</v>
      </c>
      <c r="I854" s="276" t="s">
        <v>5955</v>
      </c>
      <c r="R854" s="37"/>
      <c r="S854" s="37"/>
      <c r="T854" s="37"/>
      <c r="U854" s="37"/>
      <c r="V854" t="s">
        <v>2562</v>
      </c>
    </row>
    <row r="855" spans="1:22" x14ac:dyDescent="0.2">
      <c r="G855" s="194"/>
      <c r="H855" s="1"/>
      <c r="I855" s="276"/>
      <c r="R855" s="37"/>
      <c r="S855" s="37"/>
      <c r="T855" s="37"/>
      <c r="U855" s="37"/>
      <c r="V855" t="s">
        <v>2562</v>
      </c>
    </row>
    <row r="856" spans="1:22" x14ac:dyDescent="0.2">
      <c r="G856" s="194"/>
      <c r="R856" s="37"/>
      <c r="S856" s="37"/>
      <c r="T856" s="37"/>
      <c r="U856" s="37"/>
      <c r="V856" t="s">
        <v>2562</v>
      </c>
    </row>
    <row r="857" spans="1:22" x14ac:dyDescent="0.2">
      <c r="G857" s="194"/>
      <c r="R857" s="37"/>
      <c r="S857" s="37"/>
      <c r="T857" s="37"/>
      <c r="U857" s="37"/>
      <c r="V857" t="s">
        <v>2562</v>
      </c>
    </row>
    <row r="858" spans="1:22" x14ac:dyDescent="0.2">
      <c r="G858" s="194"/>
      <c r="R858" s="37"/>
      <c r="S858" s="37"/>
      <c r="T858" s="37"/>
      <c r="U858" s="37"/>
      <c r="V858" t="s">
        <v>2562</v>
      </c>
    </row>
    <row r="859" spans="1:22" x14ac:dyDescent="0.2">
      <c r="G859" s="194"/>
      <c r="R859" s="37"/>
      <c r="S859" s="37"/>
      <c r="T859" s="37"/>
      <c r="U859" s="37"/>
      <c r="V859" t="s">
        <v>2562</v>
      </c>
    </row>
    <row r="860" spans="1:22" x14ac:dyDescent="0.2">
      <c r="G860" s="194"/>
      <c r="H860" s="1"/>
      <c r="I860" s="276"/>
      <c r="R860" s="37"/>
      <c r="S860" s="37"/>
      <c r="T860" s="37"/>
      <c r="U860" s="37"/>
      <c r="V860" t="s">
        <v>2562</v>
      </c>
    </row>
    <row r="861" spans="1:22" x14ac:dyDescent="0.2">
      <c r="A861" t="s">
        <v>1876</v>
      </c>
      <c r="H861" s="9"/>
      <c r="R861" s="37"/>
      <c r="S861" s="37"/>
      <c r="T861" s="37"/>
      <c r="U861" s="37"/>
      <c r="V861" t="s">
        <v>2562</v>
      </c>
    </row>
    <row r="862" spans="1:22" x14ac:dyDescent="0.2">
      <c r="H862" s="5" t="s">
        <v>5605</v>
      </c>
      <c r="N862" s="16"/>
      <c r="O862" s="16"/>
      <c r="P862" s="16"/>
      <c r="Q862" s="16"/>
      <c r="R862" s="16"/>
      <c r="S862" s="37"/>
      <c r="T862" s="37"/>
      <c r="U862" s="37"/>
      <c r="V862" t="s">
        <v>2562</v>
      </c>
    </row>
    <row r="863" spans="1:22" x14ac:dyDescent="0.2">
      <c r="H863" s="9"/>
      <c r="J863" s="39" t="s">
        <v>3923</v>
      </c>
      <c r="K863" s="16"/>
      <c r="L863" s="16"/>
      <c r="M863" s="16"/>
      <c r="N863" s="39" t="s">
        <v>351</v>
      </c>
      <c r="O863" s="16"/>
      <c r="P863" t="s">
        <v>1819</v>
      </c>
      <c r="Q863" t="s">
        <v>593</v>
      </c>
      <c r="R863" s="16"/>
      <c r="S863" s="37"/>
      <c r="T863" s="37"/>
      <c r="U863" s="37"/>
      <c r="V863" t="s">
        <v>2562</v>
      </c>
    </row>
    <row r="864" spans="1:22" x14ac:dyDescent="0.2">
      <c r="H864" s="9"/>
      <c r="J864" s="16" t="s">
        <v>1819</v>
      </c>
      <c r="K864" s="24" t="s">
        <v>4269</v>
      </c>
      <c r="L864" t="s">
        <v>1819</v>
      </c>
      <c r="M864" s="136" t="s">
        <v>1528</v>
      </c>
      <c r="N864" s="16" t="s">
        <v>1819</v>
      </c>
      <c r="O864" s="32" t="s">
        <v>352</v>
      </c>
      <c r="P864" s="17" t="s">
        <v>625</v>
      </c>
      <c r="Q864" s="19" t="s">
        <v>486</v>
      </c>
      <c r="R864" s="16"/>
      <c r="S864" s="37"/>
      <c r="T864" s="37"/>
      <c r="U864" s="37"/>
      <c r="V864" t="s">
        <v>2562</v>
      </c>
    </row>
    <row r="865" spans="1:22" x14ac:dyDescent="0.2">
      <c r="H865" s="9"/>
      <c r="J865" s="16" t="s">
        <v>625</v>
      </c>
      <c r="K865" s="4" t="s">
        <v>3924</v>
      </c>
      <c r="L865" t="s">
        <v>625</v>
      </c>
      <c r="M865" t="s">
        <v>2165</v>
      </c>
      <c r="N865" s="16" t="s">
        <v>625</v>
      </c>
      <c r="O865" s="33" t="s">
        <v>3050</v>
      </c>
      <c r="P865" s="17" t="s">
        <v>625</v>
      </c>
      <c r="Q865" s="17"/>
      <c r="R865" s="16"/>
      <c r="S865" s="37"/>
      <c r="T865" s="37"/>
      <c r="U865" s="37"/>
      <c r="V865" t="s">
        <v>2562</v>
      </c>
    </row>
    <row r="866" spans="1:22" x14ac:dyDescent="0.2">
      <c r="J866" s="16" t="s">
        <v>625</v>
      </c>
      <c r="K866" s="147" t="s">
        <v>2367</v>
      </c>
      <c r="L866" t="s">
        <v>625</v>
      </c>
      <c r="M866" s="92" t="s">
        <v>1196</v>
      </c>
      <c r="N866" s="16" t="s">
        <v>625</v>
      </c>
      <c r="O866" t="s">
        <v>353</v>
      </c>
      <c r="P866" t="s">
        <v>1819</v>
      </c>
      <c r="Q866" s="169" t="s">
        <v>5608</v>
      </c>
      <c r="R866" s="16"/>
      <c r="S866" s="37"/>
      <c r="T866" s="37"/>
      <c r="U866" s="37"/>
      <c r="V866" t="s">
        <v>2562</v>
      </c>
    </row>
    <row r="867" spans="1:22" x14ac:dyDescent="0.2">
      <c r="J867" s="16" t="s">
        <v>625</v>
      </c>
      <c r="K867" s="109" t="s">
        <v>433</v>
      </c>
      <c r="L867" t="s">
        <v>625</v>
      </c>
      <c r="N867" s="16" t="s">
        <v>625</v>
      </c>
      <c r="O867" s="2" t="s">
        <v>549</v>
      </c>
      <c r="P867" s="17" t="s">
        <v>625</v>
      </c>
      <c r="Q867" s="170" t="s">
        <v>1919</v>
      </c>
      <c r="R867" s="16"/>
      <c r="S867" s="37"/>
      <c r="T867" s="37"/>
      <c r="U867" s="37"/>
      <c r="V867" t="s">
        <v>2562</v>
      </c>
    </row>
    <row r="868" spans="1:22" x14ac:dyDescent="0.2">
      <c r="H868" s="9"/>
      <c r="J868" s="16" t="s">
        <v>625</v>
      </c>
      <c r="K868" s="133" t="s">
        <v>1884</v>
      </c>
      <c r="L868" t="s">
        <v>1819</v>
      </c>
      <c r="M868" t="s">
        <v>2368</v>
      </c>
      <c r="N868" s="16"/>
      <c r="O868" s="4" t="s">
        <v>4718</v>
      </c>
      <c r="P868" s="17" t="s">
        <v>625</v>
      </c>
      <c r="R868" s="16"/>
      <c r="S868" s="37"/>
      <c r="T868" s="37"/>
      <c r="U868" s="37"/>
      <c r="V868" t="s">
        <v>2562</v>
      </c>
    </row>
    <row r="869" spans="1:22" x14ac:dyDescent="0.2">
      <c r="H869" s="9"/>
      <c r="J869" s="16" t="s">
        <v>625</v>
      </c>
      <c r="K869" t="s">
        <v>623</v>
      </c>
      <c r="L869" t="s">
        <v>625</v>
      </c>
      <c r="M869" t="s">
        <v>228</v>
      </c>
      <c r="N869" s="16" t="s">
        <v>625</v>
      </c>
      <c r="O869" s="235" t="s">
        <v>4719</v>
      </c>
      <c r="P869" t="s">
        <v>1819</v>
      </c>
      <c r="Q869" s="43" t="s">
        <v>3171</v>
      </c>
      <c r="R869" s="16"/>
      <c r="S869" s="37"/>
      <c r="T869" s="37"/>
      <c r="U869" s="37"/>
      <c r="V869" t="s">
        <v>2562</v>
      </c>
    </row>
    <row r="870" spans="1:22" x14ac:dyDescent="0.2">
      <c r="H870" s="9"/>
      <c r="J870" s="16" t="s">
        <v>625</v>
      </c>
      <c r="K870" s="109" t="s">
        <v>433</v>
      </c>
      <c r="L870" t="s">
        <v>625</v>
      </c>
      <c r="N870" s="16" t="s">
        <v>625</v>
      </c>
      <c r="O870" s="188" t="s">
        <v>4720</v>
      </c>
      <c r="P870" s="1">
        <v>1</v>
      </c>
      <c r="Q870" s="43" t="s">
        <v>894</v>
      </c>
      <c r="R870" s="16"/>
      <c r="S870" s="37"/>
      <c r="T870" s="37"/>
      <c r="U870" s="37"/>
      <c r="V870" t="s">
        <v>2562</v>
      </c>
    </row>
    <row r="871" spans="1:22" x14ac:dyDescent="0.2">
      <c r="J871" s="16" t="s">
        <v>625</v>
      </c>
      <c r="K871" s="24" t="s">
        <v>3925</v>
      </c>
      <c r="L871" s="2" t="s">
        <v>1819</v>
      </c>
      <c r="M871" t="s">
        <v>1153</v>
      </c>
      <c r="N871" s="16" t="s">
        <v>625</v>
      </c>
      <c r="O871" s="198" t="s">
        <v>4723</v>
      </c>
      <c r="P871" s="17" t="s">
        <v>625</v>
      </c>
      <c r="R871" s="16"/>
      <c r="V871" t="s">
        <v>2562</v>
      </c>
    </row>
    <row r="872" spans="1:22" x14ac:dyDescent="0.2">
      <c r="J872" s="16" t="s">
        <v>625</v>
      </c>
      <c r="K872" s="195" t="s">
        <v>3922</v>
      </c>
      <c r="L872" t="s">
        <v>625</v>
      </c>
      <c r="M872" t="s">
        <v>2648</v>
      </c>
      <c r="N872" s="16" t="s">
        <v>625</v>
      </c>
      <c r="O872" s="236" t="s">
        <v>4722</v>
      </c>
      <c r="P872" t="s">
        <v>1819</v>
      </c>
      <c r="Q872" s="52" t="s">
        <v>4721</v>
      </c>
      <c r="R872" s="16"/>
      <c r="V872" t="s">
        <v>2562</v>
      </c>
    </row>
    <row r="873" spans="1:22" x14ac:dyDescent="0.2">
      <c r="J873" s="16" t="s">
        <v>625</v>
      </c>
      <c r="K873" t="s">
        <v>3134</v>
      </c>
      <c r="N873" s="16"/>
      <c r="O873" s="16"/>
      <c r="P873" s="17" t="s">
        <v>625</v>
      </c>
      <c r="Q873" s="52" t="s">
        <v>1097</v>
      </c>
      <c r="R873" s="16"/>
      <c r="V873" t="s">
        <v>2562</v>
      </c>
    </row>
    <row r="874" spans="1:22" x14ac:dyDescent="0.2">
      <c r="J874" s="16"/>
      <c r="K874" s="16"/>
      <c r="L874" s="16"/>
      <c r="M874" s="16"/>
      <c r="N874" s="16"/>
      <c r="P874" s="16"/>
      <c r="Q874" s="16"/>
      <c r="R874" s="16"/>
      <c r="V874" t="s">
        <v>2562</v>
      </c>
    </row>
    <row r="875" spans="1:22" x14ac:dyDescent="0.2">
      <c r="A875" t="s">
        <v>1876</v>
      </c>
      <c r="M875" s="79"/>
      <c r="V875" t="s">
        <v>2562</v>
      </c>
    </row>
    <row r="876" spans="1:22" x14ac:dyDescent="0.2">
      <c r="F876" t="s">
        <v>1819</v>
      </c>
      <c r="G876" s="2" t="s">
        <v>2521</v>
      </c>
      <c r="H876" s="5" t="s">
        <v>5607</v>
      </c>
      <c r="L876" t="s">
        <v>1819</v>
      </c>
      <c r="M876" s="79" t="s">
        <v>2876</v>
      </c>
      <c r="N876" s="16"/>
      <c r="O876" s="39" t="s">
        <v>1908</v>
      </c>
      <c r="P876" s="16"/>
      <c r="Q876" s="21" t="s">
        <v>496</v>
      </c>
      <c r="R876" s="16"/>
      <c r="S876" s="16"/>
      <c r="T876" s="16"/>
      <c r="U876" s="16"/>
      <c r="V876" t="s">
        <v>2562</v>
      </c>
    </row>
    <row r="877" spans="1:22" x14ac:dyDescent="0.2">
      <c r="F877" s="1">
        <v>1</v>
      </c>
      <c r="G877" s="143" t="s">
        <v>770</v>
      </c>
      <c r="L877" s="1">
        <v>1</v>
      </c>
      <c r="M877" s="79" t="s">
        <v>5426</v>
      </c>
      <c r="N877" s="16" t="s">
        <v>1819</v>
      </c>
      <c r="O877" s="2" t="s">
        <v>839</v>
      </c>
      <c r="P877" s="16" t="s">
        <v>1819</v>
      </c>
      <c r="Q877" s="44" t="s">
        <v>5428</v>
      </c>
      <c r="R877" t="s">
        <v>1819</v>
      </c>
      <c r="S877" s="261" t="s">
        <v>5666</v>
      </c>
      <c r="V877" t="s">
        <v>2562</v>
      </c>
    </row>
    <row r="878" spans="1:22" x14ac:dyDescent="0.2">
      <c r="F878" t="s">
        <v>625</v>
      </c>
      <c r="G878" s="144" t="s">
        <v>3166</v>
      </c>
      <c r="M878" s="79"/>
      <c r="N878" s="16" t="s">
        <v>625</v>
      </c>
      <c r="O878" s="2" t="s">
        <v>1907</v>
      </c>
      <c r="P878" s="16" t="s">
        <v>625</v>
      </c>
      <c r="Q878" s="102" t="s">
        <v>108</v>
      </c>
      <c r="R878" s="17" t="s">
        <v>625</v>
      </c>
      <c r="S878" s="261" t="s">
        <v>5667</v>
      </c>
      <c r="V878" t="s">
        <v>2562</v>
      </c>
    </row>
    <row r="879" spans="1:22" x14ac:dyDescent="0.2">
      <c r="F879" t="s">
        <v>625</v>
      </c>
      <c r="G879" s="43" t="s">
        <v>3201</v>
      </c>
      <c r="M879" s="79"/>
      <c r="N879" s="16" t="s">
        <v>625</v>
      </c>
      <c r="O879" s="29" t="s">
        <v>197</v>
      </c>
      <c r="P879" s="16" t="s">
        <v>625</v>
      </c>
      <c r="Q879" s="44" t="s">
        <v>5429</v>
      </c>
      <c r="R879" s="16"/>
      <c r="S879" s="16"/>
      <c r="T879" s="16"/>
      <c r="U879" s="16"/>
      <c r="V879" t="s">
        <v>2562</v>
      </c>
    </row>
    <row r="880" spans="1:22" x14ac:dyDescent="0.2">
      <c r="M880" s="79"/>
      <c r="N880" s="16" t="s">
        <v>625</v>
      </c>
      <c r="O880" s="114" t="s">
        <v>2453</v>
      </c>
      <c r="P880" s="16" t="s">
        <v>625</v>
      </c>
      <c r="Q880" s="250" t="s">
        <v>5430</v>
      </c>
      <c r="R880" s="16"/>
      <c r="V880" t="s">
        <v>2562</v>
      </c>
    </row>
    <row r="881" spans="1:22" x14ac:dyDescent="0.2">
      <c r="F881" t="s">
        <v>1819</v>
      </c>
      <c r="G881" s="276" t="s">
        <v>962</v>
      </c>
      <c r="M881" s="79"/>
      <c r="N881" s="16" t="s">
        <v>625</v>
      </c>
      <c r="O881" s="4" t="s">
        <v>4027</v>
      </c>
      <c r="P881" s="16" t="s">
        <v>625</v>
      </c>
      <c r="Q881" s="255" t="s">
        <v>5431</v>
      </c>
      <c r="R881" s="16"/>
      <c r="V881" t="s">
        <v>2562</v>
      </c>
    </row>
    <row r="882" spans="1:22" x14ac:dyDescent="0.2">
      <c r="F882" s="1">
        <v>1</v>
      </c>
      <c r="G882" s="276" t="s">
        <v>1026</v>
      </c>
      <c r="M882" s="79"/>
      <c r="P882" s="16" t="s">
        <v>625</v>
      </c>
      <c r="Q882" s="250" t="s">
        <v>2984</v>
      </c>
      <c r="R882" s="16"/>
      <c r="V882" t="s">
        <v>2562</v>
      </c>
    </row>
    <row r="883" spans="1:22" x14ac:dyDescent="0.2">
      <c r="F883" t="s">
        <v>625</v>
      </c>
      <c r="G883" s="276" t="s">
        <v>5956</v>
      </c>
      <c r="M883" s="79"/>
      <c r="P883" s="16"/>
      <c r="Q883" s="16"/>
      <c r="R883" s="16"/>
      <c r="V883" t="s">
        <v>2562</v>
      </c>
    </row>
    <row r="884" spans="1:22" x14ac:dyDescent="0.2">
      <c r="F884" s="1">
        <v>1</v>
      </c>
      <c r="G884" s="276" t="s">
        <v>5957</v>
      </c>
      <c r="M884" s="79"/>
      <c r="P884" s="37"/>
      <c r="Q884" s="37"/>
      <c r="R884" s="37"/>
      <c r="V884" t="s">
        <v>2562</v>
      </c>
    </row>
    <row r="885" spans="1:22" x14ac:dyDescent="0.2">
      <c r="F885" s="1"/>
      <c r="G885" s="276"/>
      <c r="M885" s="79"/>
      <c r="P885" s="37"/>
      <c r="Q885" s="37"/>
      <c r="R885" s="37"/>
      <c r="V885" t="s">
        <v>2562</v>
      </c>
    </row>
    <row r="886" spans="1:22" x14ac:dyDescent="0.2">
      <c r="F886" s="276" t="s">
        <v>1819</v>
      </c>
      <c r="G886" s="276" t="s">
        <v>5958</v>
      </c>
      <c r="M886" s="79"/>
      <c r="P886" s="37"/>
      <c r="Q886" s="37"/>
      <c r="R886" s="37"/>
      <c r="V886" t="s">
        <v>2562</v>
      </c>
    </row>
    <row r="887" spans="1:22" x14ac:dyDescent="0.2">
      <c r="F887" s="280">
        <v>1</v>
      </c>
      <c r="G887" s="276" t="s">
        <v>1026</v>
      </c>
      <c r="M887" s="79"/>
      <c r="P887" s="37"/>
      <c r="Q887" s="37"/>
      <c r="R887" s="37"/>
      <c r="V887" t="s">
        <v>2562</v>
      </c>
    </row>
    <row r="888" spans="1:22" x14ac:dyDescent="0.2">
      <c r="F888" s="276" t="s">
        <v>625</v>
      </c>
      <c r="G888" s="276" t="s">
        <v>5959</v>
      </c>
      <c r="M888" s="79"/>
      <c r="P888" s="37"/>
      <c r="Q888" s="37"/>
      <c r="R888" s="37"/>
      <c r="V888" t="s">
        <v>2562</v>
      </c>
    </row>
    <row r="889" spans="1:22" x14ac:dyDescent="0.2">
      <c r="A889" t="s">
        <v>3998</v>
      </c>
      <c r="H889" s="9" t="s">
        <v>168</v>
      </c>
      <c r="V889" t="s">
        <v>2562</v>
      </c>
    </row>
    <row r="890" spans="1:22" x14ac:dyDescent="0.2">
      <c r="F890" s="25" t="s">
        <v>799</v>
      </c>
      <c r="H890" s="9"/>
      <c r="N890" s="16"/>
      <c r="O890" s="39" t="s">
        <v>1908</v>
      </c>
      <c r="P890" s="39" t="s">
        <v>1136</v>
      </c>
      <c r="Q890" s="16"/>
      <c r="R890" s="16"/>
      <c r="V890" t="s">
        <v>2562</v>
      </c>
    </row>
    <row r="891" spans="1:22" x14ac:dyDescent="0.2">
      <c r="H891" s="9"/>
      <c r="N891" s="16" t="s">
        <v>1819</v>
      </c>
      <c r="O891" s="2" t="s">
        <v>839</v>
      </c>
      <c r="P891" s="16" t="s">
        <v>1819</v>
      </c>
      <c r="Q891" s="10" t="s">
        <v>407</v>
      </c>
      <c r="R891" s="16"/>
      <c r="V891" t="s">
        <v>2562</v>
      </c>
    </row>
    <row r="892" spans="1:22" x14ac:dyDescent="0.2">
      <c r="H892" s="9"/>
      <c r="N892" s="16" t="s">
        <v>625</v>
      </c>
      <c r="O892" s="2" t="s">
        <v>1907</v>
      </c>
      <c r="P892" s="16" t="s">
        <v>625</v>
      </c>
      <c r="Q892" s="77" t="s">
        <v>2583</v>
      </c>
      <c r="R892" s="16"/>
      <c r="V892" t="s">
        <v>2562</v>
      </c>
    </row>
    <row r="893" spans="1:22" x14ac:dyDescent="0.2">
      <c r="H893" s="9"/>
      <c r="N893" s="16" t="s">
        <v>625</v>
      </c>
      <c r="O893" s="29" t="s">
        <v>197</v>
      </c>
      <c r="P893" s="16" t="s">
        <v>625</v>
      </c>
      <c r="Q893" s="206" t="s">
        <v>4140</v>
      </c>
      <c r="R893" s="16"/>
      <c r="V893" t="s">
        <v>2562</v>
      </c>
    </row>
    <row r="894" spans="1:22" x14ac:dyDescent="0.2">
      <c r="H894" s="9"/>
      <c r="N894" s="16" t="s">
        <v>625</v>
      </c>
      <c r="O894" s="114" t="s">
        <v>4139</v>
      </c>
      <c r="P894" s="16"/>
      <c r="Q894" s="16"/>
      <c r="R894" s="16"/>
      <c r="V894" t="s">
        <v>2562</v>
      </c>
    </row>
    <row r="895" spans="1:22" x14ac:dyDescent="0.2">
      <c r="H895" s="9"/>
      <c r="N895" s="16" t="s">
        <v>625</v>
      </c>
      <c r="O895" s="114" t="s">
        <v>82</v>
      </c>
      <c r="P895" s="16"/>
      <c r="V895" t="s">
        <v>2562</v>
      </c>
    </row>
    <row r="896" spans="1:22" x14ac:dyDescent="0.2">
      <c r="H896" s="9"/>
      <c r="N896" s="16" t="s">
        <v>625</v>
      </c>
      <c r="O896" s="2" t="s">
        <v>3289</v>
      </c>
      <c r="P896" s="16"/>
      <c r="V896" t="s">
        <v>2562</v>
      </c>
    </row>
    <row r="897" spans="1:22" x14ac:dyDescent="0.2">
      <c r="A897" t="s">
        <v>3997</v>
      </c>
      <c r="H897" s="9" t="s">
        <v>168</v>
      </c>
      <c r="N897" s="16"/>
      <c r="O897" s="16"/>
      <c r="P897" s="16"/>
      <c r="V897" t="s">
        <v>2562</v>
      </c>
    </row>
    <row r="898" spans="1:22" x14ac:dyDescent="0.2">
      <c r="F898" s="3" t="s">
        <v>1642</v>
      </c>
      <c r="H898" s="9"/>
      <c r="I898" s="3" t="s">
        <v>754</v>
      </c>
      <c r="N898" s="21" t="s">
        <v>1575</v>
      </c>
      <c r="O898" s="16"/>
      <c r="P898" s="16"/>
      <c r="Q898" s="16"/>
      <c r="R898" s="16"/>
      <c r="S898" s="16"/>
      <c r="T898" s="16"/>
      <c r="U898" s="16"/>
      <c r="V898" t="s">
        <v>2562</v>
      </c>
    </row>
    <row r="899" spans="1:22" x14ac:dyDescent="0.2">
      <c r="H899" s="9"/>
      <c r="N899" s="16" t="s">
        <v>1819</v>
      </c>
      <c r="O899" s="136" t="s">
        <v>3010</v>
      </c>
      <c r="P899" t="s">
        <v>1819</v>
      </c>
      <c r="Q899" s="4" t="s">
        <v>4938</v>
      </c>
      <c r="R899" s="16" t="s">
        <v>1819</v>
      </c>
      <c r="S899" s="113" t="s">
        <v>1215</v>
      </c>
      <c r="V899" t="s">
        <v>2562</v>
      </c>
    </row>
    <row r="900" spans="1:22" x14ac:dyDescent="0.2">
      <c r="H900" s="9"/>
      <c r="N900" s="16" t="s">
        <v>625</v>
      </c>
      <c r="O900" s="2" t="s">
        <v>574</v>
      </c>
      <c r="P900" t="s">
        <v>625</v>
      </c>
      <c r="Q900" s="195" t="s">
        <v>3798</v>
      </c>
      <c r="R900" s="16" t="s">
        <v>625</v>
      </c>
      <c r="S900" s="125" t="s">
        <v>510</v>
      </c>
      <c r="V900" t="s">
        <v>2562</v>
      </c>
    </row>
    <row r="901" spans="1:22" x14ac:dyDescent="0.2">
      <c r="H901" s="9"/>
      <c r="N901" s="16" t="s">
        <v>625</v>
      </c>
      <c r="O901" t="s">
        <v>1495</v>
      </c>
      <c r="P901" t="s">
        <v>625</v>
      </c>
      <c r="Q901" s="29" t="s">
        <v>1769</v>
      </c>
      <c r="R901" s="24" t="s">
        <v>2622</v>
      </c>
      <c r="V901" t="s">
        <v>2562</v>
      </c>
    </row>
    <row r="902" spans="1:22" x14ac:dyDescent="0.2">
      <c r="H902" s="9"/>
      <c r="N902" s="16" t="s">
        <v>625</v>
      </c>
      <c r="O902" s="44" t="s">
        <v>1157</v>
      </c>
      <c r="P902" t="s">
        <v>625</v>
      </c>
      <c r="Q902" s="43" t="s">
        <v>1771</v>
      </c>
      <c r="R902" s="16" t="s">
        <v>1819</v>
      </c>
      <c r="S902" s="24" t="s">
        <v>3616</v>
      </c>
      <c r="V902" t="s">
        <v>2562</v>
      </c>
    </row>
    <row r="903" spans="1:22" x14ac:dyDescent="0.2">
      <c r="H903" s="9"/>
      <c r="N903" s="16" t="s">
        <v>625</v>
      </c>
      <c r="O903" s="172" t="s">
        <v>2369</v>
      </c>
      <c r="P903" t="s">
        <v>625</v>
      </c>
      <c r="Q903" s="113" t="s">
        <v>508</v>
      </c>
      <c r="R903" s="16" t="s">
        <v>625</v>
      </c>
      <c r="S903" s="125" t="s">
        <v>892</v>
      </c>
      <c r="V903" t="s">
        <v>2562</v>
      </c>
    </row>
    <row r="904" spans="1:22" x14ac:dyDescent="0.2">
      <c r="H904" s="9"/>
      <c r="N904" s="16" t="s">
        <v>625</v>
      </c>
      <c r="O904" s="43" t="s">
        <v>5108</v>
      </c>
      <c r="P904" t="s">
        <v>625</v>
      </c>
      <c r="Q904" s="113" t="s">
        <v>509</v>
      </c>
      <c r="R904" s="16" t="s">
        <v>625</v>
      </c>
      <c r="V904" t="s">
        <v>2562</v>
      </c>
    </row>
    <row r="905" spans="1:22" x14ac:dyDescent="0.2">
      <c r="H905" s="9"/>
      <c r="N905" s="16"/>
      <c r="O905" s="16"/>
      <c r="P905" s="16" t="s">
        <v>625</v>
      </c>
      <c r="Q905" s="113" t="s">
        <v>3175</v>
      </c>
      <c r="R905" s="16" t="s">
        <v>1819</v>
      </c>
      <c r="S905" s="10" t="s">
        <v>1156</v>
      </c>
      <c r="V905" t="s">
        <v>2562</v>
      </c>
    </row>
    <row r="906" spans="1:22" x14ac:dyDescent="0.2">
      <c r="H906" s="9"/>
      <c r="P906" s="16" t="s">
        <v>625</v>
      </c>
      <c r="Q906" s="124" t="s">
        <v>1962</v>
      </c>
      <c r="R906" s="16" t="s">
        <v>625</v>
      </c>
      <c r="S906" s="125" t="s">
        <v>893</v>
      </c>
      <c r="V906" t="s">
        <v>2562</v>
      </c>
    </row>
    <row r="907" spans="1:22" x14ac:dyDescent="0.2">
      <c r="H907" s="9"/>
      <c r="P907" s="16" t="s">
        <v>625</v>
      </c>
      <c r="Q907" s="21" t="s">
        <v>4937</v>
      </c>
      <c r="R907" s="16"/>
      <c r="V907" t="s">
        <v>2562</v>
      </c>
    </row>
    <row r="908" spans="1:22" x14ac:dyDescent="0.2">
      <c r="H908" s="9"/>
      <c r="K908" s="265" t="s">
        <v>5786</v>
      </c>
      <c r="P908" s="16" t="s">
        <v>625</v>
      </c>
      <c r="Q908" s="125" t="s">
        <v>2023</v>
      </c>
      <c r="V908" t="s">
        <v>2562</v>
      </c>
    </row>
    <row r="909" spans="1:22" x14ac:dyDescent="0.2">
      <c r="H909" s="9"/>
      <c r="O909" s="87"/>
      <c r="P909" s="16" t="s">
        <v>625</v>
      </c>
      <c r="Q909" s="125" t="s">
        <v>569</v>
      </c>
      <c r="V909" t="s">
        <v>2562</v>
      </c>
    </row>
    <row r="910" spans="1:22" x14ac:dyDescent="0.2">
      <c r="H910" s="9"/>
      <c r="O910" s="43"/>
      <c r="P910" s="16" t="s">
        <v>625</v>
      </c>
      <c r="Q910" s="121" t="s">
        <v>1214</v>
      </c>
      <c r="V910" t="s">
        <v>2562</v>
      </c>
    </row>
    <row r="911" spans="1:22" x14ac:dyDescent="0.2">
      <c r="A911" t="s">
        <v>1876</v>
      </c>
      <c r="H911" s="9"/>
      <c r="P911" s="16"/>
      <c r="Q911" s="16"/>
      <c r="R911" s="16"/>
      <c r="S911" s="16"/>
      <c r="T911" s="16"/>
      <c r="U911" s="16"/>
      <c r="V911" t="s">
        <v>2562</v>
      </c>
    </row>
    <row r="912" spans="1:22" x14ac:dyDescent="0.2">
      <c r="I912" s="5" t="s">
        <v>5834</v>
      </c>
      <c r="V912" t="s">
        <v>2562</v>
      </c>
    </row>
    <row r="913" spans="9:22" x14ac:dyDescent="0.2">
      <c r="I913" s="5"/>
      <c r="J913" t="s">
        <v>1819</v>
      </c>
      <c r="K913" t="s">
        <v>2177</v>
      </c>
      <c r="V913" t="s">
        <v>2562</v>
      </c>
    </row>
    <row r="914" spans="9:22" x14ac:dyDescent="0.2">
      <c r="J914" s="1">
        <v>1</v>
      </c>
      <c r="K914" t="s">
        <v>2460</v>
      </c>
      <c r="V914" t="s">
        <v>2562</v>
      </c>
    </row>
    <row r="915" spans="9:22" x14ac:dyDescent="0.2">
      <c r="J915" t="s">
        <v>625</v>
      </c>
      <c r="K915" t="s">
        <v>2700</v>
      </c>
      <c r="O915" s="136" t="s">
        <v>3040</v>
      </c>
      <c r="Q915" s="202"/>
      <c r="V915" t="s">
        <v>2562</v>
      </c>
    </row>
    <row r="916" spans="9:22" x14ac:dyDescent="0.2">
      <c r="J916" t="s">
        <v>625</v>
      </c>
      <c r="K916" t="s">
        <v>2699</v>
      </c>
      <c r="M916" s="136" t="s">
        <v>3040</v>
      </c>
      <c r="N916" t="s">
        <v>1819</v>
      </c>
      <c r="O916" s="105" t="s">
        <v>3295</v>
      </c>
      <c r="Q916" s="232"/>
      <c r="V916" t="s">
        <v>2562</v>
      </c>
    </row>
    <row r="917" spans="9:22" x14ac:dyDescent="0.2">
      <c r="J917" t="s">
        <v>625</v>
      </c>
      <c r="K917" s="136"/>
      <c r="L917" t="s">
        <v>1819</v>
      </c>
      <c r="M917" t="s">
        <v>1890</v>
      </c>
      <c r="N917" t="s">
        <v>625</v>
      </c>
      <c r="O917" s="29" t="s">
        <v>2480</v>
      </c>
      <c r="V917" t="s">
        <v>2562</v>
      </c>
    </row>
    <row r="918" spans="9:22" x14ac:dyDescent="0.2">
      <c r="J918" t="s">
        <v>1819</v>
      </c>
      <c r="K918" s="72" t="s">
        <v>2470</v>
      </c>
      <c r="L918" s="1">
        <v>1</v>
      </c>
      <c r="M918" t="s">
        <v>1892</v>
      </c>
      <c r="N918" s="1">
        <v>1</v>
      </c>
      <c r="O918" s="4" t="s">
        <v>4078</v>
      </c>
      <c r="V918" t="s">
        <v>2562</v>
      </c>
    </row>
    <row r="919" spans="9:22" x14ac:dyDescent="0.2">
      <c r="J919" s="1">
        <v>1</v>
      </c>
      <c r="K919" s="24" t="s">
        <v>3921</v>
      </c>
      <c r="L919" t="s">
        <v>625</v>
      </c>
      <c r="M919" s="109" t="s">
        <v>1669</v>
      </c>
      <c r="N919" t="s">
        <v>625</v>
      </c>
      <c r="O919" s="4" t="s">
        <v>3536</v>
      </c>
      <c r="V919" t="s">
        <v>2562</v>
      </c>
    </row>
    <row r="920" spans="9:22" x14ac:dyDescent="0.2">
      <c r="J920" t="s">
        <v>625</v>
      </c>
      <c r="K920" s="4" t="s">
        <v>3920</v>
      </c>
      <c r="L920" t="s">
        <v>625</v>
      </c>
      <c r="N920" t="s">
        <v>625</v>
      </c>
      <c r="V920" t="s">
        <v>2562</v>
      </c>
    </row>
    <row r="921" spans="9:22" x14ac:dyDescent="0.2">
      <c r="J921" t="s">
        <v>625</v>
      </c>
      <c r="K921" s="72" t="s">
        <v>2894</v>
      </c>
      <c r="L921" t="s">
        <v>1819</v>
      </c>
      <c r="M921" s="43" t="s">
        <v>2110</v>
      </c>
      <c r="N921" t="s">
        <v>1819</v>
      </c>
      <c r="O921" s="99" t="s">
        <v>3296</v>
      </c>
      <c r="V921" t="s">
        <v>2562</v>
      </c>
    </row>
    <row r="922" spans="9:22" x14ac:dyDescent="0.2">
      <c r="J922" t="s">
        <v>625</v>
      </c>
      <c r="L922" s="1">
        <v>1</v>
      </c>
      <c r="M922" s="43" t="s">
        <v>1925</v>
      </c>
      <c r="N922" s="1">
        <v>1</v>
      </c>
      <c r="O922" s="217" t="s">
        <v>4617</v>
      </c>
      <c r="V922" t="s">
        <v>2562</v>
      </c>
    </row>
    <row r="923" spans="9:22" x14ac:dyDescent="0.2">
      <c r="J923" t="s">
        <v>1819</v>
      </c>
      <c r="K923" s="2" t="s">
        <v>2479</v>
      </c>
      <c r="L923" t="s">
        <v>625</v>
      </c>
      <c r="M923" s="43" t="s">
        <v>3159</v>
      </c>
      <c r="N923" t="s">
        <v>625</v>
      </c>
      <c r="O923" s="260" t="s">
        <v>433</v>
      </c>
      <c r="V923" t="s">
        <v>2562</v>
      </c>
    </row>
    <row r="924" spans="9:22" x14ac:dyDescent="0.2">
      <c r="J924" s="1">
        <v>1</v>
      </c>
      <c r="K924" s="2" t="s">
        <v>3656</v>
      </c>
      <c r="L924" t="s">
        <v>625</v>
      </c>
      <c r="M924" s="43" t="s">
        <v>3160</v>
      </c>
      <c r="N924" t="s">
        <v>625</v>
      </c>
      <c r="O924" s="105" t="s">
        <v>4616</v>
      </c>
      <c r="V924" t="s">
        <v>2562</v>
      </c>
    </row>
    <row r="925" spans="9:22" x14ac:dyDescent="0.2">
      <c r="J925" t="s">
        <v>625</v>
      </c>
      <c r="K925" s="2" t="s">
        <v>2048</v>
      </c>
      <c r="L925" t="s">
        <v>625</v>
      </c>
      <c r="M925" s="43" t="s">
        <v>3161</v>
      </c>
      <c r="N925" t="s">
        <v>625</v>
      </c>
      <c r="Q925" s="136" t="s">
        <v>3040</v>
      </c>
      <c r="V925" t="s">
        <v>2562</v>
      </c>
    </row>
    <row r="926" spans="9:22" x14ac:dyDescent="0.2">
      <c r="J926" t="s">
        <v>625</v>
      </c>
      <c r="K926" s="1" t="s">
        <v>1877</v>
      </c>
      <c r="L926" s="24" t="s">
        <v>2622</v>
      </c>
      <c r="N926" t="s">
        <v>1819</v>
      </c>
      <c r="O926" s="4" t="s">
        <v>4126</v>
      </c>
      <c r="P926" t="s">
        <v>1819</v>
      </c>
      <c r="Q926" s="197" t="s">
        <v>3519</v>
      </c>
      <c r="V926" t="s">
        <v>2562</v>
      </c>
    </row>
    <row r="927" spans="9:22" x14ac:dyDescent="0.2">
      <c r="J927" t="s">
        <v>625</v>
      </c>
      <c r="L927" t="s">
        <v>1819</v>
      </c>
      <c r="M927" s="250" t="s">
        <v>5098</v>
      </c>
      <c r="N927" s="1">
        <v>1</v>
      </c>
      <c r="O927" t="s">
        <v>3100</v>
      </c>
      <c r="P927" s="1">
        <v>1</v>
      </c>
      <c r="Q927" s="113" t="s">
        <v>4974</v>
      </c>
      <c r="V927" t="s">
        <v>2562</v>
      </c>
    </row>
    <row r="928" spans="9:22" x14ac:dyDescent="0.2">
      <c r="J928" t="s">
        <v>1819</v>
      </c>
      <c r="K928" s="109" t="s">
        <v>2171</v>
      </c>
      <c r="L928" s="1">
        <v>1</v>
      </c>
      <c r="M928" s="250" t="s">
        <v>5099</v>
      </c>
      <c r="N928" t="s">
        <v>625</v>
      </c>
      <c r="O928" s="28" t="s">
        <v>2400</v>
      </c>
      <c r="P928" t="s">
        <v>625</v>
      </c>
      <c r="V928" t="s">
        <v>2562</v>
      </c>
    </row>
    <row r="929" spans="8:22" x14ac:dyDescent="0.2">
      <c r="J929" s="1">
        <v>1</v>
      </c>
      <c r="K929" s="24" t="s">
        <v>5097</v>
      </c>
      <c r="N929" s="1">
        <v>1</v>
      </c>
      <c r="O929" s="207" t="s">
        <v>3989</v>
      </c>
      <c r="P929" t="s">
        <v>1819</v>
      </c>
      <c r="Q929" s="2" t="s">
        <v>2286</v>
      </c>
      <c r="V929" t="s">
        <v>2562</v>
      </c>
    </row>
    <row r="930" spans="8:22" x14ac:dyDescent="0.2">
      <c r="J930" t="s">
        <v>625</v>
      </c>
      <c r="K930" s="220" t="s">
        <v>4263</v>
      </c>
      <c r="L930" t="s">
        <v>1819</v>
      </c>
      <c r="M930" s="71" t="s">
        <v>1927</v>
      </c>
      <c r="N930" t="s">
        <v>625</v>
      </c>
      <c r="O930" s="232" t="s">
        <v>4861</v>
      </c>
      <c r="P930" s="1">
        <v>1</v>
      </c>
      <c r="Q930" t="s">
        <v>3325</v>
      </c>
      <c r="V930" t="s">
        <v>2562</v>
      </c>
    </row>
    <row r="931" spans="8:22" x14ac:dyDescent="0.2">
      <c r="J931" t="s">
        <v>625</v>
      </c>
      <c r="K931" s="47" t="s">
        <v>1679</v>
      </c>
      <c r="L931" s="1">
        <v>1</v>
      </c>
      <c r="M931" t="s">
        <v>805</v>
      </c>
      <c r="N931" s="1">
        <v>1</v>
      </c>
      <c r="O931" s="4" t="s">
        <v>5280</v>
      </c>
      <c r="P931" t="s">
        <v>625</v>
      </c>
      <c r="Q931" s="206" t="s">
        <v>4127</v>
      </c>
      <c r="V931" t="s">
        <v>2562</v>
      </c>
    </row>
    <row r="932" spans="8:22" x14ac:dyDescent="0.2">
      <c r="J932" t="s">
        <v>625</v>
      </c>
      <c r="K932" s="58" t="s">
        <v>1852</v>
      </c>
      <c r="L932" t="s">
        <v>625</v>
      </c>
      <c r="M932" s="220" t="s">
        <v>4942</v>
      </c>
      <c r="N932" t="s">
        <v>625</v>
      </c>
      <c r="O932" s="181" t="s">
        <v>1878</v>
      </c>
      <c r="P932" t="s">
        <v>625</v>
      </c>
      <c r="Q932" s="113" t="s">
        <v>4973</v>
      </c>
      <c r="V932" t="s">
        <v>2562</v>
      </c>
    </row>
    <row r="933" spans="8:22" x14ac:dyDescent="0.2">
      <c r="J933" t="s">
        <v>625</v>
      </c>
      <c r="K933" s="82" t="s">
        <v>1924</v>
      </c>
      <c r="L933" t="s">
        <v>625</v>
      </c>
      <c r="N933" t="s">
        <v>625</v>
      </c>
      <c r="O933" s="177" t="s">
        <v>4971</v>
      </c>
      <c r="V933" t="s">
        <v>2562</v>
      </c>
    </row>
    <row r="934" spans="8:22" x14ac:dyDescent="0.2">
      <c r="H934" s="39" t="s">
        <v>1262</v>
      </c>
      <c r="I934" s="16"/>
      <c r="J934" t="s">
        <v>625</v>
      </c>
      <c r="K934" s="84" t="s">
        <v>189</v>
      </c>
      <c r="L934" t="s">
        <v>1819</v>
      </c>
      <c r="M934" s="72" t="s">
        <v>4959</v>
      </c>
      <c r="N934" t="s">
        <v>625</v>
      </c>
      <c r="O934" s="115" t="s">
        <v>4972</v>
      </c>
      <c r="V934" t="s">
        <v>2562</v>
      </c>
    </row>
    <row r="935" spans="8:22" x14ac:dyDescent="0.2">
      <c r="H935" s="16"/>
      <c r="I935" s="136" t="s">
        <v>3040</v>
      </c>
      <c r="J935" t="s">
        <v>625</v>
      </c>
      <c r="K935" s="111" t="s">
        <v>4647</v>
      </c>
      <c r="L935" s="1">
        <v>1</v>
      </c>
      <c r="M935" t="s">
        <v>3653</v>
      </c>
      <c r="V935" t="s">
        <v>2562</v>
      </c>
    </row>
    <row r="936" spans="8:22" x14ac:dyDescent="0.2">
      <c r="H936" s="16" t="s">
        <v>1819</v>
      </c>
      <c r="I936" t="s">
        <v>2197</v>
      </c>
      <c r="J936" s="1">
        <v>1</v>
      </c>
      <c r="K936" s="207" t="s">
        <v>4228</v>
      </c>
      <c r="L936" t="s">
        <v>625</v>
      </c>
      <c r="M936" s="29" t="s">
        <v>3332</v>
      </c>
      <c r="N936" t="s">
        <v>1819</v>
      </c>
      <c r="O936" s="4" t="s">
        <v>4125</v>
      </c>
      <c r="P936" t="s">
        <v>1819</v>
      </c>
      <c r="Q936" t="s">
        <v>851</v>
      </c>
      <c r="V936" t="s">
        <v>2562</v>
      </c>
    </row>
    <row r="937" spans="8:22" x14ac:dyDescent="0.2">
      <c r="H937" s="16" t="s">
        <v>625</v>
      </c>
      <c r="I937" t="s">
        <v>4227</v>
      </c>
      <c r="J937" s="16" t="s">
        <v>625</v>
      </c>
      <c r="L937" t="s">
        <v>625</v>
      </c>
      <c r="M937" s="4" t="s">
        <v>4396</v>
      </c>
      <c r="N937" s="1">
        <v>1</v>
      </c>
      <c r="O937" s="220" t="s">
        <v>4951</v>
      </c>
      <c r="P937" s="1">
        <v>1</v>
      </c>
      <c r="Q937" s="206" t="s">
        <v>5210</v>
      </c>
      <c r="V937" t="s">
        <v>2562</v>
      </c>
    </row>
    <row r="938" spans="8:22" x14ac:dyDescent="0.2">
      <c r="H938" s="16" t="s">
        <v>625</v>
      </c>
      <c r="I938" s="30" t="s">
        <v>2401</v>
      </c>
      <c r="J938" s="16" t="s">
        <v>1819</v>
      </c>
      <c r="K938" s="2" t="s">
        <v>937</v>
      </c>
      <c r="L938" s="1">
        <v>1</v>
      </c>
      <c r="M938" s="2" t="s">
        <v>362</v>
      </c>
      <c r="N938" t="s">
        <v>625</v>
      </c>
      <c r="O938" s="29" t="s">
        <v>363</v>
      </c>
      <c r="P938" t="s">
        <v>625</v>
      </c>
      <c r="Q938" s="220" t="s">
        <v>4942</v>
      </c>
      <c r="V938" t="s">
        <v>2562</v>
      </c>
    </row>
    <row r="939" spans="8:22" x14ac:dyDescent="0.2">
      <c r="H939" s="16" t="s">
        <v>625</v>
      </c>
      <c r="I939" s="84" t="s">
        <v>952</v>
      </c>
      <c r="J939" s="1">
        <v>1</v>
      </c>
      <c r="K939" t="s">
        <v>1189</v>
      </c>
      <c r="L939" t="s">
        <v>625</v>
      </c>
      <c r="M939" s="2" t="s">
        <v>364</v>
      </c>
      <c r="N939" t="s">
        <v>625</v>
      </c>
      <c r="O939" s="24" t="s">
        <v>4952</v>
      </c>
      <c r="P939" t="s">
        <v>625</v>
      </c>
      <c r="V939" t="s">
        <v>2562</v>
      </c>
    </row>
    <row r="940" spans="8:22" x14ac:dyDescent="0.2">
      <c r="H940" s="16" t="s">
        <v>625</v>
      </c>
      <c r="I940" s="133" t="s">
        <v>2402</v>
      </c>
      <c r="J940" s="16" t="s">
        <v>625</v>
      </c>
      <c r="K940" s="2" t="s">
        <v>1658</v>
      </c>
      <c r="L940" t="s">
        <v>625</v>
      </c>
      <c r="M940" s="220" t="s">
        <v>4942</v>
      </c>
      <c r="N940" s="1">
        <v>1</v>
      </c>
      <c r="O940" s="250" t="s">
        <v>5341</v>
      </c>
      <c r="P940" t="s">
        <v>1819</v>
      </c>
      <c r="Q940" t="s">
        <v>2181</v>
      </c>
      <c r="V940" t="s">
        <v>2562</v>
      </c>
    </row>
    <row r="941" spans="8:22" x14ac:dyDescent="0.2">
      <c r="H941" s="16" t="s">
        <v>625</v>
      </c>
      <c r="I941" s="2" t="s">
        <v>1747</v>
      </c>
      <c r="J941" s="16" t="s">
        <v>625</v>
      </c>
      <c r="K941" s="1" t="s">
        <v>2403</v>
      </c>
      <c r="L941" t="s">
        <v>625</v>
      </c>
      <c r="N941" t="s">
        <v>625</v>
      </c>
      <c r="P941" s="1">
        <v>1</v>
      </c>
      <c r="Q941" t="s">
        <v>560</v>
      </c>
      <c r="V941" t="s">
        <v>2562</v>
      </c>
    </row>
    <row r="942" spans="8:22" x14ac:dyDescent="0.2">
      <c r="H942" s="16" t="s">
        <v>625</v>
      </c>
      <c r="I942" t="s">
        <v>194</v>
      </c>
      <c r="J942" s="16" t="s">
        <v>625</v>
      </c>
      <c r="L942" t="s">
        <v>625</v>
      </c>
      <c r="N942" t="s">
        <v>1819</v>
      </c>
      <c r="O942" s="99" t="s">
        <v>561</v>
      </c>
      <c r="P942" t="s">
        <v>625</v>
      </c>
      <c r="Q942" s="220" t="s">
        <v>4942</v>
      </c>
      <c r="V942" t="s">
        <v>2562</v>
      </c>
    </row>
    <row r="943" spans="8:22" x14ac:dyDescent="0.2">
      <c r="H943" s="16" t="s">
        <v>625</v>
      </c>
      <c r="I943" s="4" t="s">
        <v>4968</v>
      </c>
      <c r="J943" s="16" t="s">
        <v>1819</v>
      </c>
      <c r="K943" s="2" t="s">
        <v>1660</v>
      </c>
      <c r="L943" t="s">
        <v>1819</v>
      </c>
      <c r="M943" t="s">
        <v>2500</v>
      </c>
      <c r="N943" s="1">
        <v>1</v>
      </c>
      <c r="O943" s="24" t="s">
        <v>3428</v>
      </c>
      <c r="V943" t="s">
        <v>2562</v>
      </c>
    </row>
    <row r="944" spans="8:22" x14ac:dyDescent="0.2">
      <c r="H944" s="16" t="s">
        <v>625</v>
      </c>
      <c r="I944" s="220" t="s">
        <v>4942</v>
      </c>
      <c r="J944" s="1">
        <v>1</v>
      </c>
      <c r="K944" t="s">
        <v>74</v>
      </c>
      <c r="L944" s="1">
        <v>1</v>
      </c>
      <c r="M944" t="s">
        <v>3652</v>
      </c>
      <c r="N944" t="s">
        <v>625</v>
      </c>
      <c r="O944" t="s">
        <v>1597</v>
      </c>
      <c r="V944" t="s">
        <v>2562</v>
      </c>
    </row>
    <row r="945" spans="8:22" x14ac:dyDescent="0.2">
      <c r="H945" s="16" t="s">
        <v>625</v>
      </c>
      <c r="I945" s="99" t="s">
        <v>619</v>
      </c>
      <c r="J945" s="16" t="s">
        <v>625</v>
      </c>
      <c r="K945" s="220" t="s">
        <v>4942</v>
      </c>
      <c r="L945" t="s">
        <v>625</v>
      </c>
      <c r="M945" s="84" t="s">
        <v>2939</v>
      </c>
      <c r="N945" t="s">
        <v>625</v>
      </c>
      <c r="V945" t="s">
        <v>2562</v>
      </c>
    </row>
    <row r="946" spans="8:22" x14ac:dyDescent="0.2">
      <c r="H946" s="16"/>
      <c r="I946" s="16"/>
      <c r="J946" t="s">
        <v>625</v>
      </c>
      <c r="K946" s="24" t="s">
        <v>4962</v>
      </c>
      <c r="L946" t="s">
        <v>625</v>
      </c>
      <c r="M946" t="s">
        <v>3651</v>
      </c>
      <c r="N946" t="s">
        <v>1819</v>
      </c>
      <c r="O946" s="99" t="s">
        <v>1462</v>
      </c>
      <c r="V946" t="s">
        <v>2562</v>
      </c>
    </row>
    <row r="947" spans="8:22" x14ac:dyDescent="0.2">
      <c r="J947" t="s">
        <v>625</v>
      </c>
      <c r="L947" s="1">
        <v>1</v>
      </c>
      <c r="M947" s="2" t="s">
        <v>3650</v>
      </c>
      <c r="N947" s="1">
        <v>1</v>
      </c>
      <c r="O947" s="24" t="s">
        <v>3429</v>
      </c>
      <c r="V947" t="s">
        <v>2562</v>
      </c>
    </row>
    <row r="948" spans="8:22" x14ac:dyDescent="0.2">
      <c r="J948" t="s">
        <v>1819</v>
      </c>
      <c r="K948" t="s">
        <v>2180</v>
      </c>
      <c r="L948" t="s">
        <v>625</v>
      </c>
      <c r="M948" s="220" t="s">
        <v>4942</v>
      </c>
      <c r="N948" t="s">
        <v>625</v>
      </c>
      <c r="O948" s="99" t="s">
        <v>1463</v>
      </c>
      <c r="V948" t="s">
        <v>2562</v>
      </c>
    </row>
    <row r="949" spans="8:22" x14ac:dyDescent="0.2">
      <c r="J949" s="1">
        <v>1</v>
      </c>
      <c r="K949" t="s">
        <v>765</v>
      </c>
      <c r="L949" t="s">
        <v>625</v>
      </c>
      <c r="N949" t="s">
        <v>625</v>
      </c>
      <c r="V949" t="s">
        <v>2562</v>
      </c>
    </row>
    <row r="950" spans="8:22" x14ac:dyDescent="0.2">
      <c r="J950" t="s">
        <v>625</v>
      </c>
      <c r="K950" t="s">
        <v>1328</v>
      </c>
      <c r="L950" t="s">
        <v>625</v>
      </c>
      <c r="N950" t="s">
        <v>1819</v>
      </c>
      <c r="O950" s="99" t="s">
        <v>154</v>
      </c>
      <c r="V950" t="s">
        <v>2562</v>
      </c>
    </row>
    <row r="951" spans="8:22" x14ac:dyDescent="0.2">
      <c r="J951" t="s">
        <v>625</v>
      </c>
      <c r="L951" t="s">
        <v>625</v>
      </c>
      <c r="N951" s="1">
        <v>1</v>
      </c>
      <c r="O951" t="s">
        <v>155</v>
      </c>
      <c r="V951" t="s">
        <v>2562</v>
      </c>
    </row>
    <row r="952" spans="8:22" x14ac:dyDescent="0.2">
      <c r="J952" t="s">
        <v>1819</v>
      </c>
      <c r="K952" s="71" t="s">
        <v>1910</v>
      </c>
      <c r="L952" t="s">
        <v>625</v>
      </c>
      <c r="N952" t="s">
        <v>625</v>
      </c>
      <c r="O952" t="s">
        <v>1598</v>
      </c>
      <c r="V952" t="s">
        <v>2562</v>
      </c>
    </row>
    <row r="953" spans="8:22" x14ac:dyDescent="0.2">
      <c r="J953" s="1">
        <v>1</v>
      </c>
      <c r="K953" s="4" t="s">
        <v>3427</v>
      </c>
      <c r="L953" t="s">
        <v>625</v>
      </c>
      <c r="Q953" s="195"/>
      <c r="V953" t="s">
        <v>2562</v>
      </c>
    </row>
    <row r="954" spans="8:22" x14ac:dyDescent="0.2">
      <c r="J954" t="s">
        <v>625</v>
      </c>
      <c r="K954" s="220" t="s">
        <v>4263</v>
      </c>
      <c r="L954" t="s">
        <v>1819</v>
      </c>
      <c r="M954" t="s">
        <v>2427</v>
      </c>
      <c r="N954" t="s">
        <v>1819</v>
      </c>
      <c r="O954" s="2" t="s">
        <v>105</v>
      </c>
      <c r="V954" t="s">
        <v>2562</v>
      </c>
    </row>
    <row r="955" spans="8:22" x14ac:dyDescent="0.2">
      <c r="J955" t="s">
        <v>625</v>
      </c>
      <c r="K955" s="29" t="s">
        <v>2136</v>
      </c>
      <c r="L955" s="1">
        <v>1</v>
      </c>
      <c r="M955" s="2" t="s">
        <v>806</v>
      </c>
      <c r="N955" s="1">
        <v>1</v>
      </c>
      <c r="O955" s="197" t="s">
        <v>3779</v>
      </c>
      <c r="P955" t="s">
        <v>1819</v>
      </c>
      <c r="Q955" t="s">
        <v>3958</v>
      </c>
      <c r="R955" t="s">
        <v>1819</v>
      </c>
      <c r="S955" s="206" t="s">
        <v>3960</v>
      </c>
      <c r="V955" t="s">
        <v>2562</v>
      </c>
    </row>
    <row r="956" spans="8:22" x14ac:dyDescent="0.2">
      <c r="J956" t="s">
        <v>625</v>
      </c>
      <c r="K956" s="84" t="s">
        <v>2481</v>
      </c>
      <c r="L956" t="s">
        <v>625</v>
      </c>
      <c r="M956" s="111" t="s">
        <v>1527</v>
      </c>
      <c r="N956" t="s">
        <v>625</v>
      </c>
      <c r="O956" s="4" t="s">
        <v>3780</v>
      </c>
      <c r="P956" s="1">
        <v>1</v>
      </c>
      <c r="Q956" s="266" t="s">
        <v>5704</v>
      </c>
      <c r="R956" s="1">
        <v>1</v>
      </c>
      <c r="S956" s="206" t="s">
        <v>3961</v>
      </c>
      <c r="V956" t="s">
        <v>2562</v>
      </c>
    </row>
    <row r="957" spans="8:22" x14ac:dyDescent="0.2">
      <c r="J957" t="s">
        <v>625</v>
      </c>
      <c r="K957" s="2" t="s">
        <v>462</v>
      </c>
      <c r="L957" t="s">
        <v>625</v>
      </c>
      <c r="M957" s="220" t="s">
        <v>4263</v>
      </c>
      <c r="N957" t="s">
        <v>625</v>
      </c>
      <c r="P957" t="s">
        <v>625</v>
      </c>
      <c r="Q957" s="232" t="s">
        <v>4946</v>
      </c>
      <c r="R957" t="s">
        <v>625</v>
      </c>
      <c r="V957" t="s">
        <v>2562</v>
      </c>
    </row>
    <row r="958" spans="8:22" x14ac:dyDescent="0.2">
      <c r="J958" t="s">
        <v>625</v>
      </c>
      <c r="K958" t="s">
        <v>1571</v>
      </c>
      <c r="L958" t="s">
        <v>625</v>
      </c>
      <c r="M958" s="29" t="s">
        <v>1803</v>
      </c>
      <c r="N958" t="s">
        <v>1819</v>
      </c>
      <c r="O958" s="10" t="s">
        <v>1667</v>
      </c>
      <c r="P958" s="1">
        <v>1</v>
      </c>
      <c r="Q958" s="206" t="s">
        <v>3959</v>
      </c>
      <c r="R958" t="s">
        <v>1819</v>
      </c>
      <c r="S958" s="250" t="s">
        <v>962</v>
      </c>
      <c r="V958" t="s">
        <v>2562</v>
      </c>
    </row>
    <row r="959" spans="8:22" x14ac:dyDescent="0.2">
      <c r="J959" s="1">
        <v>1</v>
      </c>
      <c r="K959" s="2" t="s">
        <v>2938</v>
      </c>
      <c r="L959" t="s">
        <v>625</v>
      </c>
      <c r="M959" s="29" t="s">
        <v>1804</v>
      </c>
      <c r="N959" s="1">
        <v>1</v>
      </c>
      <c r="O959" s="4" t="s">
        <v>3430</v>
      </c>
      <c r="P959" t="s">
        <v>625</v>
      </c>
      <c r="Q959" s="92" t="s">
        <v>995</v>
      </c>
      <c r="R959" s="1">
        <v>1</v>
      </c>
      <c r="S959" s="250" t="s">
        <v>5277</v>
      </c>
      <c r="V959" t="s">
        <v>2562</v>
      </c>
    </row>
    <row r="960" spans="8:22" x14ac:dyDescent="0.2">
      <c r="J960" t="s">
        <v>625</v>
      </c>
      <c r="K960" s="220" t="s">
        <v>4942</v>
      </c>
      <c r="L960" t="s">
        <v>625</v>
      </c>
      <c r="M960" s="113" t="s">
        <v>1659</v>
      </c>
      <c r="N960" t="s">
        <v>625</v>
      </c>
      <c r="O960" s="2" t="s">
        <v>716</v>
      </c>
      <c r="P960" t="s">
        <v>625</v>
      </c>
      <c r="Q960" s="132" t="s">
        <v>715</v>
      </c>
      <c r="V960" t="s">
        <v>2562</v>
      </c>
    </row>
    <row r="961" spans="10:22" x14ac:dyDescent="0.2">
      <c r="J961" t="s">
        <v>625</v>
      </c>
      <c r="L961" t="s">
        <v>625</v>
      </c>
      <c r="M961" s="2" t="s">
        <v>1439</v>
      </c>
      <c r="N961" t="s">
        <v>625</v>
      </c>
      <c r="P961" t="s">
        <v>625</v>
      </c>
      <c r="V961" t="s">
        <v>2562</v>
      </c>
    </row>
    <row r="962" spans="10:22" x14ac:dyDescent="0.2">
      <c r="J962" t="s">
        <v>625</v>
      </c>
      <c r="L962" s="1">
        <v>1</v>
      </c>
      <c r="M962" t="s">
        <v>1805</v>
      </c>
      <c r="N962" t="s">
        <v>1819</v>
      </c>
      <c r="O962" s="2" t="s">
        <v>2305</v>
      </c>
      <c r="P962" t="s">
        <v>1819</v>
      </c>
      <c r="Q962" s="10" t="s">
        <v>1348</v>
      </c>
      <c r="V962" t="s">
        <v>2562</v>
      </c>
    </row>
    <row r="963" spans="10:22" x14ac:dyDescent="0.2">
      <c r="J963" t="s">
        <v>625</v>
      </c>
      <c r="L963" t="s">
        <v>625</v>
      </c>
      <c r="M963" s="2" t="s">
        <v>3654</v>
      </c>
      <c r="N963" s="1">
        <v>1</v>
      </c>
      <c r="O963" s="9" t="s">
        <v>1665</v>
      </c>
      <c r="P963" s="1">
        <v>1</v>
      </c>
      <c r="Q963" s="2" t="s">
        <v>2079</v>
      </c>
      <c r="V963" t="s">
        <v>2562</v>
      </c>
    </row>
    <row r="964" spans="10:22" x14ac:dyDescent="0.2">
      <c r="J964" t="s">
        <v>625</v>
      </c>
      <c r="L964" t="s">
        <v>625</v>
      </c>
      <c r="M964" s="102" t="s">
        <v>2338</v>
      </c>
      <c r="N964" t="s">
        <v>625</v>
      </c>
      <c r="O964" s="30" t="s">
        <v>1216</v>
      </c>
      <c r="P964" t="s">
        <v>625</v>
      </c>
      <c r="Q964" s="129" t="s">
        <v>1347</v>
      </c>
      <c r="V964" t="s">
        <v>2562</v>
      </c>
    </row>
    <row r="965" spans="10:22" x14ac:dyDescent="0.2">
      <c r="J965" t="s">
        <v>625</v>
      </c>
      <c r="L965" t="s">
        <v>625</v>
      </c>
      <c r="N965" s="1">
        <v>1</v>
      </c>
      <c r="O965" s="26" t="s">
        <v>1666</v>
      </c>
      <c r="P965" t="s">
        <v>625</v>
      </c>
      <c r="Q965" s="188" t="s">
        <v>715</v>
      </c>
      <c r="V965" t="s">
        <v>2562</v>
      </c>
    </row>
    <row r="966" spans="10:22" x14ac:dyDescent="0.2">
      <c r="J966" t="s">
        <v>625</v>
      </c>
      <c r="L966" t="s">
        <v>625</v>
      </c>
      <c r="O966" s="94"/>
      <c r="P966" t="s">
        <v>625</v>
      </c>
      <c r="Q966" s="24" t="s">
        <v>5705</v>
      </c>
      <c r="V966" t="s">
        <v>2562</v>
      </c>
    </row>
    <row r="967" spans="10:22" x14ac:dyDescent="0.2">
      <c r="J967" t="s">
        <v>625</v>
      </c>
      <c r="L967" t="s">
        <v>625</v>
      </c>
      <c r="N967" t="s">
        <v>1819</v>
      </c>
      <c r="O967" s="217" t="s">
        <v>4236</v>
      </c>
      <c r="P967" s="1">
        <v>1</v>
      </c>
      <c r="Q967" s="261" t="s">
        <v>5707</v>
      </c>
      <c r="V967" t="s">
        <v>2562</v>
      </c>
    </row>
    <row r="968" spans="10:22" x14ac:dyDescent="0.2">
      <c r="J968" t="s">
        <v>625</v>
      </c>
      <c r="L968" t="s">
        <v>1819</v>
      </c>
      <c r="M968" s="72" t="s">
        <v>4958</v>
      </c>
      <c r="N968" s="1">
        <v>1</v>
      </c>
      <c r="O968" s="24" t="s">
        <v>3917</v>
      </c>
      <c r="P968" t="s">
        <v>625</v>
      </c>
      <c r="Q968" s="261" t="s">
        <v>5706</v>
      </c>
      <c r="V968" t="s">
        <v>2562</v>
      </c>
    </row>
    <row r="969" spans="10:22" x14ac:dyDescent="0.2">
      <c r="J969" t="s">
        <v>625</v>
      </c>
      <c r="L969" s="1">
        <v>1</v>
      </c>
      <c r="M969" s="2" t="s">
        <v>3655</v>
      </c>
      <c r="N969" t="s">
        <v>625</v>
      </c>
      <c r="O969" s="219" t="s">
        <v>4237</v>
      </c>
      <c r="V969" t="s">
        <v>2562</v>
      </c>
    </row>
    <row r="970" spans="10:22" x14ac:dyDescent="0.2">
      <c r="J970" t="s">
        <v>625</v>
      </c>
      <c r="L970" t="s">
        <v>625</v>
      </c>
      <c r="M970" s="220" t="s">
        <v>4953</v>
      </c>
      <c r="N970" t="s">
        <v>625</v>
      </c>
      <c r="V970" t="s">
        <v>2562</v>
      </c>
    </row>
    <row r="971" spans="10:22" x14ac:dyDescent="0.2">
      <c r="J971" t="s">
        <v>625</v>
      </c>
      <c r="L971" t="s">
        <v>625</v>
      </c>
      <c r="M971" s="109" t="s">
        <v>433</v>
      </c>
      <c r="N971" t="s">
        <v>1819</v>
      </c>
      <c r="O971" t="s">
        <v>1218</v>
      </c>
      <c r="V971" t="s">
        <v>2562</v>
      </c>
    </row>
    <row r="972" spans="10:22" x14ac:dyDescent="0.2">
      <c r="J972" t="s">
        <v>625</v>
      </c>
      <c r="L972" t="s">
        <v>625</v>
      </c>
      <c r="M972" s="30" t="s">
        <v>1217</v>
      </c>
      <c r="N972" s="1">
        <v>1</v>
      </c>
      <c r="O972" t="s">
        <v>2737</v>
      </c>
      <c r="V972" t="s">
        <v>2562</v>
      </c>
    </row>
    <row r="973" spans="10:22" x14ac:dyDescent="0.2">
      <c r="J973" t="s">
        <v>625</v>
      </c>
      <c r="L973" t="s">
        <v>625</v>
      </c>
      <c r="M973" s="2" t="s">
        <v>781</v>
      </c>
      <c r="N973" t="s">
        <v>625</v>
      </c>
      <c r="O973" s="2" t="s">
        <v>2738</v>
      </c>
      <c r="V973" t="s">
        <v>2562</v>
      </c>
    </row>
    <row r="974" spans="10:22" x14ac:dyDescent="0.2">
      <c r="J974" t="s">
        <v>625</v>
      </c>
      <c r="L974" s="1">
        <v>1</v>
      </c>
      <c r="M974" t="s">
        <v>1797</v>
      </c>
      <c r="O974" s="2"/>
      <c r="V974" t="s">
        <v>2562</v>
      </c>
    </row>
    <row r="975" spans="10:22" x14ac:dyDescent="0.2">
      <c r="J975" t="s">
        <v>625</v>
      </c>
      <c r="L975" t="s">
        <v>625</v>
      </c>
      <c r="M975" s="231" t="s">
        <v>4957</v>
      </c>
      <c r="N975" t="s">
        <v>1819</v>
      </c>
      <c r="O975" t="s">
        <v>3058</v>
      </c>
      <c r="V975" t="s">
        <v>2562</v>
      </c>
    </row>
    <row r="976" spans="10:22" x14ac:dyDescent="0.2">
      <c r="J976" t="s">
        <v>625</v>
      </c>
      <c r="L976" t="s">
        <v>625</v>
      </c>
      <c r="N976" s="1">
        <v>1</v>
      </c>
      <c r="O976" t="s">
        <v>3059</v>
      </c>
      <c r="P976" t="s">
        <v>1819</v>
      </c>
      <c r="Q976" s="24" t="s">
        <v>4136</v>
      </c>
      <c r="V976" t="s">
        <v>2562</v>
      </c>
    </row>
    <row r="977" spans="10:22" x14ac:dyDescent="0.2">
      <c r="J977" t="s">
        <v>625</v>
      </c>
      <c r="L977" t="s">
        <v>625</v>
      </c>
      <c r="N977" t="s">
        <v>625</v>
      </c>
      <c r="O977" s="2" t="s">
        <v>2739</v>
      </c>
      <c r="P977" t="s">
        <v>625</v>
      </c>
      <c r="Q977" t="s">
        <v>1318</v>
      </c>
      <c r="V977" t="s">
        <v>2562</v>
      </c>
    </row>
    <row r="978" spans="10:22" x14ac:dyDescent="0.2">
      <c r="J978" t="s">
        <v>625</v>
      </c>
      <c r="L978" t="s">
        <v>1819</v>
      </c>
      <c r="M978" s="4" t="s">
        <v>5641</v>
      </c>
      <c r="N978" t="s">
        <v>625</v>
      </c>
      <c r="O978" s="255" t="s">
        <v>5224</v>
      </c>
      <c r="P978" t="s">
        <v>625</v>
      </c>
      <c r="V978" t="s">
        <v>2562</v>
      </c>
    </row>
    <row r="979" spans="10:22" x14ac:dyDescent="0.2">
      <c r="J979" t="s">
        <v>625</v>
      </c>
      <c r="L979" s="1">
        <v>1</v>
      </c>
      <c r="M979" s="4" t="s">
        <v>4134</v>
      </c>
      <c r="N979" t="s">
        <v>625</v>
      </c>
      <c r="P979" t="s">
        <v>1819</v>
      </c>
      <c r="Q979" s="24" t="s">
        <v>4136</v>
      </c>
      <c r="V979" t="s">
        <v>2562</v>
      </c>
    </row>
    <row r="980" spans="10:22" x14ac:dyDescent="0.2">
      <c r="J980" t="s">
        <v>625</v>
      </c>
      <c r="L980" t="s">
        <v>625</v>
      </c>
      <c r="M980" s="220" t="s">
        <v>4942</v>
      </c>
      <c r="N980" t="s">
        <v>1819</v>
      </c>
      <c r="O980" s="26" t="s">
        <v>1682</v>
      </c>
      <c r="P980" t="s">
        <v>625</v>
      </c>
      <c r="Q980" t="s">
        <v>1320</v>
      </c>
      <c r="V980" t="s">
        <v>2562</v>
      </c>
    </row>
    <row r="981" spans="10:22" x14ac:dyDescent="0.2">
      <c r="J981" t="s">
        <v>625</v>
      </c>
      <c r="L981" t="s">
        <v>625</v>
      </c>
      <c r="M981" s="29" t="s">
        <v>1820</v>
      </c>
      <c r="N981" s="1">
        <v>1</v>
      </c>
      <c r="O981" t="s">
        <v>2706</v>
      </c>
      <c r="V981" t="s">
        <v>2562</v>
      </c>
    </row>
    <row r="982" spans="10:22" x14ac:dyDescent="0.2">
      <c r="J982" t="s">
        <v>625</v>
      </c>
      <c r="L982" t="s">
        <v>625</v>
      </c>
      <c r="M982" s="2" t="s">
        <v>1821</v>
      </c>
      <c r="N982" t="s">
        <v>625</v>
      </c>
      <c r="O982" s="29" t="s">
        <v>1296</v>
      </c>
      <c r="P982" t="s">
        <v>1819</v>
      </c>
      <c r="Q982" s="10" t="s">
        <v>1668</v>
      </c>
      <c r="V982" t="s">
        <v>2562</v>
      </c>
    </row>
    <row r="983" spans="10:22" x14ac:dyDescent="0.2">
      <c r="J983" t="s">
        <v>625</v>
      </c>
      <c r="L983" t="s">
        <v>625</v>
      </c>
      <c r="M983" s="30" t="s">
        <v>1822</v>
      </c>
      <c r="N983" t="s">
        <v>625</v>
      </c>
      <c r="O983" s="261" t="s">
        <v>5550</v>
      </c>
      <c r="P983" t="s">
        <v>625</v>
      </c>
      <c r="Q983" t="s">
        <v>950</v>
      </c>
      <c r="V983" t="s">
        <v>2562</v>
      </c>
    </row>
    <row r="984" spans="10:22" x14ac:dyDescent="0.2">
      <c r="J984" t="s">
        <v>625</v>
      </c>
      <c r="L984" t="s">
        <v>625</v>
      </c>
      <c r="M984" s="1" t="s">
        <v>6</v>
      </c>
      <c r="P984" s="1">
        <v>1</v>
      </c>
      <c r="Q984" s="113" t="s">
        <v>2931</v>
      </c>
      <c r="V984" t="s">
        <v>2562</v>
      </c>
    </row>
    <row r="985" spans="10:22" x14ac:dyDescent="0.2">
      <c r="J985" t="s">
        <v>625</v>
      </c>
      <c r="L985" t="s">
        <v>625</v>
      </c>
      <c r="M985" s="2" t="s">
        <v>1151</v>
      </c>
      <c r="P985" t="s">
        <v>625</v>
      </c>
      <c r="Q985" s="273" t="s">
        <v>5680</v>
      </c>
      <c r="V985" t="s">
        <v>2562</v>
      </c>
    </row>
    <row r="986" spans="10:22" x14ac:dyDescent="0.2">
      <c r="J986" t="s">
        <v>625</v>
      </c>
      <c r="L986" s="1">
        <v>1</v>
      </c>
      <c r="M986" s="125" t="s">
        <v>4135</v>
      </c>
      <c r="N986" t="s">
        <v>1819</v>
      </c>
      <c r="O986" s="10" t="s">
        <v>405</v>
      </c>
      <c r="P986" t="s">
        <v>625</v>
      </c>
      <c r="Q986" s="24" t="s">
        <v>5106</v>
      </c>
      <c r="V986" t="s">
        <v>2562</v>
      </c>
    </row>
    <row r="987" spans="10:22" x14ac:dyDescent="0.2">
      <c r="J987" t="s">
        <v>625</v>
      </c>
      <c r="L987" t="s">
        <v>625</v>
      </c>
      <c r="M987" s="220" t="s">
        <v>4942</v>
      </c>
      <c r="N987" s="1">
        <v>1</v>
      </c>
      <c r="O987" s="2" t="s">
        <v>1565</v>
      </c>
      <c r="P987" t="s">
        <v>625</v>
      </c>
      <c r="Q987" s="261" t="s">
        <v>5681</v>
      </c>
      <c r="V987" t="s">
        <v>2562</v>
      </c>
    </row>
    <row r="988" spans="10:22" x14ac:dyDescent="0.2">
      <c r="J988" t="s">
        <v>625</v>
      </c>
      <c r="L988" t="s">
        <v>625</v>
      </c>
      <c r="N988" t="s">
        <v>625</v>
      </c>
      <c r="O988" s="113" t="s">
        <v>5105</v>
      </c>
      <c r="V988" t="s">
        <v>2562</v>
      </c>
    </row>
    <row r="989" spans="10:22" x14ac:dyDescent="0.2">
      <c r="J989" t="s">
        <v>625</v>
      </c>
      <c r="L989" t="s">
        <v>625</v>
      </c>
      <c r="N989" t="s">
        <v>625</v>
      </c>
      <c r="P989" t="s">
        <v>1819</v>
      </c>
      <c r="Q989" s="10" t="s">
        <v>407</v>
      </c>
      <c r="V989" t="s">
        <v>2562</v>
      </c>
    </row>
    <row r="990" spans="10:22" x14ac:dyDescent="0.2">
      <c r="J990" t="s">
        <v>625</v>
      </c>
      <c r="L990" t="s">
        <v>1819</v>
      </c>
      <c r="M990" s="24" t="s">
        <v>5640</v>
      </c>
      <c r="N990" t="s">
        <v>1819</v>
      </c>
      <c r="O990" s="10" t="s">
        <v>406</v>
      </c>
      <c r="P990" s="1">
        <v>1</v>
      </c>
      <c r="Q990" s="124" t="s">
        <v>299</v>
      </c>
      <c r="V990" t="s">
        <v>2562</v>
      </c>
    </row>
    <row r="991" spans="10:22" x14ac:dyDescent="0.2">
      <c r="J991" t="s">
        <v>625</v>
      </c>
      <c r="L991" s="1">
        <v>1</v>
      </c>
      <c r="M991" s="24" t="s">
        <v>3646</v>
      </c>
      <c r="N991" s="1">
        <v>1</v>
      </c>
      <c r="O991" s="2" t="s">
        <v>3647</v>
      </c>
      <c r="P991" t="s">
        <v>625</v>
      </c>
      <c r="Q991" s="206" t="s">
        <v>4137</v>
      </c>
      <c r="V991" t="s">
        <v>2562</v>
      </c>
    </row>
    <row r="992" spans="10:22" x14ac:dyDescent="0.2">
      <c r="J992" t="s">
        <v>625</v>
      </c>
      <c r="L992" t="s">
        <v>625</v>
      </c>
      <c r="M992" s="99" t="s">
        <v>2440</v>
      </c>
      <c r="N992" t="s">
        <v>625</v>
      </c>
      <c r="O992" s="1" t="s">
        <v>2932</v>
      </c>
      <c r="Q992" s="24"/>
      <c r="V992" t="s">
        <v>2562</v>
      </c>
    </row>
    <row r="993" spans="10:22" x14ac:dyDescent="0.2">
      <c r="J993" t="s">
        <v>625</v>
      </c>
      <c r="L993" t="s">
        <v>625</v>
      </c>
      <c r="M993" s="220" t="s">
        <v>4942</v>
      </c>
      <c r="N993" t="s">
        <v>625</v>
      </c>
      <c r="P993" t="s">
        <v>1819</v>
      </c>
      <c r="Q993" s="24" t="s">
        <v>4923</v>
      </c>
      <c r="R993" t="s">
        <v>1819</v>
      </c>
      <c r="S993" s="232" t="s">
        <v>5265</v>
      </c>
      <c r="V993" t="s">
        <v>2562</v>
      </c>
    </row>
    <row r="994" spans="10:22" x14ac:dyDescent="0.2">
      <c r="J994" t="s">
        <v>625</v>
      </c>
      <c r="L994" t="s">
        <v>625</v>
      </c>
      <c r="M994" s="142" t="s">
        <v>1801</v>
      </c>
      <c r="N994" t="s">
        <v>625</v>
      </c>
      <c r="P994" s="1">
        <v>1</v>
      </c>
      <c r="Q994" s="72" t="s">
        <v>5260</v>
      </c>
      <c r="R994" s="1">
        <v>1</v>
      </c>
      <c r="S994" s="206" t="s">
        <v>3878</v>
      </c>
      <c r="V994" t="s">
        <v>2562</v>
      </c>
    </row>
    <row r="995" spans="10:22" x14ac:dyDescent="0.2">
      <c r="J995" t="s">
        <v>625</v>
      </c>
      <c r="L995" t="s">
        <v>625</v>
      </c>
      <c r="M995" s="29" t="s">
        <v>1297</v>
      </c>
      <c r="N995" t="s">
        <v>625</v>
      </c>
      <c r="P995" t="s">
        <v>625</v>
      </c>
      <c r="Q995" s="27" t="s">
        <v>3968</v>
      </c>
      <c r="R995" t="s">
        <v>625</v>
      </c>
      <c r="V995" t="s">
        <v>2562</v>
      </c>
    </row>
    <row r="996" spans="10:22" x14ac:dyDescent="0.2">
      <c r="J996" t="s">
        <v>625</v>
      </c>
      <c r="L996" t="s">
        <v>625</v>
      </c>
      <c r="M996" s="29" t="s">
        <v>1491</v>
      </c>
      <c r="N996" t="s">
        <v>625</v>
      </c>
      <c r="P996" t="s">
        <v>625</v>
      </c>
      <c r="Q996" s="44" t="s">
        <v>3972</v>
      </c>
      <c r="R996" t="s">
        <v>1819</v>
      </c>
      <c r="S996" s="250" t="s">
        <v>5266</v>
      </c>
      <c r="V996" t="s">
        <v>2562</v>
      </c>
    </row>
    <row r="997" spans="10:22" x14ac:dyDescent="0.2">
      <c r="J997" t="s">
        <v>625</v>
      </c>
      <c r="L997" s="1">
        <v>1</v>
      </c>
      <c r="M997" s="2" t="s">
        <v>3006</v>
      </c>
      <c r="N997" t="s">
        <v>1819</v>
      </c>
      <c r="O997" s="24" t="s">
        <v>5638</v>
      </c>
      <c r="P997" s="1">
        <v>1</v>
      </c>
      <c r="Q997" s="46" t="s">
        <v>3973</v>
      </c>
      <c r="R997" s="1">
        <v>1</v>
      </c>
      <c r="S997" s="206" t="s">
        <v>3425</v>
      </c>
      <c r="V997" t="s">
        <v>2562</v>
      </c>
    </row>
    <row r="998" spans="10:22" x14ac:dyDescent="0.2">
      <c r="J998" t="s">
        <v>625</v>
      </c>
      <c r="L998" t="s">
        <v>625</v>
      </c>
      <c r="M998" s="10" t="s">
        <v>1109</v>
      </c>
      <c r="N998" s="1">
        <v>1</v>
      </c>
      <c r="O998" s="10" t="s">
        <v>1111</v>
      </c>
      <c r="P998" t="s">
        <v>625</v>
      </c>
      <c r="Q998" s="276" t="s">
        <v>5800</v>
      </c>
      <c r="V998" t="s">
        <v>2562</v>
      </c>
    </row>
    <row r="999" spans="10:22" x14ac:dyDescent="0.2">
      <c r="J999" t="s">
        <v>625</v>
      </c>
      <c r="L999" t="s">
        <v>625</v>
      </c>
      <c r="M999" s="125" t="s">
        <v>5104</v>
      </c>
      <c r="N999" t="s">
        <v>625</v>
      </c>
      <c r="O999" s="29" t="s">
        <v>910</v>
      </c>
      <c r="P999" s="1">
        <v>1</v>
      </c>
      <c r="Q999" s="276" t="s">
        <v>5801</v>
      </c>
      <c r="V999" t="s">
        <v>2562</v>
      </c>
    </row>
    <row r="1000" spans="10:22" x14ac:dyDescent="0.2">
      <c r="J1000" t="s">
        <v>625</v>
      </c>
      <c r="L1000" t="s">
        <v>625</v>
      </c>
      <c r="N1000" t="s">
        <v>625</v>
      </c>
      <c r="O1000" s="156" t="s">
        <v>2697</v>
      </c>
      <c r="P1000" t="s">
        <v>625</v>
      </c>
      <c r="Q1000" s="24" t="s">
        <v>3969</v>
      </c>
      <c r="V1000" t="s">
        <v>2562</v>
      </c>
    </row>
    <row r="1001" spans="10:22" x14ac:dyDescent="0.2">
      <c r="J1001" t="s">
        <v>625</v>
      </c>
      <c r="L1001" t="s">
        <v>625</v>
      </c>
      <c r="N1001" s="1">
        <v>1</v>
      </c>
      <c r="O1001" s="2" t="s">
        <v>1558</v>
      </c>
      <c r="P1001" t="s">
        <v>625</v>
      </c>
      <c r="Q1001" s="124" t="s">
        <v>3970</v>
      </c>
      <c r="V1001" t="s">
        <v>2562</v>
      </c>
    </row>
    <row r="1002" spans="10:22" x14ac:dyDescent="0.2">
      <c r="J1002" t="s">
        <v>625</v>
      </c>
      <c r="L1002" t="s">
        <v>625</v>
      </c>
      <c r="N1002" t="s">
        <v>625</v>
      </c>
      <c r="O1002" s="241" t="s">
        <v>4924</v>
      </c>
      <c r="P1002" t="s">
        <v>625</v>
      </c>
      <c r="Q1002" s="206" t="s">
        <v>3971</v>
      </c>
      <c r="V1002" t="s">
        <v>2562</v>
      </c>
    </row>
    <row r="1003" spans="10:22" x14ac:dyDescent="0.2">
      <c r="J1003" t="s">
        <v>625</v>
      </c>
      <c r="L1003" t="s">
        <v>625</v>
      </c>
      <c r="N1003" t="s">
        <v>625</v>
      </c>
      <c r="O1003" s="2"/>
      <c r="P1003" t="s">
        <v>625</v>
      </c>
      <c r="Q1003" s="206" t="s">
        <v>4138</v>
      </c>
      <c r="V1003" t="s">
        <v>2562</v>
      </c>
    </row>
    <row r="1004" spans="10:22" x14ac:dyDescent="0.2">
      <c r="J1004" t="s">
        <v>625</v>
      </c>
      <c r="L1004" t="s">
        <v>625</v>
      </c>
      <c r="N1004" t="s">
        <v>625</v>
      </c>
      <c r="O1004" s="2"/>
      <c r="P1004" t="s">
        <v>625</v>
      </c>
      <c r="Q1004" s="250" t="s">
        <v>5261</v>
      </c>
      <c r="V1004" t="s">
        <v>2562</v>
      </c>
    </row>
    <row r="1005" spans="10:22" x14ac:dyDescent="0.2">
      <c r="J1005" t="s">
        <v>625</v>
      </c>
      <c r="L1005" t="s">
        <v>625</v>
      </c>
      <c r="N1005" t="s">
        <v>625</v>
      </c>
      <c r="O1005" s="2"/>
      <c r="P1005" t="s">
        <v>625</v>
      </c>
      <c r="Q1005" s="276" t="s">
        <v>5902</v>
      </c>
      <c r="V1005" t="s">
        <v>2562</v>
      </c>
    </row>
    <row r="1006" spans="10:22" x14ac:dyDescent="0.2">
      <c r="J1006" t="s">
        <v>625</v>
      </c>
      <c r="L1006" t="s">
        <v>625</v>
      </c>
      <c r="N1006" t="s">
        <v>625</v>
      </c>
      <c r="O1006" s="2"/>
      <c r="P1006" t="s">
        <v>625</v>
      </c>
      <c r="V1006" t="s">
        <v>2562</v>
      </c>
    </row>
    <row r="1007" spans="10:22" x14ac:dyDescent="0.2">
      <c r="J1007" t="s">
        <v>625</v>
      </c>
      <c r="L1007" t="s">
        <v>625</v>
      </c>
      <c r="N1007" t="s">
        <v>625</v>
      </c>
      <c r="O1007" s="2"/>
      <c r="P1007" t="s">
        <v>1819</v>
      </c>
      <c r="Q1007" s="10" t="s">
        <v>409</v>
      </c>
      <c r="V1007" t="s">
        <v>2562</v>
      </c>
    </row>
    <row r="1008" spans="10:22" x14ac:dyDescent="0.2">
      <c r="J1008" t="s">
        <v>625</v>
      </c>
      <c r="L1008" t="s">
        <v>625</v>
      </c>
      <c r="N1008" t="s">
        <v>625</v>
      </c>
      <c r="O1008" s="2"/>
      <c r="P1008" s="1">
        <v>1</v>
      </c>
      <c r="Q1008" s="113" t="s">
        <v>408</v>
      </c>
      <c r="V1008" t="s">
        <v>2562</v>
      </c>
    </row>
    <row r="1009" spans="7:22" x14ac:dyDescent="0.2">
      <c r="J1009" t="s">
        <v>625</v>
      </c>
      <c r="L1009" t="s">
        <v>625</v>
      </c>
      <c r="N1009" t="s">
        <v>625</v>
      </c>
      <c r="O1009" s="2"/>
      <c r="P1009" t="s">
        <v>625</v>
      </c>
      <c r="Q1009" s="113" t="s">
        <v>5103</v>
      </c>
      <c r="V1009" t="s">
        <v>2562</v>
      </c>
    </row>
    <row r="1010" spans="7:22" x14ac:dyDescent="0.2">
      <c r="J1010" t="s">
        <v>625</v>
      </c>
      <c r="L1010" t="s">
        <v>625</v>
      </c>
      <c r="N1010" t="s">
        <v>625</v>
      </c>
      <c r="O1010" s="2"/>
      <c r="V1010" t="s">
        <v>2562</v>
      </c>
    </row>
    <row r="1011" spans="7:22" x14ac:dyDescent="0.2">
      <c r="J1011" t="s">
        <v>625</v>
      </c>
      <c r="L1011" t="s">
        <v>625</v>
      </c>
      <c r="N1011" t="s">
        <v>1819</v>
      </c>
      <c r="O1011" s="24" t="s">
        <v>5637</v>
      </c>
      <c r="P1011" t="s">
        <v>1819</v>
      </c>
      <c r="Q1011" s="10" t="s">
        <v>412</v>
      </c>
      <c r="V1011" t="s">
        <v>2562</v>
      </c>
    </row>
    <row r="1012" spans="7:22" x14ac:dyDescent="0.2">
      <c r="J1012" t="s">
        <v>625</v>
      </c>
      <c r="L1012" t="s">
        <v>625</v>
      </c>
      <c r="N1012" s="1">
        <v>1</v>
      </c>
      <c r="O1012" s="10" t="s">
        <v>2262</v>
      </c>
      <c r="P1012" s="1">
        <v>1</v>
      </c>
      <c r="Q1012" s="77" t="s">
        <v>723</v>
      </c>
      <c r="V1012" t="s">
        <v>2562</v>
      </c>
    </row>
    <row r="1013" spans="7:22" x14ac:dyDescent="0.2">
      <c r="J1013" t="s">
        <v>625</v>
      </c>
      <c r="L1013" t="s">
        <v>625</v>
      </c>
      <c r="N1013" t="s">
        <v>625</v>
      </c>
      <c r="O1013" s="272" t="s">
        <v>5643</v>
      </c>
      <c r="P1013" t="s">
        <v>625</v>
      </c>
      <c r="Q1013" s="125" t="s">
        <v>1302</v>
      </c>
      <c r="V1013" t="s">
        <v>2562</v>
      </c>
    </row>
    <row r="1014" spans="7:22" x14ac:dyDescent="0.2">
      <c r="J1014" t="s">
        <v>625</v>
      </c>
      <c r="L1014" t="s">
        <v>625</v>
      </c>
      <c r="N1014" t="s">
        <v>625</v>
      </c>
      <c r="O1014" s="261" t="s">
        <v>5631</v>
      </c>
      <c r="P1014" t="s">
        <v>625</v>
      </c>
      <c r="Q1014" s="283" t="s">
        <v>6277</v>
      </c>
      <c r="V1014" t="s">
        <v>2562</v>
      </c>
    </row>
    <row r="1015" spans="7:22" x14ac:dyDescent="0.2">
      <c r="J1015" t="s">
        <v>625</v>
      </c>
      <c r="L1015" t="s">
        <v>625</v>
      </c>
      <c r="N1015" t="s">
        <v>625</v>
      </c>
      <c r="O1015" s="261" t="s">
        <v>5636</v>
      </c>
      <c r="P1015" t="s">
        <v>625</v>
      </c>
      <c r="V1015" t="s">
        <v>2562</v>
      </c>
    </row>
    <row r="1016" spans="7:22" x14ac:dyDescent="0.2">
      <c r="J1016" t="s">
        <v>625</v>
      </c>
      <c r="L1016" t="s">
        <v>625</v>
      </c>
      <c r="N1016" t="s">
        <v>625</v>
      </c>
      <c r="O1016" s="261" t="s">
        <v>5632</v>
      </c>
      <c r="P1016" t="s">
        <v>1819</v>
      </c>
      <c r="Q1016" t="s">
        <v>1283</v>
      </c>
      <c r="V1016" t="s">
        <v>2562</v>
      </c>
    </row>
    <row r="1017" spans="7:22" x14ac:dyDescent="0.2">
      <c r="J1017" t="s">
        <v>625</v>
      </c>
      <c r="L1017" t="s">
        <v>625</v>
      </c>
      <c r="N1017" t="s">
        <v>625</v>
      </c>
      <c r="O1017" s="261" t="s">
        <v>5633</v>
      </c>
      <c r="P1017" s="1">
        <v>1</v>
      </c>
      <c r="Q1017" s="260" t="s">
        <v>3005</v>
      </c>
      <c r="V1017" t="s">
        <v>2562</v>
      </c>
    </row>
    <row r="1018" spans="7:22" x14ac:dyDescent="0.2">
      <c r="G1018" s="261"/>
      <c r="J1018" t="s">
        <v>625</v>
      </c>
      <c r="L1018" t="s">
        <v>625</v>
      </c>
      <c r="N1018" t="s">
        <v>625</v>
      </c>
      <c r="O1018" s="261" t="s">
        <v>5634</v>
      </c>
      <c r="P1018" t="s">
        <v>625</v>
      </c>
      <c r="Q1018" s="220" t="s">
        <v>4942</v>
      </c>
      <c r="V1018" t="s">
        <v>2562</v>
      </c>
    </row>
    <row r="1019" spans="7:22" x14ac:dyDescent="0.2">
      <c r="G1019" s="261"/>
      <c r="J1019" t="s">
        <v>625</v>
      </c>
      <c r="L1019" t="s">
        <v>625</v>
      </c>
      <c r="N1019" t="s">
        <v>625</v>
      </c>
      <c r="O1019" s="261" t="s">
        <v>5635</v>
      </c>
      <c r="P1019" t="s">
        <v>625</v>
      </c>
      <c r="V1019" t="s">
        <v>2562</v>
      </c>
    </row>
    <row r="1020" spans="7:22" x14ac:dyDescent="0.2">
      <c r="J1020" t="s">
        <v>625</v>
      </c>
      <c r="L1020" t="s">
        <v>625</v>
      </c>
      <c r="N1020" s="1">
        <v>1</v>
      </c>
      <c r="O1020" s="195" t="s">
        <v>3788</v>
      </c>
      <c r="P1020" t="s">
        <v>1819</v>
      </c>
      <c r="Q1020" s="10" t="s">
        <v>413</v>
      </c>
      <c r="V1020" t="s">
        <v>2562</v>
      </c>
    </row>
    <row r="1021" spans="7:22" x14ac:dyDescent="0.2">
      <c r="J1021" t="s">
        <v>625</v>
      </c>
      <c r="L1021" t="s">
        <v>625</v>
      </c>
      <c r="N1021" t="s">
        <v>625</v>
      </c>
      <c r="O1021" s="77" t="s">
        <v>2306</v>
      </c>
      <c r="P1021" s="1">
        <v>1</v>
      </c>
      <c r="Q1021" s="2" t="s">
        <v>2670</v>
      </c>
      <c r="V1021" t="s">
        <v>2562</v>
      </c>
    </row>
    <row r="1022" spans="7:22" x14ac:dyDescent="0.2">
      <c r="J1022" t="s">
        <v>625</v>
      </c>
      <c r="L1022" t="s">
        <v>625</v>
      </c>
      <c r="N1022" t="s">
        <v>625</v>
      </c>
      <c r="P1022" t="s">
        <v>625</v>
      </c>
      <c r="Q1022" s="206" t="s">
        <v>4034</v>
      </c>
      <c r="V1022" t="s">
        <v>2562</v>
      </c>
    </row>
    <row r="1023" spans="7:22" x14ac:dyDescent="0.2">
      <c r="J1023" t="s">
        <v>625</v>
      </c>
      <c r="L1023" t="s">
        <v>625</v>
      </c>
      <c r="N1023" t="s">
        <v>1819</v>
      </c>
      <c r="O1023" t="s">
        <v>1727</v>
      </c>
      <c r="P1023" t="s">
        <v>625</v>
      </c>
      <c r="Q1023" s="283" t="s">
        <v>6062</v>
      </c>
      <c r="V1023" t="s">
        <v>2562</v>
      </c>
    </row>
    <row r="1024" spans="7:22" x14ac:dyDescent="0.2">
      <c r="J1024" t="s">
        <v>625</v>
      </c>
      <c r="L1024" t="s">
        <v>625</v>
      </c>
      <c r="N1024" s="1">
        <v>1</v>
      </c>
      <c r="O1024" s="2" t="s">
        <v>724</v>
      </c>
      <c r="P1024" t="s">
        <v>625</v>
      </c>
      <c r="Q1024" s="283" t="s">
        <v>6063</v>
      </c>
      <c r="V1024" t="s">
        <v>2562</v>
      </c>
    </row>
    <row r="1025" spans="10:22" x14ac:dyDescent="0.2">
      <c r="J1025" t="s">
        <v>625</v>
      </c>
      <c r="L1025" t="s">
        <v>625</v>
      </c>
      <c r="N1025" t="s">
        <v>625</v>
      </c>
      <c r="O1025" s="251" t="s">
        <v>4965</v>
      </c>
      <c r="V1025" t="s">
        <v>2562</v>
      </c>
    </row>
    <row r="1026" spans="10:22" x14ac:dyDescent="0.2">
      <c r="J1026" t="s">
        <v>625</v>
      </c>
      <c r="L1026" t="s">
        <v>625</v>
      </c>
      <c r="O1026" s="74"/>
      <c r="V1026" t="s">
        <v>2562</v>
      </c>
    </row>
    <row r="1027" spans="10:22" x14ac:dyDescent="0.2">
      <c r="J1027" t="s">
        <v>625</v>
      </c>
      <c r="L1027" t="s">
        <v>1819</v>
      </c>
      <c r="M1027" s="71" t="s">
        <v>5639</v>
      </c>
      <c r="N1027" t="s">
        <v>1819</v>
      </c>
      <c r="O1027" s="2" t="s">
        <v>1728</v>
      </c>
      <c r="V1027" t="s">
        <v>2562</v>
      </c>
    </row>
    <row r="1028" spans="10:22" x14ac:dyDescent="0.2">
      <c r="J1028" t="s">
        <v>625</v>
      </c>
      <c r="L1028" s="1">
        <v>1</v>
      </c>
      <c r="M1028" s="2" t="s">
        <v>1746</v>
      </c>
      <c r="N1028" s="1">
        <v>1</v>
      </c>
      <c r="O1028" s="29" t="s">
        <v>1729</v>
      </c>
      <c r="V1028" t="s">
        <v>2562</v>
      </c>
    </row>
    <row r="1029" spans="10:22" x14ac:dyDescent="0.2">
      <c r="J1029" t="s">
        <v>625</v>
      </c>
      <c r="L1029" t="s">
        <v>625</v>
      </c>
      <c r="M1029" s="124" t="s">
        <v>2424</v>
      </c>
      <c r="N1029" t="s">
        <v>625</v>
      </c>
      <c r="O1029" s="2" t="s">
        <v>2740</v>
      </c>
      <c r="V1029" t="s">
        <v>2562</v>
      </c>
    </row>
    <row r="1030" spans="10:22" x14ac:dyDescent="0.2">
      <c r="J1030" t="s">
        <v>625</v>
      </c>
      <c r="L1030" t="s">
        <v>625</v>
      </c>
      <c r="M1030" s="230" t="s">
        <v>433</v>
      </c>
      <c r="N1030" t="s">
        <v>625</v>
      </c>
      <c r="O1030" s="24" t="s">
        <v>5107</v>
      </c>
      <c r="V1030" t="s">
        <v>2562</v>
      </c>
    </row>
    <row r="1031" spans="10:22" x14ac:dyDescent="0.2">
      <c r="J1031" t="s">
        <v>625</v>
      </c>
      <c r="L1031" t="s">
        <v>625</v>
      </c>
      <c r="M1031" s="220" t="s">
        <v>4942</v>
      </c>
      <c r="N1031" t="s">
        <v>625</v>
      </c>
      <c r="V1031" t="s">
        <v>2562</v>
      </c>
    </row>
    <row r="1032" spans="10:22" x14ac:dyDescent="0.2">
      <c r="J1032" t="s">
        <v>625</v>
      </c>
      <c r="L1032" t="s">
        <v>625</v>
      </c>
      <c r="M1032" s="30" t="s">
        <v>1730</v>
      </c>
      <c r="N1032" t="s">
        <v>1819</v>
      </c>
      <c r="O1032" t="s">
        <v>372</v>
      </c>
      <c r="V1032" t="s">
        <v>2562</v>
      </c>
    </row>
    <row r="1033" spans="10:22" x14ac:dyDescent="0.2">
      <c r="J1033" t="s">
        <v>625</v>
      </c>
      <c r="L1033" t="s">
        <v>625</v>
      </c>
      <c r="M1033" s="142" t="s">
        <v>4149</v>
      </c>
      <c r="N1033" s="1">
        <v>1</v>
      </c>
      <c r="O1033" t="s">
        <v>3648</v>
      </c>
      <c r="V1033" t="s">
        <v>2562</v>
      </c>
    </row>
    <row r="1034" spans="10:22" x14ac:dyDescent="0.2">
      <c r="J1034" t="s">
        <v>625</v>
      </c>
      <c r="L1034" s="1">
        <v>1</v>
      </c>
      <c r="M1034" s="264" t="s">
        <v>5502</v>
      </c>
      <c r="N1034" t="s">
        <v>625</v>
      </c>
      <c r="O1034" s="2" t="s">
        <v>2741</v>
      </c>
      <c r="V1034" t="s">
        <v>2562</v>
      </c>
    </row>
    <row r="1035" spans="10:22" x14ac:dyDescent="0.2">
      <c r="J1035" t="s">
        <v>625</v>
      </c>
      <c r="L1035" t="s">
        <v>625</v>
      </c>
      <c r="M1035" s="261" t="s">
        <v>5501</v>
      </c>
      <c r="N1035" t="s">
        <v>625</v>
      </c>
      <c r="V1035" t="s">
        <v>2562</v>
      </c>
    </row>
    <row r="1036" spans="10:22" x14ac:dyDescent="0.2">
      <c r="J1036" t="s">
        <v>625</v>
      </c>
      <c r="L1036" t="s">
        <v>625</v>
      </c>
      <c r="M1036" s="230" t="s">
        <v>433</v>
      </c>
      <c r="N1036" t="s">
        <v>1819</v>
      </c>
      <c r="O1036" s="2" t="s">
        <v>993</v>
      </c>
      <c r="P1036" t="s">
        <v>1819</v>
      </c>
      <c r="Q1036" s="124" t="s">
        <v>1584</v>
      </c>
      <c r="V1036" t="s">
        <v>2562</v>
      </c>
    </row>
    <row r="1037" spans="10:22" x14ac:dyDescent="0.2">
      <c r="J1037" t="s">
        <v>625</v>
      </c>
      <c r="N1037" s="1">
        <v>1</v>
      </c>
      <c r="O1037" s="2" t="s">
        <v>1907</v>
      </c>
      <c r="P1037" s="1">
        <v>1</v>
      </c>
      <c r="Q1037" s="177" t="s">
        <v>1583</v>
      </c>
      <c r="V1037" t="s">
        <v>2562</v>
      </c>
    </row>
    <row r="1038" spans="10:22" x14ac:dyDescent="0.2">
      <c r="J1038" t="s">
        <v>1819</v>
      </c>
      <c r="K1038" s="4" t="s">
        <v>5642</v>
      </c>
      <c r="L1038" t="s">
        <v>1819</v>
      </c>
      <c r="M1038" s="2" t="s">
        <v>1731</v>
      </c>
      <c r="N1038" t="s">
        <v>625</v>
      </c>
      <c r="O1038" s="29" t="s">
        <v>197</v>
      </c>
      <c r="P1038" t="s">
        <v>625</v>
      </c>
      <c r="Q1038" s="124" t="s">
        <v>1582</v>
      </c>
      <c r="V1038" t="s">
        <v>2562</v>
      </c>
    </row>
    <row r="1039" spans="10:22" x14ac:dyDescent="0.2">
      <c r="J1039" s="1">
        <v>1</v>
      </c>
      <c r="K1039" t="s">
        <v>3649</v>
      </c>
      <c r="L1039" s="1">
        <v>1</v>
      </c>
      <c r="M1039" t="s">
        <v>3208</v>
      </c>
      <c r="N1039" t="s">
        <v>625</v>
      </c>
      <c r="O1039" s="114" t="s">
        <v>2417</v>
      </c>
      <c r="V1039" t="s">
        <v>2562</v>
      </c>
    </row>
    <row r="1040" spans="10:22" x14ac:dyDescent="0.2">
      <c r="J1040" t="s">
        <v>625</v>
      </c>
      <c r="K1040" s="2" t="s">
        <v>804</v>
      </c>
      <c r="L1040" t="s">
        <v>625</v>
      </c>
      <c r="M1040" s="2" t="s">
        <v>21</v>
      </c>
      <c r="N1040" t="s">
        <v>625</v>
      </c>
      <c r="O1040" s="218" t="s">
        <v>4264</v>
      </c>
      <c r="V1040" t="s">
        <v>2562</v>
      </c>
    </row>
    <row r="1041" spans="10:22" x14ac:dyDescent="0.2">
      <c r="J1041" t="s">
        <v>625</v>
      </c>
      <c r="K1041" s="129" t="s">
        <v>343</v>
      </c>
      <c r="L1041" t="s">
        <v>625</v>
      </c>
      <c r="M1041" s="84" t="s">
        <v>2937</v>
      </c>
      <c r="N1041" s="1">
        <v>1</v>
      </c>
      <c r="O1041" s="2" t="s">
        <v>3289</v>
      </c>
      <c r="V1041" t="s">
        <v>2562</v>
      </c>
    </row>
    <row r="1042" spans="10:22" x14ac:dyDescent="0.2">
      <c r="J1042" t="s">
        <v>625</v>
      </c>
      <c r="K1042" s="145" t="s">
        <v>4194</v>
      </c>
      <c r="L1042" t="s">
        <v>625</v>
      </c>
      <c r="M1042" s="2"/>
      <c r="N1042" s="1">
        <v>1</v>
      </c>
      <c r="O1042" s="198" t="s">
        <v>5225</v>
      </c>
      <c r="P1042" t="s">
        <v>1819</v>
      </c>
      <c r="Q1042" s="105" t="s">
        <v>2613</v>
      </c>
      <c r="V1042" t="s">
        <v>2562</v>
      </c>
    </row>
    <row r="1043" spans="10:22" x14ac:dyDescent="0.2">
      <c r="J1043" t="s">
        <v>625</v>
      </c>
      <c r="K1043" s="84" t="s">
        <v>936</v>
      </c>
      <c r="L1043" t="s">
        <v>625</v>
      </c>
      <c r="N1043" t="s">
        <v>625</v>
      </c>
      <c r="O1043" s="195" t="s">
        <v>3615</v>
      </c>
      <c r="P1043" s="1">
        <v>1</v>
      </c>
      <c r="Q1043" s="105" t="s">
        <v>3280</v>
      </c>
      <c r="V1043" t="s">
        <v>2562</v>
      </c>
    </row>
    <row r="1044" spans="10:22" x14ac:dyDescent="0.2">
      <c r="J1044" t="s">
        <v>625</v>
      </c>
      <c r="K1044" s="219" t="s">
        <v>4650</v>
      </c>
      <c r="L1044" t="s">
        <v>625</v>
      </c>
      <c r="N1044" t="s">
        <v>625</v>
      </c>
      <c r="P1044" t="s">
        <v>625</v>
      </c>
      <c r="Q1044" s="283" t="s">
        <v>6232</v>
      </c>
      <c r="V1044" t="s">
        <v>2562</v>
      </c>
    </row>
    <row r="1045" spans="10:22" x14ac:dyDescent="0.2">
      <c r="J1045" s="1">
        <v>1</v>
      </c>
      <c r="K1045" s="4" t="s">
        <v>714</v>
      </c>
      <c r="L1045" t="s">
        <v>625</v>
      </c>
      <c r="M1045" s="2"/>
      <c r="N1045" t="s">
        <v>1819</v>
      </c>
      <c r="O1045" s="26" t="s">
        <v>2054</v>
      </c>
      <c r="P1045" t="s">
        <v>625</v>
      </c>
      <c r="Q1045" s="290" t="s">
        <v>6233</v>
      </c>
      <c r="V1045" t="s">
        <v>2562</v>
      </c>
    </row>
    <row r="1046" spans="10:22" x14ac:dyDescent="0.2">
      <c r="J1046" t="s">
        <v>625</v>
      </c>
      <c r="K1046" s="46" t="s">
        <v>713</v>
      </c>
      <c r="L1046" t="s">
        <v>625</v>
      </c>
      <c r="N1046" s="1">
        <v>1</v>
      </c>
      <c r="O1046" s="2" t="s">
        <v>2756</v>
      </c>
      <c r="P1046" t="s">
        <v>625</v>
      </c>
      <c r="Q1046" s="283" t="s">
        <v>6234</v>
      </c>
      <c r="V1046" t="s">
        <v>2562</v>
      </c>
    </row>
    <row r="1047" spans="10:22" x14ac:dyDescent="0.2">
      <c r="J1047" s="1">
        <v>1</v>
      </c>
      <c r="K1047" s="252" t="s">
        <v>5143</v>
      </c>
      <c r="L1047" t="s">
        <v>625</v>
      </c>
      <c r="M1047" s="2"/>
      <c r="N1047" t="s">
        <v>625</v>
      </c>
      <c r="O1047" s="30" t="s">
        <v>617</v>
      </c>
      <c r="P1047" t="s">
        <v>625</v>
      </c>
      <c r="V1047" t="s">
        <v>2562</v>
      </c>
    </row>
    <row r="1048" spans="10:22" x14ac:dyDescent="0.2">
      <c r="J1048" t="s">
        <v>625</v>
      </c>
      <c r="L1048" t="s">
        <v>625</v>
      </c>
      <c r="N1048" s="1">
        <v>1</v>
      </c>
      <c r="O1048" s="2" t="s">
        <v>1818</v>
      </c>
      <c r="P1048" t="s">
        <v>1819</v>
      </c>
      <c r="Q1048" s="4" t="s">
        <v>5962</v>
      </c>
      <c r="R1048" t="s">
        <v>1819</v>
      </c>
      <c r="S1048" s="276" t="s">
        <v>5662</v>
      </c>
      <c r="V1048" t="s">
        <v>2562</v>
      </c>
    </row>
    <row r="1049" spans="10:22" x14ac:dyDescent="0.2">
      <c r="J1049" t="s">
        <v>1819</v>
      </c>
      <c r="K1049" t="s">
        <v>963</v>
      </c>
      <c r="L1049" t="s">
        <v>625</v>
      </c>
      <c r="N1049" t="s">
        <v>625</v>
      </c>
      <c r="O1049" s="129" t="s">
        <v>123</v>
      </c>
      <c r="P1049" s="1">
        <v>1</v>
      </c>
      <c r="Q1049" s="105" t="s">
        <v>3280</v>
      </c>
      <c r="S1049" s="43"/>
      <c r="V1049" t="s">
        <v>2562</v>
      </c>
    </row>
    <row r="1050" spans="10:22" x14ac:dyDescent="0.2">
      <c r="J1050" s="1">
        <v>1</v>
      </c>
      <c r="K1050" s="2" t="s">
        <v>712</v>
      </c>
      <c r="L1050" t="s">
        <v>625</v>
      </c>
      <c r="N1050" t="s">
        <v>625</v>
      </c>
      <c r="O1050" s="177" t="s">
        <v>2425</v>
      </c>
      <c r="P1050" t="s">
        <v>625</v>
      </c>
      <c r="Q1050" s="240" t="s">
        <v>5983</v>
      </c>
      <c r="V1050" t="s">
        <v>2562</v>
      </c>
    </row>
    <row r="1051" spans="10:22" x14ac:dyDescent="0.2">
      <c r="J1051" t="s">
        <v>625</v>
      </c>
      <c r="K1051" s="219" t="s">
        <v>4649</v>
      </c>
      <c r="L1051" t="s">
        <v>625</v>
      </c>
      <c r="O1051" s="1"/>
      <c r="P1051" t="s">
        <v>625</v>
      </c>
      <c r="Q1051" s="283" t="s">
        <v>6278</v>
      </c>
      <c r="V1051" t="s">
        <v>2562</v>
      </c>
    </row>
    <row r="1052" spans="10:22" x14ac:dyDescent="0.2">
      <c r="J1052" t="s">
        <v>625</v>
      </c>
      <c r="K1052" s="10" t="s">
        <v>332</v>
      </c>
      <c r="L1052" t="s">
        <v>1819</v>
      </c>
      <c r="M1052" s="111" t="s">
        <v>1956</v>
      </c>
      <c r="N1052" t="s">
        <v>1819</v>
      </c>
      <c r="O1052" s="102" t="s">
        <v>1345</v>
      </c>
      <c r="P1052" t="s">
        <v>625</v>
      </c>
      <c r="Q1052" s="276" t="s">
        <v>5984</v>
      </c>
      <c r="V1052" t="s">
        <v>2562</v>
      </c>
    </row>
    <row r="1053" spans="10:22" x14ac:dyDescent="0.2">
      <c r="K1053" s="136" t="s">
        <v>3040</v>
      </c>
      <c r="L1053" s="1">
        <v>1</v>
      </c>
      <c r="M1053" s="102" t="s">
        <v>790</v>
      </c>
      <c r="N1053" s="1">
        <v>1</v>
      </c>
      <c r="O1053" s="115" t="s">
        <v>3235</v>
      </c>
      <c r="Q1053" s="43"/>
      <c r="V1053" t="s">
        <v>2562</v>
      </c>
    </row>
    <row r="1054" spans="10:22" x14ac:dyDescent="0.2">
      <c r="K1054" s="136"/>
      <c r="L1054" t="s">
        <v>625</v>
      </c>
      <c r="M1054" s="220" t="s">
        <v>4969</v>
      </c>
      <c r="N1054" t="s">
        <v>625</v>
      </c>
      <c r="O1054" s="113" t="s">
        <v>520</v>
      </c>
      <c r="Q1054" s="43"/>
      <c r="V1054" t="s">
        <v>2562</v>
      </c>
    </row>
    <row r="1055" spans="10:22" x14ac:dyDescent="0.2">
      <c r="L1055" t="s">
        <v>625</v>
      </c>
      <c r="M1055" s="113" t="s">
        <v>2571</v>
      </c>
      <c r="V1055" t="s">
        <v>2562</v>
      </c>
    </row>
    <row r="1056" spans="10:22" x14ac:dyDescent="0.2">
      <c r="L1056" t="s">
        <v>625</v>
      </c>
      <c r="M1056" s="79" t="s">
        <v>2537</v>
      </c>
      <c r="V1056" t="s">
        <v>2562</v>
      </c>
    </row>
    <row r="1057" spans="1:22" x14ac:dyDescent="0.2">
      <c r="L1057" t="s">
        <v>625</v>
      </c>
      <c r="M1057" s="220" t="s">
        <v>4969</v>
      </c>
      <c r="V1057" t="s">
        <v>2562</v>
      </c>
    </row>
    <row r="1058" spans="1:22" x14ac:dyDescent="0.2">
      <c r="L1058" s="1">
        <v>1</v>
      </c>
      <c r="M1058" s="99" t="s">
        <v>4961</v>
      </c>
      <c r="O1058" s="136" t="s">
        <v>3040</v>
      </c>
      <c r="V1058" t="s">
        <v>2562</v>
      </c>
    </row>
    <row r="1059" spans="1:22" x14ac:dyDescent="0.2">
      <c r="L1059" t="s">
        <v>625</v>
      </c>
      <c r="M1059" s="81"/>
      <c r="N1059" t="s">
        <v>1819</v>
      </c>
      <c r="O1059" t="s">
        <v>2288</v>
      </c>
      <c r="V1059" t="s">
        <v>2562</v>
      </c>
    </row>
    <row r="1060" spans="1:22" x14ac:dyDescent="0.2">
      <c r="L1060" t="s">
        <v>1819</v>
      </c>
      <c r="M1060" s="10" t="s">
        <v>1140</v>
      </c>
      <c r="N1060" s="1">
        <v>1</v>
      </c>
      <c r="O1060" t="s">
        <v>1320</v>
      </c>
      <c r="V1060" t="s">
        <v>2562</v>
      </c>
    </row>
    <row r="1061" spans="1:22" x14ac:dyDescent="0.2">
      <c r="K1061" s="44"/>
      <c r="L1061" s="1">
        <v>1</v>
      </c>
      <c r="M1061" s="109" t="s">
        <v>928</v>
      </c>
      <c r="N1061" t="s">
        <v>625</v>
      </c>
      <c r="O1061" t="s">
        <v>2869</v>
      </c>
      <c r="V1061" t="s">
        <v>2562</v>
      </c>
    </row>
    <row r="1062" spans="1:22" x14ac:dyDescent="0.2">
      <c r="L1062" t="s">
        <v>625</v>
      </c>
      <c r="M1062" s="142" t="s">
        <v>1800</v>
      </c>
      <c r="N1062" t="s">
        <v>625</v>
      </c>
      <c r="O1062" s="24" t="s">
        <v>5216</v>
      </c>
      <c r="V1062" t="s">
        <v>2562</v>
      </c>
    </row>
    <row r="1063" spans="1:22" x14ac:dyDescent="0.2">
      <c r="L1063" t="s">
        <v>625</v>
      </c>
      <c r="M1063" s="29" t="s">
        <v>1936</v>
      </c>
      <c r="V1063" t="s">
        <v>2562</v>
      </c>
    </row>
    <row r="1064" spans="1:22" x14ac:dyDescent="0.2">
      <c r="L1064" t="s">
        <v>625</v>
      </c>
      <c r="M1064" t="s">
        <v>711</v>
      </c>
      <c r="V1064" t="s">
        <v>2562</v>
      </c>
    </row>
    <row r="1065" spans="1:22" x14ac:dyDescent="0.2">
      <c r="L1065" t="s">
        <v>625</v>
      </c>
      <c r="M1065" s="4" t="s">
        <v>4246</v>
      </c>
      <c r="V1065" t="s">
        <v>2562</v>
      </c>
    </row>
    <row r="1066" spans="1:22" x14ac:dyDescent="0.2">
      <c r="L1066" s="1">
        <v>1</v>
      </c>
      <c r="M1066" s="7" t="s">
        <v>5807</v>
      </c>
      <c r="V1066" t="s">
        <v>2562</v>
      </c>
    </row>
    <row r="1067" spans="1:22" x14ac:dyDescent="0.2">
      <c r="A1067" t="s">
        <v>1876</v>
      </c>
      <c r="H1067" s="120"/>
      <c r="L1067" s="1"/>
      <c r="M1067" s="7"/>
      <c r="V1067" t="s">
        <v>2562</v>
      </c>
    </row>
    <row r="1068" spans="1:22" x14ac:dyDescent="0.2">
      <c r="H1068" s="8" t="s">
        <v>5885</v>
      </c>
      <c r="L1068" s="1"/>
      <c r="M1068" s="7"/>
      <c r="V1068" t="s">
        <v>2562</v>
      </c>
    </row>
    <row r="1069" spans="1:22" x14ac:dyDescent="0.2">
      <c r="H1069" t="s">
        <v>1819</v>
      </c>
      <c r="I1069" s="279" t="s">
        <v>5886</v>
      </c>
      <c r="L1069" s="1"/>
      <c r="M1069" s="7"/>
      <c r="V1069" t="s">
        <v>2562</v>
      </c>
    </row>
    <row r="1070" spans="1:22" x14ac:dyDescent="0.2">
      <c r="H1070" t="s">
        <v>625</v>
      </c>
      <c r="I1070" s="276" t="s">
        <v>5887</v>
      </c>
      <c r="L1070" s="1"/>
      <c r="M1070" s="7"/>
      <c r="V1070" t="s">
        <v>2562</v>
      </c>
    </row>
    <row r="1071" spans="1:22" x14ac:dyDescent="0.2">
      <c r="H1071" t="s">
        <v>625</v>
      </c>
      <c r="I1071" s="276" t="s">
        <v>5888</v>
      </c>
      <c r="L1071" s="1"/>
      <c r="M1071" s="7"/>
      <c r="V1071" t="s">
        <v>2562</v>
      </c>
    </row>
    <row r="1072" spans="1:22" x14ac:dyDescent="0.2">
      <c r="A1072" t="s">
        <v>1876</v>
      </c>
      <c r="M1072" s="1"/>
      <c r="V1072" t="s">
        <v>2562</v>
      </c>
    </row>
    <row r="1073" spans="8:22" x14ac:dyDescent="0.2">
      <c r="H1073" s="34" t="s">
        <v>1970</v>
      </c>
      <c r="M1073" s="1"/>
      <c r="V1073" t="s">
        <v>2562</v>
      </c>
    </row>
    <row r="1074" spans="8:22" x14ac:dyDescent="0.2">
      <c r="J1074" s="16"/>
      <c r="K1074" s="39" t="s">
        <v>1494</v>
      </c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t="s">
        <v>2562</v>
      </c>
    </row>
    <row r="1075" spans="8:22" x14ac:dyDescent="0.2">
      <c r="J1075" s="16" t="s">
        <v>1819</v>
      </c>
      <c r="K1075" s="2" t="s">
        <v>195</v>
      </c>
      <c r="L1075" t="s">
        <v>1819</v>
      </c>
      <c r="M1075" s="2" t="s">
        <v>1731</v>
      </c>
      <c r="P1075" t="s">
        <v>1819</v>
      </c>
      <c r="Q1075" s="24" t="s">
        <v>4859</v>
      </c>
      <c r="R1075" t="s">
        <v>1819</v>
      </c>
      <c r="S1075" s="206" t="s">
        <v>3960</v>
      </c>
      <c r="V1075" t="s">
        <v>2562</v>
      </c>
    </row>
    <row r="1076" spans="8:22" x14ac:dyDescent="0.2">
      <c r="J1076" s="16" t="s">
        <v>625</v>
      </c>
      <c r="K1076" t="s">
        <v>3649</v>
      </c>
      <c r="L1076" t="s">
        <v>625</v>
      </c>
      <c r="M1076" t="s">
        <v>3208</v>
      </c>
      <c r="P1076" t="s">
        <v>625</v>
      </c>
      <c r="Q1076" s="114" t="s">
        <v>750</v>
      </c>
      <c r="R1076" t="s">
        <v>625</v>
      </c>
      <c r="S1076" s="206" t="s">
        <v>3961</v>
      </c>
      <c r="V1076" t="s">
        <v>2562</v>
      </c>
    </row>
    <row r="1077" spans="8:22" x14ac:dyDescent="0.2">
      <c r="J1077" s="16" t="s">
        <v>625</v>
      </c>
      <c r="K1077" s="2" t="s">
        <v>804</v>
      </c>
      <c r="L1077" t="s">
        <v>625</v>
      </c>
      <c r="M1077" s="2" t="s">
        <v>21</v>
      </c>
      <c r="P1077" t="s">
        <v>625</v>
      </c>
      <c r="Q1077" s="92" t="s">
        <v>995</v>
      </c>
      <c r="R1077" t="s">
        <v>625</v>
      </c>
      <c r="V1077" t="s">
        <v>2562</v>
      </c>
    </row>
    <row r="1078" spans="8:22" x14ac:dyDescent="0.2">
      <c r="J1078" s="16" t="s">
        <v>625</v>
      </c>
      <c r="K1078" s="129" t="s">
        <v>343</v>
      </c>
      <c r="L1078" t="s">
        <v>625</v>
      </c>
      <c r="M1078" s="84" t="s">
        <v>2937</v>
      </c>
      <c r="P1078" t="s">
        <v>625</v>
      </c>
      <c r="Q1078" s="132" t="s">
        <v>715</v>
      </c>
      <c r="R1078" t="s">
        <v>1819</v>
      </c>
      <c r="S1078" s="250" t="s">
        <v>962</v>
      </c>
      <c r="V1078" t="s">
        <v>2562</v>
      </c>
    </row>
    <row r="1079" spans="8:22" x14ac:dyDescent="0.2">
      <c r="J1079" s="16" t="s">
        <v>625</v>
      </c>
      <c r="K1079" s="84" t="s">
        <v>936</v>
      </c>
      <c r="L1079" t="s">
        <v>625</v>
      </c>
      <c r="M1079" s="2"/>
      <c r="P1079" t="s">
        <v>625</v>
      </c>
      <c r="Q1079" s="232" t="s">
        <v>4946</v>
      </c>
      <c r="R1079" t="s">
        <v>625</v>
      </c>
      <c r="S1079" s="250" t="s">
        <v>5277</v>
      </c>
      <c r="V1079" t="s">
        <v>2562</v>
      </c>
    </row>
    <row r="1080" spans="8:22" x14ac:dyDescent="0.2">
      <c r="J1080" s="16" t="s">
        <v>625</v>
      </c>
      <c r="K1080" s="2" t="s">
        <v>1839</v>
      </c>
      <c r="L1080" t="s">
        <v>1819</v>
      </c>
      <c r="M1080" s="111" t="s">
        <v>1956</v>
      </c>
      <c r="N1080" t="s">
        <v>1819</v>
      </c>
      <c r="O1080" s="102" t="s">
        <v>1345</v>
      </c>
      <c r="P1080" t="s">
        <v>625</v>
      </c>
      <c r="Q1080" s="206" t="s">
        <v>3959</v>
      </c>
      <c r="R1080" s="16"/>
      <c r="S1080" s="16"/>
      <c r="T1080" s="16"/>
      <c r="U1080" s="16"/>
      <c r="V1080" t="s">
        <v>2562</v>
      </c>
    </row>
    <row r="1081" spans="8:22" x14ac:dyDescent="0.2">
      <c r="J1081" s="16" t="s">
        <v>625</v>
      </c>
      <c r="K1081" s="2" t="s">
        <v>714</v>
      </c>
      <c r="L1081" t="s">
        <v>625</v>
      </c>
      <c r="M1081" s="102" t="s">
        <v>790</v>
      </c>
      <c r="N1081" t="s">
        <v>625</v>
      </c>
      <c r="O1081" s="115" t="s">
        <v>3235</v>
      </c>
      <c r="P1081" t="s">
        <v>625</v>
      </c>
      <c r="R1081" s="16"/>
      <c r="V1081" t="s">
        <v>2562</v>
      </c>
    </row>
    <row r="1082" spans="8:22" x14ac:dyDescent="0.2">
      <c r="J1082" s="16" t="s">
        <v>625</v>
      </c>
      <c r="K1082" s="46" t="s">
        <v>713</v>
      </c>
      <c r="L1082" t="s">
        <v>625</v>
      </c>
      <c r="M1082" s="99" t="s">
        <v>2538</v>
      </c>
      <c r="N1082" t="s">
        <v>625</v>
      </c>
      <c r="O1082" s="113" t="s">
        <v>520</v>
      </c>
      <c r="P1082" t="s">
        <v>625</v>
      </c>
      <c r="R1082" s="16"/>
      <c r="V1082" t="s">
        <v>2562</v>
      </c>
    </row>
    <row r="1083" spans="8:22" x14ac:dyDescent="0.2">
      <c r="J1083" s="16"/>
      <c r="K1083" s="2"/>
      <c r="L1083" t="s">
        <v>625</v>
      </c>
      <c r="M1083" s="113" t="s">
        <v>2571</v>
      </c>
      <c r="P1083" t="s">
        <v>1819</v>
      </c>
      <c r="Q1083" s="10" t="s">
        <v>1348</v>
      </c>
      <c r="R1083" s="16"/>
      <c r="V1083" t="s">
        <v>2562</v>
      </c>
    </row>
    <row r="1084" spans="8:22" x14ac:dyDescent="0.2">
      <c r="J1084" s="16"/>
      <c r="L1084" t="s">
        <v>625</v>
      </c>
      <c r="M1084" s="79" t="s">
        <v>2537</v>
      </c>
      <c r="P1084" t="s">
        <v>625</v>
      </c>
      <c r="Q1084" s="2" t="s">
        <v>2079</v>
      </c>
      <c r="R1084" s="16"/>
      <c r="V1084" t="s">
        <v>2562</v>
      </c>
    </row>
    <row r="1085" spans="8:22" x14ac:dyDescent="0.2">
      <c r="J1085" s="16"/>
      <c r="L1085" t="s">
        <v>625</v>
      </c>
      <c r="M1085" s="217" t="s">
        <v>4384</v>
      </c>
      <c r="O1085" s="136"/>
      <c r="P1085" t="s">
        <v>625</v>
      </c>
      <c r="Q1085" s="129" t="s">
        <v>1347</v>
      </c>
      <c r="R1085" s="16"/>
      <c r="V1085" t="s">
        <v>2562</v>
      </c>
    </row>
    <row r="1086" spans="8:22" x14ac:dyDescent="0.2">
      <c r="J1086" s="16"/>
      <c r="L1086" t="s">
        <v>625</v>
      </c>
      <c r="M1086" s="81"/>
      <c r="P1086" t="s">
        <v>625</v>
      </c>
      <c r="Q1086" s="132" t="s">
        <v>715</v>
      </c>
      <c r="R1086" t="s">
        <v>1819</v>
      </c>
      <c r="S1086" s="132" t="s">
        <v>2731</v>
      </c>
      <c r="V1086" t="s">
        <v>2562</v>
      </c>
    </row>
    <row r="1087" spans="8:22" x14ac:dyDescent="0.2">
      <c r="J1087" s="16"/>
      <c r="L1087" t="s">
        <v>1819</v>
      </c>
      <c r="M1087" s="10" t="s">
        <v>1140</v>
      </c>
      <c r="R1087" s="1">
        <v>1</v>
      </c>
      <c r="S1087" s="132" t="s">
        <v>1317</v>
      </c>
      <c r="V1087" t="s">
        <v>2562</v>
      </c>
    </row>
    <row r="1088" spans="8:22" x14ac:dyDescent="0.2">
      <c r="J1088" s="16"/>
      <c r="L1088" t="s">
        <v>625</v>
      </c>
      <c r="M1088" s="109" t="s">
        <v>928</v>
      </c>
      <c r="R1088" t="s">
        <v>625</v>
      </c>
      <c r="S1088" s="132" t="s">
        <v>2732</v>
      </c>
      <c r="V1088" t="s">
        <v>2562</v>
      </c>
    </row>
    <row r="1089" spans="1:22" x14ac:dyDescent="0.2">
      <c r="J1089" s="16"/>
      <c r="L1089" t="s">
        <v>625</v>
      </c>
      <c r="M1089" s="142" t="s">
        <v>1800</v>
      </c>
      <c r="P1089" t="s">
        <v>1819</v>
      </c>
      <c r="Q1089" s="105" t="s">
        <v>2613</v>
      </c>
      <c r="R1089" s="16"/>
      <c r="V1089" t="s">
        <v>2562</v>
      </c>
    </row>
    <row r="1090" spans="1:22" x14ac:dyDescent="0.2">
      <c r="J1090" s="16"/>
      <c r="L1090" t="s">
        <v>625</v>
      </c>
      <c r="M1090" s="29" t="s">
        <v>1936</v>
      </c>
      <c r="N1090" t="s">
        <v>1819</v>
      </c>
      <c r="O1090" s="26" t="s">
        <v>2054</v>
      </c>
      <c r="P1090" t="s">
        <v>625</v>
      </c>
      <c r="Q1090" s="105" t="s">
        <v>3280</v>
      </c>
      <c r="R1090" s="16"/>
      <c r="V1090" t="s">
        <v>2562</v>
      </c>
    </row>
    <row r="1091" spans="1:22" x14ac:dyDescent="0.2">
      <c r="J1091" s="16"/>
      <c r="L1091" t="s">
        <v>625</v>
      </c>
      <c r="M1091" t="s">
        <v>711</v>
      </c>
      <c r="N1091" t="s">
        <v>625</v>
      </c>
      <c r="O1091" s="2" t="s">
        <v>2756</v>
      </c>
      <c r="P1091" t="s">
        <v>625</v>
      </c>
      <c r="R1091" s="16"/>
      <c r="V1091" t="s">
        <v>2562</v>
      </c>
    </row>
    <row r="1092" spans="1:22" x14ac:dyDescent="0.2">
      <c r="J1092" s="16"/>
      <c r="L1092" t="s">
        <v>625</v>
      </c>
      <c r="M1092" s="2" t="s">
        <v>2730</v>
      </c>
      <c r="N1092" t="s">
        <v>625</v>
      </c>
      <c r="O1092" s="30" t="s">
        <v>617</v>
      </c>
      <c r="P1092" t="s">
        <v>1819</v>
      </c>
      <c r="Q1092" s="26" t="s">
        <v>2430</v>
      </c>
      <c r="R1092" s="16"/>
      <c r="V1092" t="s">
        <v>2562</v>
      </c>
    </row>
    <row r="1093" spans="1:22" x14ac:dyDescent="0.2">
      <c r="J1093" s="16"/>
      <c r="L1093" t="s">
        <v>625</v>
      </c>
      <c r="M1093" s="1" t="s">
        <v>2729</v>
      </c>
      <c r="N1093" t="s">
        <v>625</v>
      </c>
      <c r="O1093" s="2" t="s">
        <v>1818</v>
      </c>
      <c r="P1093" t="s">
        <v>625</v>
      </c>
      <c r="Q1093" s="105" t="s">
        <v>3280</v>
      </c>
      <c r="R1093" s="16"/>
      <c r="V1093" t="s">
        <v>2562</v>
      </c>
    </row>
    <row r="1094" spans="1:22" x14ac:dyDescent="0.2">
      <c r="J1094" s="16"/>
      <c r="M1094" s="1"/>
      <c r="N1094" t="s">
        <v>625</v>
      </c>
      <c r="O1094" s="129" t="s">
        <v>123</v>
      </c>
      <c r="P1094" t="s">
        <v>625</v>
      </c>
      <c r="Q1094" s="43" t="s">
        <v>1934</v>
      </c>
      <c r="R1094" s="16"/>
      <c r="V1094" t="s">
        <v>2562</v>
      </c>
    </row>
    <row r="1095" spans="1:22" x14ac:dyDescent="0.2">
      <c r="J1095" s="16"/>
      <c r="M1095" s="1"/>
      <c r="N1095" t="s">
        <v>625</v>
      </c>
      <c r="O1095" s="177" t="s">
        <v>2425</v>
      </c>
      <c r="P1095" t="s">
        <v>625</v>
      </c>
      <c r="Q1095" s="43" t="s">
        <v>1935</v>
      </c>
      <c r="R1095" s="16"/>
      <c r="V1095" t="s">
        <v>2562</v>
      </c>
    </row>
    <row r="1096" spans="1:22" x14ac:dyDescent="0.2">
      <c r="J1096" s="16"/>
      <c r="K1096" s="16"/>
      <c r="L1096" s="16"/>
      <c r="M1096" s="16"/>
      <c r="N1096" s="16"/>
      <c r="O1096" s="16"/>
      <c r="P1096" s="16"/>
      <c r="Q1096" s="16"/>
      <c r="R1096" s="16"/>
      <c r="V1096" t="s">
        <v>2562</v>
      </c>
    </row>
    <row r="1097" spans="1:22" x14ac:dyDescent="0.2">
      <c r="A1097" t="s">
        <v>1876</v>
      </c>
      <c r="H1097" s="9"/>
      <c r="V1097" t="s">
        <v>2562</v>
      </c>
    </row>
    <row r="1098" spans="1:22" x14ac:dyDescent="0.2">
      <c r="H1098" s="3" t="s">
        <v>4172</v>
      </c>
      <c r="N1098" s="16"/>
      <c r="O1098" s="39" t="s">
        <v>1908</v>
      </c>
      <c r="P1098" s="16"/>
      <c r="Q1098" s="39" t="s">
        <v>1908</v>
      </c>
      <c r="R1098" s="16"/>
      <c r="V1098" t="s">
        <v>2562</v>
      </c>
    </row>
    <row r="1099" spans="1:22" x14ac:dyDescent="0.2">
      <c r="F1099" t="s">
        <v>1819</v>
      </c>
      <c r="G1099" t="s">
        <v>3124</v>
      </c>
      <c r="N1099" s="16" t="s">
        <v>1819</v>
      </c>
      <c r="O1099" s="24" t="s">
        <v>5985</v>
      </c>
      <c r="P1099" s="16" t="s">
        <v>1819</v>
      </c>
      <c r="Q1099" s="4" t="s">
        <v>5986</v>
      </c>
      <c r="R1099" s="16"/>
      <c r="V1099" t="s">
        <v>2562</v>
      </c>
    </row>
    <row r="1100" spans="1:22" x14ac:dyDescent="0.2">
      <c r="F1100" s="1">
        <v>1</v>
      </c>
      <c r="G1100" t="s">
        <v>2466</v>
      </c>
      <c r="N1100" s="16" t="s">
        <v>625</v>
      </c>
      <c r="O1100" s="10" t="s">
        <v>2262</v>
      </c>
      <c r="P1100" s="16" t="s">
        <v>625</v>
      </c>
      <c r="Q1100" s="105" t="s">
        <v>3280</v>
      </c>
      <c r="R1100" s="16"/>
      <c r="V1100" t="s">
        <v>2562</v>
      </c>
    </row>
    <row r="1101" spans="1:22" x14ac:dyDescent="0.2">
      <c r="F1101" t="s">
        <v>625</v>
      </c>
      <c r="G1101" s="133" t="s">
        <v>1530</v>
      </c>
      <c r="N1101" s="16" t="s">
        <v>625</v>
      </c>
      <c r="O1101" s="30" t="s">
        <v>637</v>
      </c>
      <c r="P1101" s="16" t="s">
        <v>625</v>
      </c>
      <c r="Q1101" s="240" t="s">
        <v>5983</v>
      </c>
      <c r="R1101" s="16"/>
      <c r="V1101" t="s">
        <v>2562</v>
      </c>
    </row>
    <row r="1102" spans="1:22" x14ac:dyDescent="0.2">
      <c r="F1102" t="s">
        <v>625</v>
      </c>
      <c r="G1102" s="55" t="s">
        <v>1610</v>
      </c>
      <c r="N1102" s="16" t="s">
        <v>625</v>
      </c>
      <c r="O1102" s="24" t="s">
        <v>5217</v>
      </c>
      <c r="P1102" s="16" t="s">
        <v>625</v>
      </c>
      <c r="Q1102" s="43" t="s">
        <v>5455</v>
      </c>
      <c r="R1102" s="16"/>
      <c r="V1102" t="s">
        <v>2562</v>
      </c>
    </row>
    <row r="1103" spans="1:22" x14ac:dyDescent="0.2">
      <c r="G1103" s="55"/>
      <c r="N1103" s="16"/>
      <c r="O1103" s="24"/>
      <c r="P1103" s="16"/>
      <c r="Q1103" s="276" t="s">
        <v>5984</v>
      </c>
      <c r="R1103" s="16"/>
      <c r="V1103" t="s">
        <v>2562</v>
      </c>
    </row>
    <row r="1104" spans="1:22" x14ac:dyDescent="0.2">
      <c r="A1104" t="s">
        <v>1876</v>
      </c>
      <c r="F1104" s="5"/>
      <c r="N1104" s="16"/>
      <c r="O1104" s="16"/>
      <c r="P1104" s="16"/>
      <c r="Q1104" s="16"/>
      <c r="R1104" s="16"/>
      <c r="V1104" t="s">
        <v>2562</v>
      </c>
    </row>
    <row r="1105" spans="8:22" x14ac:dyDescent="0.2">
      <c r="H1105" s="5" t="s">
        <v>5835</v>
      </c>
      <c r="V1105" t="s">
        <v>2562</v>
      </c>
    </row>
    <row r="1106" spans="8:22" x14ac:dyDescent="0.2">
      <c r="H1106" s="3"/>
      <c r="J1106" t="s">
        <v>1819</v>
      </c>
      <c r="K1106" s="217" t="s">
        <v>4571</v>
      </c>
      <c r="L1106" t="s">
        <v>1819</v>
      </c>
      <c r="M1106" s="92" t="s">
        <v>581</v>
      </c>
      <c r="V1106" t="s">
        <v>2562</v>
      </c>
    </row>
    <row r="1107" spans="8:22" x14ac:dyDescent="0.2">
      <c r="H1107" s="3"/>
      <c r="J1107" s="1">
        <v>1</v>
      </c>
      <c r="K1107" s="217" t="s">
        <v>4570</v>
      </c>
      <c r="L1107" s="1">
        <v>1</v>
      </c>
      <c r="M1107" s="92" t="s">
        <v>582</v>
      </c>
      <c r="V1107" t="s">
        <v>2562</v>
      </c>
    </row>
    <row r="1108" spans="8:22" x14ac:dyDescent="0.2">
      <c r="H1108" t="s">
        <v>1819</v>
      </c>
      <c r="I1108" s="217" t="s">
        <v>4648</v>
      </c>
      <c r="J1108" t="s">
        <v>625</v>
      </c>
      <c r="K1108" s="43"/>
      <c r="L1108" t="s">
        <v>625</v>
      </c>
      <c r="M1108" s="92" t="s">
        <v>583</v>
      </c>
      <c r="V1108" t="s">
        <v>2562</v>
      </c>
    </row>
    <row r="1109" spans="8:22" x14ac:dyDescent="0.2">
      <c r="H1109" s="1">
        <v>1</v>
      </c>
      <c r="I1109" s="217" t="s">
        <v>2211</v>
      </c>
      <c r="J1109" t="s">
        <v>1819</v>
      </c>
      <c r="K1109" s="217" t="s">
        <v>4572</v>
      </c>
      <c r="M1109" s="5"/>
      <c r="V1109" t="s">
        <v>2562</v>
      </c>
    </row>
    <row r="1110" spans="8:22" x14ac:dyDescent="0.2">
      <c r="H1110" t="s">
        <v>625</v>
      </c>
      <c r="I1110" s="217" t="s">
        <v>5863</v>
      </c>
      <c r="J1110" s="1">
        <v>1</v>
      </c>
      <c r="K1110" s="217" t="s">
        <v>4573</v>
      </c>
      <c r="L1110" t="s">
        <v>1819</v>
      </c>
      <c r="M1110" s="92" t="s">
        <v>584</v>
      </c>
      <c r="N1110" t="s">
        <v>1819</v>
      </c>
      <c r="O1110" s="92" t="s">
        <v>1825</v>
      </c>
      <c r="V1110" t="s">
        <v>2562</v>
      </c>
    </row>
    <row r="1111" spans="8:22" x14ac:dyDescent="0.2">
      <c r="H1111" s="3"/>
      <c r="J1111" t="s">
        <v>625</v>
      </c>
      <c r="K1111" s="43"/>
      <c r="L1111" s="1">
        <v>1</v>
      </c>
      <c r="M1111" s="92" t="s">
        <v>585</v>
      </c>
      <c r="N1111" s="1">
        <v>1</v>
      </c>
      <c r="O1111" s="92" t="s">
        <v>1826</v>
      </c>
      <c r="V1111" t="s">
        <v>2562</v>
      </c>
    </row>
    <row r="1112" spans="8:22" x14ac:dyDescent="0.2">
      <c r="H1112" s="3"/>
      <c r="J1112" t="s">
        <v>1819</v>
      </c>
      <c r="K1112" s="71" t="s">
        <v>1703</v>
      </c>
      <c r="L1112" t="s">
        <v>625</v>
      </c>
      <c r="M1112" s="92" t="s">
        <v>586</v>
      </c>
      <c r="N1112" t="s">
        <v>625</v>
      </c>
      <c r="V1112" t="s">
        <v>2562</v>
      </c>
    </row>
    <row r="1113" spans="8:22" x14ac:dyDescent="0.2">
      <c r="H1113" t="s">
        <v>1819</v>
      </c>
      <c r="I1113" s="276" t="s">
        <v>948</v>
      </c>
      <c r="J1113" s="1">
        <v>1</v>
      </c>
      <c r="K1113" s="71" t="s">
        <v>3103</v>
      </c>
      <c r="M1113" s="5"/>
      <c r="N1113" t="s">
        <v>1819</v>
      </c>
      <c r="O1113" s="92" t="s">
        <v>1827</v>
      </c>
      <c r="V1113" t="s">
        <v>2562</v>
      </c>
    </row>
    <row r="1114" spans="8:22" x14ac:dyDescent="0.2">
      <c r="H1114" s="1">
        <v>1</v>
      </c>
      <c r="I1114" s="276" t="s">
        <v>236</v>
      </c>
      <c r="J1114" t="s">
        <v>625</v>
      </c>
      <c r="K1114" s="125" t="s">
        <v>792</v>
      </c>
      <c r="M1114" s="5"/>
      <c r="N1114" s="1">
        <v>1</v>
      </c>
      <c r="O1114" s="92" t="s">
        <v>773</v>
      </c>
      <c r="V1114" t="s">
        <v>2562</v>
      </c>
    </row>
    <row r="1115" spans="8:22" x14ac:dyDescent="0.2">
      <c r="H1115" t="s">
        <v>625</v>
      </c>
      <c r="I1115" s="276" t="s">
        <v>5982</v>
      </c>
      <c r="J1115" t="s">
        <v>625</v>
      </c>
      <c r="K1115" s="43"/>
      <c r="M1115" s="5"/>
      <c r="V1115" t="s">
        <v>2562</v>
      </c>
    </row>
    <row r="1116" spans="8:22" x14ac:dyDescent="0.2">
      <c r="H1116" s="1">
        <v>1</v>
      </c>
      <c r="I1116" s="276" t="s">
        <v>992</v>
      </c>
      <c r="J1116" t="s">
        <v>1819</v>
      </c>
      <c r="K1116" s="217" t="s">
        <v>4569</v>
      </c>
      <c r="M1116" s="5"/>
      <c r="V1116" t="s">
        <v>2562</v>
      </c>
    </row>
    <row r="1117" spans="8:22" x14ac:dyDescent="0.2">
      <c r="H1117" s="3"/>
      <c r="J1117" s="1">
        <v>1</v>
      </c>
      <c r="K1117" s="125" t="s">
        <v>793</v>
      </c>
      <c r="M1117" s="5"/>
      <c r="V1117" t="s">
        <v>2562</v>
      </c>
    </row>
    <row r="1118" spans="8:22" x14ac:dyDescent="0.2">
      <c r="H1118" s="3"/>
      <c r="J1118" t="s">
        <v>625</v>
      </c>
      <c r="K1118" s="43" t="s">
        <v>3109</v>
      </c>
      <c r="M1118" s="5"/>
      <c r="V1118" t="s">
        <v>2562</v>
      </c>
    </row>
    <row r="1119" spans="8:22" x14ac:dyDescent="0.2">
      <c r="H1119" s="3"/>
      <c r="J1119" s="1">
        <v>1</v>
      </c>
      <c r="K1119" s="43" t="s">
        <v>1385</v>
      </c>
      <c r="M1119" s="5"/>
      <c r="V1119" t="s">
        <v>2562</v>
      </c>
    </row>
    <row r="1120" spans="8:22" x14ac:dyDescent="0.2">
      <c r="H1120" s="3"/>
      <c r="J1120" t="s">
        <v>625</v>
      </c>
      <c r="K1120" s="43" t="s">
        <v>1386</v>
      </c>
      <c r="M1120" s="5"/>
      <c r="V1120" t="s">
        <v>2562</v>
      </c>
    </row>
    <row r="1121" spans="8:22" x14ac:dyDescent="0.2">
      <c r="H1121" s="3"/>
      <c r="J1121" t="s">
        <v>625</v>
      </c>
      <c r="K1121" s="43"/>
      <c r="M1121" s="5"/>
      <c r="V1121" t="s">
        <v>2562</v>
      </c>
    </row>
    <row r="1122" spans="8:22" x14ac:dyDescent="0.2">
      <c r="H1122" s="3"/>
      <c r="J1122" t="s">
        <v>1819</v>
      </c>
      <c r="K1122" s="71" t="s">
        <v>1704</v>
      </c>
      <c r="M1122" s="5"/>
      <c r="V1122" t="s">
        <v>2562</v>
      </c>
    </row>
    <row r="1123" spans="8:22" x14ac:dyDescent="0.2">
      <c r="H1123" s="3"/>
      <c r="J1123" s="1">
        <v>1</v>
      </c>
      <c r="K1123" s="217" t="s">
        <v>4568</v>
      </c>
      <c r="M1123" s="5"/>
      <c r="V1123" t="s">
        <v>2562</v>
      </c>
    </row>
    <row r="1124" spans="8:22" x14ac:dyDescent="0.2">
      <c r="H1124" s="3"/>
      <c r="J1124" t="s">
        <v>625</v>
      </c>
      <c r="K1124" s="43"/>
      <c r="M1124" s="5"/>
      <c r="V1124" t="s">
        <v>2562</v>
      </c>
    </row>
    <row r="1125" spans="8:22" x14ac:dyDescent="0.2">
      <c r="H1125" s="3"/>
      <c r="J1125" t="s">
        <v>1819</v>
      </c>
      <c r="K1125" s="71" t="s">
        <v>1705</v>
      </c>
      <c r="M1125" s="5"/>
      <c r="V1125" t="s">
        <v>2562</v>
      </c>
    </row>
    <row r="1126" spans="8:22" x14ac:dyDescent="0.2">
      <c r="H1126" s="3"/>
      <c r="J1126" s="1">
        <v>1</v>
      </c>
      <c r="K1126" s="217" t="s">
        <v>4576</v>
      </c>
      <c r="M1126" s="5"/>
      <c r="V1126" t="s">
        <v>2562</v>
      </c>
    </row>
    <row r="1127" spans="8:22" x14ac:dyDescent="0.2">
      <c r="H1127" s="3"/>
      <c r="J1127" t="s">
        <v>625</v>
      </c>
      <c r="K1127" s="43"/>
      <c r="M1127" s="5"/>
      <c r="V1127" t="s">
        <v>2562</v>
      </c>
    </row>
    <row r="1128" spans="8:22" x14ac:dyDescent="0.2">
      <c r="H1128" s="3"/>
      <c r="J1128" t="s">
        <v>1819</v>
      </c>
      <c r="K1128" s="217" t="s">
        <v>4574</v>
      </c>
      <c r="M1128" s="5"/>
      <c r="V1128" t="s">
        <v>2562</v>
      </c>
    </row>
    <row r="1129" spans="8:22" x14ac:dyDescent="0.2">
      <c r="H1129" s="3"/>
      <c r="J1129" s="1">
        <v>1</v>
      </c>
      <c r="K1129" s="217" t="s">
        <v>4575</v>
      </c>
      <c r="M1129" s="5"/>
      <c r="V1129" t="s">
        <v>2562</v>
      </c>
    </row>
    <row r="1130" spans="8:22" x14ac:dyDescent="0.2">
      <c r="H1130" s="3"/>
      <c r="J1130" t="s">
        <v>625</v>
      </c>
      <c r="K1130" s="43"/>
      <c r="M1130" s="5"/>
      <c r="V1130" t="s">
        <v>2562</v>
      </c>
    </row>
    <row r="1131" spans="8:22" x14ac:dyDescent="0.2">
      <c r="H1131" s="3"/>
      <c r="J1131" t="s">
        <v>1819</v>
      </c>
      <c r="K1131" s="125" t="s">
        <v>1706</v>
      </c>
      <c r="M1131" s="5"/>
      <c r="V1131" t="s">
        <v>2562</v>
      </c>
    </row>
    <row r="1132" spans="8:22" x14ac:dyDescent="0.2">
      <c r="H1132" s="3"/>
      <c r="J1132" s="1">
        <v>1</v>
      </c>
      <c r="K1132" s="125" t="s">
        <v>2888</v>
      </c>
      <c r="M1132" s="5"/>
      <c r="V1132" t="s">
        <v>2562</v>
      </c>
    </row>
    <row r="1133" spans="8:22" x14ac:dyDescent="0.2">
      <c r="H1133" t="s">
        <v>1819</v>
      </c>
      <c r="I1133" s="125" t="s">
        <v>551</v>
      </c>
      <c r="J1133" t="s">
        <v>625</v>
      </c>
      <c r="M1133" s="5"/>
      <c r="V1133" t="s">
        <v>2562</v>
      </c>
    </row>
    <row r="1134" spans="8:22" x14ac:dyDescent="0.2">
      <c r="H1134" s="1">
        <v>1</v>
      </c>
      <c r="I1134" s="125" t="s">
        <v>552</v>
      </c>
      <c r="J1134" t="s">
        <v>1819</v>
      </c>
      <c r="K1134" s="71" t="s">
        <v>1707</v>
      </c>
      <c r="M1134" s="5"/>
      <c r="V1134" t="s">
        <v>2562</v>
      </c>
    </row>
    <row r="1135" spans="8:22" x14ac:dyDescent="0.2">
      <c r="H1135" t="s">
        <v>625</v>
      </c>
      <c r="I1135" s="75" t="s">
        <v>1331</v>
      </c>
      <c r="J1135" s="1">
        <v>1</v>
      </c>
      <c r="K1135" s="125" t="s">
        <v>2463</v>
      </c>
      <c r="M1135" s="5"/>
      <c r="V1135" t="s">
        <v>2562</v>
      </c>
    </row>
    <row r="1136" spans="8:22" x14ac:dyDescent="0.2">
      <c r="H1136" t="s">
        <v>625</v>
      </c>
      <c r="J1136" t="s">
        <v>625</v>
      </c>
      <c r="M1136" s="5"/>
      <c r="V1136" t="s">
        <v>2562</v>
      </c>
    </row>
    <row r="1137" spans="8:22" x14ac:dyDescent="0.2">
      <c r="H1137" t="s">
        <v>1819</v>
      </c>
      <c r="I1137" s="125" t="s">
        <v>981</v>
      </c>
      <c r="J1137" t="s">
        <v>1819</v>
      </c>
      <c r="K1137" s="71" t="s">
        <v>1708</v>
      </c>
      <c r="M1137" s="5"/>
      <c r="V1137" t="s">
        <v>2562</v>
      </c>
    </row>
    <row r="1138" spans="8:22" x14ac:dyDescent="0.2">
      <c r="H1138" s="1">
        <v>1</v>
      </c>
      <c r="I1138" s="125" t="s">
        <v>2549</v>
      </c>
      <c r="J1138" s="1">
        <v>1</v>
      </c>
      <c r="K1138" s="217" t="s">
        <v>4577</v>
      </c>
      <c r="M1138" s="5"/>
      <c r="V1138" t="s">
        <v>2562</v>
      </c>
    </row>
    <row r="1139" spans="8:22" x14ac:dyDescent="0.2">
      <c r="H1139" t="s">
        <v>625</v>
      </c>
      <c r="I1139" s="75" t="s">
        <v>1331</v>
      </c>
      <c r="J1139" t="s">
        <v>625</v>
      </c>
      <c r="K1139" s="71"/>
      <c r="M1139" s="5"/>
      <c r="V1139" t="s">
        <v>2562</v>
      </c>
    </row>
    <row r="1140" spans="8:22" x14ac:dyDescent="0.2">
      <c r="H1140" t="s">
        <v>625</v>
      </c>
      <c r="I1140" s="125" t="s">
        <v>980</v>
      </c>
      <c r="J1140" t="s">
        <v>1819</v>
      </c>
      <c r="K1140" s="125" t="s">
        <v>1709</v>
      </c>
      <c r="M1140" s="5"/>
      <c r="V1140" t="s">
        <v>2562</v>
      </c>
    </row>
    <row r="1141" spans="8:22" x14ac:dyDescent="0.2">
      <c r="H1141" t="s">
        <v>625</v>
      </c>
      <c r="I1141" s="43" t="s">
        <v>796</v>
      </c>
      <c r="J1141" s="1">
        <v>1</v>
      </c>
      <c r="K1141" s="125" t="s">
        <v>856</v>
      </c>
      <c r="M1141" s="5"/>
      <c r="V1141" t="s">
        <v>2562</v>
      </c>
    </row>
    <row r="1142" spans="8:22" x14ac:dyDescent="0.2">
      <c r="H1142" s="1">
        <v>1</v>
      </c>
      <c r="I1142" s="217" t="s">
        <v>4552</v>
      </c>
      <c r="J1142" t="s">
        <v>625</v>
      </c>
      <c r="K1142" s="71"/>
      <c r="M1142" s="5"/>
      <c r="V1142" t="s">
        <v>2562</v>
      </c>
    </row>
    <row r="1143" spans="8:22" x14ac:dyDescent="0.2">
      <c r="H1143" t="s">
        <v>625</v>
      </c>
      <c r="J1143" t="s">
        <v>1819</v>
      </c>
      <c r="K1143" s="125" t="s">
        <v>1710</v>
      </c>
      <c r="M1143" s="5"/>
      <c r="V1143" t="s">
        <v>2562</v>
      </c>
    </row>
    <row r="1144" spans="8:22" x14ac:dyDescent="0.2">
      <c r="H1144" t="s">
        <v>625</v>
      </c>
      <c r="J1144" s="1">
        <v>1</v>
      </c>
      <c r="K1144" s="217" t="s">
        <v>4578</v>
      </c>
      <c r="M1144" s="5"/>
      <c r="V1144" t="s">
        <v>2562</v>
      </c>
    </row>
    <row r="1145" spans="8:22" x14ac:dyDescent="0.2">
      <c r="H1145" t="s">
        <v>625</v>
      </c>
      <c r="M1145" s="5"/>
      <c r="V1145" t="s">
        <v>2562</v>
      </c>
    </row>
    <row r="1146" spans="8:22" x14ac:dyDescent="0.2">
      <c r="H1146" t="s">
        <v>1819</v>
      </c>
      <c r="I1146" s="125" t="s">
        <v>4643</v>
      </c>
      <c r="J1146" t="s">
        <v>1819</v>
      </c>
      <c r="K1146" s="125" t="s">
        <v>1711</v>
      </c>
      <c r="M1146" s="5"/>
      <c r="V1146" t="s">
        <v>2562</v>
      </c>
    </row>
    <row r="1147" spans="8:22" x14ac:dyDescent="0.2">
      <c r="H1147" s="1">
        <v>1</v>
      </c>
      <c r="I1147" s="217" t="s">
        <v>4535</v>
      </c>
      <c r="J1147" s="1">
        <v>1</v>
      </c>
      <c r="K1147" s="71" t="s">
        <v>857</v>
      </c>
      <c r="M1147" s="5"/>
      <c r="V1147" t="s">
        <v>2562</v>
      </c>
    </row>
    <row r="1148" spans="8:22" x14ac:dyDescent="0.2">
      <c r="H1148" t="s">
        <v>625</v>
      </c>
      <c r="I1148" s="75" t="s">
        <v>2578</v>
      </c>
      <c r="J1148" t="s">
        <v>625</v>
      </c>
      <c r="M1148" s="5"/>
      <c r="V1148" t="s">
        <v>2562</v>
      </c>
    </row>
    <row r="1149" spans="8:22" x14ac:dyDescent="0.2">
      <c r="H1149" t="s">
        <v>625</v>
      </c>
      <c r="I1149" s="71" t="s">
        <v>1867</v>
      </c>
      <c r="J1149" t="s">
        <v>1819</v>
      </c>
      <c r="K1149" s="125" t="s">
        <v>1712</v>
      </c>
      <c r="M1149" s="5"/>
      <c r="V1149" t="s">
        <v>2562</v>
      </c>
    </row>
    <row r="1150" spans="8:22" x14ac:dyDescent="0.2">
      <c r="H1150" s="1">
        <v>1</v>
      </c>
      <c r="I1150" s="125" t="s">
        <v>1866</v>
      </c>
      <c r="J1150" s="1">
        <v>1</v>
      </c>
      <c r="K1150" s="71" t="s">
        <v>1715</v>
      </c>
      <c r="M1150" s="5"/>
      <c r="V1150" t="s">
        <v>2562</v>
      </c>
    </row>
    <row r="1151" spans="8:22" x14ac:dyDescent="0.2">
      <c r="H1151" t="s">
        <v>625</v>
      </c>
      <c r="I1151" s="217" t="s">
        <v>4537</v>
      </c>
      <c r="J1151" t="s">
        <v>625</v>
      </c>
      <c r="M1151" s="5"/>
      <c r="V1151" t="s">
        <v>2562</v>
      </c>
    </row>
    <row r="1152" spans="8:22" x14ac:dyDescent="0.2">
      <c r="H1152" s="1">
        <v>1</v>
      </c>
      <c r="I1152" s="217" t="s">
        <v>4560</v>
      </c>
      <c r="J1152" t="s">
        <v>1819</v>
      </c>
      <c r="K1152" s="125" t="s">
        <v>1713</v>
      </c>
      <c r="M1152" s="5"/>
      <c r="V1152" t="s">
        <v>2562</v>
      </c>
    </row>
    <row r="1153" spans="2:22" x14ac:dyDescent="0.2">
      <c r="H1153" t="s">
        <v>625</v>
      </c>
      <c r="J1153" s="1">
        <v>1</v>
      </c>
      <c r="K1153" s="71" t="s">
        <v>1714</v>
      </c>
      <c r="M1153" s="5"/>
      <c r="V1153" t="s">
        <v>2562</v>
      </c>
    </row>
    <row r="1154" spans="2:22" x14ac:dyDescent="0.2">
      <c r="H1154" t="s">
        <v>625</v>
      </c>
      <c r="J1154" t="s">
        <v>625</v>
      </c>
      <c r="M1154" s="5"/>
      <c r="V1154" t="s">
        <v>2562</v>
      </c>
    </row>
    <row r="1155" spans="2:22" x14ac:dyDescent="0.2">
      <c r="H1155" t="s">
        <v>625</v>
      </c>
      <c r="J1155" t="s">
        <v>1819</v>
      </c>
      <c r="K1155" s="125" t="s">
        <v>1716</v>
      </c>
      <c r="M1155" s="5"/>
      <c r="V1155" t="s">
        <v>2562</v>
      </c>
    </row>
    <row r="1156" spans="2:22" x14ac:dyDescent="0.2">
      <c r="H1156" t="s">
        <v>625</v>
      </c>
      <c r="J1156" s="1">
        <v>1</v>
      </c>
      <c r="K1156" s="125" t="s">
        <v>1717</v>
      </c>
      <c r="M1156" s="5"/>
      <c r="V1156" t="s">
        <v>2562</v>
      </c>
    </row>
    <row r="1157" spans="2:22" x14ac:dyDescent="0.2">
      <c r="H1157" t="s">
        <v>625</v>
      </c>
      <c r="J1157" t="s">
        <v>625</v>
      </c>
      <c r="M1157" s="5"/>
      <c r="V1157" t="s">
        <v>2562</v>
      </c>
    </row>
    <row r="1158" spans="2:22" x14ac:dyDescent="0.2">
      <c r="H1158" t="s">
        <v>625</v>
      </c>
      <c r="J1158" t="s">
        <v>1819</v>
      </c>
      <c r="K1158" s="125" t="s">
        <v>1718</v>
      </c>
      <c r="M1158" s="5"/>
      <c r="V1158" t="s">
        <v>2562</v>
      </c>
    </row>
    <row r="1159" spans="2:22" x14ac:dyDescent="0.2">
      <c r="H1159" t="s">
        <v>625</v>
      </c>
      <c r="J1159" s="1">
        <v>1</v>
      </c>
      <c r="K1159" s="217" t="s">
        <v>4559</v>
      </c>
      <c r="M1159" s="5"/>
      <c r="V1159" t="s">
        <v>2562</v>
      </c>
    </row>
    <row r="1160" spans="2:22" x14ac:dyDescent="0.2">
      <c r="H1160" t="s">
        <v>625</v>
      </c>
      <c r="J1160" t="s">
        <v>625</v>
      </c>
      <c r="M1160" s="5"/>
      <c r="V1160" t="s">
        <v>2562</v>
      </c>
    </row>
    <row r="1161" spans="2:22" x14ac:dyDescent="0.2">
      <c r="H1161" t="s">
        <v>625</v>
      </c>
      <c r="J1161" t="s">
        <v>1819</v>
      </c>
      <c r="K1161" s="125" t="s">
        <v>1719</v>
      </c>
      <c r="M1161" s="5"/>
      <c r="V1161" t="s">
        <v>2562</v>
      </c>
    </row>
    <row r="1162" spans="2:22" x14ac:dyDescent="0.2">
      <c r="H1162" t="s">
        <v>625</v>
      </c>
      <c r="J1162" s="1">
        <v>1</v>
      </c>
      <c r="K1162" s="217" t="s">
        <v>4538</v>
      </c>
      <c r="M1162" s="5"/>
      <c r="V1162" t="s">
        <v>2562</v>
      </c>
    </row>
    <row r="1163" spans="2:22" x14ac:dyDescent="0.2">
      <c r="H1163" t="s">
        <v>625</v>
      </c>
      <c r="M1163" s="5"/>
      <c r="V1163" t="s">
        <v>2562</v>
      </c>
    </row>
    <row r="1164" spans="2:22" x14ac:dyDescent="0.2">
      <c r="H1164" t="s">
        <v>625</v>
      </c>
      <c r="J1164" t="s">
        <v>1819</v>
      </c>
      <c r="K1164" s="71" t="s">
        <v>472</v>
      </c>
      <c r="M1164" s="5"/>
      <c r="V1164" t="s">
        <v>2562</v>
      </c>
    </row>
    <row r="1165" spans="2:22" x14ac:dyDescent="0.2">
      <c r="H1165" t="s">
        <v>625</v>
      </c>
      <c r="J1165" s="1">
        <v>1</v>
      </c>
      <c r="K1165" s="125" t="s">
        <v>473</v>
      </c>
      <c r="M1165" s="5"/>
      <c r="V1165" t="s">
        <v>2562</v>
      </c>
    </row>
    <row r="1166" spans="2:22" x14ac:dyDescent="0.2">
      <c r="H1166" t="s">
        <v>625</v>
      </c>
      <c r="J1166" t="s">
        <v>625</v>
      </c>
      <c r="M1166" s="5"/>
      <c r="V1166" t="s">
        <v>2562</v>
      </c>
    </row>
    <row r="1167" spans="2:22" x14ac:dyDescent="0.2">
      <c r="H1167" t="s">
        <v>625</v>
      </c>
      <c r="J1167" t="s">
        <v>1819</v>
      </c>
      <c r="K1167" s="125" t="s">
        <v>474</v>
      </c>
      <c r="M1167" s="5"/>
      <c r="V1167" t="s">
        <v>2562</v>
      </c>
    </row>
    <row r="1168" spans="2:22" x14ac:dyDescent="0.2">
      <c r="B1168" s="39"/>
      <c r="C1168" s="39" t="s">
        <v>1691</v>
      </c>
      <c r="D1168" s="16"/>
      <c r="H1168" t="s">
        <v>625</v>
      </c>
      <c r="J1168" s="1">
        <v>1</v>
      </c>
      <c r="K1168" s="125" t="s">
        <v>475</v>
      </c>
      <c r="M1168" s="5"/>
      <c r="V1168" t="s">
        <v>2562</v>
      </c>
    </row>
    <row r="1169" spans="2:22" x14ac:dyDescent="0.2">
      <c r="B1169" s="16" t="s">
        <v>625</v>
      </c>
      <c r="C1169" s="136" t="s">
        <v>3150</v>
      </c>
      <c r="D1169" s="16"/>
      <c r="H1169" t="s">
        <v>1819</v>
      </c>
      <c r="I1169" s="125" t="s">
        <v>2551</v>
      </c>
      <c r="J1169" t="s">
        <v>625</v>
      </c>
      <c r="M1169" s="5"/>
      <c r="V1169" t="s">
        <v>2562</v>
      </c>
    </row>
    <row r="1170" spans="2:22" x14ac:dyDescent="0.2">
      <c r="B1170" s="16" t="s">
        <v>1819</v>
      </c>
      <c r="C1170" t="s">
        <v>1690</v>
      </c>
      <c r="D1170" t="s">
        <v>1819</v>
      </c>
      <c r="E1170" s="99" t="s">
        <v>5218</v>
      </c>
      <c r="F1170" t="s">
        <v>1819</v>
      </c>
      <c r="G1170" s="125" t="s">
        <v>278</v>
      </c>
      <c r="H1170" s="1">
        <v>1</v>
      </c>
      <c r="I1170" s="71" t="s">
        <v>2550</v>
      </c>
      <c r="J1170" t="s">
        <v>1819</v>
      </c>
      <c r="K1170" s="125" t="s">
        <v>476</v>
      </c>
      <c r="M1170" s="5"/>
      <c r="V1170" t="s">
        <v>2562</v>
      </c>
    </row>
    <row r="1171" spans="2:22" x14ac:dyDescent="0.2">
      <c r="B1171" s="16" t="s">
        <v>625</v>
      </c>
      <c r="C1171" t="s">
        <v>1686</v>
      </c>
      <c r="D1171" t="s">
        <v>625</v>
      </c>
      <c r="E1171" s="183" t="s">
        <v>1685</v>
      </c>
      <c r="F1171" s="1">
        <v>1</v>
      </c>
      <c r="G1171" s="125" t="s">
        <v>380</v>
      </c>
      <c r="H1171" t="s">
        <v>625</v>
      </c>
      <c r="I1171" s="75" t="s">
        <v>2385</v>
      </c>
      <c r="J1171" s="1">
        <v>1</v>
      </c>
      <c r="K1171" s="125" t="s">
        <v>1225</v>
      </c>
      <c r="M1171" s="5"/>
      <c r="V1171" t="s">
        <v>2562</v>
      </c>
    </row>
    <row r="1172" spans="2:22" x14ac:dyDescent="0.2">
      <c r="B1172" s="16" t="s">
        <v>625</v>
      </c>
      <c r="C1172" s="27" t="s">
        <v>1687</v>
      </c>
      <c r="D1172" s="1">
        <v>1</v>
      </c>
      <c r="E1172" s="99" t="s">
        <v>277</v>
      </c>
      <c r="F1172" t="s">
        <v>625</v>
      </c>
      <c r="G1172" s="125" t="s">
        <v>2166</v>
      </c>
      <c r="H1172" t="s">
        <v>625</v>
      </c>
      <c r="J1172" t="s">
        <v>625</v>
      </c>
      <c r="M1172" s="5"/>
      <c r="V1172" t="s">
        <v>2562</v>
      </c>
    </row>
    <row r="1173" spans="2:22" x14ac:dyDescent="0.2">
      <c r="B1173" s="16" t="s">
        <v>625</v>
      </c>
      <c r="C1173" s="79" t="s">
        <v>1688</v>
      </c>
      <c r="D1173" t="s">
        <v>625</v>
      </c>
      <c r="E1173" t="s">
        <v>276</v>
      </c>
      <c r="F1173" t="s">
        <v>625</v>
      </c>
      <c r="G1173" s="125" t="s">
        <v>2167</v>
      </c>
      <c r="H1173" t="s">
        <v>1819</v>
      </c>
      <c r="I1173" s="125" t="s">
        <v>2553</v>
      </c>
      <c r="J1173" t="s">
        <v>1819</v>
      </c>
      <c r="K1173" s="125" t="s">
        <v>4536</v>
      </c>
      <c r="L1173" t="s">
        <v>1819</v>
      </c>
      <c r="M1173" s="217" t="s">
        <v>1651</v>
      </c>
      <c r="V1173" t="s">
        <v>2562</v>
      </c>
    </row>
    <row r="1174" spans="2:22" x14ac:dyDescent="0.2">
      <c r="B1174" s="16" t="s">
        <v>625</v>
      </c>
      <c r="C1174" t="s">
        <v>1689</v>
      </c>
      <c r="D1174" t="s">
        <v>625</v>
      </c>
      <c r="E1174" s="220" t="s">
        <v>4263</v>
      </c>
      <c r="F1174" t="s">
        <v>625</v>
      </c>
      <c r="G1174" s="125" t="s">
        <v>279</v>
      </c>
      <c r="H1174" s="1">
        <v>1</v>
      </c>
      <c r="I1174" s="125" t="s">
        <v>2552</v>
      </c>
      <c r="J1174" s="1">
        <v>1</v>
      </c>
      <c r="K1174" s="125" t="s">
        <v>1226</v>
      </c>
      <c r="V1174" t="s">
        <v>2562</v>
      </c>
    </row>
    <row r="1175" spans="2:22" x14ac:dyDescent="0.2">
      <c r="B1175" s="16" t="s">
        <v>625</v>
      </c>
      <c r="C1175" t="s">
        <v>3105</v>
      </c>
      <c r="D1175" t="s">
        <v>625</v>
      </c>
      <c r="E1175" s="133" t="s">
        <v>2002</v>
      </c>
      <c r="F1175" t="s">
        <v>625</v>
      </c>
      <c r="G1175" s="125" t="s">
        <v>280</v>
      </c>
      <c r="H1175" t="s">
        <v>625</v>
      </c>
      <c r="J1175" s="1">
        <v>1</v>
      </c>
      <c r="K1175" s="125" t="s">
        <v>1227</v>
      </c>
      <c r="M1175" s="5"/>
      <c r="V1175" t="s">
        <v>2562</v>
      </c>
    </row>
    <row r="1176" spans="2:22" x14ac:dyDescent="0.2">
      <c r="B1176" s="16" t="s">
        <v>625</v>
      </c>
      <c r="C1176" s="16"/>
      <c r="D1176" t="s">
        <v>625</v>
      </c>
      <c r="E1176" s="125" t="s">
        <v>3021</v>
      </c>
      <c r="F1176" t="s">
        <v>625</v>
      </c>
      <c r="H1176" t="s">
        <v>1819</v>
      </c>
      <c r="I1176" s="125" t="s">
        <v>1780</v>
      </c>
      <c r="J1176" t="s">
        <v>625</v>
      </c>
      <c r="M1176" s="5"/>
      <c r="V1176" t="s">
        <v>2562</v>
      </c>
    </row>
    <row r="1177" spans="2:22" x14ac:dyDescent="0.2">
      <c r="B1177" t="s">
        <v>625</v>
      </c>
      <c r="C1177" s="125" t="s">
        <v>273</v>
      </c>
      <c r="D1177" t="s">
        <v>625</v>
      </c>
      <c r="E1177" s="125" t="s">
        <v>690</v>
      </c>
      <c r="F1177" t="s">
        <v>1819</v>
      </c>
      <c r="G1177" t="s">
        <v>741</v>
      </c>
      <c r="H1177" s="1">
        <v>1</v>
      </c>
      <c r="I1177" s="125" t="s">
        <v>261</v>
      </c>
      <c r="J1177" t="s">
        <v>1819</v>
      </c>
      <c r="K1177" s="125" t="s">
        <v>1228</v>
      </c>
      <c r="M1177" s="5"/>
      <c r="V1177" t="s">
        <v>2562</v>
      </c>
    </row>
    <row r="1178" spans="2:22" x14ac:dyDescent="0.2">
      <c r="B1178" t="s">
        <v>625</v>
      </c>
      <c r="C1178" s="125" t="s">
        <v>274</v>
      </c>
      <c r="D1178" s="1">
        <v>1</v>
      </c>
      <c r="E1178" s="125" t="s">
        <v>275</v>
      </c>
      <c r="F1178" s="1">
        <v>1</v>
      </c>
      <c r="G1178" s="105" t="s">
        <v>0</v>
      </c>
      <c r="H1178" t="s">
        <v>625</v>
      </c>
      <c r="I1178" s="75" t="s">
        <v>2152</v>
      </c>
      <c r="J1178" s="1">
        <v>1</v>
      </c>
      <c r="K1178" s="217" t="s">
        <v>4539</v>
      </c>
      <c r="V1178" t="s">
        <v>2562</v>
      </c>
    </row>
    <row r="1179" spans="2:22" x14ac:dyDescent="0.2">
      <c r="C1179" s="133"/>
      <c r="F1179" t="s">
        <v>625</v>
      </c>
      <c r="G1179" s="125" t="s">
        <v>281</v>
      </c>
      <c r="H1179" t="s">
        <v>625</v>
      </c>
      <c r="I1179" s="125" t="s">
        <v>1532</v>
      </c>
      <c r="J1179" t="s">
        <v>625</v>
      </c>
      <c r="V1179" t="s">
        <v>2562</v>
      </c>
    </row>
    <row r="1180" spans="2:22" x14ac:dyDescent="0.2">
      <c r="F1180" t="s">
        <v>625</v>
      </c>
      <c r="G1180" s="72" t="s">
        <v>283</v>
      </c>
      <c r="H1180" s="1">
        <v>1</v>
      </c>
      <c r="I1180" s="125" t="s">
        <v>1533</v>
      </c>
      <c r="J1180" t="s">
        <v>1819</v>
      </c>
      <c r="K1180" s="125" t="s">
        <v>1229</v>
      </c>
      <c r="V1180" t="s">
        <v>2562</v>
      </c>
    </row>
    <row r="1181" spans="2:22" x14ac:dyDescent="0.2">
      <c r="F1181" t="s">
        <v>625</v>
      </c>
      <c r="G1181" s="72" t="s">
        <v>2505</v>
      </c>
      <c r="J1181" s="1">
        <v>1</v>
      </c>
      <c r="K1181" s="217" t="s">
        <v>4540</v>
      </c>
      <c r="V1181" t="s">
        <v>2562</v>
      </c>
    </row>
    <row r="1182" spans="2:22" x14ac:dyDescent="0.2">
      <c r="F1182" s="1">
        <v>1</v>
      </c>
      <c r="G1182" s="71" t="s">
        <v>282</v>
      </c>
      <c r="J1182" t="s">
        <v>625</v>
      </c>
      <c r="V1182" t="s">
        <v>2562</v>
      </c>
    </row>
    <row r="1183" spans="2:22" x14ac:dyDescent="0.2">
      <c r="F1183" t="s">
        <v>625</v>
      </c>
      <c r="G1183" s="74" t="s">
        <v>2986</v>
      </c>
      <c r="J1183" t="s">
        <v>1819</v>
      </c>
      <c r="K1183" s="125" t="s">
        <v>1230</v>
      </c>
      <c r="V1183" t="s">
        <v>2562</v>
      </c>
    </row>
    <row r="1184" spans="2:22" x14ac:dyDescent="0.2">
      <c r="F1184" t="s">
        <v>625</v>
      </c>
      <c r="J1184" s="1">
        <v>1</v>
      </c>
      <c r="K1184" s="217" t="s">
        <v>4541</v>
      </c>
      <c r="V1184" t="s">
        <v>2562</v>
      </c>
    </row>
    <row r="1185" spans="6:22" x14ac:dyDescent="0.2">
      <c r="F1185" t="s">
        <v>625</v>
      </c>
      <c r="J1185" t="s">
        <v>625</v>
      </c>
      <c r="K1185" s="125" t="s">
        <v>536</v>
      </c>
      <c r="V1185" t="s">
        <v>2562</v>
      </c>
    </row>
    <row r="1186" spans="6:22" x14ac:dyDescent="0.2">
      <c r="F1186" t="s">
        <v>625</v>
      </c>
      <c r="J1186" t="s">
        <v>625</v>
      </c>
      <c r="K1186" s="125" t="s">
        <v>1781</v>
      </c>
      <c r="V1186" t="s">
        <v>2562</v>
      </c>
    </row>
    <row r="1187" spans="6:22" x14ac:dyDescent="0.2">
      <c r="F1187" t="s">
        <v>625</v>
      </c>
      <c r="J1187" t="s">
        <v>625</v>
      </c>
      <c r="V1187" t="s">
        <v>2562</v>
      </c>
    </row>
    <row r="1188" spans="6:22" x14ac:dyDescent="0.2">
      <c r="F1188" t="s">
        <v>625</v>
      </c>
      <c r="J1188" t="s">
        <v>1819</v>
      </c>
      <c r="K1188" s="125" t="s">
        <v>537</v>
      </c>
      <c r="V1188" t="s">
        <v>2562</v>
      </c>
    </row>
    <row r="1189" spans="6:22" x14ac:dyDescent="0.2">
      <c r="F1189" t="s">
        <v>625</v>
      </c>
      <c r="J1189" s="1">
        <v>1</v>
      </c>
      <c r="K1189" s="217" t="s">
        <v>4542</v>
      </c>
      <c r="V1189" t="s">
        <v>2562</v>
      </c>
    </row>
    <row r="1190" spans="6:22" x14ac:dyDescent="0.2">
      <c r="F1190" t="s">
        <v>625</v>
      </c>
      <c r="J1190" t="s">
        <v>625</v>
      </c>
      <c r="V1190" t="s">
        <v>2562</v>
      </c>
    </row>
    <row r="1191" spans="6:22" x14ac:dyDescent="0.2">
      <c r="F1191" t="s">
        <v>625</v>
      </c>
      <c r="J1191" t="s">
        <v>1819</v>
      </c>
      <c r="K1191" s="125" t="s">
        <v>538</v>
      </c>
      <c r="V1191" t="s">
        <v>2562</v>
      </c>
    </row>
    <row r="1192" spans="6:22" x14ac:dyDescent="0.2">
      <c r="F1192" t="s">
        <v>625</v>
      </c>
      <c r="J1192" s="1">
        <v>1</v>
      </c>
      <c r="K1192" s="217" t="s">
        <v>4543</v>
      </c>
      <c r="V1192" t="s">
        <v>2562</v>
      </c>
    </row>
    <row r="1193" spans="6:22" x14ac:dyDescent="0.2">
      <c r="F1193" t="s">
        <v>625</v>
      </c>
      <c r="J1193" t="s">
        <v>625</v>
      </c>
      <c r="V1193" t="s">
        <v>2562</v>
      </c>
    </row>
    <row r="1194" spans="6:22" x14ac:dyDescent="0.2">
      <c r="F1194" t="s">
        <v>625</v>
      </c>
      <c r="J1194" t="s">
        <v>1819</v>
      </c>
      <c r="K1194" s="125" t="s">
        <v>539</v>
      </c>
      <c r="V1194" t="s">
        <v>2562</v>
      </c>
    </row>
    <row r="1195" spans="6:22" x14ac:dyDescent="0.2">
      <c r="F1195" t="s">
        <v>625</v>
      </c>
      <c r="J1195" s="1">
        <v>1</v>
      </c>
      <c r="K1195" s="125" t="s">
        <v>540</v>
      </c>
      <c r="V1195" t="s">
        <v>2562</v>
      </c>
    </row>
    <row r="1196" spans="6:22" x14ac:dyDescent="0.2">
      <c r="F1196" t="s">
        <v>625</v>
      </c>
      <c r="J1196" t="s">
        <v>625</v>
      </c>
      <c r="V1196" t="s">
        <v>2562</v>
      </c>
    </row>
    <row r="1197" spans="6:22" x14ac:dyDescent="0.2">
      <c r="F1197" t="s">
        <v>625</v>
      </c>
      <c r="J1197" t="s">
        <v>1819</v>
      </c>
      <c r="K1197" s="125" t="s">
        <v>541</v>
      </c>
      <c r="V1197" t="s">
        <v>2562</v>
      </c>
    </row>
    <row r="1198" spans="6:22" x14ac:dyDescent="0.2">
      <c r="F1198" t="s">
        <v>625</v>
      </c>
      <c r="J1198" s="1">
        <v>1</v>
      </c>
      <c r="K1198" s="217" t="s">
        <v>4566</v>
      </c>
      <c r="V1198" t="s">
        <v>2562</v>
      </c>
    </row>
    <row r="1199" spans="6:22" x14ac:dyDescent="0.2">
      <c r="F1199" t="s">
        <v>625</v>
      </c>
      <c r="V1199" t="s">
        <v>2562</v>
      </c>
    </row>
    <row r="1200" spans="6:22" x14ac:dyDescent="0.2">
      <c r="F1200" t="s">
        <v>625</v>
      </c>
      <c r="H1200" t="s">
        <v>1819</v>
      </c>
      <c r="I1200" s="99" t="s">
        <v>469</v>
      </c>
      <c r="J1200" t="s">
        <v>1819</v>
      </c>
      <c r="K1200" s="219" t="s">
        <v>4579</v>
      </c>
      <c r="L1200" t="s">
        <v>1819</v>
      </c>
      <c r="M1200" s="43" t="s">
        <v>1387</v>
      </c>
      <c r="N1200" t="s">
        <v>1819</v>
      </c>
      <c r="O1200" s="125" t="s">
        <v>1650</v>
      </c>
      <c r="P1200" t="s">
        <v>1819</v>
      </c>
      <c r="Q1200" s="172" t="s">
        <v>1651</v>
      </c>
      <c r="V1200" t="s">
        <v>2562</v>
      </c>
    </row>
    <row r="1201" spans="6:22" x14ac:dyDescent="0.2">
      <c r="F1201" t="s">
        <v>1819</v>
      </c>
      <c r="G1201" s="99" t="s">
        <v>685</v>
      </c>
      <c r="H1201" s="1">
        <v>1</v>
      </c>
      <c r="I1201" s="217" t="s">
        <v>4581</v>
      </c>
      <c r="J1201" s="1">
        <v>1</v>
      </c>
      <c r="K1201" s="71" t="s">
        <v>3092</v>
      </c>
      <c r="L1201" s="1">
        <v>1</v>
      </c>
      <c r="M1201" s="44" t="s">
        <v>1388</v>
      </c>
      <c r="N1201" s="1">
        <v>1</v>
      </c>
      <c r="O1201" s="125" t="s">
        <v>699</v>
      </c>
      <c r="V1201" t="s">
        <v>2562</v>
      </c>
    </row>
    <row r="1202" spans="6:22" x14ac:dyDescent="0.2">
      <c r="F1202" s="1">
        <v>1</v>
      </c>
      <c r="G1202" s="125" t="s">
        <v>233</v>
      </c>
      <c r="H1202" t="s">
        <v>625</v>
      </c>
      <c r="I1202" s="75" t="s">
        <v>2587</v>
      </c>
      <c r="J1202" s="1">
        <v>1</v>
      </c>
      <c r="K1202" s="217" t="s">
        <v>4580</v>
      </c>
      <c r="L1202" t="s">
        <v>625</v>
      </c>
      <c r="M1202" s="43" t="s">
        <v>1389</v>
      </c>
      <c r="N1202" t="s">
        <v>625</v>
      </c>
      <c r="O1202" s="125" t="s">
        <v>5504</v>
      </c>
      <c r="V1202" t="s">
        <v>2562</v>
      </c>
    </row>
    <row r="1203" spans="6:22" x14ac:dyDescent="0.2">
      <c r="F1203" t="s">
        <v>625</v>
      </c>
      <c r="G1203" s="76" t="s">
        <v>2746</v>
      </c>
      <c r="H1203" t="s">
        <v>625</v>
      </c>
      <c r="I1203" s="206" t="s">
        <v>4069</v>
      </c>
      <c r="J1203" t="s">
        <v>625</v>
      </c>
      <c r="L1203" t="s">
        <v>625</v>
      </c>
      <c r="M1203" s="43" t="s">
        <v>1629</v>
      </c>
      <c r="N1203" t="s">
        <v>625</v>
      </c>
      <c r="O1203" s="172" t="s">
        <v>1652</v>
      </c>
      <c r="V1203" t="s">
        <v>2562</v>
      </c>
    </row>
    <row r="1204" spans="6:22" x14ac:dyDescent="0.2">
      <c r="F1204" t="s">
        <v>625</v>
      </c>
      <c r="G1204" s="2" t="s">
        <v>2554</v>
      </c>
      <c r="H1204" s="1">
        <v>1</v>
      </c>
      <c r="I1204" s="125" t="s">
        <v>470</v>
      </c>
      <c r="J1204" t="s">
        <v>1819</v>
      </c>
      <c r="K1204" s="113" t="s">
        <v>45</v>
      </c>
      <c r="V1204" t="s">
        <v>2562</v>
      </c>
    </row>
    <row r="1205" spans="6:22" x14ac:dyDescent="0.2">
      <c r="F1205" s="1">
        <v>1</v>
      </c>
      <c r="G1205" s="127" t="s">
        <v>2555</v>
      </c>
      <c r="H1205" t="s">
        <v>625</v>
      </c>
      <c r="J1205" s="1">
        <v>1</v>
      </c>
      <c r="K1205" s="113" t="s">
        <v>1534</v>
      </c>
      <c r="V1205" t="s">
        <v>2562</v>
      </c>
    </row>
    <row r="1206" spans="6:22" x14ac:dyDescent="0.2">
      <c r="F1206" t="s">
        <v>625</v>
      </c>
      <c r="H1206" t="s">
        <v>1819</v>
      </c>
      <c r="I1206" s="125" t="s">
        <v>1845</v>
      </c>
      <c r="J1206" t="s">
        <v>625</v>
      </c>
      <c r="K1206" s="113" t="s">
        <v>1535</v>
      </c>
      <c r="V1206" t="s">
        <v>2562</v>
      </c>
    </row>
    <row r="1207" spans="6:22" x14ac:dyDescent="0.2">
      <c r="F1207" t="s">
        <v>1819</v>
      </c>
      <c r="G1207" t="s">
        <v>1133</v>
      </c>
      <c r="H1207" s="1">
        <v>1</v>
      </c>
      <c r="I1207" s="125" t="s">
        <v>468</v>
      </c>
      <c r="J1207" t="s">
        <v>625</v>
      </c>
      <c r="V1207" t="s">
        <v>2562</v>
      </c>
    </row>
    <row r="1208" spans="6:22" x14ac:dyDescent="0.2">
      <c r="F1208" s="1">
        <v>1</v>
      </c>
      <c r="G1208" s="125" t="s">
        <v>284</v>
      </c>
      <c r="H1208" t="s">
        <v>625</v>
      </c>
      <c r="J1208" t="s">
        <v>1819</v>
      </c>
      <c r="K1208" s="99" t="s">
        <v>1248</v>
      </c>
      <c r="V1208" t="s">
        <v>2562</v>
      </c>
    </row>
    <row r="1209" spans="6:22" x14ac:dyDescent="0.2">
      <c r="F1209" t="s">
        <v>625</v>
      </c>
      <c r="G1209" s="128" t="s">
        <v>2096</v>
      </c>
      <c r="H1209" t="s">
        <v>1819</v>
      </c>
      <c r="I1209" s="125" t="s">
        <v>1848</v>
      </c>
      <c r="J1209" s="1">
        <v>1</v>
      </c>
      <c r="K1209" s="217" t="s">
        <v>4601</v>
      </c>
      <c r="V1209" t="s">
        <v>2562</v>
      </c>
    </row>
    <row r="1210" spans="6:22" x14ac:dyDescent="0.2">
      <c r="F1210" t="s">
        <v>625</v>
      </c>
      <c r="G1210" s="1" t="s">
        <v>2095</v>
      </c>
      <c r="H1210" s="1">
        <v>1</v>
      </c>
      <c r="I1210" s="125" t="s">
        <v>1849</v>
      </c>
      <c r="J1210" t="s">
        <v>625</v>
      </c>
      <c r="K1210" s="99" t="s">
        <v>471</v>
      </c>
      <c r="V1210" t="s">
        <v>2562</v>
      </c>
    </row>
    <row r="1211" spans="6:22" x14ac:dyDescent="0.2">
      <c r="F1211" t="s">
        <v>625</v>
      </c>
      <c r="G1211" t="s">
        <v>1384</v>
      </c>
      <c r="H1211" t="s">
        <v>625</v>
      </c>
      <c r="V1211" t="s">
        <v>2562</v>
      </c>
    </row>
    <row r="1212" spans="6:22" x14ac:dyDescent="0.2">
      <c r="F1212" t="s">
        <v>625</v>
      </c>
      <c r="H1212" t="s">
        <v>1819</v>
      </c>
      <c r="I1212" s="125" t="s">
        <v>628</v>
      </c>
      <c r="V1212" t="s">
        <v>2562</v>
      </c>
    </row>
    <row r="1213" spans="6:22" x14ac:dyDescent="0.2">
      <c r="F1213" t="s">
        <v>625</v>
      </c>
      <c r="G1213" s="74"/>
      <c r="H1213" s="1">
        <v>1</v>
      </c>
      <c r="I1213" s="217" t="s">
        <v>4582</v>
      </c>
      <c r="V1213" t="s">
        <v>2562</v>
      </c>
    </row>
    <row r="1214" spans="6:22" x14ac:dyDescent="0.2">
      <c r="F1214" t="s">
        <v>625</v>
      </c>
      <c r="H1214" t="s">
        <v>625</v>
      </c>
      <c r="V1214" t="s">
        <v>2562</v>
      </c>
    </row>
    <row r="1215" spans="6:22" x14ac:dyDescent="0.2">
      <c r="F1215" t="s">
        <v>625</v>
      </c>
      <c r="H1215" t="s">
        <v>1819</v>
      </c>
      <c r="I1215" s="125" t="s">
        <v>1846</v>
      </c>
      <c r="V1215" t="s">
        <v>2562</v>
      </c>
    </row>
    <row r="1216" spans="6:22" x14ac:dyDescent="0.2">
      <c r="F1216" t="s">
        <v>625</v>
      </c>
      <c r="H1216" s="1">
        <v>1</v>
      </c>
      <c r="I1216" s="217" t="s">
        <v>4583</v>
      </c>
      <c r="V1216" t="s">
        <v>2562</v>
      </c>
    </row>
    <row r="1217" spans="6:22" x14ac:dyDescent="0.2">
      <c r="F1217" t="s">
        <v>625</v>
      </c>
      <c r="H1217" t="s">
        <v>625</v>
      </c>
      <c r="V1217" t="s">
        <v>2562</v>
      </c>
    </row>
    <row r="1218" spans="6:22" x14ac:dyDescent="0.2">
      <c r="F1218" t="s">
        <v>625</v>
      </c>
      <c r="H1218" t="s">
        <v>1819</v>
      </c>
      <c r="I1218" s="125" t="s">
        <v>1847</v>
      </c>
      <c r="V1218" t="s">
        <v>2562</v>
      </c>
    </row>
    <row r="1219" spans="6:22" x14ac:dyDescent="0.2">
      <c r="F1219" t="s">
        <v>625</v>
      </c>
      <c r="H1219" s="1">
        <v>1</v>
      </c>
      <c r="I1219" s="113" t="s">
        <v>73</v>
      </c>
      <c r="V1219" t="s">
        <v>2562</v>
      </c>
    </row>
    <row r="1220" spans="6:22" x14ac:dyDescent="0.2">
      <c r="F1220" t="s">
        <v>625</v>
      </c>
      <c r="H1220" t="s">
        <v>625</v>
      </c>
      <c r="I1220" s="220" t="s">
        <v>4263</v>
      </c>
      <c r="V1220" t="s">
        <v>2562</v>
      </c>
    </row>
    <row r="1221" spans="6:22" x14ac:dyDescent="0.2">
      <c r="F1221" t="s">
        <v>625</v>
      </c>
      <c r="H1221" t="s">
        <v>625</v>
      </c>
      <c r="I1221" s="125" t="s">
        <v>1954</v>
      </c>
      <c r="V1221" t="s">
        <v>2562</v>
      </c>
    </row>
    <row r="1222" spans="6:22" x14ac:dyDescent="0.2">
      <c r="F1222" t="s">
        <v>625</v>
      </c>
      <c r="H1222" t="s">
        <v>625</v>
      </c>
      <c r="J1222" t="s">
        <v>1819</v>
      </c>
      <c r="K1222" s="125" t="s">
        <v>1721</v>
      </c>
      <c r="V1222" t="s">
        <v>2562</v>
      </c>
    </row>
    <row r="1223" spans="6:22" x14ac:dyDescent="0.2">
      <c r="F1223" t="s">
        <v>625</v>
      </c>
      <c r="H1223" t="s">
        <v>1819</v>
      </c>
      <c r="I1223" s="125" t="s">
        <v>4960</v>
      </c>
      <c r="J1223" s="1">
        <v>1</v>
      </c>
      <c r="K1223" s="125" t="s">
        <v>1955</v>
      </c>
      <c r="V1223" t="s">
        <v>2562</v>
      </c>
    </row>
    <row r="1224" spans="6:22" x14ac:dyDescent="0.2">
      <c r="F1224" t="s">
        <v>625</v>
      </c>
      <c r="H1224" s="1">
        <v>1</v>
      </c>
      <c r="I1224" s="217" t="s">
        <v>4584</v>
      </c>
      <c r="J1224" t="s">
        <v>625</v>
      </c>
      <c r="V1224" t="s">
        <v>2562</v>
      </c>
    </row>
    <row r="1225" spans="6:22" x14ac:dyDescent="0.2">
      <c r="F1225" t="s">
        <v>625</v>
      </c>
      <c r="H1225" t="s">
        <v>625</v>
      </c>
      <c r="I1225" s="75" t="s">
        <v>951</v>
      </c>
      <c r="J1225" t="s">
        <v>1819</v>
      </c>
      <c r="K1225" s="125" t="s">
        <v>1723</v>
      </c>
      <c r="V1225" t="s">
        <v>2562</v>
      </c>
    </row>
    <row r="1226" spans="6:22" x14ac:dyDescent="0.2">
      <c r="F1226" t="s">
        <v>625</v>
      </c>
      <c r="H1226" t="s">
        <v>625</v>
      </c>
      <c r="I1226" s="125" t="s">
        <v>5176</v>
      </c>
      <c r="J1226" s="1">
        <v>1</v>
      </c>
      <c r="K1226" s="125" t="s">
        <v>465</v>
      </c>
      <c r="V1226" t="s">
        <v>2562</v>
      </c>
    </row>
    <row r="1227" spans="6:22" x14ac:dyDescent="0.2">
      <c r="F1227" t="s">
        <v>625</v>
      </c>
      <c r="H1227" s="1">
        <v>1</v>
      </c>
      <c r="I1227" s="125" t="s">
        <v>1953</v>
      </c>
      <c r="J1227" t="s">
        <v>625</v>
      </c>
      <c r="V1227" t="s">
        <v>2562</v>
      </c>
    </row>
    <row r="1228" spans="6:22" x14ac:dyDescent="0.2">
      <c r="F1228" t="s">
        <v>625</v>
      </c>
      <c r="J1228" t="s">
        <v>1819</v>
      </c>
      <c r="K1228" s="125" t="s">
        <v>1722</v>
      </c>
      <c r="V1228" t="s">
        <v>2562</v>
      </c>
    </row>
    <row r="1229" spans="6:22" x14ac:dyDescent="0.2">
      <c r="F1229" t="s">
        <v>1819</v>
      </c>
      <c r="G1229" s="24" t="s">
        <v>4956</v>
      </c>
      <c r="H1229" t="s">
        <v>1819</v>
      </c>
      <c r="I1229" s="125" t="s">
        <v>2399</v>
      </c>
      <c r="J1229" s="1">
        <v>1</v>
      </c>
      <c r="K1229" s="125" t="s">
        <v>466</v>
      </c>
      <c r="V1229" t="s">
        <v>2562</v>
      </c>
    </row>
    <row r="1230" spans="6:22" x14ac:dyDescent="0.2">
      <c r="F1230" s="1">
        <v>1</v>
      </c>
      <c r="G1230" t="s">
        <v>2033</v>
      </c>
      <c r="H1230" s="1">
        <v>1</v>
      </c>
      <c r="I1230" s="125" t="s">
        <v>1518</v>
      </c>
      <c r="J1230" t="s">
        <v>625</v>
      </c>
      <c r="V1230" t="s">
        <v>2562</v>
      </c>
    </row>
    <row r="1231" spans="6:22" x14ac:dyDescent="0.2">
      <c r="F1231" t="s">
        <v>625</v>
      </c>
      <c r="G1231" s="217" t="s">
        <v>4590</v>
      </c>
      <c r="H1231" t="s">
        <v>625</v>
      </c>
      <c r="J1231" t="s">
        <v>1819</v>
      </c>
      <c r="K1231" s="125" t="s">
        <v>599</v>
      </c>
      <c r="V1231" t="s">
        <v>2562</v>
      </c>
    </row>
    <row r="1232" spans="6:22" x14ac:dyDescent="0.2">
      <c r="F1232" s="1">
        <v>1</v>
      </c>
      <c r="G1232" s="125" t="s">
        <v>1517</v>
      </c>
      <c r="H1232" t="s">
        <v>1819</v>
      </c>
      <c r="I1232" s="217" t="s">
        <v>4591</v>
      </c>
      <c r="J1232" s="1">
        <v>1</v>
      </c>
      <c r="K1232" s="125" t="s">
        <v>467</v>
      </c>
      <c r="V1232" t="s">
        <v>2562</v>
      </c>
    </row>
    <row r="1233" spans="6:22" x14ac:dyDescent="0.2">
      <c r="F1233" t="s">
        <v>625</v>
      </c>
      <c r="G1233" s="128" t="s">
        <v>2628</v>
      </c>
      <c r="H1233" s="1">
        <v>1</v>
      </c>
      <c r="I1233" s="217" t="s">
        <v>4593</v>
      </c>
      <c r="V1233" t="s">
        <v>2562</v>
      </c>
    </row>
    <row r="1234" spans="6:22" x14ac:dyDescent="0.2">
      <c r="F1234" t="s">
        <v>625</v>
      </c>
      <c r="G1234" s="125" t="s">
        <v>2449</v>
      </c>
      <c r="H1234" s="1">
        <v>1</v>
      </c>
      <c r="I1234" s="217" t="s">
        <v>4592</v>
      </c>
      <c r="V1234" t="s">
        <v>2562</v>
      </c>
    </row>
    <row r="1235" spans="6:22" x14ac:dyDescent="0.2">
      <c r="F1235" s="1">
        <v>1</v>
      </c>
      <c r="G1235" s="127" t="s">
        <v>979</v>
      </c>
      <c r="H1235" t="s">
        <v>625</v>
      </c>
      <c r="J1235" t="s">
        <v>1819</v>
      </c>
      <c r="K1235" s="125" t="s">
        <v>1720</v>
      </c>
      <c r="V1235" t="s">
        <v>2562</v>
      </c>
    </row>
    <row r="1236" spans="6:22" x14ac:dyDescent="0.2">
      <c r="G1236" s="127"/>
      <c r="H1236" t="s">
        <v>1819</v>
      </c>
      <c r="I1236" s="125" t="s">
        <v>2398</v>
      </c>
      <c r="J1236" s="1">
        <v>1</v>
      </c>
      <c r="K1236" s="125" t="s">
        <v>2916</v>
      </c>
      <c r="V1236" t="s">
        <v>2562</v>
      </c>
    </row>
    <row r="1237" spans="6:22" x14ac:dyDescent="0.2">
      <c r="G1237" s="127"/>
      <c r="H1237" s="1">
        <v>1</v>
      </c>
      <c r="I1237" s="125" t="s">
        <v>2625</v>
      </c>
      <c r="V1237" t="s">
        <v>2562</v>
      </c>
    </row>
    <row r="1238" spans="6:22" x14ac:dyDescent="0.2">
      <c r="G1238" s="127"/>
      <c r="H1238" t="s">
        <v>625</v>
      </c>
      <c r="J1238" t="s">
        <v>1819</v>
      </c>
      <c r="K1238" s="125" t="s">
        <v>1693</v>
      </c>
      <c r="V1238" t="s">
        <v>2562</v>
      </c>
    </row>
    <row r="1239" spans="6:22" x14ac:dyDescent="0.2">
      <c r="G1239" s="127"/>
      <c r="H1239" t="s">
        <v>1819</v>
      </c>
      <c r="I1239" s="125" t="s">
        <v>2929</v>
      </c>
      <c r="J1239" s="1">
        <v>1</v>
      </c>
      <c r="K1239" s="125" t="s">
        <v>2905</v>
      </c>
      <c r="V1239" t="s">
        <v>2562</v>
      </c>
    </row>
    <row r="1240" spans="6:22" x14ac:dyDescent="0.2">
      <c r="G1240" s="127"/>
      <c r="H1240" s="1">
        <v>1</v>
      </c>
      <c r="I1240" s="125" t="s">
        <v>2626</v>
      </c>
      <c r="V1240" t="s">
        <v>2562</v>
      </c>
    </row>
    <row r="1241" spans="6:22" x14ac:dyDescent="0.2">
      <c r="G1241" s="127"/>
      <c r="H1241" t="s">
        <v>625</v>
      </c>
      <c r="I1241" s="125" t="s">
        <v>3127</v>
      </c>
      <c r="J1241" t="s">
        <v>1819</v>
      </c>
      <c r="K1241" s="125" t="s">
        <v>1692</v>
      </c>
      <c r="V1241" t="s">
        <v>2562</v>
      </c>
    </row>
    <row r="1242" spans="6:22" x14ac:dyDescent="0.2">
      <c r="G1242" s="127"/>
      <c r="H1242" t="s">
        <v>625</v>
      </c>
      <c r="I1242" s="125" t="s">
        <v>3128</v>
      </c>
      <c r="J1242" s="1">
        <v>1</v>
      </c>
      <c r="K1242" s="125" t="s">
        <v>2925</v>
      </c>
      <c r="V1242" t="s">
        <v>2562</v>
      </c>
    </row>
    <row r="1243" spans="6:22" x14ac:dyDescent="0.2">
      <c r="G1243" s="127"/>
      <c r="H1243" t="s">
        <v>625</v>
      </c>
      <c r="J1243" s="1">
        <v>1</v>
      </c>
      <c r="K1243" s="125" t="s">
        <v>2926</v>
      </c>
      <c r="V1243" t="s">
        <v>2562</v>
      </c>
    </row>
    <row r="1244" spans="6:22" x14ac:dyDescent="0.2">
      <c r="G1244" s="127"/>
      <c r="H1244" t="s">
        <v>625</v>
      </c>
      <c r="J1244" t="s">
        <v>625</v>
      </c>
      <c r="V1244" t="s">
        <v>2562</v>
      </c>
    </row>
    <row r="1245" spans="6:22" x14ac:dyDescent="0.2">
      <c r="G1245" s="127"/>
      <c r="H1245" t="s">
        <v>1819</v>
      </c>
      <c r="I1245" s="125" t="s">
        <v>2921</v>
      </c>
      <c r="J1245" t="s">
        <v>1819</v>
      </c>
      <c r="K1245" s="125" t="s">
        <v>1694</v>
      </c>
      <c r="V1245" t="s">
        <v>2562</v>
      </c>
    </row>
    <row r="1246" spans="6:22" x14ac:dyDescent="0.2">
      <c r="G1246" s="127"/>
      <c r="H1246" s="1">
        <v>1</v>
      </c>
      <c r="I1246" s="125" t="s">
        <v>2922</v>
      </c>
      <c r="J1246" s="1">
        <v>1</v>
      </c>
      <c r="K1246" s="125" t="s">
        <v>2927</v>
      </c>
      <c r="V1246" t="s">
        <v>2562</v>
      </c>
    </row>
    <row r="1247" spans="6:22" x14ac:dyDescent="0.2">
      <c r="G1247" s="127"/>
      <c r="H1247" t="s">
        <v>625</v>
      </c>
      <c r="I1247" s="125" t="s">
        <v>2923</v>
      </c>
      <c r="J1247" t="s">
        <v>625</v>
      </c>
      <c r="K1247" s="125" t="s">
        <v>2928</v>
      </c>
      <c r="V1247" t="s">
        <v>2562</v>
      </c>
    </row>
    <row r="1248" spans="6:22" x14ac:dyDescent="0.2">
      <c r="G1248" s="127"/>
      <c r="H1248" s="1">
        <v>1</v>
      </c>
      <c r="I1248" s="125" t="s">
        <v>2924</v>
      </c>
      <c r="V1248" t="s">
        <v>2562</v>
      </c>
    </row>
    <row r="1249" spans="7:22" x14ac:dyDescent="0.2">
      <c r="G1249" s="127"/>
      <c r="H1249" t="s">
        <v>625</v>
      </c>
      <c r="J1249" t="s">
        <v>1819</v>
      </c>
      <c r="K1249" s="125" t="s">
        <v>1695</v>
      </c>
      <c r="V1249" t="s">
        <v>2562</v>
      </c>
    </row>
    <row r="1250" spans="7:22" x14ac:dyDescent="0.2">
      <c r="G1250" s="127"/>
      <c r="H1250" t="s">
        <v>1819</v>
      </c>
      <c r="I1250" s="125" t="s">
        <v>2919</v>
      </c>
      <c r="J1250" s="1">
        <v>1</v>
      </c>
      <c r="K1250" s="125" t="s">
        <v>2920</v>
      </c>
      <c r="V1250" t="s">
        <v>2562</v>
      </c>
    </row>
    <row r="1251" spans="7:22" x14ac:dyDescent="0.2">
      <c r="G1251" s="127"/>
      <c r="H1251" s="1">
        <v>1</v>
      </c>
      <c r="I1251" s="125" t="s">
        <v>2917</v>
      </c>
      <c r="V1251" t="s">
        <v>2562</v>
      </c>
    </row>
    <row r="1252" spans="7:22" x14ac:dyDescent="0.2">
      <c r="G1252" s="127"/>
      <c r="H1252" t="s">
        <v>625</v>
      </c>
      <c r="I1252" s="124" t="s">
        <v>598</v>
      </c>
      <c r="J1252" t="s">
        <v>1819</v>
      </c>
      <c r="K1252" s="125" t="s">
        <v>1698</v>
      </c>
      <c r="V1252" t="s">
        <v>2562</v>
      </c>
    </row>
    <row r="1253" spans="7:22" x14ac:dyDescent="0.2">
      <c r="G1253" s="127"/>
      <c r="H1253" s="1">
        <v>1</v>
      </c>
      <c r="I1253" s="125" t="s">
        <v>2918</v>
      </c>
      <c r="J1253" s="1">
        <v>1</v>
      </c>
      <c r="K1253" s="125" t="s">
        <v>2909</v>
      </c>
      <c r="V1253" t="s">
        <v>2562</v>
      </c>
    </row>
    <row r="1254" spans="7:22" x14ac:dyDescent="0.2">
      <c r="G1254" s="127"/>
      <c r="H1254" t="s">
        <v>625</v>
      </c>
      <c r="J1254" t="s">
        <v>625</v>
      </c>
      <c r="V1254" t="s">
        <v>2562</v>
      </c>
    </row>
    <row r="1255" spans="7:22" x14ac:dyDescent="0.2">
      <c r="G1255" s="127"/>
      <c r="H1255" t="s">
        <v>1819</v>
      </c>
      <c r="I1255" s="125" t="s">
        <v>2908</v>
      </c>
      <c r="J1255" t="s">
        <v>1819</v>
      </c>
      <c r="K1255" s="125" t="s">
        <v>1699</v>
      </c>
      <c r="V1255" t="s">
        <v>2562</v>
      </c>
    </row>
    <row r="1256" spans="7:22" x14ac:dyDescent="0.2">
      <c r="G1256" s="127"/>
      <c r="H1256" s="1">
        <v>1</v>
      </c>
      <c r="I1256" s="217" t="s">
        <v>4595</v>
      </c>
      <c r="J1256" s="1">
        <v>1</v>
      </c>
      <c r="K1256" s="125" t="s">
        <v>2910</v>
      </c>
      <c r="V1256" t="s">
        <v>2562</v>
      </c>
    </row>
    <row r="1257" spans="7:22" x14ac:dyDescent="0.2">
      <c r="G1257" s="127"/>
      <c r="H1257" t="s">
        <v>625</v>
      </c>
      <c r="I1257" s="125" t="s">
        <v>2906</v>
      </c>
      <c r="J1257" t="s">
        <v>625</v>
      </c>
      <c r="V1257" t="s">
        <v>2562</v>
      </c>
    </row>
    <row r="1258" spans="7:22" x14ac:dyDescent="0.2">
      <c r="G1258" s="127"/>
      <c r="H1258" s="1">
        <v>1</v>
      </c>
      <c r="I1258" s="125" t="s">
        <v>2907</v>
      </c>
      <c r="J1258" t="s">
        <v>1819</v>
      </c>
      <c r="K1258" s="125" t="s">
        <v>1700</v>
      </c>
      <c r="V1258" t="s">
        <v>2562</v>
      </c>
    </row>
    <row r="1259" spans="7:22" x14ac:dyDescent="0.2">
      <c r="G1259" s="127"/>
      <c r="H1259" t="s">
        <v>625</v>
      </c>
      <c r="J1259" s="1">
        <v>1</v>
      </c>
      <c r="K1259" s="125" t="s">
        <v>2911</v>
      </c>
      <c r="V1259" t="s">
        <v>2562</v>
      </c>
    </row>
    <row r="1260" spans="7:22" x14ac:dyDescent="0.2">
      <c r="G1260" s="127"/>
      <c r="H1260" t="s">
        <v>625</v>
      </c>
      <c r="J1260" t="s">
        <v>625</v>
      </c>
      <c r="K1260" s="125" t="s">
        <v>2912</v>
      </c>
      <c r="V1260" t="s">
        <v>2562</v>
      </c>
    </row>
    <row r="1261" spans="7:22" x14ac:dyDescent="0.2">
      <c r="G1261" s="127"/>
      <c r="H1261" t="s">
        <v>625</v>
      </c>
      <c r="J1261" t="s">
        <v>625</v>
      </c>
      <c r="V1261" t="s">
        <v>2562</v>
      </c>
    </row>
    <row r="1262" spans="7:22" x14ac:dyDescent="0.2">
      <c r="G1262" s="127"/>
      <c r="H1262" t="s">
        <v>625</v>
      </c>
      <c r="J1262" t="s">
        <v>1819</v>
      </c>
      <c r="K1262" s="217" t="s">
        <v>4594</v>
      </c>
      <c r="V1262" t="s">
        <v>2562</v>
      </c>
    </row>
    <row r="1263" spans="7:22" x14ac:dyDescent="0.2">
      <c r="G1263" s="127"/>
      <c r="H1263" t="s">
        <v>625</v>
      </c>
      <c r="J1263" s="1">
        <v>1</v>
      </c>
      <c r="K1263" s="125" t="s">
        <v>4596</v>
      </c>
      <c r="V1263" t="s">
        <v>2562</v>
      </c>
    </row>
    <row r="1264" spans="7:22" x14ac:dyDescent="0.2">
      <c r="G1264" s="127"/>
      <c r="H1264" t="s">
        <v>625</v>
      </c>
      <c r="V1264" t="s">
        <v>2562</v>
      </c>
    </row>
    <row r="1265" spans="6:22" x14ac:dyDescent="0.2">
      <c r="G1265" s="127"/>
      <c r="H1265" t="s">
        <v>1819</v>
      </c>
      <c r="I1265" s="125" t="s">
        <v>2915</v>
      </c>
      <c r="J1265" t="s">
        <v>1819</v>
      </c>
      <c r="K1265" s="125" t="s">
        <v>1701</v>
      </c>
      <c r="V1265" t="s">
        <v>2562</v>
      </c>
    </row>
    <row r="1266" spans="6:22" x14ac:dyDescent="0.2">
      <c r="G1266" s="127"/>
      <c r="H1266" s="1">
        <v>1</v>
      </c>
      <c r="I1266" s="125" t="s">
        <v>2627</v>
      </c>
      <c r="J1266" s="1">
        <v>1</v>
      </c>
      <c r="K1266" s="125" t="s">
        <v>2630</v>
      </c>
      <c r="V1266" t="s">
        <v>2562</v>
      </c>
    </row>
    <row r="1267" spans="6:22" x14ac:dyDescent="0.2">
      <c r="G1267" s="127"/>
      <c r="H1267" t="s">
        <v>625</v>
      </c>
      <c r="I1267" s="124" t="s">
        <v>596</v>
      </c>
      <c r="J1267" t="s">
        <v>625</v>
      </c>
      <c r="V1267" t="s">
        <v>2562</v>
      </c>
    </row>
    <row r="1268" spans="6:22" x14ac:dyDescent="0.2">
      <c r="G1268" s="127"/>
      <c r="H1268" t="s">
        <v>625</v>
      </c>
      <c r="I1268" s="124" t="s">
        <v>5603</v>
      </c>
      <c r="J1268" t="s">
        <v>1819</v>
      </c>
      <c r="K1268" s="125" t="s">
        <v>1702</v>
      </c>
      <c r="V1268" t="s">
        <v>2562</v>
      </c>
    </row>
    <row r="1269" spans="6:22" x14ac:dyDescent="0.2">
      <c r="G1269" s="127"/>
      <c r="H1269" s="1">
        <v>1</v>
      </c>
      <c r="I1269" s="125" t="s">
        <v>2629</v>
      </c>
      <c r="J1269" s="1">
        <v>1</v>
      </c>
      <c r="K1269" s="125" t="s">
        <v>2631</v>
      </c>
      <c r="V1269" t="s">
        <v>2562</v>
      </c>
    </row>
    <row r="1270" spans="6:22" x14ac:dyDescent="0.2">
      <c r="G1270" s="127"/>
      <c r="I1270" s="125"/>
      <c r="K1270" s="125"/>
      <c r="V1270" t="s">
        <v>2562</v>
      </c>
    </row>
    <row r="1271" spans="6:22" x14ac:dyDescent="0.2">
      <c r="F1271" t="s">
        <v>1819</v>
      </c>
      <c r="G1271" s="95" t="s">
        <v>1724</v>
      </c>
      <c r="H1271" s="92" t="s">
        <v>1819</v>
      </c>
      <c r="I1271" s="92" t="s">
        <v>2446</v>
      </c>
      <c r="K1271" s="125"/>
      <c r="V1271" t="s">
        <v>2562</v>
      </c>
    </row>
    <row r="1272" spans="6:22" x14ac:dyDescent="0.2">
      <c r="F1272" s="1">
        <v>1</v>
      </c>
      <c r="G1272" s="95" t="s">
        <v>1725</v>
      </c>
      <c r="H1272" s="1">
        <v>1</v>
      </c>
      <c r="I1272" s="92" t="s">
        <v>2447</v>
      </c>
      <c r="K1272" s="125"/>
      <c r="V1272" t="s">
        <v>2562</v>
      </c>
    </row>
    <row r="1273" spans="6:22" x14ac:dyDescent="0.2">
      <c r="G1273" s="95"/>
      <c r="I1273" s="125"/>
      <c r="K1273" s="125"/>
      <c r="V1273" t="s">
        <v>2562</v>
      </c>
    </row>
    <row r="1274" spans="6:22" x14ac:dyDescent="0.2">
      <c r="G1274" s="95"/>
      <c r="H1274" s="92" t="s">
        <v>1819</v>
      </c>
      <c r="I1274" s="92" t="s">
        <v>2487</v>
      </c>
      <c r="K1274" s="125"/>
      <c r="V1274" t="s">
        <v>2562</v>
      </c>
    </row>
    <row r="1275" spans="6:22" x14ac:dyDescent="0.2">
      <c r="G1275" s="127"/>
      <c r="H1275" s="1">
        <v>1</v>
      </c>
      <c r="I1275" s="92" t="s">
        <v>3313</v>
      </c>
      <c r="K1275" s="125"/>
      <c r="V1275" t="s">
        <v>2562</v>
      </c>
    </row>
    <row r="1276" spans="6:22" x14ac:dyDescent="0.2">
      <c r="G1276" s="127"/>
      <c r="H1276" s="1"/>
      <c r="I1276" s="92"/>
      <c r="K1276" s="125"/>
      <c r="V1276" t="s">
        <v>2562</v>
      </c>
    </row>
    <row r="1277" spans="6:22" x14ac:dyDescent="0.2">
      <c r="G1277" s="127"/>
      <c r="H1277" s="21" t="s">
        <v>4937</v>
      </c>
      <c r="I1277" s="16"/>
      <c r="J1277" s="16"/>
      <c r="K1277" s="16"/>
      <c r="L1277" s="16"/>
      <c r="M1277" s="16"/>
      <c r="N1277" s="16"/>
      <c r="V1277" t="s">
        <v>2562</v>
      </c>
    </row>
    <row r="1278" spans="6:22" x14ac:dyDescent="0.2">
      <c r="G1278" s="127"/>
      <c r="H1278" s="16" t="s">
        <v>1819</v>
      </c>
      <c r="I1278" s="241" t="s">
        <v>4921</v>
      </c>
      <c r="J1278" t="s">
        <v>1819</v>
      </c>
      <c r="K1278" t="s">
        <v>1261</v>
      </c>
      <c r="L1278" t="s">
        <v>1819</v>
      </c>
      <c r="M1278" s="92" t="s">
        <v>4447</v>
      </c>
      <c r="N1278" s="16"/>
      <c r="V1278" t="s">
        <v>2562</v>
      </c>
    </row>
    <row r="1279" spans="6:22" x14ac:dyDescent="0.2">
      <c r="G1279" s="127"/>
      <c r="H1279" s="16" t="s">
        <v>625</v>
      </c>
      <c r="I1279" s="241" t="s">
        <v>4922</v>
      </c>
      <c r="J1279" t="s">
        <v>625</v>
      </c>
      <c r="K1279" s="92" t="s">
        <v>3274</v>
      </c>
      <c r="L1279" t="s">
        <v>625</v>
      </c>
      <c r="M1279" s="92" t="s">
        <v>3271</v>
      </c>
      <c r="N1279" s="16"/>
      <c r="V1279" t="s">
        <v>2562</v>
      </c>
    </row>
    <row r="1280" spans="6:22" x14ac:dyDescent="0.2">
      <c r="G1280" s="127"/>
      <c r="H1280" s="16" t="s">
        <v>625</v>
      </c>
      <c r="I1280" s="72" t="s">
        <v>3275</v>
      </c>
      <c r="J1280" t="s">
        <v>625</v>
      </c>
      <c r="K1280" s="4" t="s">
        <v>4196</v>
      </c>
      <c r="L1280" t="s">
        <v>625</v>
      </c>
      <c r="M1280" s="92" t="s">
        <v>3272</v>
      </c>
      <c r="N1280" s="16"/>
      <c r="V1280" t="s">
        <v>2562</v>
      </c>
    </row>
    <row r="1281" spans="1:22" x14ac:dyDescent="0.2">
      <c r="G1281" s="127"/>
      <c r="H1281" s="16" t="s">
        <v>625</v>
      </c>
      <c r="I1281" s="213" t="s">
        <v>62</v>
      </c>
      <c r="J1281" t="s">
        <v>625</v>
      </c>
      <c r="K1281" s="145" t="s">
        <v>4194</v>
      </c>
      <c r="L1281" t="s">
        <v>625</v>
      </c>
      <c r="M1281" s="220" t="s">
        <v>4964</v>
      </c>
      <c r="N1281" s="16"/>
      <c r="V1281" t="s">
        <v>2562</v>
      </c>
    </row>
    <row r="1282" spans="1:22" x14ac:dyDescent="0.2">
      <c r="G1282" s="127"/>
      <c r="H1282" s="16" t="s">
        <v>625</v>
      </c>
      <c r="I1282" s="81" t="s">
        <v>1670</v>
      </c>
      <c r="J1282" t="s">
        <v>625</v>
      </c>
      <c r="K1282" s="84" t="s">
        <v>2056</v>
      </c>
      <c r="L1282" t="s">
        <v>625</v>
      </c>
      <c r="M1282" s="92" t="s">
        <v>3273</v>
      </c>
      <c r="N1282" s="16"/>
      <c r="V1282" t="s">
        <v>2562</v>
      </c>
    </row>
    <row r="1283" spans="1:22" x14ac:dyDescent="0.2">
      <c r="G1283" s="127"/>
      <c r="H1283" s="16" t="s">
        <v>625</v>
      </c>
      <c r="I1283" s="217" t="s">
        <v>4232</v>
      </c>
      <c r="J1283" t="s">
        <v>625</v>
      </c>
      <c r="K1283" s="79" t="s">
        <v>2277</v>
      </c>
      <c r="L1283" t="s">
        <v>625</v>
      </c>
      <c r="N1283" s="16"/>
      <c r="V1283" t="s">
        <v>2562</v>
      </c>
    </row>
    <row r="1284" spans="1:22" x14ac:dyDescent="0.2">
      <c r="G1284" s="127"/>
      <c r="H1284" s="16"/>
      <c r="I1284" s="71"/>
      <c r="J1284" t="s">
        <v>625</v>
      </c>
      <c r="K1284" s="250" t="s">
        <v>4986</v>
      </c>
      <c r="L1284" t="s">
        <v>1819</v>
      </c>
      <c r="M1284" s="217" t="s">
        <v>4395</v>
      </c>
      <c r="N1284" s="16"/>
      <c r="V1284" t="s">
        <v>2562</v>
      </c>
    </row>
    <row r="1285" spans="1:22" x14ac:dyDescent="0.2">
      <c r="G1285" s="127"/>
      <c r="H1285" s="16"/>
      <c r="I1285" s="71"/>
      <c r="J1285" t="s">
        <v>625</v>
      </c>
      <c r="K1285" s="43" t="s">
        <v>4987</v>
      </c>
      <c r="L1285" t="s">
        <v>625</v>
      </c>
      <c r="M1285" s="217" t="s">
        <v>4394</v>
      </c>
      <c r="N1285" s="16"/>
      <c r="V1285" t="s">
        <v>2562</v>
      </c>
    </row>
    <row r="1286" spans="1:22" x14ac:dyDescent="0.2">
      <c r="G1286" s="127"/>
      <c r="H1286" s="16"/>
      <c r="I1286" s="71"/>
      <c r="J1286" t="s">
        <v>625</v>
      </c>
      <c r="K1286" s="84" t="s">
        <v>2278</v>
      </c>
      <c r="L1286" t="s">
        <v>625</v>
      </c>
      <c r="M1286" s="250" t="s">
        <v>4970</v>
      </c>
      <c r="N1286" s="16"/>
      <c r="V1286" t="s">
        <v>2562</v>
      </c>
    </row>
    <row r="1287" spans="1:22" x14ac:dyDescent="0.2">
      <c r="G1287" s="127"/>
      <c r="H1287" s="16"/>
      <c r="I1287" s="71"/>
      <c r="J1287" t="s">
        <v>625</v>
      </c>
      <c r="K1287" s="217" t="s">
        <v>4397</v>
      </c>
      <c r="L1287" t="s">
        <v>625</v>
      </c>
      <c r="M1287" s="217" t="s">
        <v>4397</v>
      </c>
      <c r="N1287" s="16"/>
      <c r="V1287" t="s">
        <v>2562</v>
      </c>
    </row>
    <row r="1288" spans="1:22" x14ac:dyDescent="0.2">
      <c r="G1288" s="127"/>
      <c r="H1288" s="16"/>
      <c r="I1288" s="71"/>
      <c r="J1288" t="s">
        <v>625</v>
      </c>
      <c r="K1288" s="217" t="s">
        <v>4380</v>
      </c>
      <c r="N1288" s="16"/>
      <c r="V1288" t="s">
        <v>2562</v>
      </c>
    </row>
    <row r="1289" spans="1:22" x14ac:dyDescent="0.2">
      <c r="G1289" s="127"/>
      <c r="H1289" s="16"/>
      <c r="I1289" s="71"/>
      <c r="J1289" t="s">
        <v>625</v>
      </c>
      <c r="K1289" t="s">
        <v>3337</v>
      </c>
      <c r="N1289" s="16"/>
      <c r="V1289" t="s">
        <v>2562</v>
      </c>
    </row>
    <row r="1290" spans="1:22" x14ac:dyDescent="0.2">
      <c r="G1290" s="127"/>
      <c r="H1290" s="16"/>
      <c r="I1290" s="71"/>
      <c r="J1290" t="s">
        <v>625</v>
      </c>
      <c r="K1290" t="s">
        <v>2263</v>
      </c>
      <c r="N1290" s="16"/>
      <c r="V1290" t="s">
        <v>2562</v>
      </c>
    </row>
    <row r="1291" spans="1:22" x14ac:dyDescent="0.2">
      <c r="G1291" s="127"/>
      <c r="H1291" s="16"/>
      <c r="I1291" s="16"/>
      <c r="J1291" s="16"/>
      <c r="K1291" s="16"/>
      <c r="L1291" s="16"/>
      <c r="M1291" s="16"/>
      <c r="N1291" s="16"/>
      <c r="V1291" t="s">
        <v>2562</v>
      </c>
    </row>
    <row r="1292" spans="1:22" x14ac:dyDescent="0.2">
      <c r="A1292" t="s">
        <v>1876</v>
      </c>
      <c r="P1292" s="16"/>
      <c r="Q1292" s="16"/>
      <c r="R1292" s="16"/>
      <c r="V1292" t="s">
        <v>2562</v>
      </c>
    </row>
    <row r="1293" spans="1:22" x14ac:dyDescent="0.2">
      <c r="H1293" s="5" t="s">
        <v>5836</v>
      </c>
      <c r="P1293" t="s">
        <v>1819</v>
      </c>
      <c r="Q1293" s="197" t="s">
        <v>3519</v>
      </c>
      <c r="R1293" s="16"/>
      <c r="V1293" t="s">
        <v>2562</v>
      </c>
    </row>
    <row r="1294" spans="1:22" x14ac:dyDescent="0.2">
      <c r="D1294" t="s">
        <v>1819</v>
      </c>
      <c r="E1294" s="195" t="s">
        <v>105</v>
      </c>
      <c r="H1294" s="229" t="s">
        <v>5787</v>
      </c>
      <c r="N1294" s="21" t="s">
        <v>1494</v>
      </c>
      <c r="O1294" s="16"/>
      <c r="P1294" t="s">
        <v>625</v>
      </c>
      <c r="Q1294" s="113" t="s">
        <v>4974</v>
      </c>
      <c r="R1294" s="16"/>
      <c r="V1294" t="s">
        <v>2562</v>
      </c>
    </row>
    <row r="1295" spans="1:22" x14ac:dyDescent="0.2">
      <c r="D1295" s="1">
        <v>1</v>
      </c>
      <c r="E1295" s="195" t="s">
        <v>3723</v>
      </c>
      <c r="H1295" s="229" t="s">
        <v>5806</v>
      </c>
      <c r="N1295" s="16" t="s">
        <v>1819</v>
      </c>
      <c r="O1295" s="137" t="s">
        <v>3009</v>
      </c>
      <c r="P1295" t="s">
        <v>625</v>
      </c>
      <c r="R1295" s="16"/>
      <c r="V1295" t="s">
        <v>2562</v>
      </c>
    </row>
    <row r="1296" spans="1:22" x14ac:dyDescent="0.2">
      <c r="D1296" t="s">
        <v>625</v>
      </c>
      <c r="E1296" s="195" t="s">
        <v>5525</v>
      </c>
      <c r="J1296" t="s">
        <v>1819</v>
      </c>
      <c r="K1296" s="217" t="s">
        <v>4367</v>
      </c>
      <c r="L1296" t="s">
        <v>1819</v>
      </c>
      <c r="M1296" s="217" t="s">
        <v>4370</v>
      </c>
      <c r="N1296" s="16" t="s">
        <v>625</v>
      </c>
      <c r="O1296" t="s">
        <v>3100</v>
      </c>
      <c r="P1296" t="s">
        <v>1819</v>
      </c>
      <c r="Q1296" s="2" t="s">
        <v>2286</v>
      </c>
      <c r="R1296" s="16"/>
      <c r="V1296" t="s">
        <v>2562</v>
      </c>
    </row>
    <row r="1297" spans="6:22" x14ac:dyDescent="0.2">
      <c r="J1297" s="1">
        <v>1</v>
      </c>
      <c r="K1297" s="217" t="s">
        <v>4366</v>
      </c>
      <c r="L1297" s="1">
        <v>1</v>
      </c>
      <c r="M1297" s="217" t="s">
        <v>4368</v>
      </c>
      <c r="N1297" s="16" t="s">
        <v>625</v>
      </c>
      <c r="O1297" s="28" t="s">
        <v>2400</v>
      </c>
      <c r="P1297" t="s">
        <v>625</v>
      </c>
      <c r="Q1297" s="195" t="s">
        <v>3521</v>
      </c>
      <c r="R1297" s="16"/>
      <c r="V1297" t="s">
        <v>2562</v>
      </c>
    </row>
    <row r="1298" spans="6:22" x14ac:dyDescent="0.2">
      <c r="J1298" t="s">
        <v>625</v>
      </c>
      <c r="K1298" s="217" t="s">
        <v>4365</v>
      </c>
      <c r="L1298" t="s">
        <v>625</v>
      </c>
      <c r="M1298" s="217" t="s">
        <v>4369</v>
      </c>
      <c r="N1298" s="16" t="s">
        <v>625</v>
      </c>
      <c r="O1298" s="26" t="s">
        <v>1559</v>
      </c>
      <c r="P1298" t="s">
        <v>625</v>
      </c>
      <c r="Q1298" s="113" t="s">
        <v>4973</v>
      </c>
      <c r="R1298" s="16"/>
      <c r="V1298" t="s">
        <v>2562</v>
      </c>
    </row>
    <row r="1299" spans="6:22" x14ac:dyDescent="0.2">
      <c r="H1299" t="s">
        <v>1819</v>
      </c>
      <c r="I1299" t="s">
        <v>830</v>
      </c>
      <c r="J1299" s="1">
        <v>1</v>
      </c>
      <c r="K1299" s="217" t="s">
        <v>4364</v>
      </c>
      <c r="N1299" s="16" t="s">
        <v>625</v>
      </c>
      <c r="O1299" s="195" t="s">
        <v>3551</v>
      </c>
      <c r="Q1299" s="195"/>
      <c r="R1299" s="16"/>
      <c r="V1299" t="s">
        <v>2562</v>
      </c>
    </row>
    <row r="1300" spans="6:22" x14ac:dyDescent="0.2">
      <c r="H1300" s="1">
        <v>1</v>
      </c>
      <c r="I1300" t="s">
        <v>236</v>
      </c>
      <c r="J1300" t="s">
        <v>625</v>
      </c>
      <c r="K1300" s="217" t="s">
        <v>4363</v>
      </c>
      <c r="L1300" t="s">
        <v>1819</v>
      </c>
      <c r="M1300" s="217" t="s">
        <v>4381</v>
      </c>
      <c r="N1300" s="16" t="s">
        <v>625</v>
      </c>
      <c r="O1300" s="195" t="s">
        <v>3509</v>
      </c>
      <c r="R1300" s="16"/>
      <c r="V1300" t="s">
        <v>2562</v>
      </c>
    </row>
    <row r="1301" spans="6:22" x14ac:dyDescent="0.2">
      <c r="H1301" t="s">
        <v>625</v>
      </c>
      <c r="I1301" s="219" t="s">
        <v>4645</v>
      </c>
      <c r="L1301" s="1">
        <v>1</v>
      </c>
      <c r="M1301" s="217" t="s">
        <v>4382</v>
      </c>
      <c r="N1301" s="16" t="s">
        <v>625</v>
      </c>
      <c r="O1301" s="115" t="s">
        <v>2122</v>
      </c>
      <c r="R1301" s="16"/>
      <c r="V1301" t="s">
        <v>2562</v>
      </c>
    </row>
    <row r="1302" spans="6:22" x14ac:dyDescent="0.2">
      <c r="H1302" t="s">
        <v>625</v>
      </c>
      <c r="I1302" t="s">
        <v>1767</v>
      </c>
      <c r="L1302" t="s">
        <v>625</v>
      </c>
      <c r="M1302" s="217" t="s">
        <v>4363</v>
      </c>
      <c r="N1302" s="16" t="s">
        <v>625</v>
      </c>
      <c r="O1302" s="198" t="s">
        <v>3520</v>
      </c>
      <c r="R1302" s="16"/>
      <c r="V1302" t="s">
        <v>2562</v>
      </c>
    </row>
    <row r="1303" spans="6:22" x14ac:dyDescent="0.2">
      <c r="F1303" t="s">
        <v>1819</v>
      </c>
      <c r="G1303" t="s">
        <v>2876</v>
      </c>
      <c r="J1303" t="s">
        <v>1819</v>
      </c>
      <c r="K1303" s="125" t="s">
        <v>344</v>
      </c>
      <c r="N1303" s="16" t="s">
        <v>625</v>
      </c>
      <c r="O1303" s="25" t="s">
        <v>298</v>
      </c>
      <c r="R1303" s="16"/>
      <c r="V1303" t="s">
        <v>2562</v>
      </c>
    </row>
    <row r="1304" spans="6:22" x14ac:dyDescent="0.2">
      <c r="F1304" s="1">
        <v>1</v>
      </c>
      <c r="G1304" s="143" t="s">
        <v>3061</v>
      </c>
      <c r="H1304" t="s">
        <v>1819</v>
      </c>
      <c r="I1304" s="43" t="s">
        <v>2435</v>
      </c>
      <c r="J1304" s="1">
        <v>1</v>
      </c>
      <c r="K1304" s="125" t="s">
        <v>345</v>
      </c>
      <c r="N1304" s="16" t="s">
        <v>625</v>
      </c>
      <c r="O1304" s="16"/>
      <c r="P1304" s="16"/>
      <c r="Q1304" s="16"/>
      <c r="R1304" s="16"/>
      <c r="V1304" t="s">
        <v>2562</v>
      </c>
    </row>
    <row r="1305" spans="6:22" x14ac:dyDescent="0.2">
      <c r="F1305" t="s">
        <v>625</v>
      </c>
      <c r="G1305" s="219" t="s">
        <v>4644</v>
      </c>
      <c r="H1305" s="1">
        <v>1</v>
      </c>
      <c r="I1305" s="43" t="s">
        <v>530</v>
      </c>
      <c r="J1305" t="s">
        <v>625</v>
      </c>
      <c r="K1305" s="129" t="s">
        <v>346</v>
      </c>
      <c r="N1305" s="21" t="s">
        <v>1575</v>
      </c>
      <c r="O1305" s="16"/>
      <c r="P1305" t="s">
        <v>1819</v>
      </c>
      <c r="Q1305" s="2" t="s">
        <v>511</v>
      </c>
      <c r="R1305" t="s">
        <v>1819</v>
      </c>
      <c r="S1305" s="113" t="s">
        <v>1215</v>
      </c>
      <c r="V1305" t="s">
        <v>2562</v>
      </c>
    </row>
    <row r="1306" spans="6:22" x14ac:dyDescent="0.2">
      <c r="F1306" s="1">
        <v>1</v>
      </c>
      <c r="G1306" s="24" t="s">
        <v>3667</v>
      </c>
      <c r="H1306" t="s">
        <v>625</v>
      </c>
      <c r="I1306" s="54" t="s">
        <v>1886</v>
      </c>
      <c r="J1306" t="s">
        <v>625</v>
      </c>
      <c r="K1306" s="145" t="s">
        <v>4194</v>
      </c>
      <c r="L1306" t="s">
        <v>1819</v>
      </c>
      <c r="M1306" t="s">
        <v>573</v>
      </c>
      <c r="N1306" s="16" t="s">
        <v>1819</v>
      </c>
      <c r="O1306" s="136" t="s">
        <v>3010</v>
      </c>
      <c r="P1306" t="s">
        <v>625</v>
      </c>
      <c r="Q1306" s="195" t="s">
        <v>3798</v>
      </c>
      <c r="R1306" s="1">
        <v>1</v>
      </c>
      <c r="S1306" s="125" t="s">
        <v>510</v>
      </c>
      <c r="V1306" t="s">
        <v>2562</v>
      </c>
    </row>
    <row r="1307" spans="6:22" x14ac:dyDescent="0.2">
      <c r="F1307" t="s">
        <v>625</v>
      </c>
      <c r="G1307" s="2" t="s">
        <v>3336</v>
      </c>
      <c r="L1307" s="1">
        <v>1</v>
      </c>
      <c r="M1307" t="s">
        <v>3292</v>
      </c>
      <c r="N1307" s="16" t="s">
        <v>625</v>
      </c>
      <c r="O1307" s="2" t="s">
        <v>574</v>
      </c>
      <c r="P1307" t="s">
        <v>625</v>
      </c>
      <c r="Q1307" s="29" t="s">
        <v>1769</v>
      </c>
      <c r="R1307" s="16" t="s">
        <v>2622</v>
      </c>
      <c r="V1307" t="s">
        <v>2562</v>
      </c>
    </row>
    <row r="1308" spans="6:22" x14ac:dyDescent="0.2">
      <c r="L1308" t="s">
        <v>625</v>
      </c>
      <c r="M1308" t="s">
        <v>3110</v>
      </c>
      <c r="N1308" s="16" t="s">
        <v>625</v>
      </c>
      <c r="O1308" t="s">
        <v>1495</v>
      </c>
      <c r="P1308" t="s">
        <v>625</v>
      </c>
      <c r="Q1308" s="43" t="s">
        <v>1771</v>
      </c>
      <c r="R1308" t="s">
        <v>1819</v>
      </c>
      <c r="S1308" s="24" t="s">
        <v>3616</v>
      </c>
      <c r="V1308" t="s">
        <v>2562</v>
      </c>
    </row>
    <row r="1309" spans="6:22" x14ac:dyDescent="0.2">
      <c r="F1309" t="s">
        <v>1819</v>
      </c>
      <c r="G1309" t="s">
        <v>1221</v>
      </c>
      <c r="L1309" t="s">
        <v>625</v>
      </c>
      <c r="M1309" s="24" t="s">
        <v>4383</v>
      </c>
      <c r="N1309" s="16" t="s">
        <v>625</v>
      </c>
      <c r="O1309" s="44" t="s">
        <v>1157</v>
      </c>
      <c r="P1309" t="s">
        <v>625</v>
      </c>
      <c r="Q1309" s="113" t="s">
        <v>508</v>
      </c>
      <c r="R1309" s="1">
        <v>1</v>
      </c>
      <c r="S1309" s="125" t="s">
        <v>892</v>
      </c>
      <c r="V1309" t="s">
        <v>2562</v>
      </c>
    </row>
    <row r="1310" spans="6:22" x14ac:dyDescent="0.2">
      <c r="F1310" s="1">
        <v>1</v>
      </c>
      <c r="G1310" s="24" t="s">
        <v>3665</v>
      </c>
      <c r="J1310" s="16"/>
      <c r="K1310" s="21" t="s">
        <v>1989</v>
      </c>
      <c r="L1310" s="16"/>
      <c r="N1310" s="16" t="s">
        <v>625</v>
      </c>
      <c r="O1310" s="172" t="s">
        <v>2369</v>
      </c>
      <c r="P1310" t="s">
        <v>625</v>
      </c>
      <c r="Q1310" s="113" t="s">
        <v>509</v>
      </c>
      <c r="R1310" s="16" t="s">
        <v>625</v>
      </c>
      <c r="V1310" t="s">
        <v>2562</v>
      </c>
    </row>
    <row r="1311" spans="6:22" x14ac:dyDescent="0.2">
      <c r="F1311" t="s">
        <v>625</v>
      </c>
      <c r="G1311" s="109" t="s">
        <v>3666</v>
      </c>
      <c r="J1311" s="16" t="s">
        <v>1819</v>
      </c>
      <c r="K1311" s="2" t="s">
        <v>156</v>
      </c>
      <c r="L1311" s="16"/>
      <c r="N1311" s="16" t="s">
        <v>625</v>
      </c>
      <c r="O1311" s="43" t="s">
        <v>5108</v>
      </c>
      <c r="P1311" s="16" t="s">
        <v>625</v>
      </c>
      <c r="Q1311" s="113" t="s">
        <v>3175</v>
      </c>
      <c r="R1311" t="s">
        <v>1819</v>
      </c>
      <c r="S1311" s="10" t="s">
        <v>1156</v>
      </c>
      <c r="V1311" t="s">
        <v>2562</v>
      </c>
    </row>
    <row r="1312" spans="6:22" x14ac:dyDescent="0.2">
      <c r="F1312" t="s">
        <v>625</v>
      </c>
      <c r="G1312" s="133" t="s">
        <v>2003</v>
      </c>
      <c r="J1312" s="16" t="s">
        <v>625</v>
      </c>
      <c r="K1312" t="s">
        <v>1361</v>
      </c>
      <c r="L1312" s="16"/>
      <c r="N1312" s="16"/>
      <c r="O1312" s="16"/>
      <c r="P1312" s="16" t="s">
        <v>625</v>
      </c>
      <c r="Q1312" s="124" t="s">
        <v>1962</v>
      </c>
      <c r="R1312" s="1">
        <v>1</v>
      </c>
      <c r="S1312" s="125" t="s">
        <v>893</v>
      </c>
      <c r="V1312" t="s">
        <v>2562</v>
      </c>
    </row>
    <row r="1313" spans="6:22" x14ac:dyDescent="0.2">
      <c r="F1313" t="s">
        <v>625</v>
      </c>
      <c r="G1313" s="83" t="s">
        <v>4351</v>
      </c>
      <c r="J1313" s="16" t="s">
        <v>625</v>
      </c>
      <c r="K1313" s="29" t="s">
        <v>2943</v>
      </c>
      <c r="L1313" s="16"/>
      <c r="P1313" s="16" t="s">
        <v>625</v>
      </c>
      <c r="Q1313" s="16"/>
      <c r="V1313" t="s">
        <v>2562</v>
      </c>
    </row>
    <row r="1314" spans="6:22" x14ac:dyDescent="0.2">
      <c r="F1314" t="s">
        <v>625</v>
      </c>
      <c r="G1314" t="s">
        <v>1220</v>
      </c>
      <c r="J1314" s="16" t="s">
        <v>625</v>
      </c>
      <c r="K1314" s="195" t="s">
        <v>4371</v>
      </c>
      <c r="L1314" s="16"/>
      <c r="P1314" t="s">
        <v>625</v>
      </c>
      <c r="Q1314" s="125" t="s">
        <v>2023</v>
      </c>
      <c r="V1314" t="s">
        <v>2562</v>
      </c>
    </row>
    <row r="1315" spans="6:22" x14ac:dyDescent="0.2">
      <c r="F1315" s="21" t="s">
        <v>2353</v>
      </c>
      <c r="G1315" s="16"/>
      <c r="H1315" s="16"/>
      <c r="J1315" s="16" t="s">
        <v>625</v>
      </c>
      <c r="K1315" s="225" t="s">
        <v>4372</v>
      </c>
      <c r="L1315" t="s">
        <v>1819</v>
      </c>
      <c r="M1315" s="43" t="s">
        <v>1770</v>
      </c>
      <c r="N1315" t="s">
        <v>1819</v>
      </c>
      <c r="O1315" s="87" t="s">
        <v>1887</v>
      </c>
      <c r="P1315" s="1">
        <v>1</v>
      </c>
      <c r="Q1315" s="125" t="s">
        <v>569</v>
      </c>
      <c r="V1315" t="s">
        <v>2562</v>
      </c>
    </row>
    <row r="1316" spans="6:22" x14ac:dyDescent="0.2">
      <c r="F1316" s="16" t="s">
        <v>1819</v>
      </c>
      <c r="G1316" t="s">
        <v>217</v>
      </c>
      <c r="H1316" s="16"/>
      <c r="J1316" s="16"/>
      <c r="K1316" s="16"/>
      <c r="L1316" s="1">
        <v>1</v>
      </c>
      <c r="M1316" s="125" t="s">
        <v>1823</v>
      </c>
      <c r="N1316" t="s">
        <v>625</v>
      </c>
      <c r="O1316" s="43" t="s">
        <v>854</v>
      </c>
      <c r="P1316" t="s">
        <v>625</v>
      </c>
      <c r="Q1316" s="121" t="s">
        <v>1214</v>
      </c>
      <c r="V1316" t="s">
        <v>2562</v>
      </c>
    </row>
    <row r="1317" spans="6:22" x14ac:dyDescent="0.2">
      <c r="F1317" s="16" t="s">
        <v>625</v>
      </c>
      <c r="G1317" t="s">
        <v>1422</v>
      </c>
      <c r="H1317" s="16"/>
      <c r="L1317" t="s">
        <v>625</v>
      </c>
      <c r="M1317" s="43" t="s">
        <v>1885</v>
      </c>
      <c r="N1317" t="s">
        <v>625</v>
      </c>
      <c r="P1317" t="s">
        <v>625</v>
      </c>
      <c r="Q1317" s="250" t="s">
        <v>5001</v>
      </c>
      <c r="V1317" t="s">
        <v>2562</v>
      </c>
    </row>
    <row r="1318" spans="6:22" x14ac:dyDescent="0.2">
      <c r="F1318" s="16" t="s">
        <v>625</v>
      </c>
      <c r="G1318" s="143" t="s">
        <v>1888</v>
      </c>
      <c r="H1318" s="16"/>
      <c r="J1318" t="s">
        <v>1819</v>
      </c>
      <c r="K1318" s="79" t="s">
        <v>152</v>
      </c>
      <c r="L1318" t="s">
        <v>625</v>
      </c>
      <c r="M1318" s="125" t="s">
        <v>1655</v>
      </c>
      <c r="N1318" t="s">
        <v>1819</v>
      </c>
      <c r="O1318" s="87" t="s">
        <v>1889</v>
      </c>
      <c r="V1318" t="s">
        <v>2562</v>
      </c>
    </row>
    <row r="1319" spans="6:22" x14ac:dyDescent="0.2">
      <c r="F1319" s="16" t="s">
        <v>625</v>
      </c>
      <c r="G1319" s="124" t="s">
        <v>3344</v>
      </c>
      <c r="H1319" s="16"/>
      <c r="J1319" s="1">
        <v>1</v>
      </c>
      <c r="K1319" s="79" t="s">
        <v>1600</v>
      </c>
      <c r="L1319" t="s">
        <v>625</v>
      </c>
      <c r="M1319" s="43" t="s">
        <v>779</v>
      </c>
      <c r="N1319" t="s">
        <v>625</v>
      </c>
      <c r="O1319" s="43" t="s">
        <v>3235</v>
      </c>
      <c r="V1319" t="s">
        <v>2562</v>
      </c>
    </row>
    <row r="1320" spans="6:22" x14ac:dyDescent="0.2">
      <c r="F1320" s="16" t="s">
        <v>625</v>
      </c>
      <c r="G1320" s="141" t="s">
        <v>1019</v>
      </c>
      <c r="H1320" s="16"/>
      <c r="J1320" t="s">
        <v>625</v>
      </c>
      <c r="K1320" s="79" t="s">
        <v>1076</v>
      </c>
      <c r="N1320" t="s">
        <v>625</v>
      </c>
      <c r="V1320" t="s">
        <v>2562</v>
      </c>
    </row>
    <row r="1321" spans="6:22" x14ac:dyDescent="0.2">
      <c r="F1321" s="16" t="s">
        <v>625</v>
      </c>
      <c r="G1321" t="s">
        <v>1495</v>
      </c>
      <c r="H1321" s="16"/>
      <c r="I1321" s="39" t="s">
        <v>2954</v>
      </c>
      <c r="J1321" s="16"/>
      <c r="K1321" s="16"/>
      <c r="L1321" s="16"/>
      <c r="N1321" t="s">
        <v>1819</v>
      </c>
      <c r="O1321" s="34" t="s">
        <v>1891</v>
      </c>
      <c r="V1321" t="s">
        <v>2562</v>
      </c>
    </row>
    <row r="1322" spans="6:22" x14ac:dyDescent="0.2">
      <c r="F1322" s="16"/>
      <c r="G1322" s="16"/>
      <c r="H1322" s="16" t="s">
        <v>1819</v>
      </c>
      <c r="I1322" s="81" t="s">
        <v>4102</v>
      </c>
      <c r="J1322" t="s">
        <v>1819</v>
      </c>
      <c r="K1322" s="79" t="s">
        <v>2441</v>
      </c>
      <c r="L1322" s="16"/>
      <c r="N1322" t="s">
        <v>625</v>
      </c>
      <c r="O1322" s="2" t="s">
        <v>1333</v>
      </c>
      <c r="V1322" t="s">
        <v>2562</v>
      </c>
    </row>
    <row r="1323" spans="6:22" x14ac:dyDescent="0.2">
      <c r="F1323" t="s">
        <v>1819</v>
      </c>
      <c r="G1323" s="71" t="s">
        <v>1835</v>
      </c>
      <c r="H1323" s="16" t="s">
        <v>625</v>
      </c>
      <c r="I1323" s="81" t="s">
        <v>1939</v>
      </c>
      <c r="J1323" t="s">
        <v>625</v>
      </c>
      <c r="K1323" s="79" t="s">
        <v>1566</v>
      </c>
      <c r="L1323" s="16"/>
      <c r="N1323" t="s">
        <v>625</v>
      </c>
      <c r="O1323" t="s">
        <v>3215</v>
      </c>
      <c r="V1323" t="s">
        <v>2562</v>
      </c>
    </row>
    <row r="1324" spans="6:22" x14ac:dyDescent="0.2">
      <c r="F1324" s="1">
        <v>1</v>
      </c>
      <c r="G1324" s="71" t="s">
        <v>191</v>
      </c>
      <c r="H1324" s="16" t="s">
        <v>625</v>
      </c>
      <c r="I1324" s="79" t="s">
        <v>1917</v>
      </c>
      <c r="J1324" t="s">
        <v>625</v>
      </c>
      <c r="K1324" s="43"/>
      <c r="L1324" s="16"/>
      <c r="N1324" t="s">
        <v>625</v>
      </c>
      <c r="V1324" t="s">
        <v>2562</v>
      </c>
    </row>
    <row r="1325" spans="6:22" x14ac:dyDescent="0.2">
      <c r="F1325" t="s">
        <v>625</v>
      </c>
      <c r="G1325" s="75" t="s">
        <v>192</v>
      </c>
      <c r="H1325" s="16" t="s">
        <v>625</v>
      </c>
      <c r="I1325" s="135" t="s">
        <v>1918</v>
      </c>
      <c r="J1325" t="s">
        <v>1819</v>
      </c>
      <c r="K1325" s="79" t="s">
        <v>1940</v>
      </c>
      <c r="L1325" s="16"/>
      <c r="N1325" t="s">
        <v>1819</v>
      </c>
      <c r="O1325" s="87" t="s">
        <v>2111</v>
      </c>
      <c r="P1325" t="s">
        <v>1819</v>
      </c>
      <c r="Q1325" s="125" t="s">
        <v>1951</v>
      </c>
      <c r="V1325" t="s">
        <v>2562</v>
      </c>
    </row>
    <row r="1326" spans="6:22" x14ac:dyDescent="0.2">
      <c r="F1326" t="s">
        <v>625</v>
      </c>
      <c r="G1326" s="133" t="s">
        <v>193</v>
      </c>
      <c r="H1326" s="16" t="s">
        <v>625</v>
      </c>
      <c r="I1326" s="83" t="s">
        <v>145</v>
      </c>
      <c r="J1326" t="s">
        <v>625</v>
      </c>
      <c r="K1326" s="79" t="s">
        <v>2659</v>
      </c>
      <c r="L1326" s="16"/>
      <c r="N1326" t="s">
        <v>625</v>
      </c>
      <c r="O1326" s="43" t="s">
        <v>3235</v>
      </c>
      <c r="P1326" s="1">
        <v>1</v>
      </c>
      <c r="Q1326" s="125" t="s">
        <v>750</v>
      </c>
      <c r="V1326" t="s">
        <v>2562</v>
      </c>
    </row>
    <row r="1327" spans="6:22" x14ac:dyDescent="0.2">
      <c r="H1327" s="16"/>
      <c r="I1327" s="16"/>
      <c r="J1327" s="16" t="s">
        <v>625</v>
      </c>
      <c r="K1327" s="43"/>
      <c r="L1327" s="16"/>
      <c r="N1327" t="s">
        <v>625</v>
      </c>
      <c r="P1327" t="s">
        <v>625</v>
      </c>
      <c r="Q1327" s="125" t="s">
        <v>1950</v>
      </c>
      <c r="V1327" t="s">
        <v>2562</v>
      </c>
    </row>
    <row r="1328" spans="6:22" x14ac:dyDescent="0.2">
      <c r="F1328" t="s">
        <v>1819</v>
      </c>
      <c r="G1328" s="71" t="s">
        <v>984</v>
      </c>
      <c r="J1328" s="16" t="s">
        <v>1819</v>
      </c>
      <c r="K1328" s="79" t="s">
        <v>1941</v>
      </c>
      <c r="L1328" s="16"/>
      <c r="N1328" t="s">
        <v>1819</v>
      </c>
      <c r="O1328" s="87" t="s">
        <v>1765</v>
      </c>
      <c r="V1328" t="s">
        <v>2562</v>
      </c>
    </row>
    <row r="1329" spans="6:22" x14ac:dyDescent="0.2">
      <c r="F1329" s="1">
        <v>1</v>
      </c>
      <c r="G1329" s="71" t="s">
        <v>1186</v>
      </c>
      <c r="H1329" t="s">
        <v>1819</v>
      </c>
      <c r="I1329" s="79" t="s">
        <v>2721</v>
      </c>
      <c r="J1329" s="16" t="s">
        <v>625</v>
      </c>
      <c r="K1329" s="79" t="s">
        <v>1942</v>
      </c>
      <c r="L1329" s="16"/>
      <c r="N1329" t="s">
        <v>625</v>
      </c>
      <c r="O1329" s="43" t="s">
        <v>3235</v>
      </c>
      <c r="P1329" s="39" t="s">
        <v>1788</v>
      </c>
      <c r="Q1329" s="16"/>
      <c r="R1329" s="16"/>
      <c r="S1329" s="16"/>
      <c r="T1329" s="16"/>
      <c r="V1329" t="s">
        <v>2562</v>
      </c>
    </row>
    <row r="1330" spans="6:22" x14ac:dyDescent="0.2">
      <c r="F1330" t="s">
        <v>625</v>
      </c>
      <c r="G1330" s="71" t="s">
        <v>922</v>
      </c>
      <c r="H1330" s="1">
        <v>1</v>
      </c>
      <c r="I1330" s="79" t="s">
        <v>2275</v>
      </c>
      <c r="J1330" s="16" t="s">
        <v>625</v>
      </c>
      <c r="L1330" s="16"/>
      <c r="N1330" t="s">
        <v>625</v>
      </c>
      <c r="P1330" s="16" t="s">
        <v>1819</v>
      </c>
      <c r="Q1330" s="43" t="s">
        <v>3912</v>
      </c>
      <c r="R1330" t="s">
        <v>1819</v>
      </c>
      <c r="S1330" s="195" t="s">
        <v>3874</v>
      </c>
      <c r="T1330" s="16"/>
      <c r="V1330" t="s">
        <v>2562</v>
      </c>
    </row>
    <row r="1331" spans="6:22" x14ac:dyDescent="0.2">
      <c r="F1331" t="s">
        <v>625</v>
      </c>
      <c r="G1331" s="133" t="s">
        <v>2004</v>
      </c>
      <c r="H1331" t="s">
        <v>625</v>
      </c>
      <c r="I1331" s="81" t="s">
        <v>2276</v>
      </c>
      <c r="J1331" s="16" t="s">
        <v>1819</v>
      </c>
      <c r="K1331" s="79" t="s">
        <v>2271</v>
      </c>
      <c r="L1331" s="16"/>
      <c r="N1331" t="s">
        <v>1819</v>
      </c>
      <c r="O1331" s="87" t="s">
        <v>634</v>
      </c>
      <c r="P1331" s="16" t="s">
        <v>625</v>
      </c>
      <c r="Q1331" s="44" t="s">
        <v>2261</v>
      </c>
      <c r="R1331" t="s">
        <v>625</v>
      </c>
      <c r="S1331" s="195" t="s">
        <v>3877</v>
      </c>
      <c r="T1331" s="16"/>
      <c r="V1331" t="s">
        <v>2562</v>
      </c>
    </row>
    <row r="1332" spans="6:22" x14ac:dyDescent="0.2">
      <c r="J1332" s="16" t="s">
        <v>625</v>
      </c>
      <c r="K1332" s="79" t="s">
        <v>2272</v>
      </c>
      <c r="L1332" s="16"/>
      <c r="N1332" t="s">
        <v>625</v>
      </c>
      <c r="O1332" s="43" t="s">
        <v>3235</v>
      </c>
      <c r="P1332" s="16" t="s">
        <v>625</v>
      </c>
      <c r="Q1332" s="198" t="s">
        <v>5194</v>
      </c>
      <c r="R1332" t="s">
        <v>625</v>
      </c>
      <c r="T1332" s="16"/>
      <c r="V1332" t="s">
        <v>2562</v>
      </c>
    </row>
    <row r="1333" spans="6:22" x14ac:dyDescent="0.2">
      <c r="I1333" s="71"/>
      <c r="J1333" s="16" t="s">
        <v>625</v>
      </c>
      <c r="K1333" s="16"/>
      <c r="L1333" t="s">
        <v>1819</v>
      </c>
      <c r="M1333" s="92" t="s">
        <v>4447</v>
      </c>
      <c r="N1333" t="s">
        <v>625</v>
      </c>
      <c r="P1333" s="16" t="s">
        <v>625</v>
      </c>
      <c r="Q1333" s="198" t="s">
        <v>3910</v>
      </c>
      <c r="R1333" t="s">
        <v>1819</v>
      </c>
      <c r="S1333" s="195" t="s">
        <v>3875</v>
      </c>
      <c r="T1333" s="16"/>
      <c r="V1333" t="s">
        <v>2562</v>
      </c>
    </row>
    <row r="1334" spans="6:22" x14ac:dyDescent="0.2">
      <c r="I1334" s="71"/>
      <c r="J1334" t="s">
        <v>1819</v>
      </c>
      <c r="K1334" s="79" t="s">
        <v>2273</v>
      </c>
      <c r="L1334" s="1">
        <v>1</v>
      </c>
      <c r="M1334" s="92" t="s">
        <v>3271</v>
      </c>
      <c r="N1334" t="s">
        <v>1819</v>
      </c>
      <c r="O1334" s="87" t="s">
        <v>635</v>
      </c>
      <c r="P1334" s="16" t="s">
        <v>625</v>
      </c>
      <c r="Q1334" s="195" t="s">
        <v>3911</v>
      </c>
      <c r="R1334" t="s">
        <v>625</v>
      </c>
      <c r="S1334" s="195" t="s">
        <v>2038</v>
      </c>
      <c r="T1334" s="16"/>
      <c r="V1334" t="s">
        <v>2562</v>
      </c>
    </row>
    <row r="1335" spans="6:22" x14ac:dyDescent="0.2">
      <c r="I1335" s="71"/>
      <c r="J1335" s="1">
        <v>1</v>
      </c>
      <c r="K1335" s="79" t="s">
        <v>2274</v>
      </c>
      <c r="L1335" t="s">
        <v>625</v>
      </c>
      <c r="M1335" s="92" t="s">
        <v>3272</v>
      </c>
      <c r="N1335" t="s">
        <v>625</v>
      </c>
      <c r="O1335" s="43" t="s">
        <v>3235</v>
      </c>
      <c r="P1335" s="16" t="s">
        <v>625</v>
      </c>
      <c r="Q1335" s="16"/>
      <c r="R1335" t="s">
        <v>625</v>
      </c>
      <c r="T1335" s="16"/>
      <c r="V1335" t="s">
        <v>2562</v>
      </c>
    </row>
    <row r="1336" spans="6:22" x14ac:dyDescent="0.2">
      <c r="I1336" s="71"/>
      <c r="K1336" s="79"/>
      <c r="L1336" t="s">
        <v>625</v>
      </c>
      <c r="M1336" s="220" t="s">
        <v>4964</v>
      </c>
      <c r="N1336" t="s">
        <v>625</v>
      </c>
      <c r="P1336" t="s">
        <v>625</v>
      </c>
      <c r="Q1336" s="217" t="s">
        <v>4346</v>
      </c>
      <c r="R1336" s="16" t="s">
        <v>1819</v>
      </c>
      <c r="S1336" s="195" t="s">
        <v>3879</v>
      </c>
      <c r="T1336" s="16"/>
      <c r="V1336" t="s">
        <v>2562</v>
      </c>
    </row>
    <row r="1337" spans="6:22" x14ac:dyDescent="0.2">
      <c r="I1337" s="71"/>
      <c r="J1337" t="s">
        <v>1819</v>
      </c>
      <c r="K1337" s="276" t="s">
        <v>5854</v>
      </c>
      <c r="L1337" t="s">
        <v>625</v>
      </c>
      <c r="M1337" s="92" t="s">
        <v>3273</v>
      </c>
      <c r="N1337" t="s">
        <v>1819</v>
      </c>
      <c r="O1337" s="87" t="s">
        <v>416</v>
      </c>
      <c r="Q1337" s="125"/>
      <c r="R1337" s="16" t="s">
        <v>625</v>
      </c>
      <c r="S1337" s="195" t="s">
        <v>2781</v>
      </c>
      <c r="T1337" s="16"/>
      <c r="V1337" t="s">
        <v>2562</v>
      </c>
    </row>
    <row r="1338" spans="6:22" x14ac:dyDescent="0.2">
      <c r="H1338" t="s">
        <v>1819</v>
      </c>
      <c r="I1338" s="241" t="s">
        <v>4921</v>
      </c>
      <c r="J1338" s="1">
        <v>1</v>
      </c>
      <c r="K1338" s="92" t="s">
        <v>3274</v>
      </c>
      <c r="L1338" t="s">
        <v>625</v>
      </c>
      <c r="N1338" t="s">
        <v>625</v>
      </c>
      <c r="O1338" s="43" t="s">
        <v>3235</v>
      </c>
      <c r="R1338" s="16" t="s">
        <v>625</v>
      </c>
      <c r="T1338" s="16"/>
      <c r="V1338" t="s">
        <v>2562</v>
      </c>
    </row>
    <row r="1339" spans="6:22" x14ac:dyDescent="0.2">
      <c r="H1339" s="1">
        <v>1</v>
      </c>
      <c r="I1339" s="241" t="s">
        <v>4922</v>
      </c>
      <c r="J1339" t="s">
        <v>625</v>
      </c>
      <c r="K1339" s="277" t="s">
        <v>5855</v>
      </c>
      <c r="L1339" t="s">
        <v>1819</v>
      </c>
      <c r="M1339" s="217" t="s">
        <v>4395</v>
      </c>
      <c r="N1339" t="s">
        <v>625</v>
      </c>
      <c r="Q1339" s="195"/>
      <c r="R1339" s="16" t="s">
        <v>1819</v>
      </c>
      <c r="S1339" s="195" t="s">
        <v>3876</v>
      </c>
      <c r="T1339" s="16"/>
      <c r="V1339" t="s">
        <v>2562</v>
      </c>
    </row>
    <row r="1340" spans="6:22" x14ac:dyDescent="0.2">
      <c r="H1340" s="1">
        <v>1</v>
      </c>
      <c r="I1340" s="72" t="s">
        <v>3275</v>
      </c>
      <c r="J1340" t="s">
        <v>625</v>
      </c>
      <c r="K1340" s="145" t="s">
        <v>4194</v>
      </c>
      <c r="L1340" s="1">
        <v>1</v>
      </c>
      <c r="M1340" s="217" t="s">
        <v>4394</v>
      </c>
      <c r="N1340" t="s">
        <v>1819</v>
      </c>
      <c r="O1340" s="87" t="s">
        <v>831</v>
      </c>
      <c r="Q1340" s="195"/>
      <c r="R1340" s="16" t="s">
        <v>625</v>
      </c>
      <c r="S1340" s="195" t="s">
        <v>3878</v>
      </c>
      <c r="T1340" s="16"/>
      <c r="V1340" t="s">
        <v>2562</v>
      </c>
    </row>
    <row r="1341" spans="6:22" x14ac:dyDescent="0.2">
      <c r="H1341" t="s">
        <v>625</v>
      </c>
      <c r="I1341" s="213" t="s">
        <v>62</v>
      </c>
      <c r="J1341" t="s">
        <v>625</v>
      </c>
      <c r="K1341" s="84" t="s">
        <v>2056</v>
      </c>
      <c r="L1341" t="s">
        <v>625</v>
      </c>
      <c r="M1341" s="250" t="s">
        <v>4970</v>
      </c>
      <c r="N1341" t="s">
        <v>625</v>
      </c>
      <c r="O1341" s="43" t="s">
        <v>3235</v>
      </c>
      <c r="R1341" s="16"/>
      <c r="S1341" s="16"/>
      <c r="T1341" s="16"/>
      <c r="V1341" t="s">
        <v>2562</v>
      </c>
    </row>
    <row r="1342" spans="6:22" x14ac:dyDescent="0.2">
      <c r="H1342" t="s">
        <v>625</v>
      </c>
      <c r="I1342" s="81" t="s">
        <v>1670</v>
      </c>
      <c r="J1342" t="s">
        <v>625</v>
      </c>
      <c r="K1342" s="79" t="s">
        <v>2277</v>
      </c>
      <c r="L1342" t="s">
        <v>625</v>
      </c>
      <c r="M1342" s="217" t="s">
        <v>4397</v>
      </c>
      <c r="N1342" t="s">
        <v>625</v>
      </c>
      <c r="V1342" t="s">
        <v>2562</v>
      </c>
    </row>
    <row r="1343" spans="6:22" x14ac:dyDescent="0.2">
      <c r="I1343" s="71"/>
      <c r="J1343" t="s">
        <v>625</v>
      </c>
      <c r="K1343" s="250" t="s">
        <v>5437</v>
      </c>
      <c r="N1343" t="s">
        <v>1819</v>
      </c>
      <c r="O1343" s="88" t="s">
        <v>832</v>
      </c>
      <c r="V1343" t="s">
        <v>2562</v>
      </c>
    </row>
    <row r="1344" spans="6:22" x14ac:dyDescent="0.2">
      <c r="I1344" s="71"/>
      <c r="J1344" s="1">
        <v>1</v>
      </c>
      <c r="K1344" s="43" t="s">
        <v>4987</v>
      </c>
      <c r="N1344" t="s">
        <v>625</v>
      </c>
      <c r="O1344" s="44" t="s">
        <v>615</v>
      </c>
      <c r="R1344" t="s">
        <v>1819</v>
      </c>
      <c r="S1344" s="261" t="s">
        <v>1288</v>
      </c>
      <c r="V1344" t="s">
        <v>2562</v>
      </c>
    </row>
    <row r="1345" spans="1:22" x14ac:dyDescent="0.2">
      <c r="F1345" t="s">
        <v>1819</v>
      </c>
      <c r="G1345" s="265" t="s">
        <v>5790</v>
      </c>
      <c r="H1345" t="s">
        <v>1819</v>
      </c>
      <c r="I1345" s="265" t="s">
        <v>780</v>
      </c>
      <c r="J1345" t="s">
        <v>625</v>
      </c>
      <c r="K1345" s="84" t="s">
        <v>2278</v>
      </c>
      <c r="O1345" s="44"/>
      <c r="R1345" s="1">
        <v>1</v>
      </c>
      <c r="S1345" s="261" t="s">
        <v>2984</v>
      </c>
      <c r="V1345" t="s">
        <v>2562</v>
      </c>
    </row>
    <row r="1346" spans="1:22" x14ac:dyDescent="0.2">
      <c r="F1346" t="s">
        <v>625</v>
      </c>
      <c r="G1346" s="261" t="s">
        <v>1829</v>
      </c>
      <c r="H1346" t="s">
        <v>625</v>
      </c>
      <c r="I1346" s="261" t="s">
        <v>5788</v>
      </c>
      <c r="J1346" t="s">
        <v>625</v>
      </c>
      <c r="K1346" s="217" t="s">
        <v>4397</v>
      </c>
      <c r="L1346" t="s">
        <v>1819</v>
      </c>
      <c r="M1346" s="217" t="s">
        <v>4389</v>
      </c>
      <c r="N1346" t="s">
        <v>1819</v>
      </c>
      <c r="O1346" s="217" t="s">
        <v>4388</v>
      </c>
      <c r="R1346" t="s">
        <v>625</v>
      </c>
      <c r="S1346" s="261" t="s">
        <v>5753</v>
      </c>
      <c r="V1346" t="s">
        <v>2562</v>
      </c>
    </row>
    <row r="1347" spans="1:22" x14ac:dyDescent="0.2">
      <c r="H1347" t="s">
        <v>625</v>
      </c>
      <c r="I1347" s="261" t="s">
        <v>5789</v>
      </c>
      <c r="J1347" t="s">
        <v>625</v>
      </c>
      <c r="K1347" s="276" t="s">
        <v>5856</v>
      </c>
      <c r="L1347" s="1">
        <v>1</v>
      </c>
      <c r="M1347" s="217" t="s">
        <v>4390</v>
      </c>
      <c r="N1347" s="1">
        <v>1</v>
      </c>
      <c r="O1347" s="24" t="s">
        <v>4386</v>
      </c>
      <c r="R1347" t="s">
        <v>625</v>
      </c>
      <c r="S1347" s="261" t="s">
        <v>5754</v>
      </c>
      <c r="V1347" t="s">
        <v>2562</v>
      </c>
    </row>
    <row r="1348" spans="1:22" x14ac:dyDescent="0.2">
      <c r="G1348" s="24"/>
      <c r="H1348" s="1">
        <v>1</v>
      </c>
      <c r="I1348" s="261" t="s">
        <v>2211</v>
      </c>
      <c r="J1348" s="1">
        <v>1</v>
      </c>
      <c r="K1348" t="s">
        <v>3337</v>
      </c>
      <c r="L1348" s="1">
        <v>1</v>
      </c>
      <c r="M1348" s="217" t="s">
        <v>4391</v>
      </c>
      <c r="N1348" t="s">
        <v>625</v>
      </c>
      <c r="O1348" t="s">
        <v>4387</v>
      </c>
      <c r="V1348" t="s">
        <v>2562</v>
      </c>
    </row>
    <row r="1349" spans="1:22" x14ac:dyDescent="0.2">
      <c r="G1349" s="29"/>
      <c r="I1349" s="71"/>
      <c r="J1349" t="s">
        <v>625</v>
      </c>
      <c r="K1349" s="276" t="s">
        <v>5857</v>
      </c>
      <c r="L1349" t="s">
        <v>625</v>
      </c>
      <c r="M1349" s="217" t="s">
        <v>4392</v>
      </c>
      <c r="N1349" t="s">
        <v>625</v>
      </c>
      <c r="V1349" t="s">
        <v>2562</v>
      </c>
    </row>
    <row r="1350" spans="1:22" x14ac:dyDescent="0.2">
      <c r="I1350" s="71"/>
      <c r="J1350" s="16"/>
      <c r="K1350" s="21" t="s">
        <v>2353</v>
      </c>
      <c r="L1350" s="16"/>
      <c r="M1350" s="16"/>
      <c r="N1350" t="s">
        <v>1819</v>
      </c>
      <c r="O1350" s="217" t="s">
        <v>105</v>
      </c>
      <c r="V1350" t="s">
        <v>2562</v>
      </c>
    </row>
    <row r="1351" spans="1:22" x14ac:dyDescent="0.2">
      <c r="I1351" s="71"/>
      <c r="J1351" s="16" t="s">
        <v>1819</v>
      </c>
      <c r="K1351" s="4" t="s">
        <v>4398</v>
      </c>
      <c r="L1351" t="s">
        <v>1819</v>
      </c>
      <c r="M1351" s="136" t="s">
        <v>5388</v>
      </c>
      <c r="N1351" s="1">
        <v>1</v>
      </c>
      <c r="O1351" s="218" t="s">
        <v>4393</v>
      </c>
      <c r="V1351" t="s">
        <v>2562</v>
      </c>
    </row>
    <row r="1352" spans="1:22" x14ac:dyDescent="0.2">
      <c r="I1352" s="71"/>
      <c r="J1352" s="16" t="s">
        <v>625</v>
      </c>
      <c r="K1352" s="2" t="s">
        <v>2478</v>
      </c>
      <c r="L1352" t="s">
        <v>625</v>
      </c>
      <c r="M1352" t="s">
        <v>1943</v>
      </c>
      <c r="N1352" s="16"/>
      <c r="V1352" t="s">
        <v>2562</v>
      </c>
    </row>
    <row r="1353" spans="1:22" x14ac:dyDescent="0.2">
      <c r="G1353" s="1"/>
      <c r="I1353" s="71"/>
      <c r="J1353" s="16" t="s">
        <v>625</v>
      </c>
      <c r="K1353" t="s">
        <v>3589</v>
      </c>
      <c r="L1353" t="s">
        <v>625</v>
      </c>
      <c r="N1353" s="16"/>
      <c r="V1353" t="s">
        <v>2562</v>
      </c>
    </row>
    <row r="1354" spans="1:22" x14ac:dyDescent="0.2">
      <c r="I1354" s="71"/>
      <c r="J1354" s="16" t="s">
        <v>625</v>
      </c>
      <c r="K1354" s="2" t="s">
        <v>5386</v>
      </c>
      <c r="L1354" t="s">
        <v>1819</v>
      </c>
      <c r="M1354" t="s">
        <v>1194</v>
      </c>
      <c r="N1354" s="16"/>
      <c r="V1354" t="s">
        <v>2562</v>
      </c>
    </row>
    <row r="1355" spans="1:22" x14ac:dyDescent="0.2">
      <c r="I1355" s="71"/>
      <c r="J1355" s="16" t="s">
        <v>625</v>
      </c>
      <c r="K1355" s="250" t="s">
        <v>5387</v>
      </c>
      <c r="L1355" t="s">
        <v>625</v>
      </c>
      <c r="M1355" s="2" t="s">
        <v>5389</v>
      </c>
      <c r="N1355" s="16"/>
      <c r="V1355" t="s">
        <v>2562</v>
      </c>
    </row>
    <row r="1356" spans="1:22" x14ac:dyDescent="0.2">
      <c r="I1356" s="71"/>
      <c r="J1356" s="16"/>
      <c r="L1356" t="s">
        <v>625</v>
      </c>
      <c r="N1356" s="16"/>
      <c r="V1356" t="s">
        <v>2562</v>
      </c>
    </row>
    <row r="1357" spans="1:22" x14ac:dyDescent="0.2">
      <c r="G1357" s="44"/>
      <c r="I1357" s="71"/>
      <c r="J1357" s="16"/>
      <c r="L1357" t="s">
        <v>1819</v>
      </c>
      <c r="M1357" s="2" t="s">
        <v>5390</v>
      </c>
      <c r="N1357" s="16"/>
      <c r="V1357" t="s">
        <v>2562</v>
      </c>
    </row>
    <row r="1358" spans="1:22" x14ac:dyDescent="0.2">
      <c r="G1358" s="43"/>
      <c r="I1358" s="71"/>
      <c r="J1358" s="16"/>
      <c r="L1358" t="s">
        <v>625</v>
      </c>
      <c r="M1358" s="72" t="s">
        <v>483</v>
      </c>
      <c r="N1358" s="16"/>
      <c r="V1358" t="s">
        <v>2562</v>
      </c>
    </row>
    <row r="1359" spans="1:22" x14ac:dyDescent="0.2">
      <c r="A1359" t="s">
        <v>1876</v>
      </c>
      <c r="G1359" s="4"/>
      <c r="J1359" s="16"/>
      <c r="K1359" s="16"/>
      <c r="L1359" s="16"/>
      <c r="M1359" s="16"/>
      <c r="N1359" s="16"/>
      <c r="V1359" t="s">
        <v>2562</v>
      </c>
    </row>
    <row r="1360" spans="1:22" x14ac:dyDescent="0.2">
      <c r="F1360" t="s">
        <v>1819</v>
      </c>
      <c r="G1360" s="2" t="s">
        <v>2548</v>
      </c>
      <c r="I1360" s="5" t="s">
        <v>3216</v>
      </c>
      <c r="J1360" t="s">
        <v>1819</v>
      </c>
      <c r="K1360" s="86" t="s">
        <v>2219</v>
      </c>
      <c r="N1360" s="21" t="s">
        <v>4409</v>
      </c>
      <c r="O1360" s="16"/>
      <c r="P1360" t="s">
        <v>1819</v>
      </c>
      <c r="Q1360" s="92" t="s">
        <v>996</v>
      </c>
      <c r="V1360" t="s">
        <v>2562</v>
      </c>
    </row>
    <row r="1361" spans="4:22" x14ac:dyDescent="0.2">
      <c r="F1361" s="1">
        <v>1</v>
      </c>
      <c r="G1361" s="143" t="s">
        <v>2591</v>
      </c>
      <c r="J1361" t="s">
        <v>625</v>
      </c>
      <c r="K1361" s="71" t="s">
        <v>2661</v>
      </c>
      <c r="L1361" t="s">
        <v>1819</v>
      </c>
      <c r="M1361" t="s">
        <v>1211</v>
      </c>
      <c r="N1361" s="16" t="s">
        <v>1819</v>
      </c>
      <c r="O1361" s="198" t="s">
        <v>3617</v>
      </c>
      <c r="P1361" s="1">
        <v>1</v>
      </c>
      <c r="Q1361" s="92" t="s">
        <v>486</v>
      </c>
      <c r="V1361" t="s">
        <v>2562</v>
      </c>
    </row>
    <row r="1362" spans="4:22" x14ac:dyDescent="0.2">
      <c r="F1362" t="s">
        <v>625</v>
      </c>
      <c r="G1362" s="2" t="s">
        <v>1828</v>
      </c>
      <c r="H1362" t="s">
        <v>1819</v>
      </c>
      <c r="I1362" t="s">
        <v>1210</v>
      </c>
      <c r="J1362" t="s">
        <v>625</v>
      </c>
      <c r="K1362" s="71" t="s">
        <v>2662</v>
      </c>
      <c r="L1362" s="1">
        <v>1</v>
      </c>
      <c r="M1362" s="24" t="s">
        <v>4385</v>
      </c>
      <c r="N1362" s="16" t="s">
        <v>625</v>
      </c>
      <c r="O1362" t="s">
        <v>3326</v>
      </c>
      <c r="P1362" t="s">
        <v>625</v>
      </c>
      <c r="Q1362" s="92" t="s">
        <v>997</v>
      </c>
      <c r="V1362" t="s">
        <v>2562</v>
      </c>
    </row>
    <row r="1363" spans="4:22" x14ac:dyDescent="0.2">
      <c r="H1363" s="1">
        <v>1</v>
      </c>
      <c r="I1363" t="s">
        <v>1829</v>
      </c>
      <c r="J1363" t="s">
        <v>625</v>
      </c>
      <c r="K1363" s="71" t="s">
        <v>2958</v>
      </c>
      <c r="L1363" t="s">
        <v>625</v>
      </c>
      <c r="M1363" s="2" t="s">
        <v>3330</v>
      </c>
      <c r="N1363" s="16" t="s">
        <v>625</v>
      </c>
      <c r="O1363" s="2" t="s">
        <v>1516</v>
      </c>
      <c r="V1363" t="s">
        <v>2562</v>
      </c>
    </row>
    <row r="1364" spans="4:22" x14ac:dyDescent="0.2">
      <c r="D1364" t="s">
        <v>1819</v>
      </c>
      <c r="E1364" s="206" t="s">
        <v>4085</v>
      </c>
      <c r="F1364" t="s">
        <v>1819</v>
      </c>
      <c r="G1364" t="s">
        <v>1835</v>
      </c>
      <c r="H1364" s="1">
        <v>1</v>
      </c>
      <c r="I1364" s="83" t="s">
        <v>746</v>
      </c>
      <c r="N1364" s="16" t="s">
        <v>625</v>
      </c>
      <c r="O1364" s="24" t="s">
        <v>4758</v>
      </c>
      <c r="P1364" t="s">
        <v>1819</v>
      </c>
      <c r="Q1364" s="125" t="s">
        <v>2482</v>
      </c>
      <c r="V1364" t="s">
        <v>2562</v>
      </c>
    </row>
    <row r="1365" spans="4:22" x14ac:dyDescent="0.2">
      <c r="D1365" s="1">
        <v>1</v>
      </c>
      <c r="E1365" s="206" t="s">
        <v>4086</v>
      </c>
      <c r="F1365" s="1">
        <v>1</v>
      </c>
      <c r="G1365" s="142" t="s">
        <v>3302</v>
      </c>
      <c r="H1365" t="s">
        <v>625</v>
      </c>
      <c r="I1365" s="2" t="s">
        <v>3304</v>
      </c>
      <c r="J1365" t="s">
        <v>1819</v>
      </c>
      <c r="K1365" s="195" t="s">
        <v>3892</v>
      </c>
      <c r="L1365" t="s">
        <v>1819</v>
      </c>
      <c r="M1365" s="219" t="s">
        <v>1601</v>
      </c>
      <c r="N1365" s="16" t="s">
        <v>625</v>
      </c>
      <c r="O1365" s="113" t="s">
        <v>4940</v>
      </c>
      <c r="P1365" s="1">
        <v>1</v>
      </c>
      <c r="Q1365" s="125" t="s">
        <v>1032</v>
      </c>
      <c r="V1365" t="s">
        <v>2562</v>
      </c>
    </row>
    <row r="1366" spans="4:22" x14ac:dyDescent="0.2">
      <c r="D1366" t="s">
        <v>625</v>
      </c>
      <c r="E1366" s="194" t="s">
        <v>4087</v>
      </c>
      <c r="F1366" t="s">
        <v>625</v>
      </c>
      <c r="G1366" s="72" t="s">
        <v>3303</v>
      </c>
      <c r="I1366" s="5"/>
      <c r="J1366" s="1">
        <v>1</v>
      </c>
      <c r="K1366" s="195" t="s">
        <v>3893</v>
      </c>
      <c r="L1366" s="1">
        <v>1</v>
      </c>
      <c r="M1366" s="217" t="s">
        <v>4653</v>
      </c>
      <c r="N1366" s="16" t="s">
        <v>625</v>
      </c>
      <c r="O1366" s="195" t="s">
        <v>3618</v>
      </c>
      <c r="P1366" t="s">
        <v>625</v>
      </c>
      <c r="Q1366" s="125" t="s">
        <v>2483</v>
      </c>
      <c r="V1366" t="s">
        <v>2562</v>
      </c>
    </row>
    <row r="1367" spans="4:22" x14ac:dyDescent="0.2">
      <c r="D1367" t="s">
        <v>625</v>
      </c>
      <c r="E1367" s="194" t="s">
        <v>4088</v>
      </c>
      <c r="F1367" t="s">
        <v>625</v>
      </c>
      <c r="G1367" s="194" t="s">
        <v>4089</v>
      </c>
      <c r="I1367" s="5"/>
      <c r="J1367" t="s">
        <v>625</v>
      </c>
      <c r="K1367" s="217" t="s">
        <v>4446</v>
      </c>
      <c r="L1367" s="1">
        <v>1</v>
      </c>
      <c r="M1367" s="218" t="s">
        <v>4230</v>
      </c>
      <c r="N1367" s="16"/>
      <c r="O1367" s="16"/>
      <c r="P1367" t="s">
        <v>625</v>
      </c>
      <c r="Q1367" s="125" t="s">
        <v>2484</v>
      </c>
      <c r="V1367" t="s">
        <v>2562</v>
      </c>
    </row>
    <row r="1368" spans="4:22" x14ac:dyDescent="0.2">
      <c r="E1368" s="194"/>
      <c r="F1368" t="s">
        <v>625</v>
      </c>
      <c r="G1368" s="72"/>
      <c r="I1368" s="5"/>
      <c r="K1368" s="195"/>
      <c r="L1368" t="s">
        <v>625</v>
      </c>
      <c r="M1368" s="217" t="s">
        <v>1365</v>
      </c>
      <c r="N1368" t="s">
        <v>1819</v>
      </c>
      <c r="O1368" t="s">
        <v>1005</v>
      </c>
      <c r="Q1368" s="125"/>
      <c r="V1368" t="s">
        <v>2562</v>
      </c>
    </row>
    <row r="1369" spans="4:22" x14ac:dyDescent="0.2">
      <c r="E1369" s="194"/>
      <c r="F1369" t="s">
        <v>1819</v>
      </c>
      <c r="G1369" s="207" t="s">
        <v>4100</v>
      </c>
      <c r="I1369" s="5"/>
      <c r="J1369" s="21" t="s">
        <v>2081</v>
      </c>
      <c r="K1369" s="16"/>
      <c r="L1369" s="16"/>
      <c r="N1369" s="1">
        <v>1</v>
      </c>
      <c r="O1369" s="24" t="s">
        <v>5109</v>
      </c>
      <c r="Q1369" s="125"/>
      <c r="V1369" t="s">
        <v>2562</v>
      </c>
    </row>
    <row r="1370" spans="4:22" x14ac:dyDescent="0.2">
      <c r="E1370" s="194"/>
      <c r="F1370" s="1">
        <v>1</v>
      </c>
      <c r="G1370" s="213" t="s">
        <v>4101</v>
      </c>
      <c r="I1370" s="5"/>
      <c r="J1370" s="16" t="s">
        <v>1819</v>
      </c>
      <c r="K1370" s="71" t="s">
        <v>1840</v>
      </c>
      <c r="L1370" s="16"/>
      <c r="M1370" s="217"/>
      <c r="Q1370" s="125"/>
      <c r="V1370" t="s">
        <v>2562</v>
      </c>
    </row>
    <row r="1371" spans="4:22" x14ac:dyDescent="0.2">
      <c r="E1371" s="194"/>
      <c r="G1371" s="72"/>
      <c r="I1371" s="5"/>
      <c r="J1371" s="16" t="s">
        <v>625</v>
      </c>
      <c r="K1371" s="71" t="s">
        <v>4374</v>
      </c>
      <c r="L1371" t="s">
        <v>1819</v>
      </c>
      <c r="M1371" s="276" t="s">
        <v>5923</v>
      </c>
      <c r="Q1371" s="125"/>
      <c r="V1371" t="s">
        <v>2562</v>
      </c>
    </row>
    <row r="1372" spans="4:22" x14ac:dyDescent="0.2">
      <c r="F1372" t="s">
        <v>1819</v>
      </c>
      <c r="G1372" s="96" t="s">
        <v>2298</v>
      </c>
      <c r="I1372" s="5"/>
      <c r="J1372" s="16" t="s">
        <v>625</v>
      </c>
      <c r="K1372" s="72" t="s">
        <v>4375</v>
      </c>
      <c r="L1372" s="1">
        <v>1</v>
      </c>
      <c r="M1372" s="276" t="s">
        <v>3292</v>
      </c>
      <c r="V1372" t="s">
        <v>2562</v>
      </c>
    </row>
    <row r="1373" spans="4:22" x14ac:dyDescent="0.2">
      <c r="F1373" s="1">
        <v>1</v>
      </c>
      <c r="G1373" s="71" t="s">
        <v>2524</v>
      </c>
      <c r="J1373" s="16" t="s">
        <v>625</v>
      </c>
      <c r="K1373" s="133" t="s">
        <v>4376</v>
      </c>
      <c r="L1373" t="s">
        <v>625</v>
      </c>
      <c r="M1373" s="280" t="s">
        <v>5925</v>
      </c>
      <c r="N1373" s="39" t="s">
        <v>3719</v>
      </c>
      <c r="O1373" s="16"/>
      <c r="P1373" t="s">
        <v>1819</v>
      </c>
      <c r="Q1373" s="195" t="s">
        <v>3527</v>
      </c>
      <c r="V1373" t="s">
        <v>2562</v>
      </c>
    </row>
    <row r="1374" spans="4:22" x14ac:dyDescent="0.2">
      <c r="F1374" t="s">
        <v>625</v>
      </c>
      <c r="G1374" s="71" t="s">
        <v>4099</v>
      </c>
      <c r="J1374" s="16" t="s">
        <v>625</v>
      </c>
      <c r="K1374" s="133" t="s">
        <v>4377</v>
      </c>
      <c r="L1374" t="s">
        <v>625</v>
      </c>
      <c r="M1374" s="276" t="s">
        <v>5924</v>
      </c>
      <c r="N1374" s="16" t="s">
        <v>1819</v>
      </c>
      <c r="O1374" s="202" t="s">
        <v>3384</v>
      </c>
      <c r="P1374" s="1">
        <v>1</v>
      </c>
      <c r="Q1374" s="195" t="s">
        <v>3528</v>
      </c>
      <c r="V1374" t="s">
        <v>2562</v>
      </c>
    </row>
    <row r="1375" spans="4:22" x14ac:dyDescent="0.2">
      <c r="F1375" t="s">
        <v>625</v>
      </c>
      <c r="G1375" s="71" t="s">
        <v>224</v>
      </c>
      <c r="J1375" s="16" t="s">
        <v>625</v>
      </c>
      <c r="K1375" s="16"/>
      <c r="L1375" s="16"/>
      <c r="N1375" s="16" t="s">
        <v>625</v>
      </c>
      <c r="O1375" s="195" t="s">
        <v>2654</v>
      </c>
      <c r="P1375" t="s">
        <v>625</v>
      </c>
      <c r="Q1375" s="195" t="s">
        <v>3529</v>
      </c>
      <c r="V1375" t="s">
        <v>2562</v>
      </c>
    </row>
    <row r="1376" spans="4:22" x14ac:dyDescent="0.2">
      <c r="F1376" t="s">
        <v>625</v>
      </c>
      <c r="G1376" s="125" t="s">
        <v>109</v>
      </c>
      <c r="J1376" s="1">
        <v>1</v>
      </c>
      <c r="K1376" s="217" t="s">
        <v>4378</v>
      </c>
      <c r="N1376" s="16" t="s">
        <v>625</v>
      </c>
      <c r="O1376" s="195" t="s">
        <v>3918</v>
      </c>
      <c r="P1376" s="16"/>
      <c r="V1376" t="s">
        <v>2562</v>
      </c>
    </row>
    <row r="1377" spans="1:22" x14ac:dyDescent="0.2">
      <c r="F1377" t="s">
        <v>625</v>
      </c>
      <c r="G1377" s="125" t="s">
        <v>2523</v>
      </c>
      <c r="J1377" t="s">
        <v>625</v>
      </c>
      <c r="K1377" s="217" t="s">
        <v>4379</v>
      </c>
      <c r="N1377" s="16" t="s">
        <v>625</v>
      </c>
      <c r="O1377" s="195" t="s">
        <v>3919</v>
      </c>
      <c r="P1377" s="16"/>
      <c r="V1377" t="s">
        <v>2562</v>
      </c>
    </row>
    <row r="1378" spans="1:22" x14ac:dyDescent="0.2">
      <c r="A1378" s="24" t="s">
        <v>3996</v>
      </c>
      <c r="G1378" s="71"/>
      <c r="H1378" s="9" t="s">
        <v>168</v>
      </c>
      <c r="N1378" s="16"/>
      <c r="O1378" s="16"/>
      <c r="P1378" s="16"/>
      <c r="V1378" t="s">
        <v>2562</v>
      </c>
    </row>
    <row r="1379" spans="1:22" x14ac:dyDescent="0.2">
      <c r="F1379" s="25" t="s">
        <v>2220</v>
      </c>
      <c r="G1379" s="71"/>
      <c r="H1379" s="9"/>
      <c r="J1379" t="s">
        <v>1819</v>
      </c>
      <c r="K1379" s="86" t="s">
        <v>2658</v>
      </c>
      <c r="V1379" t="s">
        <v>2562</v>
      </c>
    </row>
    <row r="1380" spans="1:22" x14ac:dyDescent="0.2">
      <c r="G1380" s="71"/>
      <c r="H1380" t="s">
        <v>1819</v>
      </c>
      <c r="I1380" s="86" t="s">
        <v>614</v>
      </c>
      <c r="J1380" t="s">
        <v>625</v>
      </c>
      <c r="K1380" s="71" t="s">
        <v>2659</v>
      </c>
      <c r="V1380" t="s">
        <v>2562</v>
      </c>
    </row>
    <row r="1381" spans="1:22" x14ac:dyDescent="0.2">
      <c r="G1381" s="71"/>
      <c r="H1381" t="s">
        <v>625</v>
      </c>
      <c r="I1381" s="71" t="s">
        <v>2184</v>
      </c>
      <c r="J1381" t="s">
        <v>625</v>
      </c>
      <c r="V1381" t="s">
        <v>2562</v>
      </c>
    </row>
    <row r="1382" spans="1:22" x14ac:dyDescent="0.2">
      <c r="G1382" s="71"/>
      <c r="H1382" t="s">
        <v>625</v>
      </c>
      <c r="I1382" s="71" t="s">
        <v>3242</v>
      </c>
      <c r="J1382" t="s">
        <v>1819</v>
      </c>
      <c r="K1382" s="86" t="s">
        <v>2660</v>
      </c>
      <c r="V1382" t="s">
        <v>2562</v>
      </c>
    </row>
    <row r="1383" spans="1:22" x14ac:dyDescent="0.2">
      <c r="G1383" s="71"/>
      <c r="I1383" s="71"/>
      <c r="J1383" t="s">
        <v>625</v>
      </c>
      <c r="K1383" s="71" t="s">
        <v>879</v>
      </c>
      <c r="V1383" t="s">
        <v>2562</v>
      </c>
    </row>
    <row r="1384" spans="1:22" x14ac:dyDescent="0.2">
      <c r="A1384" s="24" t="s">
        <v>3996</v>
      </c>
      <c r="G1384" s="71"/>
      <c r="H1384" s="9" t="s">
        <v>168</v>
      </c>
      <c r="I1384" s="71"/>
      <c r="K1384" s="86"/>
      <c r="V1384" t="s">
        <v>2562</v>
      </c>
    </row>
    <row r="1385" spans="1:22" x14ac:dyDescent="0.2">
      <c r="A1385" s="24"/>
      <c r="F1385" s="3" t="s">
        <v>1017</v>
      </c>
      <c r="G1385" s="71"/>
      <c r="H1385" s="5" t="s">
        <v>5828</v>
      </c>
      <c r="I1385" s="71"/>
      <c r="K1385" s="86"/>
      <c r="P1385" s="38" t="s">
        <v>808</v>
      </c>
      <c r="Q1385" s="16"/>
      <c r="R1385" s="16"/>
      <c r="S1385" s="16"/>
      <c r="T1385" s="16"/>
      <c r="U1385" s="16"/>
      <c r="V1385" t="s">
        <v>2562</v>
      </c>
    </row>
    <row r="1386" spans="1:22" x14ac:dyDescent="0.2">
      <c r="A1386" s="24"/>
      <c r="B1386" t="s">
        <v>1819</v>
      </c>
      <c r="C1386" s="195" t="s">
        <v>3620</v>
      </c>
      <c r="H1386" s="9"/>
      <c r="I1386" s="71"/>
      <c r="J1386" s="40" t="s">
        <v>1095</v>
      </c>
      <c r="K1386" s="16"/>
      <c r="P1386" s="16" t="s">
        <v>1819</v>
      </c>
      <c r="Q1386" s="136" t="s">
        <v>3042</v>
      </c>
      <c r="R1386" t="s">
        <v>1819</v>
      </c>
      <c r="S1386" s="99" t="s">
        <v>1323</v>
      </c>
      <c r="V1386" t="s">
        <v>2562</v>
      </c>
    </row>
    <row r="1387" spans="1:22" x14ac:dyDescent="0.2">
      <c r="A1387" s="24"/>
      <c r="B1387" s="1">
        <v>1</v>
      </c>
      <c r="C1387" s="195" t="s">
        <v>3621</v>
      </c>
      <c r="G1387" s="71"/>
      <c r="H1387" s="9"/>
      <c r="I1387" s="71"/>
      <c r="J1387" s="16"/>
      <c r="K1387" s="136" t="s">
        <v>2348</v>
      </c>
      <c r="P1387" s="16" t="s">
        <v>625</v>
      </c>
      <c r="Q1387" s="10" t="s">
        <v>178</v>
      </c>
      <c r="R1387" t="s">
        <v>625</v>
      </c>
      <c r="S1387" s="99" t="s">
        <v>1324</v>
      </c>
      <c r="V1387" t="s">
        <v>2562</v>
      </c>
    </row>
    <row r="1388" spans="1:22" x14ac:dyDescent="0.2">
      <c r="A1388" s="24"/>
      <c r="B1388" t="s">
        <v>625</v>
      </c>
      <c r="C1388" s="195" t="s">
        <v>3529</v>
      </c>
      <c r="G1388" s="71"/>
      <c r="H1388" s="9"/>
      <c r="I1388" s="71"/>
      <c r="J1388" s="16" t="s">
        <v>1819</v>
      </c>
      <c r="K1388" s="2" t="s">
        <v>855</v>
      </c>
      <c r="P1388" s="16" t="s">
        <v>625</v>
      </c>
      <c r="Q1388" s="157" t="s">
        <v>2254</v>
      </c>
      <c r="R1388" t="s">
        <v>625</v>
      </c>
      <c r="S1388" s="99"/>
      <c r="V1388" t="s">
        <v>2562</v>
      </c>
    </row>
    <row r="1389" spans="1:22" x14ac:dyDescent="0.2">
      <c r="A1389" s="24"/>
      <c r="G1389" s="71"/>
      <c r="H1389" s="9"/>
      <c r="I1389" s="71"/>
      <c r="J1389" s="16" t="s">
        <v>625</v>
      </c>
      <c r="K1389" s="2" t="s">
        <v>3164</v>
      </c>
      <c r="P1389" s="16" t="s">
        <v>625</v>
      </c>
      <c r="Q1389" s="195" t="s">
        <v>3800</v>
      </c>
      <c r="R1389" t="s">
        <v>1819</v>
      </c>
      <c r="S1389" s="99" t="s">
        <v>1325</v>
      </c>
      <c r="V1389" t="s">
        <v>2562</v>
      </c>
    </row>
    <row r="1390" spans="1:22" x14ac:dyDescent="0.2">
      <c r="A1390" s="24"/>
      <c r="G1390" s="71"/>
      <c r="H1390" s="9"/>
      <c r="I1390" s="71"/>
      <c r="J1390" s="16" t="s">
        <v>625</v>
      </c>
      <c r="K1390" s="111" t="s">
        <v>3165</v>
      </c>
      <c r="P1390" s="16" t="s">
        <v>625</v>
      </c>
      <c r="Q1390" s="77" t="s">
        <v>2306</v>
      </c>
      <c r="R1390" t="s">
        <v>625</v>
      </c>
      <c r="S1390" s="99" t="s">
        <v>1326</v>
      </c>
      <c r="V1390" t="s">
        <v>2562</v>
      </c>
    </row>
    <row r="1391" spans="1:22" x14ac:dyDescent="0.2">
      <c r="A1391" s="24"/>
      <c r="G1391" s="71"/>
      <c r="H1391" s="9"/>
      <c r="I1391" s="71"/>
      <c r="J1391" s="16" t="s">
        <v>625</v>
      </c>
      <c r="K1391" s="109" t="s">
        <v>454</v>
      </c>
      <c r="P1391" s="16" t="s">
        <v>625</v>
      </c>
      <c r="Q1391" s="240" t="s">
        <v>4781</v>
      </c>
      <c r="V1391" t="s">
        <v>2562</v>
      </c>
    </row>
    <row r="1392" spans="1:22" x14ac:dyDescent="0.2">
      <c r="A1392" s="24"/>
      <c r="G1392" s="71"/>
      <c r="H1392" s="9"/>
      <c r="I1392" s="71"/>
      <c r="J1392" s="16" t="s">
        <v>625</v>
      </c>
      <c r="K1392" s="114" t="s">
        <v>453</v>
      </c>
      <c r="P1392" s="16" t="s">
        <v>625</v>
      </c>
      <c r="Q1392" s="4" t="s">
        <v>4780</v>
      </c>
      <c r="V1392" t="s">
        <v>2562</v>
      </c>
    </row>
    <row r="1393" spans="1:22" x14ac:dyDescent="0.2">
      <c r="A1393" s="24"/>
      <c r="G1393" s="71"/>
      <c r="H1393" s="9"/>
      <c r="I1393" s="71"/>
      <c r="J1393" s="16" t="s">
        <v>625</v>
      </c>
      <c r="K1393" s="113" t="s">
        <v>5714</v>
      </c>
      <c r="P1393" s="16"/>
      <c r="Q1393" s="16"/>
      <c r="R1393" s="16"/>
      <c r="S1393" s="16"/>
      <c r="T1393" s="16"/>
      <c r="U1393" s="16"/>
      <c r="V1393" t="s">
        <v>2562</v>
      </c>
    </row>
    <row r="1394" spans="1:22" x14ac:dyDescent="0.2">
      <c r="A1394" s="24"/>
      <c r="G1394" s="71"/>
      <c r="H1394" s="9"/>
      <c r="I1394" s="71"/>
      <c r="J1394" s="16" t="s">
        <v>625</v>
      </c>
      <c r="K1394" s="4" t="s">
        <v>3424</v>
      </c>
      <c r="P1394" s="16"/>
      <c r="Q1394" s="16"/>
      <c r="R1394" t="s">
        <v>1819</v>
      </c>
      <c r="S1394" s="206" t="s">
        <v>4209</v>
      </c>
      <c r="V1394" t="s">
        <v>2562</v>
      </c>
    </row>
    <row r="1395" spans="1:22" x14ac:dyDescent="0.2">
      <c r="A1395" s="24"/>
      <c r="G1395" s="71"/>
      <c r="H1395" s="9"/>
      <c r="I1395" s="71"/>
      <c r="J1395" s="16"/>
      <c r="K1395" s="16"/>
      <c r="N1395" s="21" t="s">
        <v>2606</v>
      </c>
      <c r="O1395" s="16"/>
      <c r="P1395" t="s">
        <v>1819</v>
      </c>
      <c r="Q1395" s="43" t="s">
        <v>1031</v>
      </c>
      <c r="R1395" s="1">
        <v>1</v>
      </c>
      <c r="S1395" s="124" t="s">
        <v>894</v>
      </c>
      <c r="V1395" t="s">
        <v>2562</v>
      </c>
    </row>
    <row r="1396" spans="1:22" x14ac:dyDescent="0.2">
      <c r="A1396" s="24"/>
      <c r="G1396" s="71"/>
      <c r="H1396" s="9"/>
      <c r="I1396" s="71"/>
      <c r="K1396" s="86"/>
      <c r="N1396" s="16" t="s">
        <v>1819</v>
      </c>
      <c r="O1396" s="137" t="s">
        <v>5</v>
      </c>
      <c r="P1396" t="s">
        <v>625</v>
      </c>
      <c r="Q1396" s="44" t="s">
        <v>1032</v>
      </c>
      <c r="R1396" t="s">
        <v>625</v>
      </c>
      <c r="S1396" s="124" t="s">
        <v>888</v>
      </c>
      <c r="V1396" t="s">
        <v>2562</v>
      </c>
    </row>
    <row r="1397" spans="1:22" x14ac:dyDescent="0.2">
      <c r="A1397" s="24"/>
      <c r="G1397" s="71"/>
      <c r="H1397" s="9"/>
      <c r="I1397" s="71"/>
      <c r="K1397" s="86"/>
      <c r="N1397" s="16" t="s">
        <v>625</v>
      </c>
      <c r="O1397" t="s">
        <v>1362</v>
      </c>
      <c r="P1397" t="s">
        <v>625</v>
      </c>
      <c r="Q1397" s="44" t="s">
        <v>1033</v>
      </c>
      <c r="R1397" s="16"/>
      <c r="V1397" t="s">
        <v>2562</v>
      </c>
    </row>
    <row r="1398" spans="1:22" x14ac:dyDescent="0.2">
      <c r="A1398" s="24"/>
      <c r="G1398" s="71"/>
      <c r="H1398" s="9"/>
      <c r="I1398" s="71"/>
      <c r="K1398" s="86"/>
      <c r="N1398" s="16" t="s">
        <v>625</v>
      </c>
      <c r="O1398" s="30" t="s">
        <v>93</v>
      </c>
      <c r="P1398" t="s">
        <v>625</v>
      </c>
      <c r="R1398" s="16"/>
      <c r="V1398" t="s">
        <v>2562</v>
      </c>
    </row>
    <row r="1399" spans="1:22" x14ac:dyDescent="0.2">
      <c r="A1399" s="24"/>
      <c r="G1399" s="71"/>
      <c r="H1399" s="9"/>
      <c r="I1399" s="71"/>
      <c r="K1399" s="86"/>
      <c r="N1399" s="16" t="s">
        <v>625</v>
      </c>
      <c r="O1399" s="128" t="s">
        <v>2602</v>
      </c>
      <c r="P1399" t="s">
        <v>1819</v>
      </c>
      <c r="Q1399" s="44" t="s">
        <v>1314</v>
      </c>
      <c r="R1399" s="16"/>
      <c r="V1399" t="s">
        <v>2562</v>
      </c>
    </row>
    <row r="1400" spans="1:22" x14ac:dyDescent="0.2">
      <c r="A1400" s="24"/>
      <c r="G1400" s="71"/>
      <c r="H1400" s="9"/>
      <c r="I1400" s="71"/>
      <c r="K1400" s="86"/>
      <c r="N1400" s="16" t="s">
        <v>625</v>
      </c>
      <c r="O1400" s="29" t="s">
        <v>2428</v>
      </c>
      <c r="P1400" t="s">
        <v>625</v>
      </c>
      <c r="Q1400" s="102" t="s">
        <v>108</v>
      </c>
      <c r="R1400" s="16"/>
      <c r="V1400" t="s">
        <v>2562</v>
      </c>
    </row>
    <row r="1401" spans="1:22" x14ac:dyDescent="0.2">
      <c r="A1401" s="24"/>
      <c r="G1401" s="71"/>
      <c r="H1401" s="9"/>
      <c r="I1401" s="71"/>
      <c r="K1401" s="86"/>
      <c r="N1401" s="16" t="s">
        <v>625</v>
      </c>
      <c r="O1401" s="29" t="s">
        <v>2429</v>
      </c>
      <c r="P1401" t="s">
        <v>625</v>
      </c>
      <c r="Q1401" s="44" t="s">
        <v>3172</v>
      </c>
      <c r="R1401" s="16"/>
      <c r="V1401" t="s">
        <v>2562</v>
      </c>
    </row>
    <row r="1402" spans="1:22" x14ac:dyDescent="0.2">
      <c r="A1402" s="24"/>
      <c r="G1402" s="71"/>
      <c r="H1402" s="9"/>
      <c r="I1402" s="71"/>
      <c r="N1402" s="16" t="s">
        <v>625</v>
      </c>
      <c r="O1402" s="128" t="s">
        <v>5229</v>
      </c>
      <c r="R1402" s="16"/>
      <c r="V1402" t="s">
        <v>2562</v>
      </c>
    </row>
    <row r="1403" spans="1:22" x14ac:dyDescent="0.2">
      <c r="A1403" s="24"/>
      <c r="G1403" s="71"/>
      <c r="H1403" s="9"/>
      <c r="I1403" s="71"/>
      <c r="N1403" s="16"/>
      <c r="O1403" s="16"/>
      <c r="P1403" s="16"/>
      <c r="Q1403" s="16"/>
      <c r="R1403" s="16"/>
      <c r="V1403" t="s">
        <v>2562</v>
      </c>
    </row>
    <row r="1404" spans="1:22" x14ac:dyDescent="0.2">
      <c r="A1404" t="s">
        <v>1876</v>
      </c>
      <c r="G1404" s="71"/>
      <c r="H1404" s="9"/>
      <c r="I1404" s="71"/>
      <c r="V1404" t="s">
        <v>2562</v>
      </c>
    </row>
    <row r="1405" spans="1:22" x14ac:dyDescent="0.2">
      <c r="A1405" s="24"/>
      <c r="G1405" s="71"/>
      <c r="H1405" s="8" t="s">
        <v>5715</v>
      </c>
      <c r="I1405" s="71"/>
      <c r="P1405" s="21" t="s">
        <v>4285</v>
      </c>
      <c r="Q1405" s="16"/>
      <c r="R1405" s="16"/>
      <c r="V1405" t="s">
        <v>2562</v>
      </c>
    </row>
    <row r="1406" spans="1:22" x14ac:dyDescent="0.2">
      <c r="A1406" s="24"/>
      <c r="G1406" s="71"/>
      <c r="H1406" s="8"/>
      <c r="I1406" s="71"/>
      <c r="P1406" s="16" t="s">
        <v>1819</v>
      </c>
      <c r="Q1406" s="43" t="s">
        <v>250</v>
      </c>
      <c r="R1406" s="16"/>
      <c r="V1406" t="s">
        <v>2562</v>
      </c>
    </row>
    <row r="1407" spans="1:22" x14ac:dyDescent="0.2">
      <c r="A1407" s="24"/>
      <c r="G1407" s="71"/>
      <c r="H1407" s="8"/>
      <c r="I1407" s="71"/>
      <c r="P1407" s="16" t="s">
        <v>625</v>
      </c>
      <c r="Q1407" s="92" t="s">
        <v>2850</v>
      </c>
      <c r="R1407" s="16"/>
      <c r="V1407" t="s">
        <v>2562</v>
      </c>
    </row>
    <row r="1408" spans="1:22" x14ac:dyDescent="0.2">
      <c r="A1408" s="24"/>
      <c r="G1408" s="71"/>
      <c r="H1408" s="8"/>
      <c r="I1408" s="71"/>
      <c r="P1408" s="16" t="s">
        <v>625</v>
      </c>
      <c r="Q1408" s="217" t="s">
        <v>4284</v>
      </c>
      <c r="R1408" s="16"/>
      <c r="V1408" t="s">
        <v>2562</v>
      </c>
    </row>
    <row r="1409" spans="1:22" x14ac:dyDescent="0.2">
      <c r="A1409" s="24"/>
      <c r="G1409" s="71"/>
      <c r="H1409" s="8"/>
      <c r="I1409" s="71"/>
      <c r="P1409" s="16"/>
      <c r="Q1409" s="16"/>
      <c r="R1409" s="21" t="s">
        <v>5713</v>
      </c>
      <c r="S1409" s="16"/>
      <c r="T1409" s="16"/>
      <c r="V1409" t="s">
        <v>2562</v>
      </c>
    </row>
    <row r="1410" spans="1:22" x14ac:dyDescent="0.2">
      <c r="A1410" s="24"/>
      <c r="G1410" s="71"/>
      <c r="H1410" s="8"/>
      <c r="I1410" s="71"/>
      <c r="K1410" s="86"/>
      <c r="Q1410" s="217"/>
      <c r="R1410" s="16" t="s">
        <v>1819</v>
      </c>
      <c r="S1410" t="s">
        <v>5708</v>
      </c>
      <c r="T1410" s="16"/>
      <c r="V1410" t="s">
        <v>2562</v>
      </c>
    </row>
    <row r="1411" spans="1:22" x14ac:dyDescent="0.2">
      <c r="A1411" s="24"/>
      <c r="G1411" s="71"/>
      <c r="H1411" s="8"/>
      <c r="I1411" s="71"/>
      <c r="K1411" s="86"/>
      <c r="Q1411" s="217"/>
      <c r="R1411" s="16" t="s">
        <v>625</v>
      </c>
      <c r="S1411" s="92" t="s">
        <v>5718</v>
      </c>
      <c r="T1411" s="16"/>
      <c r="V1411" t="s">
        <v>2562</v>
      </c>
    </row>
    <row r="1412" spans="1:22" x14ac:dyDescent="0.2">
      <c r="A1412" s="24"/>
      <c r="G1412" s="71"/>
      <c r="H1412" s="8"/>
      <c r="I1412" s="71"/>
      <c r="K1412" s="86"/>
      <c r="Q1412" s="217"/>
      <c r="R1412" s="16" t="s">
        <v>625</v>
      </c>
      <c r="S1412" s="92" t="s">
        <v>5719</v>
      </c>
      <c r="V1412" t="s">
        <v>2562</v>
      </c>
    </row>
    <row r="1413" spans="1:22" x14ac:dyDescent="0.2">
      <c r="A1413" s="24"/>
      <c r="G1413" s="71"/>
      <c r="H1413" s="8"/>
      <c r="I1413" s="71"/>
      <c r="K1413" s="86"/>
      <c r="Q1413" s="217"/>
      <c r="R1413" s="16" t="s">
        <v>625</v>
      </c>
      <c r="S1413" s="246" t="s">
        <v>5710</v>
      </c>
      <c r="T1413" s="16"/>
      <c r="V1413" t="s">
        <v>2562</v>
      </c>
    </row>
    <row r="1414" spans="1:22" x14ac:dyDescent="0.2">
      <c r="A1414" s="24"/>
      <c r="G1414" s="71"/>
      <c r="H1414" s="8"/>
      <c r="I1414" s="71"/>
      <c r="K1414" s="86"/>
      <c r="Q1414" s="217"/>
      <c r="R1414" s="16" t="s">
        <v>625</v>
      </c>
      <c r="S1414" s="261" t="s">
        <v>5711</v>
      </c>
      <c r="T1414" s="16"/>
      <c r="V1414" t="s">
        <v>2562</v>
      </c>
    </row>
    <row r="1415" spans="1:22" x14ac:dyDescent="0.2">
      <c r="A1415" s="24"/>
      <c r="G1415" s="71"/>
      <c r="H1415" s="8"/>
      <c r="I1415" s="71"/>
      <c r="K1415" s="86"/>
      <c r="Q1415" s="217"/>
      <c r="R1415" s="16" t="s">
        <v>625</v>
      </c>
      <c r="S1415" s="261" t="s">
        <v>5712</v>
      </c>
      <c r="T1415" s="16"/>
      <c r="V1415" t="s">
        <v>2562</v>
      </c>
    </row>
    <row r="1416" spans="1:22" x14ac:dyDescent="0.2">
      <c r="A1416" t="s">
        <v>1876</v>
      </c>
      <c r="G1416" s="71"/>
      <c r="H1416" s="9"/>
      <c r="I1416" s="71"/>
      <c r="K1416" s="86"/>
      <c r="R1416" s="16"/>
      <c r="S1416" s="16"/>
      <c r="T1416" s="16"/>
      <c r="V1416" t="s">
        <v>2562</v>
      </c>
    </row>
    <row r="1417" spans="1:22" x14ac:dyDescent="0.2">
      <c r="A1417" s="24"/>
      <c r="G1417" s="71"/>
      <c r="H1417" s="5" t="s">
        <v>5716</v>
      </c>
      <c r="I1417" s="71"/>
      <c r="K1417" s="86"/>
      <c r="P1417" t="s">
        <v>1819</v>
      </c>
      <c r="Q1417" s="141" t="s">
        <v>287</v>
      </c>
      <c r="V1417" t="s">
        <v>2562</v>
      </c>
    </row>
    <row r="1418" spans="1:22" x14ac:dyDescent="0.2">
      <c r="A1418" s="24"/>
      <c r="G1418" s="71"/>
      <c r="H1418" s="5"/>
      <c r="I1418" s="71"/>
      <c r="K1418" s="86"/>
      <c r="P1418" s="1">
        <v>1</v>
      </c>
      <c r="Q1418" t="s">
        <v>737</v>
      </c>
      <c r="V1418" t="s">
        <v>2562</v>
      </c>
    </row>
    <row r="1419" spans="1:22" x14ac:dyDescent="0.2">
      <c r="A1419" s="24"/>
      <c r="G1419" s="71"/>
      <c r="H1419" s="5"/>
      <c r="I1419" s="71"/>
      <c r="K1419" s="86"/>
      <c r="P1419" t="s">
        <v>625</v>
      </c>
      <c r="Q1419" s="195" t="s">
        <v>5211</v>
      </c>
      <c r="V1419" t="s">
        <v>2562</v>
      </c>
    </row>
    <row r="1420" spans="1:22" x14ac:dyDescent="0.2">
      <c r="A1420" s="24"/>
      <c r="G1420" s="71"/>
      <c r="H1420" s="5"/>
      <c r="I1420" s="71"/>
      <c r="K1420" s="86"/>
      <c r="P1420" t="s">
        <v>625</v>
      </c>
      <c r="Q1420" s="195" t="s">
        <v>3803</v>
      </c>
      <c r="V1420" t="s">
        <v>2562</v>
      </c>
    </row>
    <row r="1421" spans="1:22" x14ac:dyDescent="0.2">
      <c r="A1421" s="24"/>
      <c r="G1421" s="71"/>
      <c r="H1421" s="5"/>
      <c r="I1421" s="71"/>
      <c r="K1421" s="86"/>
      <c r="R1421" s="21"/>
      <c r="S1421" s="21"/>
      <c r="T1421" s="21"/>
      <c r="U1421" s="21"/>
      <c r="V1421" t="s">
        <v>2562</v>
      </c>
    </row>
    <row r="1422" spans="1:22" x14ac:dyDescent="0.2">
      <c r="A1422" s="24"/>
      <c r="G1422" s="71"/>
      <c r="H1422" s="5"/>
      <c r="I1422" s="71"/>
      <c r="K1422" s="86"/>
      <c r="P1422" s="21" t="s">
        <v>3049</v>
      </c>
      <c r="Q1422" s="16"/>
      <c r="R1422" t="s">
        <v>1819</v>
      </c>
      <c r="S1422" s="26" t="s">
        <v>79</v>
      </c>
      <c r="V1422" t="s">
        <v>2562</v>
      </c>
    </row>
    <row r="1423" spans="1:22" x14ac:dyDescent="0.2">
      <c r="A1423" s="24"/>
      <c r="G1423" s="71"/>
      <c r="H1423" s="5"/>
      <c r="I1423" s="71"/>
      <c r="K1423" s="86"/>
      <c r="P1423" s="21"/>
      <c r="Q1423" s="136" t="s">
        <v>2348</v>
      </c>
      <c r="R1423" t="s">
        <v>625</v>
      </c>
      <c r="S1423" s="43" t="s">
        <v>80</v>
      </c>
      <c r="V1423" t="s">
        <v>2562</v>
      </c>
    </row>
    <row r="1424" spans="1:22" x14ac:dyDescent="0.2">
      <c r="A1424" s="24"/>
      <c r="G1424" s="71"/>
      <c r="H1424" s="5"/>
      <c r="I1424" s="71"/>
      <c r="K1424" s="86"/>
      <c r="P1424" s="16" t="s">
        <v>1819</v>
      </c>
      <c r="Q1424" s="10" t="s">
        <v>81</v>
      </c>
      <c r="R1424" s="16" t="s">
        <v>625</v>
      </c>
      <c r="S1424" s="16"/>
      <c r="T1424" s="16"/>
      <c r="U1424" s="16"/>
      <c r="V1424" t="s">
        <v>2562</v>
      </c>
    </row>
    <row r="1425" spans="1:22" x14ac:dyDescent="0.2">
      <c r="A1425" s="24"/>
      <c r="G1425" s="71"/>
      <c r="H1425" s="5"/>
      <c r="I1425" s="71"/>
      <c r="K1425" s="86"/>
      <c r="P1425" s="16" t="s">
        <v>625</v>
      </c>
      <c r="Q1425" s="24" t="s">
        <v>3405</v>
      </c>
      <c r="R1425" s="16" t="s">
        <v>1819</v>
      </c>
      <c r="S1425" s="124" t="s">
        <v>2780</v>
      </c>
      <c r="V1425" t="s">
        <v>2562</v>
      </c>
    </row>
    <row r="1426" spans="1:22" x14ac:dyDescent="0.2">
      <c r="A1426" s="24"/>
      <c r="G1426" s="71"/>
      <c r="H1426" s="5"/>
      <c r="I1426" s="71"/>
      <c r="K1426" s="86"/>
      <c r="P1426" s="16" t="s">
        <v>625</v>
      </c>
      <c r="Q1426" s="119" t="s">
        <v>2776</v>
      </c>
      <c r="R1426" s="1">
        <v>1</v>
      </c>
      <c r="S1426" s="124" t="s">
        <v>2781</v>
      </c>
      <c r="V1426" t="s">
        <v>2562</v>
      </c>
    </row>
    <row r="1427" spans="1:22" x14ac:dyDescent="0.2">
      <c r="A1427" s="24"/>
      <c r="G1427" s="71"/>
      <c r="H1427" s="5"/>
      <c r="I1427" s="71"/>
      <c r="K1427" s="86"/>
      <c r="P1427" s="16" t="s">
        <v>625</v>
      </c>
      <c r="Q1427" s="120" t="s">
        <v>2777</v>
      </c>
      <c r="R1427" s="16" t="s">
        <v>625</v>
      </c>
      <c r="V1427" t="s">
        <v>2562</v>
      </c>
    </row>
    <row r="1428" spans="1:22" x14ac:dyDescent="0.2">
      <c r="A1428" s="24"/>
      <c r="G1428" s="71"/>
      <c r="H1428" s="5"/>
      <c r="I1428" s="71"/>
      <c r="K1428" s="86"/>
      <c r="P1428" s="16" t="s">
        <v>625</v>
      </c>
      <c r="Q1428" s="4" t="s">
        <v>5111</v>
      </c>
      <c r="R1428" s="16" t="s">
        <v>1819</v>
      </c>
      <c r="S1428" s="188" t="s">
        <v>3420</v>
      </c>
      <c r="V1428" t="s">
        <v>2562</v>
      </c>
    </row>
    <row r="1429" spans="1:22" x14ac:dyDescent="0.2">
      <c r="A1429" s="24"/>
      <c r="G1429" s="71"/>
      <c r="H1429" s="5"/>
      <c r="I1429" s="71"/>
      <c r="K1429" s="86"/>
      <c r="P1429" s="16" t="s">
        <v>625</v>
      </c>
      <c r="Q1429" s="7" t="s">
        <v>5212</v>
      </c>
      <c r="R1429" s="1">
        <v>1</v>
      </c>
      <c r="S1429" s="188" t="s">
        <v>3425</v>
      </c>
      <c r="V1429" t="s">
        <v>2562</v>
      </c>
    </row>
    <row r="1430" spans="1:22" x14ac:dyDescent="0.2">
      <c r="A1430" s="24"/>
      <c r="G1430" s="71"/>
      <c r="H1430" s="5"/>
      <c r="I1430" s="71"/>
      <c r="K1430" s="86"/>
      <c r="P1430" s="21" t="s">
        <v>3333</v>
      </c>
      <c r="Q1430" s="16"/>
      <c r="R1430" s="16"/>
      <c r="V1430" t="s">
        <v>2562</v>
      </c>
    </row>
    <row r="1431" spans="1:22" x14ac:dyDescent="0.2">
      <c r="A1431" s="24"/>
      <c r="G1431" s="71"/>
      <c r="H1431" s="5"/>
      <c r="I1431" s="71"/>
      <c r="K1431" s="86"/>
      <c r="P1431" s="16" t="s">
        <v>1819</v>
      </c>
      <c r="Q1431" s="137" t="s">
        <v>2601</v>
      </c>
      <c r="R1431" s="16"/>
      <c r="V1431" t="s">
        <v>2562</v>
      </c>
    </row>
    <row r="1432" spans="1:22" x14ac:dyDescent="0.2">
      <c r="A1432" s="24"/>
      <c r="G1432" s="71"/>
      <c r="H1432" s="5"/>
      <c r="I1432" s="71"/>
      <c r="K1432" s="86"/>
      <c r="P1432" s="16" t="s">
        <v>625</v>
      </c>
      <c r="Q1432" s="113" t="s">
        <v>2526</v>
      </c>
      <c r="R1432" s="16"/>
      <c r="V1432" t="s">
        <v>2562</v>
      </c>
    </row>
    <row r="1433" spans="1:22" x14ac:dyDescent="0.2">
      <c r="A1433" s="24"/>
      <c r="G1433" s="71"/>
      <c r="H1433" s="5"/>
      <c r="I1433" s="71"/>
      <c r="K1433" s="86"/>
      <c r="P1433" t="s">
        <v>1819</v>
      </c>
      <c r="Q1433" s="188" t="s">
        <v>3380</v>
      </c>
      <c r="V1433" t="s">
        <v>2562</v>
      </c>
    </row>
    <row r="1434" spans="1:22" x14ac:dyDescent="0.2">
      <c r="A1434" s="24"/>
      <c r="G1434" s="71"/>
      <c r="H1434" s="5"/>
      <c r="I1434" s="71"/>
      <c r="K1434" s="86"/>
      <c r="P1434" s="1">
        <v>1</v>
      </c>
      <c r="Q1434" s="188" t="s">
        <v>3381</v>
      </c>
      <c r="V1434" t="s">
        <v>2562</v>
      </c>
    </row>
    <row r="1435" spans="1:22" x14ac:dyDescent="0.2">
      <c r="A1435" s="24"/>
      <c r="G1435" s="71"/>
      <c r="H1435" s="5"/>
      <c r="I1435" s="71"/>
      <c r="K1435" s="86"/>
      <c r="P1435" t="s">
        <v>625</v>
      </c>
      <c r="Q1435" s="188" t="s">
        <v>3406</v>
      </c>
      <c r="V1435" t="s">
        <v>2562</v>
      </c>
    </row>
    <row r="1436" spans="1:22" x14ac:dyDescent="0.2">
      <c r="A1436" s="24"/>
      <c r="G1436" s="71"/>
      <c r="H1436" s="5"/>
      <c r="I1436" s="71"/>
      <c r="K1436" s="86"/>
      <c r="P1436" s="21" t="s">
        <v>3930</v>
      </c>
      <c r="Q1436" s="16"/>
      <c r="R1436" s="16"/>
      <c r="V1436" t="s">
        <v>2562</v>
      </c>
    </row>
    <row r="1437" spans="1:22" x14ac:dyDescent="0.2">
      <c r="A1437" s="24"/>
      <c r="G1437" s="71"/>
      <c r="H1437" s="5"/>
      <c r="I1437" s="71"/>
      <c r="K1437" s="86"/>
      <c r="P1437" s="16" t="s">
        <v>1819</v>
      </c>
      <c r="Q1437" s="10" t="s">
        <v>2608</v>
      </c>
      <c r="R1437" s="16"/>
      <c r="V1437" t="s">
        <v>2562</v>
      </c>
    </row>
    <row r="1438" spans="1:22" x14ac:dyDescent="0.2">
      <c r="A1438" s="24"/>
      <c r="G1438" s="71"/>
      <c r="H1438" s="5"/>
      <c r="I1438" s="71"/>
      <c r="K1438" s="86"/>
      <c r="P1438" s="16" t="s">
        <v>625</v>
      </c>
      <c r="Q1438" s="195" t="s">
        <v>3929</v>
      </c>
      <c r="R1438" s="16"/>
      <c r="V1438" t="s">
        <v>2562</v>
      </c>
    </row>
    <row r="1439" spans="1:22" x14ac:dyDescent="0.2">
      <c r="A1439" s="24"/>
      <c r="G1439" s="71"/>
      <c r="H1439" s="5"/>
      <c r="I1439" s="71"/>
      <c r="K1439" s="86"/>
      <c r="P1439" s="16" t="s">
        <v>625</v>
      </c>
      <c r="Q1439" s="188" t="s">
        <v>4151</v>
      </c>
      <c r="R1439" s="16"/>
      <c r="V1439" t="s">
        <v>2562</v>
      </c>
    </row>
    <row r="1440" spans="1:22" x14ac:dyDescent="0.2">
      <c r="A1440" s="24"/>
      <c r="G1440" s="71"/>
      <c r="H1440" s="5"/>
      <c r="I1440" s="71"/>
      <c r="K1440" s="86"/>
      <c r="P1440" s="16" t="s">
        <v>625</v>
      </c>
      <c r="Q1440" s="206" t="s">
        <v>5226</v>
      </c>
      <c r="R1440" s="16"/>
      <c r="V1440" t="s">
        <v>2562</v>
      </c>
    </row>
    <row r="1441" spans="1:22" x14ac:dyDescent="0.2">
      <c r="A1441" s="24"/>
      <c r="G1441" s="71"/>
      <c r="H1441" s="5"/>
      <c r="I1441" s="71"/>
      <c r="K1441" s="86"/>
      <c r="P1441" s="16"/>
      <c r="Q1441" s="16"/>
      <c r="R1441" s="16"/>
      <c r="V1441" t="s">
        <v>2562</v>
      </c>
    </row>
    <row r="1442" spans="1:22" x14ac:dyDescent="0.2">
      <c r="A1442" t="s">
        <v>1876</v>
      </c>
      <c r="G1442" s="71"/>
      <c r="I1442" s="71"/>
      <c r="K1442" s="86"/>
      <c r="S1442" s="206"/>
      <c r="V1442" t="s">
        <v>2562</v>
      </c>
    </row>
    <row r="1443" spans="1:22" x14ac:dyDescent="0.2">
      <c r="A1443" s="24"/>
      <c r="H1443" s="8" t="s">
        <v>5717</v>
      </c>
      <c r="I1443" s="71"/>
      <c r="K1443" s="86"/>
      <c r="L1443" s="21" t="s">
        <v>1094</v>
      </c>
      <c r="M1443" s="21"/>
      <c r="N1443" s="16"/>
      <c r="P1443" s="21" t="s">
        <v>3333</v>
      </c>
      <c r="Q1443" s="16"/>
      <c r="R1443" s="16"/>
      <c r="V1443" t="s">
        <v>2562</v>
      </c>
    </row>
    <row r="1444" spans="1:22" x14ac:dyDescent="0.2">
      <c r="H1444" s="9"/>
      <c r="I1444" s="71"/>
      <c r="K1444" s="86"/>
      <c r="L1444" s="16"/>
      <c r="M1444" s="139" t="s">
        <v>2345</v>
      </c>
      <c r="N1444" s="16"/>
      <c r="P1444" s="16" t="s">
        <v>1819</v>
      </c>
      <c r="Q1444" s="10" t="s">
        <v>742</v>
      </c>
      <c r="R1444" s="16"/>
      <c r="V1444" t="s">
        <v>2562</v>
      </c>
    </row>
    <row r="1445" spans="1:22" x14ac:dyDescent="0.2">
      <c r="H1445" s="9"/>
      <c r="I1445" s="71"/>
      <c r="K1445" s="86"/>
      <c r="L1445" s="16" t="s">
        <v>1819</v>
      </c>
      <c r="M1445" s="2" t="s">
        <v>2185</v>
      </c>
      <c r="N1445" s="16"/>
      <c r="P1445" s="16" t="s">
        <v>625</v>
      </c>
      <c r="Q1445" s="17" t="s">
        <v>117</v>
      </c>
      <c r="R1445" s="16"/>
      <c r="V1445" t="s">
        <v>2562</v>
      </c>
    </row>
    <row r="1446" spans="1:22" x14ac:dyDescent="0.2">
      <c r="H1446" s="9"/>
      <c r="I1446" s="71"/>
      <c r="K1446" s="86"/>
      <c r="L1446" s="16" t="s">
        <v>625</v>
      </c>
      <c r="M1446" s="44" t="s">
        <v>3148</v>
      </c>
      <c r="N1446" s="16"/>
      <c r="P1446" s="16" t="s">
        <v>625</v>
      </c>
      <c r="Q1446" s="113" t="s">
        <v>5110</v>
      </c>
      <c r="R1446" s="16"/>
      <c r="V1446" t="s">
        <v>2562</v>
      </c>
    </row>
    <row r="1447" spans="1:22" x14ac:dyDescent="0.2">
      <c r="G1447" s="71"/>
      <c r="H1447" s="9"/>
      <c r="I1447" s="71"/>
      <c r="K1447" s="86"/>
      <c r="L1447" s="16" t="s">
        <v>625</v>
      </c>
      <c r="M1447" s="2" t="s">
        <v>153</v>
      </c>
      <c r="N1447" s="16"/>
      <c r="P1447" s="16"/>
      <c r="Q1447" s="16"/>
      <c r="R1447" s="16"/>
      <c r="V1447" t="s">
        <v>2562</v>
      </c>
    </row>
    <row r="1448" spans="1:22" x14ac:dyDescent="0.2">
      <c r="G1448" s="71"/>
      <c r="I1448" s="71"/>
      <c r="L1448" s="16" t="s">
        <v>625</v>
      </c>
      <c r="M1448" s="24" t="s">
        <v>5214</v>
      </c>
      <c r="N1448" s="16"/>
      <c r="P1448" t="s">
        <v>1819</v>
      </c>
      <c r="Q1448" s="283" t="s">
        <v>6192</v>
      </c>
      <c r="V1448" t="s">
        <v>2562</v>
      </c>
    </row>
    <row r="1449" spans="1:22" x14ac:dyDescent="0.2">
      <c r="G1449" s="71"/>
      <c r="I1449" s="71"/>
      <c r="L1449" s="16" t="s">
        <v>625</v>
      </c>
      <c r="M1449" s="43" t="s">
        <v>1418</v>
      </c>
      <c r="N1449" s="16"/>
      <c r="P1449" s="1">
        <v>1</v>
      </c>
      <c r="Q1449" s="283" t="s">
        <v>6193</v>
      </c>
      <c r="V1449" t="s">
        <v>2562</v>
      </c>
    </row>
    <row r="1450" spans="1:22" x14ac:dyDescent="0.2">
      <c r="G1450" s="71"/>
      <c r="I1450" s="71"/>
      <c r="L1450" s="39" t="s">
        <v>890</v>
      </c>
      <c r="M1450" s="16"/>
      <c r="N1450" s="16"/>
      <c r="V1450" t="s">
        <v>2562</v>
      </c>
    </row>
    <row r="1451" spans="1:22" x14ac:dyDescent="0.2">
      <c r="G1451" s="71"/>
      <c r="I1451" s="71"/>
      <c r="L1451" s="16"/>
      <c r="M1451" s="136" t="s">
        <v>2347</v>
      </c>
      <c r="N1451" s="16"/>
      <c r="V1451" t="s">
        <v>2562</v>
      </c>
    </row>
    <row r="1452" spans="1:22" x14ac:dyDescent="0.2">
      <c r="G1452" s="71"/>
      <c r="I1452" s="71"/>
      <c r="L1452" s="16" t="s">
        <v>1819</v>
      </c>
      <c r="M1452" t="s">
        <v>2137</v>
      </c>
      <c r="N1452" s="16"/>
      <c r="V1452" t="s">
        <v>2562</v>
      </c>
    </row>
    <row r="1453" spans="1:22" x14ac:dyDescent="0.2">
      <c r="G1453" s="71"/>
      <c r="I1453" s="71"/>
      <c r="L1453" s="16" t="s">
        <v>625</v>
      </c>
      <c r="M1453" t="s">
        <v>2397</v>
      </c>
      <c r="N1453" s="16"/>
      <c r="V1453" t="s">
        <v>2562</v>
      </c>
    </row>
    <row r="1454" spans="1:22" x14ac:dyDescent="0.2">
      <c r="G1454" s="71"/>
      <c r="I1454" s="71"/>
      <c r="L1454" s="16" t="s">
        <v>625</v>
      </c>
      <c r="M1454" s="2" t="s">
        <v>630</v>
      </c>
      <c r="N1454" s="16"/>
      <c r="V1454" t="s">
        <v>2562</v>
      </c>
    </row>
    <row r="1455" spans="1:22" x14ac:dyDescent="0.2">
      <c r="G1455" s="71"/>
      <c r="I1455" s="71"/>
      <c r="L1455" s="16" t="s">
        <v>625</v>
      </c>
      <c r="M1455" s="4" t="s">
        <v>5213</v>
      </c>
      <c r="N1455" s="39" t="s">
        <v>1494</v>
      </c>
      <c r="O1455" s="16"/>
      <c r="P1455" s="16"/>
      <c r="V1455" t="s">
        <v>2562</v>
      </c>
    </row>
    <row r="1456" spans="1:22" x14ac:dyDescent="0.2">
      <c r="G1456" s="71"/>
      <c r="I1456" s="71"/>
      <c r="L1456" s="16" t="s">
        <v>625</v>
      </c>
      <c r="M1456" s="113" t="s">
        <v>632</v>
      </c>
      <c r="N1456" s="16"/>
      <c r="O1456" s="136" t="s">
        <v>3040</v>
      </c>
      <c r="P1456" s="16"/>
      <c r="V1456" t="s">
        <v>2562</v>
      </c>
    </row>
    <row r="1457" spans="1:23" x14ac:dyDescent="0.2">
      <c r="G1457" s="71"/>
      <c r="I1457" s="71"/>
      <c r="L1457" s="16"/>
      <c r="M1457" s="16"/>
      <c r="N1457" s="16" t="s">
        <v>1819</v>
      </c>
      <c r="O1457" s="2" t="s">
        <v>1581</v>
      </c>
      <c r="P1457" s="16"/>
      <c r="V1457" t="s">
        <v>2562</v>
      </c>
    </row>
    <row r="1458" spans="1:23" x14ac:dyDescent="0.2">
      <c r="G1458" s="71"/>
      <c r="I1458" s="71"/>
      <c r="N1458" s="16" t="s">
        <v>625</v>
      </c>
      <c r="O1458" s="2" t="s">
        <v>1907</v>
      </c>
      <c r="P1458" s="16"/>
      <c r="V1458" t="s">
        <v>2562</v>
      </c>
    </row>
    <row r="1459" spans="1:23" x14ac:dyDescent="0.2">
      <c r="G1459" s="71"/>
      <c r="I1459" s="71"/>
      <c r="L1459" t="s">
        <v>1819</v>
      </c>
      <c r="M1459" s="250" t="s">
        <v>5021</v>
      </c>
      <c r="N1459" s="16" t="s">
        <v>625</v>
      </c>
      <c r="O1459" s="114" t="s">
        <v>815</v>
      </c>
      <c r="P1459" s="16"/>
      <c r="V1459" t="s">
        <v>2562</v>
      </c>
    </row>
    <row r="1460" spans="1:23" x14ac:dyDescent="0.2">
      <c r="G1460" s="71"/>
      <c r="I1460" s="71"/>
      <c r="L1460" s="1">
        <v>1</v>
      </c>
      <c r="M1460" s="250" t="s">
        <v>5020</v>
      </c>
      <c r="N1460" s="16" t="s">
        <v>625</v>
      </c>
      <c r="O1460" s="115" t="s">
        <v>82</v>
      </c>
      <c r="P1460" s="16"/>
      <c r="V1460" t="s">
        <v>2562</v>
      </c>
    </row>
    <row r="1461" spans="1:23" x14ac:dyDescent="0.2">
      <c r="G1461" s="71"/>
      <c r="I1461" s="71"/>
      <c r="N1461" s="16" t="s">
        <v>625</v>
      </c>
      <c r="O1461" s="2" t="s">
        <v>2778</v>
      </c>
      <c r="P1461" s="16"/>
      <c r="V1461" t="s">
        <v>2562</v>
      </c>
    </row>
    <row r="1462" spans="1:23" x14ac:dyDescent="0.2">
      <c r="G1462" s="71"/>
      <c r="I1462" s="71"/>
      <c r="N1462" s="16" t="s">
        <v>625</v>
      </c>
      <c r="O1462" s="1" t="s">
        <v>2779</v>
      </c>
      <c r="P1462" s="16"/>
      <c r="V1462" t="s">
        <v>2562</v>
      </c>
    </row>
    <row r="1463" spans="1:23" x14ac:dyDescent="0.2">
      <c r="G1463" s="71"/>
      <c r="I1463" s="71"/>
      <c r="N1463" s="16"/>
      <c r="O1463" s="16"/>
      <c r="P1463" s="16"/>
      <c r="V1463" t="s">
        <v>2562</v>
      </c>
    </row>
    <row r="1464" spans="1:23" x14ac:dyDescent="0.2">
      <c r="G1464" s="71"/>
      <c r="I1464" s="71"/>
      <c r="P1464" t="s">
        <v>1819</v>
      </c>
      <c r="Q1464" s="195" t="s">
        <v>3689</v>
      </c>
      <c r="V1464" t="s">
        <v>2562</v>
      </c>
    </row>
    <row r="1465" spans="1:23" x14ac:dyDescent="0.2">
      <c r="G1465" s="71"/>
      <c r="I1465" s="71"/>
      <c r="P1465" s="1">
        <v>1</v>
      </c>
      <c r="Q1465" s="195" t="s">
        <v>3690</v>
      </c>
      <c r="V1465" t="s">
        <v>2562</v>
      </c>
    </row>
    <row r="1466" spans="1:23" x14ac:dyDescent="0.2">
      <c r="G1466" s="71"/>
      <c r="I1466" s="71"/>
      <c r="P1466" s="1">
        <v>1</v>
      </c>
      <c r="Q1466" s="195" t="s">
        <v>3381</v>
      </c>
      <c r="V1466" t="s">
        <v>2562</v>
      </c>
    </row>
    <row r="1467" spans="1:23" x14ac:dyDescent="0.2">
      <c r="A1467" s="24" t="s">
        <v>3996</v>
      </c>
      <c r="H1467" s="9" t="s">
        <v>168</v>
      </c>
      <c r="K1467" s="71"/>
      <c r="P1467" s="16"/>
      <c r="Q1467" s="16"/>
      <c r="R1467" s="16"/>
      <c r="V1467" t="s">
        <v>2562</v>
      </c>
    </row>
    <row r="1468" spans="1:23" x14ac:dyDescent="0.2">
      <c r="F1468" s="3" t="s">
        <v>907</v>
      </c>
      <c r="H1468" s="9"/>
      <c r="K1468" s="71"/>
      <c r="N1468" s="39" t="s">
        <v>415</v>
      </c>
      <c r="O1468" s="39"/>
      <c r="P1468" s="16"/>
      <c r="Q1468" s="16"/>
      <c r="R1468" s="39" t="s">
        <v>2353</v>
      </c>
      <c r="S1468" s="16"/>
      <c r="T1468" s="16"/>
      <c r="U1468" s="16"/>
      <c r="V1468" t="s">
        <v>2562</v>
      </c>
    </row>
    <row r="1469" spans="1:23" x14ac:dyDescent="0.2">
      <c r="H1469" s="9"/>
      <c r="K1469" s="71"/>
      <c r="N1469" s="16"/>
      <c r="O1469" s="136" t="s">
        <v>1122</v>
      </c>
      <c r="P1469" t="s">
        <v>1819</v>
      </c>
      <c r="Q1469" s="44" t="s">
        <v>146</v>
      </c>
      <c r="R1469" s="16" t="s">
        <v>1819</v>
      </c>
      <c r="S1469" s="206" t="s">
        <v>4011</v>
      </c>
      <c r="V1469" t="s">
        <v>2562</v>
      </c>
    </row>
    <row r="1470" spans="1:23" x14ac:dyDescent="0.2">
      <c r="H1470" s="9"/>
      <c r="K1470" s="71"/>
      <c r="N1470" s="16" t="s">
        <v>1819</v>
      </c>
      <c r="O1470" t="s">
        <v>841</v>
      </c>
      <c r="P1470" t="s">
        <v>625</v>
      </c>
      <c r="Q1470" s="2" t="s">
        <v>1609</v>
      </c>
      <c r="R1470" s="16" t="s">
        <v>625</v>
      </c>
      <c r="S1470" s="206" t="s">
        <v>4001</v>
      </c>
      <c r="V1470" t="s">
        <v>2562</v>
      </c>
    </row>
    <row r="1471" spans="1:23" x14ac:dyDescent="0.2">
      <c r="H1471" s="9"/>
      <c r="K1471" s="71"/>
      <c r="N1471" s="16" t="s">
        <v>625</v>
      </c>
      <c r="O1471" t="s">
        <v>228</v>
      </c>
      <c r="P1471" t="s">
        <v>625</v>
      </c>
      <c r="R1471" s="16" t="s">
        <v>625</v>
      </c>
      <c r="S1471" s="206" t="s">
        <v>4010</v>
      </c>
      <c r="V1471" t="s">
        <v>2562</v>
      </c>
    </row>
    <row r="1472" spans="1:23" x14ac:dyDescent="0.2">
      <c r="H1472" s="9"/>
      <c r="K1472" s="71"/>
      <c r="N1472" s="16" t="s">
        <v>625</v>
      </c>
      <c r="O1472" s="133" t="s">
        <v>1884</v>
      </c>
      <c r="P1472" t="s">
        <v>1819</v>
      </c>
      <c r="Q1472" s="44" t="s">
        <v>2646</v>
      </c>
      <c r="R1472" s="16" t="s">
        <v>625</v>
      </c>
      <c r="S1472" s="220" t="s">
        <v>4263</v>
      </c>
      <c r="V1472" t="s">
        <v>2562</v>
      </c>
      <c r="W1472" s="85"/>
    </row>
    <row r="1473" spans="6:23" x14ac:dyDescent="0.2">
      <c r="H1473" s="9"/>
      <c r="K1473" s="71"/>
      <c r="N1473" s="16" t="s">
        <v>625</v>
      </c>
      <c r="O1473" s="147" t="s">
        <v>54</v>
      </c>
      <c r="P1473" t="s">
        <v>625</v>
      </c>
      <c r="Q1473" s="2" t="s">
        <v>3218</v>
      </c>
      <c r="R1473" s="16" t="s">
        <v>625</v>
      </c>
      <c r="S1473" s="206" t="s">
        <v>4009</v>
      </c>
      <c r="V1473" t="s">
        <v>2562</v>
      </c>
    </row>
    <row r="1474" spans="6:23" x14ac:dyDescent="0.2">
      <c r="H1474" s="9"/>
      <c r="K1474" s="71"/>
      <c r="N1474" s="16" t="s">
        <v>625</v>
      </c>
      <c r="O1474" s="44" t="s">
        <v>1042</v>
      </c>
      <c r="P1474" t="s">
        <v>625</v>
      </c>
      <c r="R1474" s="16"/>
      <c r="S1474" s="16"/>
      <c r="T1474" s="16"/>
      <c r="U1474" s="16"/>
      <c r="V1474" t="s">
        <v>2562</v>
      </c>
    </row>
    <row r="1475" spans="6:23" x14ac:dyDescent="0.2">
      <c r="H1475" s="9"/>
      <c r="K1475" s="71"/>
      <c r="N1475" s="16" t="s">
        <v>625</v>
      </c>
      <c r="O1475" s="43" t="s">
        <v>1043</v>
      </c>
      <c r="P1475" t="s">
        <v>1819</v>
      </c>
      <c r="Q1475" s="26" t="s">
        <v>238</v>
      </c>
      <c r="R1475" s="16"/>
      <c r="V1475" t="s">
        <v>2562</v>
      </c>
    </row>
    <row r="1476" spans="6:23" x14ac:dyDescent="0.2">
      <c r="H1476" s="9"/>
      <c r="K1476" s="71"/>
      <c r="N1476" s="16" t="s">
        <v>625</v>
      </c>
      <c r="O1476" s="43" t="s">
        <v>2645</v>
      </c>
      <c r="P1476" s="16" t="s">
        <v>625</v>
      </c>
      <c r="Q1476" s="119" t="s">
        <v>725</v>
      </c>
      <c r="R1476" s="16"/>
      <c r="V1476" t="s">
        <v>2562</v>
      </c>
    </row>
    <row r="1477" spans="6:23" x14ac:dyDescent="0.2">
      <c r="H1477" s="9"/>
      <c r="K1477" s="71"/>
      <c r="N1477" s="16" t="s">
        <v>625</v>
      </c>
      <c r="O1477" t="s">
        <v>3138</v>
      </c>
      <c r="P1477" s="16" t="s">
        <v>625</v>
      </c>
      <c r="R1477" s="16"/>
      <c r="V1477" t="s">
        <v>2562</v>
      </c>
    </row>
    <row r="1478" spans="6:23" x14ac:dyDescent="0.2">
      <c r="H1478" s="9"/>
      <c r="K1478" s="71"/>
      <c r="N1478" s="16" t="s">
        <v>625</v>
      </c>
      <c r="O1478" t="s">
        <v>3137</v>
      </c>
      <c r="P1478" s="16" t="s">
        <v>1819</v>
      </c>
      <c r="Q1478" s="26" t="s">
        <v>1676</v>
      </c>
      <c r="R1478" s="16"/>
      <c r="V1478" t="s">
        <v>2562</v>
      </c>
      <c r="W1478" s="29"/>
    </row>
    <row r="1479" spans="6:23" x14ac:dyDescent="0.2">
      <c r="H1479" s="9"/>
      <c r="K1479" s="71"/>
      <c r="N1479" s="16" t="s">
        <v>625</v>
      </c>
      <c r="O1479" s="24" t="s">
        <v>5112</v>
      </c>
      <c r="P1479" s="16" t="s">
        <v>625</v>
      </c>
      <c r="Q1479" s="2" t="s">
        <v>1259</v>
      </c>
      <c r="R1479" s="16"/>
      <c r="V1479" t="s">
        <v>2562</v>
      </c>
      <c r="W1479" s="2"/>
    </row>
    <row r="1480" spans="6:23" x14ac:dyDescent="0.2">
      <c r="H1480" s="9"/>
      <c r="K1480" s="71"/>
      <c r="N1480" s="21" t="s">
        <v>415</v>
      </c>
      <c r="O1480" s="16"/>
      <c r="P1480" s="21" t="s">
        <v>2081</v>
      </c>
      <c r="Q1480" s="16"/>
      <c r="R1480" s="16"/>
      <c r="V1480" t="s">
        <v>2562</v>
      </c>
    </row>
    <row r="1481" spans="6:23" x14ac:dyDescent="0.2">
      <c r="K1481" s="71"/>
      <c r="N1481" s="16" t="s">
        <v>1819</v>
      </c>
      <c r="O1481" s="217" t="s">
        <v>4435</v>
      </c>
      <c r="P1481" s="16" t="s">
        <v>1819</v>
      </c>
      <c r="Q1481" s="10" t="s">
        <v>3247</v>
      </c>
      <c r="R1481" s="16"/>
      <c r="V1481" t="s">
        <v>2562</v>
      </c>
    </row>
    <row r="1482" spans="6:23" x14ac:dyDescent="0.2">
      <c r="N1482" s="16" t="s">
        <v>625</v>
      </c>
      <c r="O1482" s="125" t="s">
        <v>1922</v>
      </c>
      <c r="P1482" s="16" t="s">
        <v>625</v>
      </c>
      <c r="Q1482" t="s">
        <v>578</v>
      </c>
      <c r="R1482" s="16"/>
      <c r="V1482" t="s">
        <v>2562</v>
      </c>
    </row>
    <row r="1483" spans="6:23" x14ac:dyDescent="0.2">
      <c r="N1483" s="16" t="s">
        <v>625</v>
      </c>
      <c r="O1483" s="2" t="s">
        <v>227</v>
      </c>
      <c r="P1483" s="16" t="s">
        <v>625</v>
      </c>
      <c r="Q1483" s="103" t="s">
        <v>675</v>
      </c>
      <c r="R1483" s="16"/>
      <c r="V1483" t="s">
        <v>2562</v>
      </c>
    </row>
    <row r="1484" spans="6:23" x14ac:dyDescent="0.2">
      <c r="N1484" s="16" t="s">
        <v>625</v>
      </c>
      <c r="O1484" s="220" t="s">
        <v>4263</v>
      </c>
      <c r="P1484" s="16" t="s">
        <v>625</v>
      </c>
      <c r="Q1484" s="10" t="s">
        <v>459</v>
      </c>
      <c r="R1484" s="16"/>
      <c r="V1484" t="s">
        <v>2562</v>
      </c>
      <c r="W1484" s="30"/>
    </row>
    <row r="1485" spans="6:23" x14ac:dyDescent="0.2">
      <c r="N1485" s="16" t="s">
        <v>625</v>
      </c>
      <c r="O1485" s="250" t="s">
        <v>5477</v>
      </c>
      <c r="P1485" s="16" t="s">
        <v>625</v>
      </c>
      <c r="Q1485" s="71" t="s">
        <v>2472</v>
      </c>
      <c r="R1485" s="16"/>
      <c r="V1485" t="s">
        <v>2562</v>
      </c>
    </row>
    <row r="1486" spans="6:23" x14ac:dyDescent="0.2">
      <c r="N1486" s="16"/>
      <c r="O1486" s="16"/>
      <c r="P1486" s="16" t="s">
        <v>625</v>
      </c>
      <c r="Q1486" s="102" t="s">
        <v>5185</v>
      </c>
      <c r="R1486" s="16"/>
      <c r="V1486" t="s">
        <v>2562</v>
      </c>
    </row>
    <row r="1487" spans="6:23" x14ac:dyDescent="0.2">
      <c r="F1487" s="5"/>
      <c r="P1487" s="21" t="s">
        <v>1293</v>
      </c>
      <c r="Q1487" s="16"/>
      <c r="R1487" s="16"/>
      <c r="V1487" t="s">
        <v>2562</v>
      </c>
    </row>
    <row r="1488" spans="6:23" x14ac:dyDescent="0.2">
      <c r="F1488" s="5"/>
      <c r="P1488" s="16" t="s">
        <v>1819</v>
      </c>
      <c r="Q1488" s="136" t="s">
        <v>3041</v>
      </c>
      <c r="R1488" s="16"/>
      <c r="V1488" t="s">
        <v>2562</v>
      </c>
    </row>
    <row r="1489" spans="1:22" x14ac:dyDescent="0.2">
      <c r="F1489" s="5"/>
      <c r="P1489" s="16" t="s">
        <v>625</v>
      </c>
      <c r="Q1489" s="24" t="s">
        <v>5115</v>
      </c>
      <c r="R1489" s="16"/>
      <c r="V1489" t="s">
        <v>2562</v>
      </c>
    </row>
    <row r="1490" spans="1:22" x14ac:dyDescent="0.2">
      <c r="F1490" s="5"/>
      <c r="P1490" s="16"/>
      <c r="Q1490" s="16"/>
      <c r="R1490" s="16"/>
      <c r="V1490" t="s">
        <v>2562</v>
      </c>
    </row>
    <row r="1491" spans="1:22" x14ac:dyDescent="0.2">
      <c r="F1491" s="5"/>
      <c r="N1491" s="21" t="s">
        <v>2607</v>
      </c>
      <c r="O1491" s="16"/>
      <c r="P1491" s="16"/>
      <c r="Q1491" s="16"/>
      <c r="R1491" s="21" t="s">
        <v>5220</v>
      </c>
      <c r="S1491" s="16"/>
      <c r="T1491" s="16"/>
      <c r="U1491" s="16"/>
      <c r="V1491" t="s">
        <v>2562</v>
      </c>
    </row>
    <row r="1492" spans="1:22" x14ac:dyDescent="0.2">
      <c r="F1492" s="5"/>
      <c r="N1492" s="16" t="s">
        <v>1819</v>
      </c>
      <c r="O1492" s="140" t="s">
        <v>5509</v>
      </c>
      <c r="P1492" t="s">
        <v>1819</v>
      </c>
      <c r="Q1492" s="124" t="s">
        <v>304</v>
      </c>
      <c r="R1492" s="16" t="s">
        <v>1819</v>
      </c>
      <c r="S1492" s="134" t="s">
        <v>1377</v>
      </c>
      <c r="V1492" t="s">
        <v>2562</v>
      </c>
    </row>
    <row r="1493" spans="1:22" x14ac:dyDescent="0.2">
      <c r="F1493" s="5"/>
      <c r="N1493" s="16" t="s">
        <v>625</v>
      </c>
      <c r="O1493" s="182" t="s">
        <v>657</v>
      </c>
      <c r="P1493" t="s">
        <v>625</v>
      </c>
      <c r="Q1493" t="s">
        <v>658</v>
      </c>
      <c r="R1493" s="16" t="s">
        <v>625</v>
      </c>
      <c r="S1493" s="218" t="s">
        <v>5221</v>
      </c>
      <c r="V1493" t="s">
        <v>2562</v>
      </c>
    </row>
    <row r="1494" spans="1:22" x14ac:dyDescent="0.2">
      <c r="F1494" s="5"/>
      <c r="N1494" s="16" t="s">
        <v>625</v>
      </c>
      <c r="O1494" s="75" t="s">
        <v>732</v>
      </c>
      <c r="P1494" t="s">
        <v>625</v>
      </c>
      <c r="Q1494" s="190" t="s">
        <v>2852</v>
      </c>
      <c r="R1494" s="16" t="s">
        <v>625</v>
      </c>
      <c r="S1494" s="255" t="s">
        <v>5222</v>
      </c>
      <c r="V1494" t="s">
        <v>2562</v>
      </c>
    </row>
    <row r="1495" spans="1:22" x14ac:dyDescent="0.2">
      <c r="F1495" s="5"/>
      <c r="N1495" s="16" t="s">
        <v>625</v>
      </c>
      <c r="O1495" s="32" t="s">
        <v>2962</v>
      </c>
      <c r="R1495" s="16" t="s">
        <v>625</v>
      </c>
      <c r="S1495" s="16"/>
      <c r="T1495" s="16"/>
      <c r="U1495" s="16"/>
      <c r="V1495" t="s">
        <v>2562</v>
      </c>
    </row>
    <row r="1496" spans="1:22" x14ac:dyDescent="0.2">
      <c r="F1496" s="5"/>
      <c r="N1496" s="16" t="s">
        <v>625</v>
      </c>
      <c r="O1496" s="161" t="s">
        <v>354</v>
      </c>
      <c r="R1496" s="16"/>
      <c r="V1496" t="s">
        <v>2562</v>
      </c>
    </row>
    <row r="1497" spans="1:22" x14ac:dyDescent="0.2">
      <c r="F1497" s="5"/>
      <c r="N1497" s="16" t="s">
        <v>625</v>
      </c>
      <c r="O1497" s="128" t="s">
        <v>1869</v>
      </c>
      <c r="R1497" s="16"/>
      <c r="V1497" t="s">
        <v>2562</v>
      </c>
    </row>
    <row r="1498" spans="1:22" x14ac:dyDescent="0.2">
      <c r="F1498" s="5"/>
      <c r="N1498" s="16" t="s">
        <v>625</v>
      </c>
      <c r="O1498" s="189" t="s">
        <v>5113</v>
      </c>
      <c r="P1498" s="31"/>
      <c r="Q1498" s="31"/>
      <c r="R1498" s="16"/>
      <c r="V1498" t="s">
        <v>2562</v>
      </c>
    </row>
    <row r="1499" spans="1:22" x14ac:dyDescent="0.2">
      <c r="F1499" s="5"/>
      <c r="N1499" s="39"/>
      <c r="O1499" s="16"/>
      <c r="P1499" s="16"/>
      <c r="Q1499" s="16"/>
      <c r="R1499" s="16"/>
      <c r="V1499" t="s">
        <v>2562</v>
      </c>
    </row>
    <row r="1500" spans="1:22" x14ac:dyDescent="0.2">
      <c r="A1500" s="24" t="s">
        <v>3996</v>
      </c>
      <c r="F1500" s="5"/>
      <c r="H1500" s="9" t="s">
        <v>168</v>
      </c>
      <c r="V1500" t="s">
        <v>2562</v>
      </c>
    </row>
    <row r="1501" spans="1:22" x14ac:dyDescent="0.2">
      <c r="F1501" s="5" t="s">
        <v>5969</v>
      </c>
      <c r="P1501" s="39" t="s">
        <v>1851</v>
      </c>
      <c r="Q1501" s="16"/>
      <c r="R1501" s="16"/>
      <c r="V1501" t="s">
        <v>2562</v>
      </c>
    </row>
    <row r="1502" spans="1:22" x14ac:dyDescent="0.2">
      <c r="F1502" s="8" t="s">
        <v>5968</v>
      </c>
      <c r="P1502" s="39"/>
      <c r="Q1502" s="136" t="s">
        <v>184</v>
      </c>
      <c r="R1502" s="16"/>
      <c r="V1502" t="s">
        <v>2562</v>
      </c>
    </row>
    <row r="1503" spans="1:22" x14ac:dyDescent="0.2">
      <c r="P1503" s="16" t="s">
        <v>1819</v>
      </c>
      <c r="Q1503" s="26" t="s">
        <v>1188</v>
      </c>
      <c r="R1503" t="s">
        <v>1819</v>
      </c>
      <c r="S1503" s="10" t="s">
        <v>376</v>
      </c>
      <c r="V1503" t="s">
        <v>2562</v>
      </c>
    </row>
    <row r="1504" spans="1:22" x14ac:dyDescent="0.2">
      <c r="F1504" s="5"/>
      <c r="P1504" s="16" t="s">
        <v>625</v>
      </c>
      <c r="Q1504" s="198" t="s">
        <v>3797</v>
      </c>
      <c r="R1504" s="1">
        <v>1</v>
      </c>
      <c r="S1504" s="113" t="s">
        <v>374</v>
      </c>
      <c r="V1504" t="s">
        <v>2562</v>
      </c>
    </row>
    <row r="1505" spans="1:22" x14ac:dyDescent="0.2">
      <c r="F1505" s="5"/>
      <c r="P1505" s="16" t="s">
        <v>625</v>
      </c>
      <c r="Q1505" s="121" t="s">
        <v>3028</v>
      </c>
      <c r="R1505" t="s">
        <v>625</v>
      </c>
      <c r="V1505" t="s">
        <v>2562</v>
      </c>
    </row>
    <row r="1506" spans="1:22" x14ac:dyDescent="0.2">
      <c r="F1506" s="5"/>
      <c r="P1506" s="16" t="s">
        <v>625</v>
      </c>
      <c r="Q1506" s="172" t="s">
        <v>2186</v>
      </c>
      <c r="R1506" t="s">
        <v>1819</v>
      </c>
      <c r="S1506" s="250" t="s">
        <v>5223</v>
      </c>
      <c r="V1506" t="s">
        <v>2562</v>
      </c>
    </row>
    <row r="1507" spans="1:22" x14ac:dyDescent="0.2">
      <c r="F1507" s="5"/>
      <c r="P1507" s="16" t="s">
        <v>625</v>
      </c>
      <c r="Q1507" s="26" t="s">
        <v>375</v>
      </c>
      <c r="R1507" s="1">
        <v>1</v>
      </c>
      <c r="S1507" s="250" t="s">
        <v>3425</v>
      </c>
      <c r="V1507" t="s">
        <v>2562</v>
      </c>
    </row>
    <row r="1508" spans="1:22" x14ac:dyDescent="0.2">
      <c r="F1508" s="5"/>
      <c r="M1508" s="195"/>
      <c r="P1508" s="16" t="s">
        <v>625</v>
      </c>
      <c r="Q1508" s="147" t="s">
        <v>887</v>
      </c>
      <c r="R1508" s="16"/>
      <c r="V1508" t="s">
        <v>2562</v>
      </c>
    </row>
    <row r="1509" spans="1:22" x14ac:dyDescent="0.2">
      <c r="F1509" s="5"/>
      <c r="P1509" s="16" t="s">
        <v>625</v>
      </c>
      <c r="Q1509" s="16"/>
      <c r="R1509" s="16"/>
      <c r="V1509" t="s">
        <v>2562</v>
      </c>
    </row>
    <row r="1510" spans="1:22" x14ac:dyDescent="0.2">
      <c r="F1510" s="5"/>
      <c r="M1510" s="92"/>
      <c r="P1510" t="s">
        <v>625</v>
      </c>
      <c r="Q1510" s="195" t="s">
        <v>5970</v>
      </c>
      <c r="R1510" s="16"/>
      <c r="V1510" t="s">
        <v>2562</v>
      </c>
    </row>
    <row r="1511" spans="1:22" x14ac:dyDescent="0.2">
      <c r="F1511" s="5"/>
      <c r="P1511" s="1">
        <v>1</v>
      </c>
      <c r="Q1511" s="276" t="s">
        <v>5971</v>
      </c>
      <c r="V1511" t="s">
        <v>2562</v>
      </c>
    </row>
    <row r="1512" spans="1:22" x14ac:dyDescent="0.2">
      <c r="F1512" s="5"/>
      <c r="P1512" t="s">
        <v>625</v>
      </c>
      <c r="Q1512" s="232" t="s">
        <v>4860</v>
      </c>
      <c r="V1512" t="s">
        <v>2562</v>
      </c>
    </row>
    <row r="1513" spans="1:22" x14ac:dyDescent="0.2">
      <c r="A1513" s="24" t="s">
        <v>3996</v>
      </c>
      <c r="H1513" s="9" t="s">
        <v>168</v>
      </c>
      <c r="N1513" s="16"/>
      <c r="O1513" s="16"/>
      <c r="P1513" s="16"/>
      <c r="V1513" t="s">
        <v>2562</v>
      </c>
    </row>
    <row r="1514" spans="1:22" x14ac:dyDescent="0.2">
      <c r="F1514" s="8" t="s">
        <v>169</v>
      </c>
      <c r="L1514" s="38" t="s">
        <v>3048</v>
      </c>
      <c r="M1514" s="16"/>
      <c r="N1514" t="s">
        <v>1819</v>
      </c>
      <c r="O1514" t="s">
        <v>3119</v>
      </c>
      <c r="P1514" t="s">
        <v>1819</v>
      </c>
      <c r="Q1514" s="286" t="s">
        <v>2876</v>
      </c>
      <c r="V1514" t="s">
        <v>2562</v>
      </c>
    </row>
    <row r="1515" spans="1:22" x14ac:dyDescent="0.2">
      <c r="F1515" s="5"/>
      <c r="L1515" s="16" t="s">
        <v>1819</v>
      </c>
      <c r="M1515" t="s">
        <v>2499</v>
      </c>
      <c r="N1515" t="s">
        <v>625</v>
      </c>
      <c r="O1515" t="s">
        <v>2340</v>
      </c>
      <c r="P1515" t="s">
        <v>625</v>
      </c>
      <c r="Q1515" s="283" t="s">
        <v>6145</v>
      </c>
      <c r="V1515" t="s">
        <v>2562</v>
      </c>
    </row>
    <row r="1516" spans="1:22" x14ac:dyDescent="0.2">
      <c r="F1516" s="5"/>
      <c r="L1516" s="16" t="s">
        <v>625</v>
      </c>
      <c r="M1516" t="s">
        <v>3120</v>
      </c>
      <c r="N1516" t="s">
        <v>625</v>
      </c>
      <c r="O1516" s="2" t="s">
        <v>53</v>
      </c>
      <c r="P1516" t="s">
        <v>625</v>
      </c>
      <c r="Q1516" s="283" t="s">
        <v>6146</v>
      </c>
      <c r="V1516" t="s">
        <v>2562</v>
      </c>
    </row>
    <row r="1517" spans="1:22" x14ac:dyDescent="0.2">
      <c r="F1517" s="5"/>
      <c r="L1517" s="16"/>
      <c r="N1517" t="s">
        <v>625</v>
      </c>
      <c r="O1517" t="s">
        <v>2341</v>
      </c>
      <c r="P1517" s="21" t="s">
        <v>6166</v>
      </c>
      <c r="Q1517" s="16"/>
      <c r="R1517" s="16"/>
      <c r="V1517" t="s">
        <v>2562</v>
      </c>
    </row>
    <row r="1518" spans="1:22" x14ac:dyDescent="0.2">
      <c r="F1518" s="5"/>
      <c r="L1518" s="16"/>
      <c r="M1518" s="16"/>
      <c r="N1518" t="s">
        <v>625</v>
      </c>
      <c r="O1518" s="4" t="s">
        <v>5114</v>
      </c>
      <c r="P1518" s="16" t="s">
        <v>1819</v>
      </c>
      <c r="Q1518" s="92" t="s">
        <v>3446</v>
      </c>
      <c r="R1518" s="16"/>
      <c r="V1518" t="s">
        <v>2562</v>
      </c>
    </row>
    <row r="1519" spans="1:22" x14ac:dyDescent="0.2">
      <c r="F1519" s="5"/>
      <c r="L1519" s="16"/>
      <c r="M1519" s="40" t="s">
        <v>513</v>
      </c>
      <c r="N1519" s="16"/>
      <c r="O1519" s="16"/>
      <c r="P1519" s="16" t="s">
        <v>625</v>
      </c>
      <c r="Q1519" s="195" t="s">
        <v>6163</v>
      </c>
      <c r="R1519" s="16"/>
      <c r="V1519" t="s">
        <v>2562</v>
      </c>
    </row>
    <row r="1520" spans="1:22" x14ac:dyDescent="0.2">
      <c r="F1520" s="5"/>
      <c r="L1520" s="16" t="s">
        <v>1819</v>
      </c>
      <c r="M1520" s="136" t="s">
        <v>1528</v>
      </c>
      <c r="N1520" s="16"/>
      <c r="P1520" s="16" t="s">
        <v>625</v>
      </c>
      <c r="Q1520" s="210" t="s">
        <v>6164</v>
      </c>
      <c r="R1520" s="16"/>
      <c r="V1520" t="s">
        <v>2562</v>
      </c>
    </row>
    <row r="1521" spans="1:22" x14ac:dyDescent="0.2">
      <c r="F1521" s="5"/>
      <c r="L1521" s="16" t="s">
        <v>625</v>
      </c>
      <c r="M1521" t="s">
        <v>2165</v>
      </c>
      <c r="N1521" s="16"/>
      <c r="P1521" s="16" t="s">
        <v>625</v>
      </c>
      <c r="Q1521" s="287" t="s">
        <v>6165</v>
      </c>
      <c r="R1521" s="16"/>
      <c r="V1521" t="s">
        <v>2562</v>
      </c>
    </row>
    <row r="1522" spans="1:22" x14ac:dyDescent="0.2">
      <c r="F1522" s="5"/>
      <c r="L1522" s="16" t="s">
        <v>625</v>
      </c>
      <c r="M1522" t="s">
        <v>2664</v>
      </c>
      <c r="N1522" s="16"/>
      <c r="P1522" s="16"/>
      <c r="R1522" s="16"/>
      <c r="V1522" t="s">
        <v>2562</v>
      </c>
    </row>
    <row r="1523" spans="1:22" x14ac:dyDescent="0.2">
      <c r="F1523" s="5"/>
      <c r="L1523" s="16" t="s">
        <v>625</v>
      </c>
      <c r="M1523" s="133" t="s">
        <v>1884</v>
      </c>
      <c r="N1523" s="16"/>
      <c r="P1523" s="16"/>
      <c r="Q1523" s="39" t="s">
        <v>3419</v>
      </c>
      <c r="R1523" s="16"/>
      <c r="V1523" t="s">
        <v>2562</v>
      </c>
    </row>
    <row r="1524" spans="1:22" x14ac:dyDescent="0.2">
      <c r="F1524" s="5"/>
      <c r="L1524" s="16" t="s">
        <v>625</v>
      </c>
      <c r="M1524" s="142" t="s">
        <v>2666</v>
      </c>
      <c r="N1524" s="16"/>
      <c r="P1524" s="16" t="s">
        <v>1819</v>
      </c>
      <c r="Q1524" s="113" t="s">
        <v>3418</v>
      </c>
      <c r="R1524" s="16"/>
      <c r="V1524" t="s">
        <v>2562</v>
      </c>
    </row>
    <row r="1525" spans="1:22" x14ac:dyDescent="0.2">
      <c r="F1525" s="5"/>
      <c r="L1525" s="16" t="s">
        <v>625</v>
      </c>
      <c r="M1525" s="158" t="s">
        <v>2667</v>
      </c>
      <c r="N1525" s="16"/>
      <c r="P1525" s="16" t="s">
        <v>625</v>
      </c>
      <c r="Q1525" s="188" t="s">
        <v>5577</v>
      </c>
      <c r="R1525" s="16"/>
      <c r="V1525" t="s">
        <v>2562</v>
      </c>
    </row>
    <row r="1526" spans="1:22" x14ac:dyDescent="0.2">
      <c r="F1526" s="5"/>
      <c r="L1526" s="16" t="s">
        <v>625</v>
      </c>
      <c r="M1526" s="147" t="s">
        <v>2686</v>
      </c>
      <c r="N1526" s="16"/>
      <c r="P1526" s="16" t="s">
        <v>625</v>
      </c>
      <c r="Q1526" s="188" t="s">
        <v>5578</v>
      </c>
      <c r="R1526" s="16"/>
      <c r="V1526" t="s">
        <v>2562</v>
      </c>
    </row>
    <row r="1527" spans="1:22" x14ac:dyDescent="0.2">
      <c r="F1527" s="5"/>
      <c r="L1527" s="16" t="s">
        <v>625</v>
      </c>
      <c r="M1527" s="125" t="s">
        <v>2687</v>
      </c>
      <c r="N1527" s="16"/>
      <c r="P1527" s="16"/>
      <c r="Q1527" s="21" t="s">
        <v>5993</v>
      </c>
      <c r="R1527" s="16"/>
      <c r="V1527" t="s">
        <v>2562</v>
      </c>
    </row>
    <row r="1528" spans="1:22" x14ac:dyDescent="0.2">
      <c r="F1528" s="5"/>
      <c r="L1528" s="16" t="s">
        <v>625</v>
      </c>
      <c r="M1528" s="125"/>
      <c r="N1528" s="16"/>
      <c r="P1528" s="16" t="s">
        <v>1819</v>
      </c>
      <c r="Q1528" s="24" t="s">
        <v>5989</v>
      </c>
      <c r="R1528" s="16"/>
      <c r="V1528" t="s">
        <v>2562</v>
      </c>
    </row>
    <row r="1529" spans="1:22" x14ac:dyDescent="0.2">
      <c r="F1529" s="5"/>
      <c r="L1529" s="16" t="s">
        <v>1819</v>
      </c>
      <c r="M1529" s="109" t="s">
        <v>718</v>
      </c>
      <c r="N1529" s="16"/>
      <c r="P1529" s="16" t="s">
        <v>625</v>
      </c>
      <c r="Q1529" s="276" t="s">
        <v>5990</v>
      </c>
      <c r="R1529" s="16"/>
      <c r="V1529" t="s">
        <v>2562</v>
      </c>
    </row>
    <row r="1530" spans="1:22" x14ac:dyDescent="0.2">
      <c r="F1530" s="5"/>
      <c r="I1530" s="44"/>
      <c r="L1530" s="16" t="s">
        <v>625</v>
      </c>
      <c r="M1530" t="s">
        <v>228</v>
      </c>
      <c r="N1530" s="16"/>
      <c r="P1530" s="16" t="s">
        <v>625</v>
      </c>
      <c r="Q1530" s="276" t="s">
        <v>5991</v>
      </c>
      <c r="R1530" s="16"/>
      <c r="V1530" t="s">
        <v>2562</v>
      </c>
    </row>
    <row r="1531" spans="1:22" x14ac:dyDescent="0.2">
      <c r="F1531" s="5"/>
      <c r="I1531" s="76"/>
      <c r="L1531" s="16" t="s">
        <v>625</v>
      </c>
      <c r="M1531" s="125" t="s">
        <v>373</v>
      </c>
      <c r="N1531" s="16"/>
      <c r="P1531" s="16" t="s">
        <v>625</v>
      </c>
      <c r="Q1531" s="276" t="s">
        <v>5992</v>
      </c>
      <c r="R1531" s="16"/>
      <c r="V1531" t="s">
        <v>2562</v>
      </c>
    </row>
    <row r="1532" spans="1:22" x14ac:dyDescent="0.2">
      <c r="A1532" s="24" t="s">
        <v>3996</v>
      </c>
      <c r="H1532" s="9" t="s">
        <v>168</v>
      </c>
      <c r="L1532" s="16"/>
      <c r="M1532" s="16"/>
      <c r="N1532" s="16"/>
      <c r="P1532" s="16"/>
      <c r="Q1532" s="16"/>
      <c r="V1532" t="s">
        <v>2562</v>
      </c>
    </row>
    <row r="1533" spans="1:22" x14ac:dyDescent="0.2">
      <c r="F1533" s="3" t="s">
        <v>908</v>
      </c>
      <c r="L1533" s="16"/>
      <c r="M1533" s="21" t="s">
        <v>2606</v>
      </c>
      <c r="N1533" s="16"/>
      <c r="O1533" s="21" t="s">
        <v>1293</v>
      </c>
      <c r="P1533" s="21"/>
      <c r="Q1533" s="16"/>
      <c r="R1533" s="16"/>
      <c r="V1533" t="s">
        <v>2562</v>
      </c>
    </row>
    <row r="1534" spans="1:22" x14ac:dyDescent="0.2">
      <c r="F1534" t="s">
        <v>1819</v>
      </c>
      <c r="G1534" s="206" t="s">
        <v>4056</v>
      </c>
      <c r="H1534" t="s">
        <v>1819</v>
      </c>
      <c r="I1534" s="206" t="s">
        <v>4058</v>
      </c>
      <c r="L1534" s="16"/>
      <c r="M1534" s="139" t="s">
        <v>2345</v>
      </c>
      <c r="N1534" s="16"/>
      <c r="O1534" s="136" t="s">
        <v>2971</v>
      </c>
      <c r="P1534" t="s">
        <v>1819</v>
      </c>
      <c r="Q1534" t="s">
        <v>129</v>
      </c>
      <c r="R1534" s="16"/>
      <c r="V1534" t="s">
        <v>2562</v>
      </c>
    </row>
    <row r="1535" spans="1:22" x14ac:dyDescent="0.2">
      <c r="F1535" s="1">
        <v>1</v>
      </c>
      <c r="G1535" s="206" t="s">
        <v>1376</v>
      </c>
      <c r="H1535" s="1">
        <v>1</v>
      </c>
      <c r="I1535" s="206" t="s">
        <v>579</v>
      </c>
      <c r="L1535" s="16" t="s">
        <v>1819</v>
      </c>
      <c r="M1535" s="2" t="s">
        <v>2185</v>
      </c>
      <c r="N1535" s="16" t="s">
        <v>1819</v>
      </c>
      <c r="O1535" s="2" t="s">
        <v>2696</v>
      </c>
      <c r="P1535" t="s">
        <v>625</v>
      </c>
      <c r="Q1535" t="s">
        <v>1049</v>
      </c>
      <c r="R1535" s="16"/>
      <c r="V1535" t="s">
        <v>2562</v>
      </c>
    </row>
    <row r="1536" spans="1:22" x14ac:dyDescent="0.2">
      <c r="F1536" s="1">
        <v>1</v>
      </c>
      <c r="G1536" s="206" t="s">
        <v>4057</v>
      </c>
      <c r="H1536" t="s">
        <v>625</v>
      </c>
      <c r="I1536" s="206" t="s">
        <v>4059</v>
      </c>
      <c r="L1536" s="16" t="s">
        <v>625</v>
      </c>
      <c r="M1536" s="44" t="s">
        <v>3148</v>
      </c>
      <c r="N1536" s="16" t="s">
        <v>625</v>
      </c>
      <c r="O1536" t="s">
        <v>1350</v>
      </c>
      <c r="P1536" t="s">
        <v>625</v>
      </c>
      <c r="Q1536" s="113" t="s">
        <v>3227</v>
      </c>
      <c r="R1536" s="16"/>
      <c r="V1536" t="s">
        <v>2562</v>
      </c>
    </row>
    <row r="1537" spans="8:22" x14ac:dyDescent="0.2">
      <c r="L1537" s="16" t="s">
        <v>625</v>
      </c>
      <c r="M1537" s="2" t="s">
        <v>153</v>
      </c>
      <c r="N1537" s="16" t="s">
        <v>625</v>
      </c>
      <c r="O1537" s="197" t="s">
        <v>3783</v>
      </c>
      <c r="P1537" s="16" t="s">
        <v>625</v>
      </c>
      <c r="Q1537" s="16"/>
      <c r="R1537" s="16"/>
      <c r="V1537" t="s">
        <v>2562</v>
      </c>
    </row>
    <row r="1538" spans="8:22" x14ac:dyDescent="0.2">
      <c r="L1538" s="16" t="s">
        <v>625</v>
      </c>
      <c r="M1538" s="24" t="s">
        <v>5214</v>
      </c>
      <c r="N1538" s="16" t="s">
        <v>625</v>
      </c>
      <c r="O1538" t="s">
        <v>1470</v>
      </c>
      <c r="P1538" s="16" t="s">
        <v>625</v>
      </c>
      <c r="Q1538" s="176" t="s">
        <v>423</v>
      </c>
      <c r="V1538" t="s">
        <v>2562</v>
      </c>
    </row>
    <row r="1539" spans="8:22" x14ac:dyDescent="0.2">
      <c r="H1539" t="s">
        <v>1819</v>
      </c>
      <c r="I1539" s="2" t="s">
        <v>733</v>
      </c>
      <c r="L1539" s="16" t="s">
        <v>625</v>
      </c>
      <c r="M1539" s="43" t="s">
        <v>1418</v>
      </c>
      <c r="N1539" s="16" t="s">
        <v>625</v>
      </c>
      <c r="O1539" s="188" t="s">
        <v>3426</v>
      </c>
      <c r="P1539" s="16" t="s">
        <v>625</v>
      </c>
      <c r="Q1539" s="172" t="s">
        <v>424</v>
      </c>
      <c r="V1539" t="s">
        <v>2562</v>
      </c>
    </row>
    <row r="1540" spans="8:22" x14ac:dyDescent="0.2">
      <c r="H1540" s="1">
        <v>1</v>
      </c>
      <c r="I1540" s="142" t="s">
        <v>2933</v>
      </c>
      <c r="L1540" s="16"/>
      <c r="M1540" s="21" t="s">
        <v>350</v>
      </c>
      <c r="N1540" s="16"/>
      <c r="O1540" s="16"/>
      <c r="P1540" s="21" t="s">
        <v>1494</v>
      </c>
      <c r="Q1540" s="21"/>
      <c r="R1540" t="s">
        <v>1819</v>
      </c>
      <c r="S1540" s="261" t="s">
        <v>5687</v>
      </c>
      <c r="V1540" t="s">
        <v>2562</v>
      </c>
    </row>
    <row r="1541" spans="8:22" x14ac:dyDescent="0.2">
      <c r="H1541" s="1"/>
      <c r="I1541" s="142"/>
      <c r="L1541" s="16" t="s">
        <v>1819</v>
      </c>
      <c r="M1541" s="44" t="s">
        <v>1909</v>
      </c>
      <c r="N1541" s="16"/>
      <c r="P1541" s="16" t="s">
        <v>1819</v>
      </c>
      <c r="Q1541" s="24" t="s">
        <v>5702</v>
      </c>
      <c r="R1541" s="1">
        <v>1</v>
      </c>
      <c r="S1541" s="261" t="s">
        <v>5688</v>
      </c>
      <c r="V1541" t="s">
        <v>2562</v>
      </c>
    </row>
    <row r="1542" spans="8:22" x14ac:dyDescent="0.2">
      <c r="H1542" s="1"/>
      <c r="I1542" s="142"/>
      <c r="L1542" s="16" t="s">
        <v>625</v>
      </c>
      <c r="M1542" t="s">
        <v>1738</v>
      </c>
      <c r="N1542" s="16"/>
      <c r="P1542" s="16" t="s">
        <v>625</v>
      </c>
      <c r="Q1542" s="2" t="s">
        <v>2670</v>
      </c>
      <c r="R1542" s="16"/>
      <c r="V1542" t="s">
        <v>2562</v>
      </c>
    </row>
    <row r="1543" spans="8:22" x14ac:dyDescent="0.2">
      <c r="L1543" s="16" t="s">
        <v>625</v>
      </c>
      <c r="M1543" s="150" t="s">
        <v>2647</v>
      </c>
      <c r="N1543" s="16"/>
      <c r="P1543" s="16" t="s">
        <v>625</v>
      </c>
      <c r="Q1543" s="261" t="s">
        <v>5703</v>
      </c>
      <c r="R1543" s="16"/>
      <c r="V1543" t="s">
        <v>2562</v>
      </c>
    </row>
    <row r="1544" spans="8:22" x14ac:dyDescent="0.2">
      <c r="L1544" s="16" t="s">
        <v>625</v>
      </c>
      <c r="M1544" s="44" t="s">
        <v>1739</v>
      </c>
      <c r="N1544" s="16"/>
      <c r="P1544" s="16" t="s">
        <v>625</v>
      </c>
      <c r="Q1544" s="16"/>
      <c r="R1544" s="21"/>
      <c r="V1544" t="s">
        <v>2562</v>
      </c>
    </row>
    <row r="1545" spans="8:22" x14ac:dyDescent="0.2">
      <c r="L1545" s="16" t="s">
        <v>625</v>
      </c>
      <c r="M1545" s="125" t="s">
        <v>2099</v>
      </c>
      <c r="N1545" s="16"/>
      <c r="P1545" t="s">
        <v>625</v>
      </c>
      <c r="Q1545" s="92" t="s">
        <v>5701</v>
      </c>
      <c r="R1545" s="16"/>
      <c r="V1545" t="s">
        <v>2562</v>
      </c>
    </row>
    <row r="1546" spans="8:22" x14ac:dyDescent="0.2">
      <c r="H1546" s="1"/>
      <c r="I1546" s="142"/>
      <c r="L1546" s="16"/>
      <c r="M1546" s="16"/>
      <c r="N1546" s="16"/>
      <c r="P1546" s="1">
        <v>1</v>
      </c>
      <c r="Q1546" s="261" t="s">
        <v>486</v>
      </c>
      <c r="R1546" s="16"/>
      <c r="V1546" t="s">
        <v>2562</v>
      </c>
    </row>
    <row r="1547" spans="8:22" x14ac:dyDescent="0.2">
      <c r="H1547" s="1"/>
      <c r="I1547" s="142"/>
      <c r="Q1547" s="206"/>
      <c r="R1547" s="16"/>
      <c r="V1547" t="s">
        <v>2562</v>
      </c>
    </row>
    <row r="1548" spans="8:22" x14ac:dyDescent="0.2">
      <c r="H1548" s="1"/>
      <c r="I1548" s="142"/>
      <c r="P1548" s="21" t="s">
        <v>1293</v>
      </c>
      <c r="Q1548" s="16"/>
      <c r="R1548" s="16"/>
      <c r="V1548" t="s">
        <v>2562</v>
      </c>
    </row>
    <row r="1549" spans="8:22" x14ac:dyDescent="0.2">
      <c r="H1549" s="1"/>
      <c r="I1549" s="142"/>
      <c r="P1549" s="16" t="s">
        <v>1819</v>
      </c>
      <c r="Q1549" t="s">
        <v>5575</v>
      </c>
      <c r="R1549" s="16"/>
      <c r="S1549" s="283"/>
      <c r="V1549" t="s">
        <v>2562</v>
      </c>
    </row>
    <row r="1550" spans="8:22" x14ac:dyDescent="0.2">
      <c r="H1550" s="1"/>
      <c r="I1550" s="142"/>
      <c r="P1550" s="16" t="s">
        <v>625</v>
      </c>
      <c r="Q1550" s="2" t="s">
        <v>553</v>
      </c>
      <c r="R1550" s="16"/>
      <c r="V1550" t="s">
        <v>2562</v>
      </c>
    </row>
    <row r="1551" spans="8:22" x14ac:dyDescent="0.2">
      <c r="H1551" s="1"/>
      <c r="I1551" s="142"/>
      <c r="P1551" s="16" t="s">
        <v>625</v>
      </c>
      <c r="Q1551" s="4" t="s">
        <v>5576</v>
      </c>
      <c r="R1551" s="16"/>
      <c r="V1551" t="s">
        <v>2562</v>
      </c>
    </row>
    <row r="1552" spans="8:22" x14ac:dyDescent="0.2">
      <c r="H1552" s="1"/>
      <c r="I1552" s="142"/>
      <c r="P1552" s="16" t="s">
        <v>625</v>
      </c>
      <c r="Q1552" s="259" t="s">
        <v>5574</v>
      </c>
      <c r="R1552" s="16"/>
      <c r="V1552" t="s">
        <v>2562</v>
      </c>
    </row>
    <row r="1553" spans="1:22" x14ac:dyDescent="0.2">
      <c r="H1553" s="1"/>
      <c r="I1553" s="142"/>
      <c r="P1553" s="16" t="s">
        <v>625</v>
      </c>
      <c r="Q1553" s="280" t="s">
        <v>6015</v>
      </c>
      <c r="R1553" s="16"/>
      <c r="V1553" t="s">
        <v>2562</v>
      </c>
    </row>
    <row r="1554" spans="1:22" x14ac:dyDescent="0.2">
      <c r="H1554" s="1"/>
      <c r="I1554" s="142"/>
      <c r="P1554" s="16" t="s">
        <v>625</v>
      </c>
      <c r="Q1554" s="283" t="s">
        <v>6102</v>
      </c>
      <c r="R1554" s="16"/>
      <c r="V1554" t="s">
        <v>2562</v>
      </c>
    </row>
    <row r="1555" spans="1:22" x14ac:dyDescent="0.2">
      <c r="H1555" s="1"/>
      <c r="I1555" s="142"/>
      <c r="P1555" s="21" t="s">
        <v>1996</v>
      </c>
      <c r="Q1555" s="16"/>
      <c r="R1555" s="16"/>
      <c r="V1555" t="s">
        <v>2562</v>
      </c>
    </row>
    <row r="1556" spans="1:22" x14ac:dyDescent="0.2">
      <c r="H1556" s="1"/>
      <c r="I1556" s="142"/>
      <c r="P1556" s="16" t="s">
        <v>1819</v>
      </c>
      <c r="Q1556" s="169" t="s">
        <v>6079</v>
      </c>
      <c r="V1556" t="s">
        <v>2562</v>
      </c>
    </row>
    <row r="1557" spans="1:22" x14ac:dyDescent="0.2">
      <c r="H1557" s="1"/>
      <c r="I1557" s="142"/>
      <c r="P1557" s="16" t="s">
        <v>625</v>
      </c>
      <c r="Q1557" s="170" t="s">
        <v>1919</v>
      </c>
      <c r="V1557" t="s">
        <v>2562</v>
      </c>
    </row>
    <row r="1558" spans="1:22" x14ac:dyDescent="0.2">
      <c r="H1558" s="1"/>
      <c r="I1558" s="142"/>
      <c r="P1558" s="16" t="s">
        <v>625</v>
      </c>
      <c r="Q1558" s="132" t="s">
        <v>2073</v>
      </c>
      <c r="R1558" s="16"/>
      <c r="V1558" t="s">
        <v>2562</v>
      </c>
    </row>
    <row r="1559" spans="1:22" x14ac:dyDescent="0.2">
      <c r="H1559" s="1"/>
      <c r="I1559" s="142"/>
      <c r="P1559" s="16" t="s">
        <v>625</v>
      </c>
      <c r="Q1559" s="16"/>
      <c r="R1559" s="16"/>
      <c r="V1559" t="s">
        <v>2562</v>
      </c>
    </row>
    <row r="1560" spans="1:22" x14ac:dyDescent="0.2">
      <c r="H1560" s="1"/>
      <c r="I1560" s="142"/>
      <c r="P1560" t="s">
        <v>625</v>
      </c>
      <c r="Q1560" s="283" t="s">
        <v>6078</v>
      </c>
      <c r="V1560" t="s">
        <v>2562</v>
      </c>
    </row>
    <row r="1561" spans="1:22" x14ac:dyDescent="0.2">
      <c r="A1561" s="24" t="s">
        <v>3996</v>
      </c>
      <c r="H1561" s="9" t="s">
        <v>168</v>
      </c>
      <c r="V1561" t="s">
        <v>2562</v>
      </c>
    </row>
    <row r="1562" spans="1:22" x14ac:dyDescent="0.2">
      <c r="A1562" s="24"/>
      <c r="F1562" s="3" t="s">
        <v>909</v>
      </c>
      <c r="H1562" s="5" t="s">
        <v>5726</v>
      </c>
      <c r="N1562" s="21" t="s">
        <v>5728</v>
      </c>
      <c r="O1562" s="16"/>
      <c r="P1562" s="16"/>
      <c r="Q1562" s="16"/>
      <c r="R1562" s="16"/>
      <c r="V1562" t="s">
        <v>2562</v>
      </c>
    </row>
    <row r="1563" spans="1:22" x14ac:dyDescent="0.2">
      <c r="A1563" s="24"/>
      <c r="H1563" s="9"/>
      <c r="N1563" s="16" t="s">
        <v>1819</v>
      </c>
      <c r="O1563" s="4" t="s">
        <v>4703</v>
      </c>
      <c r="P1563" t="s">
        <v>1819</v>
      </c>
      <c r="Q1563" s="10" t="s">
        <v>2590</v>
      </c>
      <c r="R1563" s="16"/>
      <c r="V1563" t="s">
        <v>2562</v>
      </c>
    </row>
    <row r="1564" spans="1:22" x14ac:dyDescent="0.2">
      <c r="A1564" s="24"/>
      <c r="H1564" s="9"/>
      <c r="N1564" s="16" t="s">
        <v>625</v>
      </c>
      <c r="O1564" s="73" t="s">
        <v>3146</v>
      </c>
      <c r="P1564" t="s">
        <v>625</v>
      </c>
      <c r="Q1564" s="43" t="s">
        <v>1831</v>
      </c>
      <c r="R1564" s="16"/>
      <c r="V1564" t="s">
        <v>2562</v>
      </c>
    </row>
    <row r="1565" spans="1:22" x14ac:dyDescent="0.2">
      <c r="A1565" s="24"/>
      <c r="N1565" s="16" t="s">
        <v>625</v>
      </c>
      <c r="O1565" s="75" t="s">
        <v>2669</v>
      </c>
      <c r="P1565" t="s">
        <v>625</v>
      </c>
      <c r="Q1565" t="s">
        <v>1832</v>
      </c>
      <c r="R1565" s="16"/>
      <c r="V1565" t="s">
        <v>2562</v>
      </c>
    </row>
    <row r="1566" spans="1:22" x14ac:dyDescent="0.2">
      <c r="A1566" s="24"/>
      <c r="N1566" s="16" t="s">
        <v>625</v>
      </c>
      <c r="O1566" s="71" t="s">
        <v>2018</v>
      </c>
      <c r="R1566" s="16"/>
      <c r="V1566" t="s">
        <v>2562</v>
      </c>
    </row>
    <row r="1567" spans="1:22" x14ac:dyDescent="0.2">
      <c r="A1567" s="24"/>
      <c r="N1567" s="16" t="s">
        <v>625</v>
      </c>
      <c r="O1567" s="26" t="s">
        <v>440</v>
      </c>
      <c r="R1567" s="16"/>
      <c r="V1567" t="s">
        <v>2562</v>
      </c>
    </row>
    <row r="1568" spans="1:22" x14ac:dyDescent="0.2">
      <c r="A1568" s="24"/>
      <c r="L1568" s="16"/>
      <c r="M1568" s="16"/>
      <c r="N1568" s="16"/>
      <c r="P1568" t="s">
        <v>1819</v>
      </c>
      <c r="Q1568" s="44" t="s">
        <v>1150</v>
      </c>
      <c r="R1568" s="16"/>
      <c r="V1568" t="s">
        <v>2562</v>
      </c>
    </row>
    <row r="1569" spans="1:22" x14ac:dyDescent="0.2">
      <c r="A1569" s="24"/>
      <c r="L1569" s="16" t="s">
        <v>1819</v>
      </c>
      <c r="M1569" s="4" t="s">
        <v>4700</v>
      </c>
      <c r="N1569" t="s">
        <v>1819</v>
      </c>
      <c r="O1569" s="31" t="s">
        <v>2650</v>
      </c>
      <c r="P1569" t="s">
        <v>625</v>
      </c>
      <c r="Q1569" s="46" t="s">
        <v>1083</v>
      </c>
      <c r="R1569" s="16"/>
      <c r="V1569" t="s">
        <v>2562</v>
      </c>
    </row>
    <row r="1570" spans="1:22" x14ac:dyDescent="0.2">
      <c r="A1570" s="24"/>
      <c r="L1570" s="16" t="s">
        <v>625</v>
      </c>
      <c r="M1570" s="10" t="s">
        <v>1256</v>
      </c>
      <c r="N1570" t="s">
        <v>625</v>
      </c>
      <c r="O1570" s="49" t="s">
        <v>788</v>
      </c>
      <c r="P1570" t="s">
        <v>625</v>
      </c>
      <c r="R1570" s="16"/>
      <c r="V1570" t="s">
        <v>2562</v>
      </c>
    </row>
    <row r="1571" spans="1:22" x14ac:dyDescent="0.2">
      <c r="A1571" s="24"/>
      <c r="L1571" s="16" t="s">
        <v>625</v>
      </c>
      <c r="M1571" s="4" t="s">
        <v>4108</v>
      </c>
      <c r="P1571" t="s">
        <v>1819</v>
      </c>
      <c r="Q1571" s="44" t="s">
        <v>663</v>
      </c>
      <c r="R1571" s="16"/>
      <c r="V1571" t="s">
        <v>2562</v>
      </c>
    </row>
    <row r="1572" spans="1:22" x14ac:dyDescent="0.2">
      <c r="A1572" s="24"/>
      <c r="L1572" s="16"/>
      <c r="N1572" t="s">
        <v>1819</v>
      </c>
      <c r="O1572" s="4" t="s">
        <v>4704</v>
      </c>
      <c r="P1572" t="s">
        <v>625</v>
      </c>
      <c r="Q1572" s="43" t="s">
        <v>19</v>
      </c>
      <c r="R1572" s="16"/>
      <c r="V1572" t="s">
        <v>2562</v>
      </c>
    </row>
    <row r="1573" spans="1:22" x14ac:dyDescent="0.2">
      <c r="A1573" s="24"/>
      <c r="L1573" s="16"/>
      <c r="N1573" t="s">
        <v>625</v>
      </c>
      <c r="O1573" s="44" t="s">
        <v>18</v>
      </c>
      <c r="P1573" s="16"/>
      <c r="Q1573" s="16"/>
      <c r="R1573" s="16"/>
      <c r="V1573" t="s">
        <v>2562</v>
      </c>
    </row>
    <row r="1574" spans="1:22" x14ac:dyDescent="0.2">
      <c r="A1574" s="24"/>
      <c r="L1574" s="16"/>
      <c r="M1574" s="16"/>
      <c r="N1574" s="16"/>
      <c r="O1574" s="16"/>
      <c r="P1574" s="38" t="s">
        <v>1136</v>
      </c>
      <c r="Q1574" s="16"/>
      <c r="R1574" s="16" t="s">
        <v>1819</v>
      </c>
      <c r="S1574" s="188" t="s">
        <v>7</v>
      </c>
      <c r="V1574" t="s">
        <v>2562</v>
      </c>
    </row>
    <row r="1575" spans="1:22" x14ac:dyDescent="0.2">
      <c r="A1575" s="24"/>
      <c r="P1575" s="16" t="s">
        <v>1819</v>
      </c>
      <c r="Q1575" s="10" t="s">
        <v>339</v>
      </c>
      <c r="R1575" s="1">
        <v>1</v>
      </c>
      <c r="S1575" s="124" t="s">
        <v>340</v>
      </c>
      <c r="V1575" t="s">
        <v>2562</v>
      </c>
    </row>
    <row r="1576" spans="1:22" x14ac:dyDescent="0.2">
      <c r="A1576" s="24"/>
      <c r="H1576" s="9"/>
      <c r="P1576" s="16" t="s">
        <v>625</v>
      </c>
      <c r="Q1576" s="77" t="s">
        <v>723</v>
      </c>
      <c r="R1576" s="16" t="s">
        <v>625</v>
      </c>
      <c r="V1576" t="s">
        <v>2562</v>
      </c>
    </row>
    <row r="1577" spans="1:22" x14ac:dyDescent="0.2">
      <c r="A1577" s="24"/>
      <c r="H1577" s="9"/>
      <c r="P1577" s="16" t="s">
        <v>625</v>
      </c>
      <c r="Q1577" s="92" t="s">
        <v>3486</v>
      </c>
      <c r="R1577" s="16" t="s">
        <v>1819</v>
      </c>
      <c r="S1577" s="195" t="s">
        <v>3487</v>
      </c>
      <c r="V1577" t="s">
        <v>2562</v>
      </c>
    </row>
    <row r="1578" spans="1:22" x14ac:dyDescent="0.2">
      <c r="A1578" s="24"/>
      <c r="H1578" s="9"/>
      <c r="P1578" s="16" t="s">
        <v>625</v>
      </c>
      <c r="Q1578" s="196" t="s">
        <v>3485</v>
      </c>
      <c r="R1578" s="1">
        <v>1</v>
      </c>
      <c r="S1578" s="195" t="s">
        <v>3425</v>
      </c>
      <c r="V1578" t="s">
        <v>2562</v>
      </c>
    </row>
    <row r="1579" spans="1:22" x14ac:dyDescent="0.2">
      <c r="A1579" s="24"/>
      <c r="H1579" s="9"/>
      <c r="P1579" s="1">
        <v>1</v>
      </c>
      <c r="Q1579" s="206" t="s">
        <v>4074</v>
      </c>
      <c r="S1579" s="195"/>
      <c r="V1579" t="s">
        <v>2562</v>
      </c>
    </row>
    <row r="1580" spans="1:22" x14ac:dyDescent="0.2">
      <c r="A1580" s="24"/>
      <c r="H1580" s="9"/>
      <c r="P1580" t="s">
        <v>625</v>
      </c>
      <c r="Q1580" s="206" t="s">
        <v>3976</v>
      </c>
      <c r="V1580" t="s">
        <v>2562</v>
      </c>
    </row>
    <row r="1581" spans="1:22" x14ac:dyDescent="0.2">
      <c r="A1581" s="24"/>
      <c r="H1581" s="9"/>
      <c r="V1581" t="s">
        <v>2562</v>
      </c>
    </row>
    <row r="1582" spans="1:22" x14ac:dyDescent="0.2">
      <c r="A1582" s="24"/>
      <c r="H1582" s="9"/>
      <c r="P1582" t="s">
        <v>1819</v>
      </c>
      <c r="Q1582" s="188" t="s">
        <v>3412</v>
      </c>
      <c r="V1582" t="s">
        <v>2562</v>
      </c>
    </row>
    <row r="1583" spans="1:22" x14ac:dyDescent="0.2">
      <c r="A1583" s="24"/>
      <c r="H1583" s="9"/>
      <c r="P1583" s="1">
        <v>1</v>
      </c>
      <c r="Q1583" s="188" t="s">
        <v>3413</v>
      </c>
      <c r="V1583" t="s">
        <v>2562</v>
      </c>
    </row>
    <row r="1584" spans="1:22" x14ac:dyDescent="0.2">
      <c r="A1584" s="24"/>
      <c r="H1584" s="9"/>
      <c r="P1584" s="1"/>
      <c r="Q1584" s="188"/>
      <c r="V1584" t="s">
        <v>2562</v>
      </c>
    </row>
    <row r="1585" spans="1:22" x14ac:dyDescent="0.2">
      <c r="A1585" s="24"/>
      <c r="H1585" s="9"/>
      <c r="P1585" s="16"/>
      <c r="Q1585" s="21" t="s">
        <v>2353</v>
      </c>
      <c r="R1585" s="16"/>
      <c r="V1585" t="s">
        <v>2562</v>
      </c>
    </row>
    <row r="1586" spans="1:22" x14ac:dyDescent="0.2">
      <c r="A1586" s="24"/>
      <c r="H1586" s="9"/>
      <c r="P1586" s="16" t="s">
        <v>1819</v>
      </c>
      <c r="Q1586" s="264" t="s">
        <v>5775</v>
      </c>
      <c r="R1586" s="16"/>
      <c r="V1586" t="s">
        <v>2562</v>
      </c>
    </row>
    <row r="1587" spans="1:22" x14ac:dyDescent="0.2">
      <c r="A1587" s="24"/>
      <c r="H1587" s="9"/>
      <c r="P1587" s="16" t="s">
        <v>625</v>
      </c>
      <c r="Q1587" s="266" t="s">
        <v>5774</v>
      </c>
      <c r="R1587" s="16"/>
      <c r="V1587" t="s">
        <v>2562</v>
      </c>
    </row>
    <row r="1588" spans="1:22" x14ac:dyDescent="0.2">
      <c r="A1588" s="24"/>
      <c r="H1588" s="9"/>
      <c r="P1588" s="16" t="s">
        <v>625</v>
      </c>
      <c r="Q1588" s="266" t="s">
        <v>5770</v>
      </c>
      <c r="R1588" s="16"/>
      <c r="V1588" t="s">
        <v>2562</v>
      </c>
    </row>
    <row r="1589" spans="1:22" x14ac:dyDescent="0.2">
      <c r="A1589" s="24"/>
      <c r="H1589" s="9"/>
      <c r="P1589" s="16" t="s">
        <v>625</v>
      </c>
      <c r="Q1589" s="261" t="s">
        <v>5771</v>
      </c>
      <c r="R1589" s="16"/>
      <c r="V1589" t="s">
        <v>2562</v>
      </c>
    </row>
    <row r="1590" spans="1:22" x14ac:dyDescent="0.2">
      <c r="A1590" s="24"/>
      <c r="H1590" s="9"/>
      <c r="P1590" s="16" t="s">
        <v>625</v>
      </c>
      <c r="Q1590" s="7" t="s">
        <v>5772</v>
      </c>
      <c r="R1590" s="16"/>
      <c r="V1590" t="s">
        <v>2562</v>
      </c>
    </row>
    <row r="1591" spans="1:22" x14ac:dyDescent="0.2">
      <c r="A1591" s="24"/>
      <c r="H1591" s="9"/>
      <c r="P1591" s="16" t="s">
        <v>625</v>
      </c>
      <c r="Q1591" s="261" t="s">
        <v>5768</v>
      </c>
      <c r="R1591" s="16"/>
      <c r="V1591" t="s">
        <v>2562</v>
      </c>
    </row>
    <row r="1592" spans="1:22" x14ac:dyDescent="0.2">
      <c r="A1592" s="24"/>
      <c r="H1592" s="9"/>
      <c r="P1592" s="16" t="s">
        <v>625</v>
      </c>
      <c r="Q1592" s="217" t="s">
        <v>4670</v>
      </c>
      <c r="R1592" s="16"/>
      <c r="V1592" t="s">
        <v>2562</v>
      </c>
    </row>
    <row r="1593" spans="1:22" x14ac:dyDescent="0.2">
      <c r="A1593" s="24"/>
      <c r="H1593" s="9"/>
      <c r="P1593" s="16" t="s">
        <v>625</v>
      </c>
      <c r="Q1593" s="261" t="s">
        <v>5773</v>
      </c>
      <c r="R1593" s="16"/>
      <c r="V1593" t="s">
        <v>2562</v>
      </c>
    </row>
    <row r="1594" spans="1:22" x14ac:dyDescent="0.2">
      <c r="A1594" s="24"/>
      <c r="H1594" s="9"/>
      <c r="P1594" s="16" t="s">
        <v>625</v>
      </c>
      <c r="Q1594" s="261" t="s">
        <v>5769</v>
      </c>
      <c r="R1594" s="16"/>
      <c r="V1594" t="s">
        <v>2562</v>
      </c>
    </row>
    <row r="1595" spans="1:22" x14ac:dyDescent="0.2">
      <c r="A1595" s="24"/>
      <c r="H1595" s="9"/>
      <c r="P1595" s="16"/>
      <c r="Q1595" s="16"/>
      <c r="R1595" s="16"/>
      <c r="V1595" t="s">
        <v>2562</v>
      </c>
    </row>
    <row r="1596" spans="1:22" x14ac:dyDescent="0.2">
      <c r="A1596" t="s">
        <v>1876</v>
      </c>
      <c r="H1596" s="9"/>
      <c r="V1596" t="s">
        <v>2562</v>
      </c>
    </row>
    <row r="1597" spans="1:22" x14ac:dyDescent="0.2">
      <c r="H1597" s="117" t="s">
        <v>3827</v>
      </c>
      <c r="L1597" s="39" t="s">
        <v>1989</v>
      </c>
      <c r="M1597" s="16"/>
      <c r="N1597" s="21" t="s">
        <v>5728</v>
      </c>
      <c r="O1597" s="16"/>
      <c r="P1597" s="39" t="s">
        <v>350</v>
      </c>
      <c r="Q1597" s="16"/>
      <c r="R1597" s="16"/>
      <c r="V1597" t="s">
        <v>2562</v>
      </c>
    </row>
    <row r="1598" spans="1:22" x14ac:dyDescent="0.2">
      <c r="J1598" s="39" t="s">
        <v>350</v>
      </c>
      <c r="K1598" s="16"/>
      <c r="L1598" s="16" t="s">
        <v>1819</v>
      </c>
      <c r="M1598" s="4" t="s">
        <v>3836</v>
      </c>
      <c r="N1598" s="16" t="s">
        <v>1819</v>
      </c>
      <c r="O1598" s="26" t="s">
        <v>1257</v>
      </c>
      <c r="P1598" s="16" t="s">
        <v>1819</v>
      </c>
      <c r="Q1598" s="71" t="s">
        <v>533</v>
      </c>
      <c r="R1598" s="16"/>
      <c r="V1598" t="s">
        <v>2562</v>
      </c>
    </row>
    <row r="1599" spans="1:22" x14ac:dyDescent="0.2">
      <c r="J1599" s="16" t="s">
        <v>625</v>
      </c>
      <c r="K1599" s="72" t="s">
        <v>1633</v>
      </c>
      <c r="L1599" s="16" t="s">
        <v>625</v>
      </c>
      <c r="M1599" s="79" t="s">
        <v>3834</v>
      </c>
      <c r="N1599" s="16" t="s">
        <v>625</v>
      </c>
      <c r="O1599" s="44" t="s">
        <v>968</v>
      </c>
      <c r="P1599" s="16" t="s">
        <v>625</v>
      </c>
      <c r="Q1599" s="43" t="s">
        <v>2057</v>
      </c>
      <c r="R1599" s="16"/>
      <c r="V1599" t="s">
        <v>2562</v>
      </c>
    </row>
    <row r="1600" spans="1:22" x14ac:dyDescent="0.2">
      <c r="J1600" s="16" t="s">
        <v>625</v>
      </c>
      <c r="K1600" s="72" t="s">
        <v>751</v>
      </c>
      <c r="L1600" s="16" t="s">
        <v>625</v>
      </c>
      <c r="M1600" s="24" t="s">
        <v>5102</v>
      </c>
      <c r="N1600" s="16" t="s">
        <v>625</v>
      </c>
      <c r="O1600" s="30" t="s">
        <v>3249</v>
      </c>
      <c r="P1600" s="16" t="s">
        <v>625</v>
      </c>
      <c r="Q1600" s="71" t="s">
        <v>534</v>
      </c>
      <c r="R1600" s="16"/>
      <c r="V1600" t="s">
        <v>2562</v>
      </c>
    </row>
    <row r="1601" spans="1:22" x14ac:dyDescent="0.2">
      <c r="J1601" s="16" t="s">
        <v>625</v>
      </c>
      <c r="K1601" s="44" t="s">
        <v>3626</v>
      </c>
      <c r="L1601" s="16" t="s">
        <v>625</v>
      </c>
      <c r="M1601" s="195" t="s">
        <v>3835</v>
      </c>
      <c r="N1601" s="16" t="s">
        <v>625</v>
      </c>
      <c r="O1601" s="115" t="s">
        <v>5116</v>
      </c>
      <c r="P1601" s="16"/>
      <c r="Q1601" s="16"/>
      <c r="R1601" s="16"/>
      <c r="V1601" t="s">
        <v>2562</v>
      </c>
    </row>
    <row r="1602" spans="1:22" x14ac:dyDescent="0.2">
      <c r="J1602" s="16"/>
      <c r="K1602" s="16"/>
      <c r="L1602" s="16"/>
      <c r="M1602" s="16"/>
      <c r="N1602" s="16" t="s">
        <v>625</v>
      </c>
      <c r="O1602" s="115" t="s">
        <v>5117</v>
      </c>
      <c r="V1602" t="s">
        <v>2562</v>
      </c>
    </row>
    <row r="1603" spans="1:22" x14ac:dyDescent="0.2">
      <c r="F1603" t="s">
        <v>1819</v>
      </c>
      <c r="G1603" s="195" t="s">
        <v>3830</v>
      </c>
      <c r="H1603" t="s">
        <v>1819</v>
      </c>
      <c r="I1603" s="195" t="s">
        <v>5546</v>
      </c>
      <c r="J1603" t="s">
        <v>1819</v>
      </c>
      <c r="K1603" s="261" t="s">
        <v>2487</v>
      </c>
      <c r="N1603" s="16"/>
      <c r="O1603" s="16"/>
      <c r="P1603" s="16"/>
      <c r="V1603" t="s">
        <v>2562</v>
      </c>
    </row>
    <row r="1604" spans="1:22" x14ac:dyDescent="0.2">
      <c r="F1604" s="1">
        <v>1</v>
      </c>
      <c r="G1604" s="195" t="s">
        <v>3831</v>
      </c>
      <c r="H1604" s="1">
        <v>1</v>
      </c>
      <c r="I1604" s="250" t="s">
        <v>5207</v>
      </c>
      <c r="J1604" s="1">
        <v>1</v>
      </c>
      <c r="K1604" s="261" t="s">
        <v>5549</v>
      </c>
      <c r="V1604" t="s">
        <v>2562</v>
      </c>
    </row>
    <row r="1605" spans="1:22" x14ac:dyDescent="0.2">
      <c r="F1605" s="1">
        <v>1</v>
      </c>
      <c r="G1605" s="195" t="s">
        <v>3832</v>
      </c>
      <c r="H1605" t="s">
        <v>625</v>
      </c>
      <c r="I1605" s="195" t="s">
        <v>3829</v>
      </c>
      <c r="J1605" t="s">
        <v>625</v>
      </c>
      <c r="V1605" t="s">
        <v>2562</v>
      </c>
    </row>
    <row r="1606" spans="1:22" x14ac:dyDescent="0.2">
      <c r="F1606" t="s">
        <v>625</v>
      </c>
      <c r="G1606" s="195" t="s">
        <v>3833</v>
      </c>
      <c r="H1606" t="s">
        <v>625</v>
      </c>
      <c r="I1606" s="217" t="s">
        <v>4431</v>
      </c>
      <c r="J1606" t="s">
        <v>1819</v>
      </c>
      <c r="K1606" s="261" t="s">
        <v>5547</v>
      </c>
      <c r="V1606" t="s">
        <v>2562</v>
      </c>
    </row>
    <row r="1607" spans="1:22" x14ac:dyDescent="0.2">
      <c r="H1607" s="1">
        <v>1</v>
      </c>
      <c r="I1607" s="195" t="s">
        <v>3837</v>
      </c>
      <c r="J1607" s="1">
        <v>1</v>
      </c>
      <c r="K1607" s="261" t="s">
        <v>5549</v>
      </c>
      <c r="V1607" t="s">
        <v>2562</v>
      </c>
    </row>
    <row r="1608" spans="1:22" x14ac:dyDescent="0.2">
      <c r="H1608" t="s">
        <v>625</v>
      </c>
      <c r="I1608" s="194" t="s">
        <v>5876</v>
      </c>
      <c r="J1608" t="s">
        <v>625</v>
      </c>
      <c r="K1608" s="261" t="s">
        <v>5548</v>
      </c>
      <c r="V1608" t="s">
        <v>2562</v>
      </c>
    </row>
    <row r="1609" spans="1:22" x14ac:dyDescent="0.2">
      <c r="A1609" t="s">
        <v>1876</v>
      </c>
      <c r="V1609" t="s">
        <v>2562</v>
      </c>
    </row>
    <row r="1610" spans="1:22" x14ac:dyDescent="0.2">
      <c r="H1610" s="5" t="s">
        <v>4173</v>
      </c>
      <c r="J1610" t="s">
        <v>1819</v>
      </c>
      <c r="K1610" s="202" t="s">
        <v>5408</v>
      </c>
      <c r="L1610" t="s">
        <v>1819</v>
      </c>
      <c r="M1610" s="250" t="s">
        <v>5409</v>
      </c>
      <c r="V1610" t="s">
        <v>2562</v>
      </c>
    </row>
    <row r="1611" spans="1:22" x14ac:dyDescent="0.2">
      <c r="J1611" s="1">
        <v>1</v>
      </c>
      <c r="K1611" s="195" t="s">
        <v>3838</v>
      </c>
      <c r="L1611" s="1">
        <v>1</v>
      </c>
      <c r="M1611" s="250" t="s">
        <v>5410</v>
      </c>
      <c r="V1611" t="s">
        <v>2562</v>
      </c>
    </row>
    <row r="1612" spans="1:22" x14ac:dyDescent="0.2">
      <c r="J1612" t="s">
        <v>625</v>
      </c>
      <c r="K1612" s="195" t="s">
        <v>3839</v>
      </c>
      <c r="L1612" t="s">
        <v>625</v>
      </c>
      <c r="M1612" s="250" t="s">
        <v>5411</v>
      </c>
      <c r="V1612" t="s">
        <v>2562</v>
      </c>
    </row>
    <row r="1613" spans="1:22" x14ac:dyDescent="0.2">
      <c r="A1613" t="s">
        <v>1876</v>
      </c>
      <c r="K1613" s="195"/>
      <c r="M1613" s="250"/>
      <c r="V1613" t="s">
        <v>2562</v>
      </c>
    </row>
    <row r="1614" spans="1:22" x14ac:dyDescent="0.2">
      <c r="H1614" s="8" t="s">
        <v>5913</v>
      </c>
      <c r="K1614" s="195"/>
      <c r="M1614" s="250"/>
      <c r="P1614" s="38" t="s">
        <v>1136</v>
      </c>
      <c r="Q1614" s="16"/>
      <c r="R1614" s="16"/>
      <c r="V1614" t="s">
        <v>2562</v>
      </c>
    </row>
    <row r="1615" spans="1:22" x14ac:dyDescent="0.2">
      <c r="H1615" t="s">
        <v>1819</v>
      </c>
      <c r="I1615" s="46" t="s">
        <v>1662</v>
      </c>
      <c r="K1615" s="195"/>
      <c r="M1615" s="250"/>
      <c r="P1615" s="16"/>
      <c r="Q1615" s="136" t="s">
        <v>3040</v>
      </c>
      <c r="R1615" s="16"/>
      <c r="V1615" t="s">
        <v>2562</v>
      </c>
    </row>
    <row r="1616" spans="1:22" x14ac:dyDescent="0.2">
      <c r="H1616" s="1">
        <v>1</v>
      </c>
      <c r="I1616" s="43" t="s">
        <v>2843</v>
      </c>
      <c r="K1616" s="195"/>
      <c r="M1616" s="250"/>
      <c r="P1616" s="16" t="s">
        <v>1819</v>
      </c>
      <c r="Q1616" s="2" t="s">
        <v>2592</v>
      </c>
      <c r="R1616" s="16"/>
      <c r="V1616" t="s">
        <v>2562</v>
      </c>
    </row>
    <row r="1617" spans="1:22" x14ac:dyDescent="0.2">
      <c r="H1617" s="17" t="s">
        <v>625</v>
      </c>
      <c r="I1617" s="43" t="s">
        <v>5150</v>
      </c>
      <c r="K1617" s="195"/>
      <c r="M1617" s="250"/>
      <c r="P1617" s="16" t="s">
        <v>625</v>
      </c>
      <c r="Q1617" t="s">
        <v>3325</v>
      </c>
      <c r="R1617" s="16"/>
      <c r="V1617" t="s">
        <v>2562</v>
      </c>
    </row>
    <row r="1618" spans="1:22" x14ac:dyDescent="0.2">
      <c r="K1618" s="195"/>
      <c r="M1618" s="250"/>
      <c r="P1618" s="16" t="s">
        <v>625</v>
      </c>
      <c r="Q1618" s="113" t="s">
        <v>5227</v>
      </c>
      <c r="R1618" s="16"/>
      <c r="V1618" t="s">
        <v>2562</v>
      </c>
    </row>
    <row r="1619" spans="1:22" x14ac:dyDescent="0.2">
      <c r="K1619" s="195"/>
      <c r="M1619" s="250"/>
      <c r="P1619" s="16"/>
      <c r="Q1619" s="16"/>
      <c r="R1619" s="16"/>
      <c r="V1619" t="s">
        <v>2562</v>
      </c>
    </row>
    <row r="1620" spans="1:22" x14ac:dyDescent="0.2">
      <c r="K1620" s="195"/>
      <c r="L1620" s="21" t="s">
        <v>1989</v>
      </c>
      <c r="M1620" s="15"/>
      <c r="N1620" s="21" t="s">
        <v>2353</v>
      </c>
      <c r="O1620" s="16"/>
      <c r="P1620" s="16"/>
      <c r="V1620" t="s">
        <v>2562</v>
      </c>
    </row>
    <row r="1621" spans="1:22" x14ac:dyDescent="0.2">
      <c r="K1621" s="195"/>
      <c r="L1621" s="16" t="s">
        <v>1819</v>
      </c>
      <c r="M1621" s="4" t="s">
        <v>5730</v>
      </c>
      <c r="N1621" s="16" t="s">
        <v>1819</v>
      </c>
      <c r="O1621" s="2" t="s">
        <v>3212</v>
      </c>
      <c r="P1621" t="s">
        <v>1819</v>
      </c>
      <c r="Q1621" s="43" t="s">
        <v>250</v>
      </c>
      <c r="V1621" t="s">
        <v>2562</v>
      </c>
    </row>
    <row r="1622" spans="1:22" x14ac:dyDescent="0.2">
      <c r="K1622" s="195"/>
      <c r="L1622" s="16" t="s">
        <v>625</v>
      </c>
      <c r="M1622" s="79" t="s">
        <v>3834</v>
      </c>
      <c r="N1622" s="16" t="s">
        <v>625</v>
      </c>
      <c r="O1622" t="s">
        <v>2519</v>
      </c>
      <c r="P1622" s="1">
        <v>1</v>
      </c>
      <c r="Q1622" s="92" t="s">
        <v>2850</v>
      </c>
      <c r="V1622" t="s">
        <v>2562</v>
      </c>
    </row>
    <row r="1623" spans="1:22" x14ac:dyDescent="0.2">
      <c r="K1623" s="195"/>
      <c r="L1623" s="16" t="s">
        <v>625</v>
      </c>
      <c r="M1623" s="24" t="s">
        <v>5102</v>
      </c>
      <c r="N1623" s="16" t="s">
        <v>625</v>
      </c>
      <c r="O1623" s="197" t="s">
        <v>3790</v>
      </c>
      <c r="P1623" s="16" t="s">
        <v>625</v>
      </c>
      <c r="Q1623" s="217" t="s">
        <v>4284</v>
      </c>
      <c r="V1623" t="s">
        <v>2562</v>
      </c>
    </row>
    <row r="1624" spans="1:22" x14ac:dyDescent="0.2">
      <c r="K1624" s="195"/>
      <c r="L1624" s="16" t="s">
        <v>625</v>
      </c>
      <c r="M1624" s="195" t="s">
        <v>3835</v>
      </c>
      <c r="N1624" s="16" t="s">
        <v>625</v>
      </c>
      <c r="O1624" t="s">
        <v>2520</v>
      </c>
      <c r="P1624" s="16" t="s">
        <v>625</v>
      </c>
      <c r="V1624" t="s">
        <v>2562</v>
      </c>
    </row>
    <row r="1625" spans="1:22" x14ac:dyDescent="0.2">
      <c r="K1625" s="195"/>
      <c r="L1625" s="16" t="s">
        <v>625</v>
      </c>
      <c r="M1625" s="206" t="s">
        <v>5731</v>
      </c>
      <c r="N1625" s="16" t="s">
        <v>625</v>
      </c>
      <c r="O1625" s="241" t="s">
        <v>4851</v>
      </c>
      <c r="P1625" t="s">
        <v>1819</v>
      </c>
      <c r="Q1625" s="43" t="s">
        <v>646</v>
      </c>
      <c r="V1625" t="s">
        <v>2562</v>
      </c>
    </row>
    <row r="1626" spans="1:22" x14ac:dyDescent="0.2">
      <c r="K1626" s="195"/>
      <c r="L1626" s="15"/>
      <c r="M1626" s="15"/>
      <c r="N1626" s="16" t="s">
        <v>2622</v>
      </c>
      <c r="O1626" s="15"/>
      <c r="P1626" s="1">
        <v>1</v>
      </c>
      <c r="Q1626" s="43" t="s">
        <v>2851</v>
      </c>
      <c r="V1626" t="s">
        <v>2562</v>
      </c>
    </row>
    <row r="1627" spans="1:22" x14ac:dyDescent="0.2">
      <c r="K1627" s="195"/>
      <c r="N1627" t="s">
        <v>1819</v>
      </c>
      <c r="O1627" s="265" t="s">
        <v>5733</v>
      </c>
      <c r="P1627" s="1"/>
      <c r="Q1627" s="43"/>
      <c r="V1627" t="s">
        <v>2562</v>
      </c>
    </row>
    <row r="1628" spans="1:22" x14ac:dyDescent="0.2">
      <c r="K1628" s="195"/>
      <c r="M1628" s="250"/>
      <c r="N1628" t="s">
        <v>625</v>
      </c>
      <c r="O1628" s="261" t="s">
        <v>5732</v>
      </c>
      <c r="V1628" t="s">
        <v>2562</v>
      </c>
    </row>
    <row r="1629" spans="1:22" x14ac:dyDescent="0.2">
      <c r="A1629" t="s">
        <v>1876</v>
      </c>
      <c r="K1629" s="195"/>
      <c r="M1629" s="250"/>
      <c r="V1629" t="s">
        <v>2562</v>
      </c>
    </row>
    <row r="1630" spans="1:22" x14ac:dyDescent="0.2">
      <c r="H1630" s="8" t="s">
        <v>5729</v>
      </c>
      <c r="K1630" s="195"/>
      <c r="M1630" s="250"/>
      <c r="P1630" s="16"/>
      <c r="Q1630" s="21" t="s">
        <v>2353</v>
      </c>
      <c r="R1630" s="16"/>
      <c r="V1630" t="s">
        <v>2562</v>
      </c>
    </row>
    <row r="1631" spans="1:22" x14ac:dyDescent="0.2">
      <c r="F1631" t="s">
        <v>1819</v>
      </c>
      <c r="G1631" s="72" t="s">
        <v>2130</v>
      </c>
      <c r="K1631" s="195"/>
      <c r="M1631" s="250"/>
      <c r="N1631" t="s">
        <v>1819</v>
      </c>
      <c r="O1631" t="s">
        <v>2074</v>
      </c>
      <c r="P1631" s="16" t="s">
        <v>1819</v>
      </c>
      <c r="Q1631" s="264" t="s">
        <v>5775</v>
      </c>
      <c r="R1631" s="16"/>
      <c r="V1631" t="s">
        <v>2562</v>
      </c>
    </row>
    <row r="1632" spans="1:22" x14ac:dyDescent="0.2">
      <c r="F1632" s="1">
        <v>1</v>
      </c>
      <c r="G1632" s="44" t="s">
        <v>1155</v>
      </c>
      <c r="K1632" s="195"/>
      <c r="M1632" s="250"/>
      <c r="N1632" s="1">
        <v>1</v>
      </c>
      <c r="O1632" t="s">
        <v>5461</v>
      </c>
      <c r="P1632" s="16" t="s">
        <v>625</v>
      </c>
      <c r="Q1632" s="266" t="s">
        <v>5774</v>
      </c>
      <c r="R1632" s="16"/>
      <c r="V1632" t="s">
        <v>2562</v>
      </c>
    </row>
    <row r="1633" spans="1:22" x14ac:dyDescent="0.2">
      <c r="F1633" t="s">
        <v>625</v>
      </c>
      <c r="G1633" s="142" t="s">
        <v>1260</v>
      </c>
      <c r="K1633" s="195"/>
      <c r="M1633" s="250"/>
      <c r="N1633" t="s">
        <v>625</v>
      </c>
      <c r="O1633" s="99" t="s">
        <v>1423</v>
      </c>
      <c r="P1633" s="16" t="s">
        <v>625</v>
      </c>
      <c r="Q1633" s="266" t="s">
        <v>5770</v>
      </c>
      <c r="R1633" s="16"/>
      <c r="V1633" t="s">
        <v>2562</v>
      </c>
    </row>
    <row r="1634" spans="1:22" x14ac:dyDescent="0.2">
      <c r="F1634" t="s">
        <v>625</v>
      </c>
      <c r="G1634" s="2" t="s">
        <v>2418</v>
      </c>
      <c r="K1634" s="195"/>
      <c r="M1634" s="250"/>
      <c r="P1634" s="16" t="s">
        <v>625</v>
      </c>
      <c r="Q1634" s="261" t="s">
        <v>5771</v>
      </c>
      <c r="R1634" s="16"/>
      <c r="V1634" t="s">
        <v>2562</v>
      </c>
    </row>
    <row r="1635" spans="1:22" x14ac:dyDescent="0.2">
      <c r="F1635" t="s">
        <v>625</v>
      </c>
      <c r="G1635" s="75" t="s">
        <v>1764</v>
      </c>
      <c r="K1635" s="195"/>
      <c r="M1635" s="250"/>
      <c r="P1635" s="16" t="s">
        <v>625</v>
      </c>
      <c r="Q1635" s="7" t="s">
        <v>5772</v>
      </c>
      <c r="R1635" s="16"/>
      <c r="V1635" t="s">
        <v>2562</v>
      </c>
    </row>
    <row r="1636" spans="1:22" x14ac:dyDescent="0.2">
      <c r="F1636" t="s">
        <v>625</v>
      </c>
      <c r="G1636" s="133" t="s">
        <v>2419</v>
      </c>
      <c r="K1636" s="195"/>
      <c r="M1636" s="250"/>
      <c r="P1636" s="16" t="s">
        <v>625</v>
      </c>
      <c r="Q1636" s="261" t="s">
        <v>5768</v>
      </c>
      <c r="R1636" s="16"/>
      <c r="V1636" t="s">
        <v>2562</v>
      </c>
    </row>
    <row r="1637" spans="1:22" x14ac:dyDescent="0.2">
      <c r="K1637" s="195"/>
      <c r="M1637" s="250"/>
      <c r="P1637" s="16" t="s">
        <v>625</v>
      </c>
      <c r="Q1637" s="217" t="s">
        <v>4670</v>
      </c>
      <c r="R1637" s="16"/>
      <c r="V1637" t="s">
        <v>2562</v>
      </c>
    </row>
    <row r="1638" spans="1:22" x14ac:dyDescent="0.2">
      <c r="K1638" s="195"/>
      <c r="M1638" s="250"/>
      <c r="P1638" s="16" t="s">
        <v>625</v>
      </c>
      <c r="Q1638" s="261" t="s">
        <v>5773</v>
      </c>
      <c r="R1638" s="16"/>
      <c r="V1638" t="s">
        <v>2562</v>
      </c>
    </row>
    <row r="1639" spans="1:22" x14ac:dyDescent="0.2">
      <c r="K1639" s="195"/>
      <c r="M1639" s="250"/>
      <c r="P1639" s="16" t="s">
        <v>625</v>
      </c>
      <c r="Q1639" s="261" t="s">
        <v>5769</v>
      </c>
      <c r="R1639" s="16"/>
      <c r="V1639" t="s">
        <v>2562</v>
      </c>
    </row>
    <row r="1640" spans="1:22" x14ac:dyDescent="0.2">
      <c r="K1640" s="195"/>
      <c r="M1640" s="250"/>
      <c r="P1640" s="16"/>
      <c r="Q1640" s="16"/>
      <c r="R1640" s="16"/>
      <c r="V1640" t="s">
        <v>2562</v>
      </c>
    </row>
    <row r="1641" spans="1:22" x14ac:dyDescent="0.2">
      <c r="A1641" t="s">
        <v>1876</v>
      </c>
      <c r="V1641" t="s">
        <v>2562</v>
      </c>
    </row>
    <row r="1642" spans="1:22" x14ac:dyDescent="0.2">
      <c r="H1642" s="117" t="s">
        <v>3828</v>
      </c>
      <c r="N1642" t="s">
        <v>1819</v>
      </c>
      <c r="O1642" s="4" t="s">
        <v>4703</v>
      </c>
      <c r="P1642" t="s">
        <v>1819</v>
      </c>
      <c r="Q1642" s="10" t="s">
        <v>2590</v>
      </c>
      <c r="V1642" t="s">
        <v>2562</v>
      </c>
    </row>
    <row r="1643" spans="1:22" x14ac:dyDescent="0.2">
      <c r="N1643" s="1">
        <v>1</v>
      </c>
      <c r="O1643" s="73" t="s">
        <v>3146</v>
      </c>
      <c r="P1643" s="1">
        <v>1</v>
      </c>
      <c r="Q1643" s="43" t="s">
        <v>1831</v>
      </c>
      <c r="V1643" t="s">
        <v>2562</v>
      </c>
    </row>
    <row r="1644" spans="1:22" x14ac:dyDescent="0.2">
      <c r="F1644" s="3"/>
      <c r="J1644" t="s">
        <v>1819</v>
      </c>
      <c r="K1644" s="79" t="s">
        <v>4702</v>
      </c>
      <c r="L1644" t="s">
        <v>1819</v>
      </c>
      <c r="M1644" s="79" t="s">
        <v>2280</v>
      </c>
      <c r="N1644" t="s">
        <v>625</v>
      </c>
      <c r="O1644" s="75" t="s">
        <v>2669</v>
      </c>
      <c r="P1644" t="s">
        <v>625</v>
      </c>
      <c r="Q1644" t="s">
        <v>1832</v>
      </c>
      <c r="V1644" t="s">
        <v>2562</v>
      </c>
    </row>
    <row r="1645" spans="1:22" x14ac:dyDescent="0.2">
      <c r="F1645" s="3"/>
      <c r="J1645" s="1">
        <v>1</v>
      </c>
      <c r="K1645" s="79" t="s">
        <v>2485</v>
      </c>
      <c r="L1645" s="1">
        <v>1</v>
      </c>
      <c r="M1645" s="79" t="s">
        <v>2593</v>
      </c>
      <c r="N1645" t="s">
        <v>625</v>
      </c>
      <c r="O1645" s="71" t="s">
        <v>2018</v>
      </c>
      <c r="P1645" t="s">
        <v>625</v>
      </c>
      <c r="Q1645" s="261" t="s">
        <v>5626</v>
      </c>
      <c r="V1645" t="s">
        <v>2562</v>
      </c>
    </row>
    <row r="1646" spans="1:22" x14ac:dyDescent="0.2">
      <c r="J1646" t="s">
        <v>625</v>
      </c>
      <c r="K1646" s="84" t="s">
        <v>3356</v>
      </c>
      <c r="L1646" t="s">
        <v>625</v>
      </c>
      <c r="N1646" t="s">
        <v>625</v>
      </c>
      <c r="O1646" s="125" t="s">
        <v>6248</v>
      </c>
      <c r="P1646" t="s">
        <v>625</v>
      </c>
      <c r="Q1646" s="261" t="s">
        <v>5629</v>
      </c>
      <c r="V1646" t="s">
        <v>2562</v>
      </c>
    </row>
    <row r="1647" spans="1:22" x14ac:dyDescent="0.2">
      <c r="J1647" s="1">
        <v>1</v>
      </c>
      <c r="K1647" s="79" t="s">
        <v>2387</v>
      </c>
      <c r="L1647" t="s">
        <v>1819</v>
      </c>
      <c r="M1647" s="79" t="s">
        <v>2724</v>
      </c>
      <c r="N1647" t="s">
        <v>625</v>
      </c>
      <c r="O1647" s="71" t="s">
        <v>6249</v>
      </c>
      <c r="P1647" t="s">
        <v>625</v>
      </c>
      <c r="Q1647" s="139" t="s">
        <v>5627</v>
      </c>
      <c r="V1647" t="s">
        <v>2562</v>
      </c>
    </row>
    <row r="1648" spans="1:22" x14ac:dyDescent="0.2">
      <c r="I1648" s="31"/>
      <c r="L1648" s="1">
        <v>1</v>
      </c>
      <c r="M1648" s="79" t="s">
        <v>1859</v>
      </c>
      <c r="N1648" t="s">
        <v>625</v>
      </c>
      <c r="O1648" s="71" t="s">
        <v>6250</v>
      </c>
      <c r="P1648" t="s">
        <v>625</v>
      </c>
      <c r="Q1648" s="271" t="s">
        <v>5628</v>
      </c>
      <c r="V1648" t="s">
        <v>2562</v>
      </c>
    </row>
    <row r="1649" spans="8:22" x14ac:dyDescent="0.2">
      <c r="I1649" s="31"/>
      <c r="J1649" s="31"/>
      <c r="K1649" s="31"/>
      <c r="L1649" t="s">
        <v>625</v>
      </c>
      <c r="M1649" s="84" t="s">
        <v>3356</v>
      </c>
      <c r="N1649" t="s">
        <v>625</v>
      </c>
      <c r="O1649" s="71" t="s">
        <v>6251</v>
      </c>
      <c r="V1649" t="s">
        <v>2562</v>
      </c>
    </row>
    <row r="1650" spans="8:22" x14ac:dyDescent="0.2">
      <c r="I1650" s="31"/>
      <c r="J1650" s="31"/>
      <c r="K1650" s="31"/>
      <c r="L1650" t="s">
        <v>625</v>
      </c>
      <c r="N1650" t="s">
        <v>625</v>
      </c>
      <c r="O1650" s="283" t="s">
        <v>6252</v>
      </c>
      <c r="V1650" t="s">
        <v>2562</v>
      </c>
    </row>
    <row r="1651" spans="8:22" x14ac:dyDescent="0.2">
      <c r="I1651" s="31"/>
      <c r="J1651" s="31"/>
      <c r="K1651" s="31"/>
      <c r="L1651" t="s">
        <v>1819</v>
      </c>
      <c r="M1651" s="79" t="s">
        <v>3077</v>
      </c>
      <c r="N1651" t="s">
        <v>625</v>
      </c>
      <c r="O1651" s="26" t="s">
        <v>440</v>
      </c>
      <c r="V1651" t="s">
        <v>2562</v>
      </c>
    </row>
    <row r="1652" spans="8:22" x14ac:dyDescent="0.2">
      <c r="I1652" s="31"/>
      <c r="J1652" s="31"/>
      <c r="K1652" s="31"/>
      <c r="L1652" s="1">
        <v>1</v>
      </c>
      <c r="M1652" s="79" t="s">
        <v>2594</v>
      </c>
      <c r="N1652" s="1">
        <v>1</v>
      </c>
      <c r="O1652" s="74" t="s">
        <v>3495</v>
      </c>
      <c r="P1652" s="31"/>
      <c r="V1652" t="s">
        <v>2562</v>
      </c>
    </row>
    <row r="1653" spans="8:22" x14ac:dyDescent="0.2">
      <c r="I1653" s="31"/>
      <c r="J1653" s="31"/>
      <c r="K1653" s="31"/>
      <c r="N1653" t="s">
        <v>625</v>
      </c>
      <c r="O1653" s="71" t="s">
        <v>3826</v>
      </c>
      <c r="P1653" s="31"/>
      <c r="Q1653" s="31"/>
      <c r="V1653" t="s">
        <v>2562</v>
      </c>
    </row>
    <row r="1654" spans="8:22" x14ac:dyDescent="0.2">
      <c r="I1654" s="31"/>
      <c r="J1654" s="31"/>
      <c r="K1654" s="31"/>
      <c r="N1654" s="1">
        <v>1</v>
      </c>
      <c r="O1654" s="43" t="s">
        <v>28</v>
      </c>
      <c r="V1654" t="s">
        <v>2562</v>
      </c>
    </row>
    <row r="1655" spans="8:22" x14ac:dyDescent="0.2">
      <c r="I1655" s="31"/>
      <c r="J1655" s="31"/>
      <c r="K1655" s="31"/>
      <c r="M1655" s="139" t="s">
        <v>2972</v>
      </c>
      <c r="N1655" s="1">
        <v>1</v>
      </c>
      <c r="O1655" s="195" t="s">
        <v>3782</v>
      </c>
      <c r="P1655" t="s">
        <v>1819</v>
      </c>
      <c r="Q1655" s="71" t="s">
        <v>533</v>
      </c>
      <c r="V1655" t="s">
        <v>2562</v>
      </c>
    </row>
    <row r="1656" spans="8:22" x14ac:dyDescent="0.2">
      <c r="I1656" s="31"/>
      <c r="J1656" s="16"/>
      <c r="K1656" s="16"/>
      <c r="L1656" s="16" t="s">
        <v>1819</v>
      </c>
      <c r="M1656" s="44" t="s">
        <v>1909</v>
      </c>
      <c r="N1656" t="s">
        <v>625</v>
      </c>
      <c r="O1656" s="139" t="s">
        <v>2972</v>
      </c>
      <c r="P1656" s="1">
        <v>1</v>
      </c>
      <c r="Q1656" s="43" t="s">
        <v>2057</v>
      </c>
      <c r="V1656" t="s">
        <v>2562</v>
      </c>
    </row>
    <row r="1657" spans="8:22" x14ac:dyDescent="0.2">
      <c r="H1657" s="16"/>
      <c r="I1657" s="41" t="s">
        <v>17</v>
      </c>
      <c r="J1657" t="s">
        <v>1819</v>
      </c>
      <c r="K1657" t="s">
        <v>2378</v>
      </c>
      <c r="L1657" s="1">
        <v>1</v>
      </c>
      <c r="M1657" t="s">
        <v>1738</v>
      </c>
      <c r="N1657" t="s">
        <v>1819</v>
      </c>
      <c r="O1657" s="4" t="s">
        <v>4701</v>
      </c>
      <c r="P1657" t="s">
        <v>625</v>
      </c>
      <c r="Q1657" s="71" t="s">
        <v>534</v>
      </c>
      <c r="V1657" t="s">
        <v>2562</v>
      </c>
    </row>
    <row r="1658" spans="8:22" x14ac:dyDescent="0.2">
      <c r="H1658" s="16"/>
      <c r="I1658" s="139" t="s">
        <v>2972</v>
      </c>
      <c r="J1658" t="s">
        <v>625</v>
      </c>
      <c r="K1658" s="1" t="s">
        <v>2379</v>
      </c>
      <c r="L1658" s="16" t="s">
        <v>625</v>
      </c>
      <c r="M1658" s="44" t="s">
        <v>4188</v>
      </c>
      <c r="N1658" s="1">
        <v>1</v>
      </c>
      <c r="O1658" s="53" t="s">
        <v>2557</v>
      </c>
      <c r="P1658" t="s">
        <v>625</v>
      </c>
      <c r="Q1658" s="188" t="s">
        <v>3433</v>
      </c>
      <c r="V1658" t="s">
        <v>2562</v>
      </c>
    </row>
    <row r="1659" spans="8:22" x14ac:dyDescent="0.2">
      <c r="H1659" s="16" t="s">
        <v>1819</v>
      </c>
      <c r="I1659" s="2" t="s">
        <v>4107</v>
      </c>
      <c r="J1659" t="s">
        <v>625</v>
      </c>
      <c r="K1659" s="71"/>
      <c r="L1659" s="16" t="s">
        <v>625</v>
      </c>
      <c r="M1659" s="150" t="s">
        <v>2647</v>
      </c>
      <c r="N1659" t="s">
        <v>625</v>
      </c>
      <c r="O1659" s="75" t="s">
        <v>532</v>
      </c>
      <c r="P1659" t="s">
        <v>625</v>
      </c>
      <c r="Q1659" s="188" t="s">
        <v>3641</v>
      </c>
      <c r="V1659" t="s">
        <v>2562</v>
      </c>
    </row>
    <row r="1660" spans="8:22" x14ac:dyDescent="0.2">
      <c r="H1660" s="16" t="s">
        <v>625</v>
      </c>
      <c r="I1660" t="s">
        <v>1757</v>
      </c>
      <c r="J1660" t="s">
        <v>1819</v>
      </c>
      <c r="K1660" s="4" t="s">
        <v>5148</v>
      </c>
      <c r="L1660" s="16" t="s">
        <v>625</v>
      </c>
      <c r="M1660" s="142" t="s">
        <v>2098</v>
      </c>
      <c r="N1660" s="1">
        <v>1</v>
      </c>
      <c r="O1660" s="44" t="s">
        <v>3395</v>
      </c>
      <c r="P1660" t="s">
        <v>625</v>
      </c>
      <c r="Q1660" s="261" t="s">
        <v>5751</v>
      </c>
      <c r="V1660" t="s">
        <v>2562</v>
      </c>
    </row>
    <row r="1661" spans="8:22" x14ac:dyDescent="0.2">
      <c r="H1661" s="16" t="s">
        <v>625</v>
      </c>
      <c r="I1661" s="2" t="s">
        <v>20</v>
      </c>
      <c r="J1661" t="s">
        <v>625</v>
      </c>
      <c r="K1661" s="128" t="s">
        <v>2693</v>
      </c>
      <c r="L1661" s="16" t="s">
        <v>625</v>
      </c>
      <c r="M1661" s="44" t="s">
        <v>1739</v>
      </c>
      <c r="N1661" t="s">
        <v>625</v>
      </c>
      <c r="O1661" s="44" t="s">
        <v>2241</v>
      </c>
      <c r="V1661" t="s">
        <v>2562</v>
      </c>
    </row>
    <row r="1662" spans="8:22" x14ac:dyDescent="0.2">
      <c r="H1662" s="16" t="s">
        <v>625</v>
      </c>
      <c r="I1662" s="30" t="s">
        <v>2985</v>
      </c>
      <c r="J1662" t="s">
        <v>625</v>
      </c>
      <c r="K1662" t="s">
        <v>3135</v>
      </c>
      <c r="L1662" s="1">
        <v>1</v>
      </c>
      <c r="M1662" s="44" t="s">
        <v>5335</v>
      </c>
      <c r="N1662" t="s">
        <v>625</v>
      </c>
      <c r="O1662" s="243" t="s">
        <v>5151</v>
      </c>
      <c r="V1662" t="s">
        <v>2562</v>
      </c>
    </row>
    <row r="1663" spans="8:22" x14ac:dyDescent="0.2">
      <c r="H1663" s="16" t="s">
        <v>625</v>
      </c>
      <c r="I1663" s="2" t="s">
        <v>356</v>
      </c>
      <c r="J1663" t="s">
        <v>625</v>
      </c>
      <c r="K1663" s="43" t="s">
        <v>3088</v>
      </c>
      <c r="L1663" s="16" t="s">
        <v>625</v>
      </c>
      <c r="M1663" s="251" t="s">
        <v>4263</v>
      </c>
      <c r="N1663" t="s">
        <v>625</v>
      </c>
      <c r="O1663" s="24" t="s">
        <v>5121</v>
      </c>
      <c r="V1663" t="s">
        <v>2562</v>
      </c>
    </row>
    <row r="1664" spans="8:22" x14ac:dyDescent="0.2">
      <c r="H1664" s="16" t="s">
        <v>625</v>
      </c>
      <c r="I1664" s="74" t="s">
        <v>1877</v>
      </c>
      <c r="J1664" t="s">
        <v>625</v>
      </c>
      <c r="K1664" s="220" t="s">
        <v>4263</v>
      </c>
      <c r="L1664" s="16" t="s">
        <v>625</v>
      </c>
      <c r="M1664" s="76" t="s">
        <v>1740</v>
      </c>
      <c r="V1664" t="s">
        <v>2562</v>
      </c>
    </row>
    <row r="1665" spans="8:27" x14ac:dyDescent="0.2">
      <c r="H1665" s="16" t="s">
        <v>625</v>
      </c>
      <c r="I1665" s="133" t="s">
        <v>1263</v>
      </c>
      <c r="J1665" t="s">
        <v>625</v>
      </c>
      <c r="K1665" s="145" t="s">
        <v>4194</v>
      </c>
      <c r="L1665" s="16" t="s">
        <v>625</v>
      </c>
      <c r="M1665" s="125" t="s">
        <v>2099</v>
      </c>
      <c r="N1665" t="s">
        <v>1819</v>
      </c>
      <c r="O1665" s="31" t="s">
        <v>2650</v>
      </c>
      <c r="V1665" t="s">
        <v>2562</v>
      </c>
    </row>
    <row r="1666" spans="8:27" x14ac:dyDescent="0.2">
      <c r="H1666" s="16" t="s">
        <v>625</v>
      </c>
      <c r="I1666" s="72" t="s">
        <v>1973</v>
      </c>
      <c r="J1666" t="s">
        <v>625</v>
      </c>
      <c r="K1666" s="29" t="s">
        <v>3136</v>
      </c>
      <c r="L1666" s="16" t="s">
        <v>625</v>
      </c>
      <c r="M1666" s="31"/>
      <c r="N1666" s="1">
        <v>1</v>
      </c>
      <c r="O1666" s="49" t="s">
        <v>788</v>
      </c>
      <c r="V1666" t="s">
        <v>2562</v>
      </c>
    </row>
    <row r="1667" spans="8:27" x14ac:dyDescent="0.2">
      <c r="H1667" s="16" t="s">
        <v>625</v>
      </c>
      <c r="I1667" s="71" t="s">
        <v>1748</v>
      </c>
      <c r="J1667" t="s">
        <v>625</v>
      </c>
      <c r="K1667" t="s">
        <v>1206</v>
      </c>
      <c r="L1667" s="16" t="s">
        <v>1819</v>
      </c>
      <c r="M1667" s="4" t="s">
        <v>4700</v>
      </c>
      <c r="N1667" t="s">
        <v>625</v>
      </c>
      <c r="O1667" s="48" t="s">
        <v>3938</v>
      </c>
      <c r="V1667" t="s">
        <v>2562</v>
      </c>
    </row>
    <row r="1668" spans="8:27" x14ac:dyDescent="0.2">
      <c r="H1668" s="16" t="s">
        <v>625</v>
      </c>
      <c r="J1668" t="s">
        <v>625</v>
      </c>
      <c r="K1668" s="72" t="s">
        <v>1973</v>
      </c>
      <c r="L1668" s="1">
        <v>1</v>
      </c>
      <c r="M1668" s="10" t="s">
        <v>1256</v>
      </c>
      <c r="N1668" t="s">
        <v>625</v>
      </c>
      <c r="O1668" s="235" t="s">
        <v>5120</v>
      </c>
      <c r="V1668" t="s">
        <v>2562</v>
      </c>
    </row>
    <row r="1669" spans="8:27" x14ac:dyDescent="0.2">
      <c r="H1669" s="16" t="s">
        <v>625</v>
      </c>
      <c r="J1669" t="s">
        <v>625</v>
      </c>
      <c r="K1669" s="72" t="s">
        <v>1633</v>
      </c>
      <c r="L1669" s="16" t="s">
        <v>625</v>
      </c>
      <c r="M1669" s="92" t="s">
        <v>1466</v>
      </c>
      <c r="N1669" t="s">
        <v>625</v>
      </c>
      <c r="O1669" s="31"/>
      <c r="V1669" t="s">
        <v>2562</v>
      </c>
      <c r="Y1669" s="94"/>
      <c r="AA1669" s="92"/>
    </row>
    <row r="1670" spans="8:27" x14ac:dyDescent="0.2">
      <c r="H1670" s="16" t="s">
        <v>625</v>
      </c>
      <c r="J1670" t="s">
        <v>625</v>
      </c>
      <c r="K1670" s="72" t="s">
        <v>751</v>
      </c>
      <c r="L1670" s="16" t="s">
        <v>625</v>
      </c>
      <c r="M1670" s="209" t="s">
        <v>4263</v>
      </c>
      <c r="N1670" t="s">
        <v>1819</v>
      </c>
      <c r="O1670" s="26" t="s">
        <v>1257</v>
      </c>
      <c r="V1670" t="s">
        <v>2562</v>
      </c>
      <c r="Y1670" s="73"/>
      <c r="AA1670" s="43"/>
    </row>
    <row r="1671" spans="8:27" x14ac:dyDescent="0.2">
      <c r="H1671" s="16" t="s">
        <v>625</v>
      </c>
      <c r="J1671" t="s">
        <v>625</v>
      </c>
      <c r="K1671" s="44" t="s">
        <v>3626</v>
      </c>
      <c r="L1671" s="17" t="s">
        <v>625</v>
      </c>
      <c r="M1671" s="150" t="s">
        <v>1336</v>
      </c>
      <c r="N1671" s="1">
        <v>1</v>
      </c>
      <c r="O1671" s="44" t="s">
        <v>968</v>
      </c>
      <c r="V1671" t="s">
        <v>2562</v>
      </c>
      <c r="Y1671" s="75"/>
    </row>
    <row r="1672" spans="8:27" x14ac:dyDescent="0.2">
      <c r="H1672" s="16" t="s">
        <v>625</v>
      </c>
      <c r="J1672" t="s">
        <v>625</v>
      </c>
      <c r="K1672" s="218" t="s">
        <v>4407</v>
      </c>
      <c r="L1672" s="17" t="s">
        <v>625</v>
      </c>
      <c r="M1672" s="118" t="s">
        <v>5459</v>
      </c>
      <c r="N1672" t="s">
        <v>625</v>
      </c>
      <c r="O1672" s="30" t="s">
        <v>3249</v>
      </c>
      <c r="V1672" t="s">
        <v>2562</v>
      </c>
      <c r="Y1672" s="75"/>
      <c r="AA1672" s="71"/>
    </row>
    <row r="1673" spans="8:27" x14ac:dyDescent="0.2">
      <c r="H1673" s="16" t="s">
        <v>625</v>
      </c>
      <c r="J1673" s="16"/>
      <c r="K1673" s="16"/>
      <c r="L1673" s="17" t="s">
        <v>625</v>
      </c>
      <c r="M1673" s="4" t="s">
        <v>5118</v>
      </c>
      <c r="N1673" t="s">
        <v>625</v>
      </c>
      <c r="O1673" s="115" t="s">
        <v>5116</v>
      </c>
      <c r="P1673" t="s">
        <v>1819</v>
      </c>
      <c r="Q1673" s="44" t="s">
        <v>1150</v>
      </c>
      <c r="V1673" t="s">
        <v>2562</v>
      </c>
      <c r="Y1673" s="75"/>
      <c r="AA1673" s="71"/>
    </row>
    <row r="1674" spans="8:27" x14ac:dyDescent="0.2">
      <c r="H1674" s="16" t="s">
        <v>625</v>
      </c>
      <c r="J1674" s="16"/>
      <c r="L1674" s="17" t="s">
        <v>625</v>
      </c>
      <c r="M1674" s="4" t="s">
        <v>4108</v>
      </c>
      <c r="N1674" t="s">
        <v>625</v>
      </c>
      <c r="O1674" s="115" t="s">
        <v>5117</v>
      </c>
      <c r="P1674" s="1">
        <v>1</v>
      </c>
      <c r="Q1674" s="46" t="s">
        <v>1083</v>
      </c>
      <c r="V1674" t="s">
        <v>2562</v>
      </c>
      <c r="Y1674" s="71"/>
      <c r="AA1674" s="71"/>
    </row>
    <row r="1675" spans="8:27" x14ac:dyDescent="0.2">
      <c r="H1675" s="16" t="s">
        <v>1819</v>
      </c>
      <c r="I1675" s="99" t="s">
        <v>844</v>
      </c>
      <c r="J1675" s="16" t="s">
        <v>1819</v>
      </c>
      <c r="K1675" s="108" t="s">
        <v>1761</v>
      </c>
      <c r="L1675" s="1">
        <v>1</v>
      </c>
      <c r="M1675" s="45" t="s">
        <v>834</v>
      </c>
      <c r="N1675" t="s">
        <v>625</v>
      </c>
      <c r="O1675" s="71" t="s">
        <v>5458</v>
      </c>
      <c r="P1675" t="s">
        <v>625</v>
      </c>
      <c r="Q1675" s="206" t="s">
        <v>4000</v>
      </c>
      <c r="V1675" t="s">
        <v>2562</v>
      </c>
      <c r="Y1675" s="44"/>
    </row>
    <row r="1676" spans="8:27" x14ac:dyDescent="0.2">
      <c r="H1676" s="16" t="s">
        <v>625</v>
      </c>
      <c r="I1676" s="105" t="s">
        <v>846</v>
      </c>
      <c r="J1676" s="16" t="s">
        <v>625</v>
      </c>
      <c r="K1676" s="99" t="s">
        <v>3176</v>
      </c>
      <c r="L1676" s="17" t="s">
        <v>625</v>
      </c>
      <c r="M1676" s="206" t="s">
        <v>4262</v>
      </c>
      <c r="N1676" t="s">
        <v>625</v>
      </c>
      <c r="O1676" t="s">
        <v>1762</v>
      </c>
      <c r="P1676" t="s">
        <v>625</v>
      </c>
      <c r="Q1676" s="283" t="s">
        <v>6280</v>
      </c>
      <c r="V1676" t="s">
        <v>2562</v>
      </c>
      <c r="Y1676" s="74"/>
    </row>
    <row r="1677" spans="8:27" x14ac:dyDescent="0.2">
      <c r="H1677" s="16" t="s">
        <v>625</v>
      </c>
      <c r="I1677" s="131" t="s">
        <v>1759</v>
      </c>
      <c r="J1677" s="16" t="s">
        <v>625</v>
      </c>
      <c r="K1677" s="99" t="s">
        <v>1857</v>
      </c>
      <c r="L1677" s="17" t="s">
        <v>625</v>
      </c>
      <c r="M1677" s="122" t="s">
        <v>1332</v>
      </c>
      <c r="N1677" t="s">
        <v>625</v>
      </c>
      <c r="O1677" t="s">
        <v>1082</v>
      </c>
      <c r="P1677" t="s">
        <v>625</v>
      </c>
      <c r="Q1677" s="43"/>
      <c r="V1677" t="s">
        <v>2562</v>
      </c>
      <c r="Y1677" s="71"/>
      <c r="Z1677" s="31"/>
    </row>
    <row r="1678" spans="8:27" x14ac:dyDescent="0.2">
      <c r="H1678" s="16" t="s">
        <v>625</v>
      </c>
      <c r="I1678" s="16"/>
      <c r="J1678" s="16" t="s">
        <v>625</v>
      </c>
      <c r="M1678" s="139" t="s">
        <v>2972</v>
      </c>
      <c r="N1678" t="s">
        <v>625</v>
      </c>
      <c r="O1678" s="139" t="s">
        <v>2972</v>
      </c>
      <c r="P1678" t="s">
        <v>1819</v>
      </c>
      <c r="Q1678" s="44" t="s">
        <v>663</v>
      </c>
      <c r="V1678" t="s">
        <v>2562</v>
      </c>
      <c r="Y1678" s="43"/>
      <c r="Z1678" s="31"/>
      <c r="AA1678" s="31"/>
    </row>
    <row r="1679" spans="8:27" x14ac:dyDescent="0.2">
      <c r="H1679" s="17" t="s">
        <v>625</v>
      </c>
      <c r="I1679" s="99" t="s">
        <v>1760</v>
      </c>
      <c r="J1679" t="s">
        <v>1819</v>
      </c>
      <c r="K1679" s="108" t="s">
        <v>229</v>
      </c>
      <c r="N1679" t="s">
        <v>1819</v>
      </c>
      <c r="O1679" s="4" t="s">
        <v>4704</v>
      </c>
      <c r="P1679" s="1">
        <v>1</v>
      </c>
      <c r="Q1679" s="43" t="s">
        <v>19</v>
      </c>
      <c r="V1679" t="s">
        <v>2562</v>
      </c>
      <c r="Y1679" s="71"/>
    </row>
    <row r="1680" spans="8:27" x14ac:dyDescent="0.2">
      <c r="H1680" s="1">
        <v>1</v>
      </c>
      <c r="I1680" s="99" t="s">
        <v>847</v>
      </c>
      <c r="J1680" t="s">
        <v>625</v>
      </c>
      <c r="K1680" s="99" t="s">
        <v>3231</v>
      </c>
      <c r="M1680" s="2"/>
      <c r="N1680" s="1">
        <v>1</v>
      </c>
      <c r="O1680" s="44" t="s">
        <v>18</v>
      </c>
      <c r="P1680" t="s">
        <v>625</v>
      </c>
      <c r="Q1680" s="132" t="s">
        <v>2055</v>
      </c>
      <c r="S1680" s="43"/>
      <c r="V1680" t="s">
        <v>2562</v>
      </c>
    </row>
    <row r="1681" spans="8:27" x14ac:dyDescent="0.2">
      <c r="H1681" s="17" t="s">
        <v>625</v>
      </c>
      <c r="I1681" s="99" t="s">
        <v>845</v>
      </c>
      <c r="J1681" t="s">
        <v>625</v>
      </c>
      <c r="K1681" s="99" t="s">
        <v>3232</v>
      </c>
      <c r="N1681" t="s">
        <v>625</v>
      </c>
      <c r="O1681" s="7" t="s">
        <v>5644</v>
      </c>
      <c r="P1681" t="s">
        <v>625</v>
      </c>
      <c r="Q1681" s="206" t="s">
        <v>4075</v>
      </c>
      <c r="V1681" t="s">
        <v>2562</v>
      </c>
      <c r="Y1681" s="2"/>
      <c r="AA1681" s="71"/>
    </row>
    <row r="1682" spans="8:27" x14ac:dyDescent="0.2">
      <c r="H1682" s="1">
        <v>1</v>
      </c>
      <c r="I1682" s="71" t="s">
        <v>2558</v>
      </c>
      <c r="J1682" t="s">
        <v>625</v>
      </c>
      <c r="N1682" t="s">
        <v>625</v>
      </c>
      <c r="O1682" s="29" t="s">
        <v>707</v>
      </c>
      <c r="P1682" t="s">
        <v>625</v>
      </c>
      <c r="Q1682" s="124" t="s">
        <v>664</v>
      </c>
      <c r="V1682" t="s">
        <v>2562</v>
      </c>
      <c r="Y1682" s="53"/>
      <c r="AA1682" s="43"/>
    </row>
    <row r="1683" spans="8:27" x14ac:dyDescent="0.2">
      <c r="H1683" s="17" t="s">
        <v>625</v>
      </c>
      <c r="I1683" s="71" t="s">
        <v>188</v>
      </c>
      <c r="J1683" t="s">
        <v>1819</v>
      </c>
      <c r="K1683" s="107" t="s">
        <v>3177</v>
      </c>
      <c r="N1683" t="s">
        <v>625</v>
      </c>
      <c r="O1683" s="44" t="s">
        <v>5654</v>
      </c>
      <c r="S1683" s="24"/>
      <c r="V1683" t="s">
        <v>2562</v>
      </c>
      <c r="Y1683" s="75"/>
      <c r="AA1683" s="71"/>
    </row>
    <row r="1684" spans="8:27" x14ac:dyDescent="0.2">
      <c r="I1684" s="139" t="s">
        <v>2972</v>
      </c>
      <c r="J1684" s="17" t="s">
        <v>625</v>
      </c>
      <c r="K1684" s="99" t="s">
        <v>3178</v>
      </c>
      <c r="N1684" s="1">
        <v>1</v>
      </c>
      <c r="O1684" s="266" t="s">
        <v>5655</v>
      </c>
      <c r="P1684" t="s">
        <v>1819</v>
      </c>
      <c r="Q1684" s="43" t="s">
        <v>2242</v>
      </c>
      <c r="S1684" s="24"/>
      <c r="V1684" t="s">
        <v>2562</v>
      </c>
      <c r="Y1684" s="44"/>
    </row>
    <row r="1685" spans="8:27" x14ac:dyDescent="0.2">
      <c r="J1685" s="17" t="s">
        <v>625</v>
      </c>
      <c r="K1685" s="99" t="s">
        <v>3233</v>
      </c>
      <c r="N1685" t="s">
        <v>625</v>
      </c>
      <c r="O1685" s="44" t="s">
        <v>3511</v>
      </c>
      <c r="P1685" s="1">
        <v>1</v>
      </c>
      <c r="Q1685" s="43" t="s">
        <v>1318</v>
      </c>
      <c r="V1685" t="s">
        <v>2562</v>
      </c>
      <c r="Y1685" s="44"/>
      <c r="AA1685" s="43"/>
    </row>
    <row r="1686" spans="8:27" x14ac:dyDescent="0.2">
      <c r="J1686" s="17" t="s">
        <v>625</v>
      </c>
      <c r="K1686" s="99" t="s">
        <v>3234</v>
      </c>
      <c r="N1686" s="1">
        <v>1</v>
      </c>
      <c r="O1686" s="46" t="s">
        <v>3512</v>
      </c>
      <c r="P1686" t="s">
        <v>625</v>
      </c>
      <c r="Q1686" s="43" t="s">
        <v>3244</v>
      </c>
      <c r="V1686" t="s">
        <v>2562</v>
      </c>
      <c r="Y1686" s="19"/>
      <c r="AA1686" s="43"/>
    </row>
    <row r="1687" spans="8:27" x14ac:dyDescent="0.2">
      <c r="I1687" s="43"/>
      <c r="J1687" s="17" t="s">
        <v>625</v>
      </c>
      <c r="N1687" t="s">
        <v>625</v>
      </c>
      <c r="O1687" s="115" t="s">
        <v>5119</v>
      </c>
      <c r="P1687" s="1">
        <v>1</v>
      </c>
      <c r="Q1687" s="43" t="s">
        <v>1320</v>
      </c>
      <c r="V1687" t="s">
        <v>2562</v>
      </c>
      <c r="AA1687" s="43"/>
    </row>
    <row r="1688" spans="8:27" x14ac:dyDescent="0.2">
      <c r="J1688" t="s">
        <v>1819</v>
      </c>
      <c r="K1688" s="108" t="s">
        <v>848</v>
      </c>
      <c r="Q1688" s="276"/>
      <c r="V1688" t="s">
        <v>2562</v>
      </c>
    </row>
    <row r="1689" spans="8:27" x14ac:dyDescent="0.2">
      <c r="J1689" s="17" t="s">
        <v>625</v>
      </c>
      <c r="K1689" s="99" t="s">
        <v>1856</v>
      </c>
      <c r="N1689" s="39" t="s">
        <v>2243</v>
      </c>
      <c r="O1689" s="16"/>
      <c r="P1689" s="16"/>
      <c r="V1689" t="s">
        <v>2562</v>
      </c>
    </row>
    <row r="1690" spans="8:27" x14ac:dyDescent="0.2">
      <c r="J1690" s="17" t="s">
        <v>625</v>
      </c>
      <c r="K1690" s="99" t="s">
        <v>1857</v>
      </c>
      <c r="N1690" s="16" t="s">
        <v>1819</v>
      </c>
      <c r="O1690" s="2" t="s">
        <v>291</v>
      </c>
      <c r="P1690" t="s">
        <v>1819</v>
      </c>
      <c r="Q1690" s="283" t="s">
        <v>6068</v>
      </c>
      <c r="V1690" t="s">
        <v>2562</v>
      </c>
    </row>
    <row r="1691" spans="8:27" x14ac:dyDescent="0.2">
      <c r="J1691" s="17"/>
      <c r="N1691" s="16" t="s">
        <v>625</v>
      </c>
      <c r="O1691" t="s">
        <v>1091</v>
      </c>
      <c r="P1691" s="1">
        <v>1</v>
      </c>
      <c r="Q1691" t="s">
        <v>5593</v>
      </c>
      <c r="V1691" t="s">
        <v>2562</v>
      </c>
    </row>
    <row r="1692" spans="8:27" x14ac:dyDescent="0.2">
      <c r="N1692" s="16" t="s">
        <v>625</v>
      </c>
      <c r="O1692" t="s">
        <v>1841</v>
      </c>
      <c r="P1692" s="16"/>
      <c r="V1692" t="s">
        <v>2562</v>
      </c>
    </row>
    <row r="1693" spans="8:27" x14ac:dyDescent="0.2">
      <c r="N1693" s="16" t="s">
        <v>625</v>
      </c>
      <c r="O1693" t="s">
        <v>3089</v>
      </c>
      <c r="P1693" s="16"/>
      <c r="V1693" t="s">
        <v>2562</v>
      </c>
    </row>
    <row r="1694" spans="8:27" x14ac:dyDescent="0.2">
      <c r="N1694" s="16" t="s">
        <v>625</v>
      </c>
      <c r="O1694" t="s">
        <v>5460</v>
      </c>
      <c r="P1694" s="16"/>
      <c r="V1694" t="s">
        <v>2562</v>
      </c>
    </row>
    <row r="1695" spans="8:27" x14ac:dyDescent="0.2">
      <c r="L1695" s="56" t="s">
        <v>3</v>
      </c>
      <c r="M1695" s="15"/>
      <c r="N1695" s="15"/>
      <c r="O1695" s="15"/>
      <c r="V1695" t="s">
        <v>2562</v>
      </c>
    </row>
    <row r="1696" spans="8:27" x14ac:dyDescent="0.2">
      <c r="L1696" s="16" t="s">
        <v>368</v>
      </c>
      <c r="M1696" s="2" t="s">
        <v>1141</v>
      </c>
      <c r="N1696" t="s">
        <v>1819</v>
      </c>
      <c r="O1696" s="4" t="s">
        <v>4143</v>
      </c>
      <c r="P1696" s="15"/>
      <c r="V1696" t="s">
        <v>2562</v>
      </c>
    </row>
    <row r="1697" spans="10:22" x14ac:dyDescent="0.2">
      <c r="L1697" s="16" t="s">
        <v>625</v>
      </c>
      <c r="M1697" s="1" t="s">
        <v>2386</v>
      </c>
      <c r="N1697" t="s">
        <v>625</v>
      </c>
      <c r="O1697" s="44" t="s">
        <v>4</v>
      </c>
      <c r="P1697" s="15"/>
      <c r="Q1697" s="43"/>
      <c r="V1697" t="s">
        <v>2562</v>
      </c>
    </row>
    <row r="1698" spans="10:22" x14ac:dyDescent="0.2">
      <c r="L1698" s="16" t="s">
        <v>625</v>
      </c>
      <c r="M1698" s="43" t="s">
        <v>5727</v>
      </c>
      <c r="N1698" t="s">
        <v>625</v>
      </c>
      <c r="O1698" s="1" t="s">
        <v>1039</v>
      </c>
      <c r="P1698" s="15"/>
      <c r="Q1698" s="43"/>
      <c r="V1698" t="s">
        <v>2562</v>
      </c>
    </row>
    <row r="1699" spans="10:22" x14ac:dyDescent="0.2">
      <c r="L1699" s="16" t="s">
        <v>625</v>
      </c>
      <c r="M1699" s="7" t="s">
        <v>5122</v>
      </c>
      <c r="P1699" s="15"/>
      <c r="S1699" s="43"/>
      <c r="U1699" s="36"/>
      <c r="V1699" t="s">
        <v>2562</v>
      </c>
    </row>
    <row r="1700" spans="10:22" x14ac:dyDescent="0.2">
      <c r="L1700" s="15"/>
      <c r="M1700" s="15"/>
      <c r="N1700" s="15"/>
      <c r="O1700" s="78" t="s">
        <v>3045</v>
      </c>
      <c r="P1700" s="15"/>
      <c r="V1700" t="s">
        <v>2562</v>
      </c>
    </row>
    <row r="1701" spans="10:22" x14ac:dyDescent="0.2">
      <c r="J1701" t="s">
        <v>1819</v>
      </c>
      <c r="K1701" s="99" t="s">
        <v>2445</v>
      </c>
      <c r="L1701" t="s">
        <v>1819</v>
      </c>
      <c r="M1701" s="99" t="s">
        <v>3299</v>
      </c>
      <c r="N1701" s="16" t="s">
        <v>368</v>
      </c>
      <c r="O1701" s="86" t="s">
        <v>944</v>
      </c>
      <c r="P1701" s="15"/>
      <c r="V1701" t="s">
        <v>2562</v>
      </c>
    </row>
    <row r="1702" spans="10:22" x14ac:dyDescent="0.2">
      <c r="J1702" s="1">
        <v>1</v>
      </c>
      <c r="K1702" s="99" t="s">
        <v>1990</v>
      </c>
      <c r="L1702" s="1">
        <v>1</v>
      </c>
      <c r="M1702" s="125" t="s">
        <v>1486</v>
      </c>
      <c r="N1702" s="16" t="s">
        <v>625</v>
      </c>
      <c r="O1702" s="79" t="s">
        <v>736</v>
      </c>
      <c r="P1702" s="15"/>
      <c r="V1702" t="s">
        <v>2562</v>
      </c>
    </row>
    <row r="1703" spans="10:22" x14ac:dyDescent="0.2">
      <c r="J1703" s="17" t="s">
        <v>625</v>
      </c>
      <c r="K1703" s="125" t="s">
        <v>1485</v>
      </c>
      <c r="L1703" s="17" t="s">
        <v>625</v>
      </c>
      <c r="M1703" s="99" t="s">
        <v>3349</v>
      </c>
      <c r="N1703" s="16" t="s">
        <v>625</v>
      </c>
      <c r="O1703" s="15"/>
      <c r="P1703" s="15"/>
      <c r="V1703" t="s">
        <v>2562</v>
      </c>
    </row>
    <row r="1704" spans="10:22" x14ac:dyDescent="0.2">
      <c r="J1704" s="1">
        <v>1</v>
      </c>
      <c r="K1704" s="99" t="s">
        <v>2444</v>
      </c>
      <c r="N1704" t="s">
        <v>625</v>
      </c>
      <c r="O1704" s="86" t="s">
        <v>355</v>
      </c>
      <c r="Q1704" s="43"/>
      <c r="V1704" t="s">
        <v>2562</v>
      </c>
    </row>
    <row r="1705" spans="10:22" x14ac:dyDescent="0.2">
      <c r="N1705" t="s">
        <v>625</v>
      </c>
      <c r="O1705" s="86" t="s">
        <v>945</v>
      </c>
      <c r="Q1705" s="43"/>
      <c r="V1705" t="s">
        <v>2562</v>
      </c>
    </row>
    <row r="1706" spans="10:22" x14ac:dyDescent="0.2">
      <c r="J1706" s="78" t="s">
        <v>3825</v>
      </c>
      <c r="K1706" s="16"/>
      <c r="L1706" s="16"/>
      <c r="N1706" s="15"/>
      <c r="O1706" s="78" t="s">
        <v>1293</v>
      </c>
      <c r="P1706" s="39" t="s">
        <v>2788</v>
      </c>
      <c r="Q1706" s="16"/>
      <c r="R1706" s="16"/>
      <c r="V1706" t="s">
        <v>2562</v>
      </c>
    </row>
    <row r="1707" spans="10:22" x14ac:dyDescent="0.2">
      <c r="J1707" s="16" t="s">
        <v>368</v>
      </c>
      <c r="K1707" s="125" t="s">
        <v>3824</v>
      </c>
      <c r="L1707" s="16"/>
      <c r="N1707" s="16" t="s">
        <v>1819</v>
      </c>
      <c r="O1707" s="2" t="s">
        <v>1521</v>
      </c>
      <c r="P1707" s="16" t="s">
        <v>1819</v>
      </c>
      <c r="Q1707" s="92" t="s">
        <v>3245</v>
      </c>
      <c r="R1707" s="16"/>
      <c r="V1707" t="s">
        <v>2562</v>
      </c>
    </row>
    <row r="1708" spans="10:22" x14ac:dyDescent="0.2">
      <c r="J1708" s="16" t="s">
        <v>625</v>
      </c>
      <c r="K1708" s="206" t="s">
        <v>4830</v>
      </c>
      <c r="L1708" s="16"/>
      <c r="N1708" s="16" t="s">
        <v>625</v>
      </c>
      <c r="O1708" s="2" t="s">
        <v>2251</v>
      </c>
      <c r="P1708" s="16" t="s">
        <v>625</v>
      </c>
      <c r="Q1708" s="92" t="s">
        <v>3246</v>
      </c>
      <c r="R1708" s="16"/>
      <c r="V1708" t="s">
        <v>2562</v>
      </c>
    </row>
    <row r="1709" spans="10:22" x14ac:dyDescent="0.2">
      <c r="J1709" s="16" t="s">
        <v>625</v>
      </c>
      <c r="K1709" s="206" t="s">
        <v>4831</v>
      </c>
      <c r="L1709" s="16"/>
      <c r="N1709" s="16" t="s">
        <v>625</v>
      </c>
      <c r="O1709" s="1" t="s">
        <v>3409</v>
      </c>
      <c r="P1709" s="16"/>
      <c r="Q1709" s="16"/>
      <c r="R1709" s="16"/>
      <c r="V1709" t="s">
        <v>2562</v>
      </c>
    </row>
    <row r="1710" spans="10:22" x14ac:dyDescent="0.2">
      <c r="J1710" s="16" t="s">
        <v>625</v>
      </c>
      <c r="K1710" s="220" t="s">
        <v>4832</v>
      </c>
      <c r="L1710" s="16"/>
      <c r="N1710" s="16"/>
      <c r="O1710" s="15"/>
      <c r="P1710" s="16" t="s">
        <v>625</v>
      </c>
      <c r="Q1710" s="21" t="s">
        <v>5466</v>
      </c>
      <c r="R1710" s="16"/>
      <c r="S1710" s="16"/>
      <c r="T1710" s="16"/>
      <c r="U1710" s="16"/>
      <c r="V1710" t="s">
        <v>2562</v>
      </c>
    </row>
    <row r="1711" spans="10:22" x14ac:dyDescent="0.2">
      <c r="J1711" s="16" t="s">
        <v>625</v>
      </c>
      <c r="K1711" s="84" t="s">
        <v>4833</v>
      </c>
      <c r="L1711" s="16"/>
      <c r="O1711" s="124"/>
      <c r="P1711" s="16" t="s">
        <v>1819</v>
      </c>
      <c r="Q1711" s="124" t="s">
        <v>3501</v>
      </c>
      <c r="R1711" t="s">
        <v>1819</v>
      </c>
      <c r="S1711" s="92" t="s">
        <v>3446</v>
      </c>
      <c r="V1711" t="s">
        <v>2562</v>
      </c>
    </row>
    <row r="1712" spans="10:22" x14ac:dyDescent="0.2">
      <c r="J1712" s="16" t="s">
        <v>625</v>
      </c>
      <c r="K1712" s="145" t="s">
        <v>4194</v>
      </c>
      <c r="L1712" s="16"/>
      <c r="N1712" s="3" t="s">
        <v>5645</v>
      </c>
      <c r="O1712" s="16"/>
      <c r="P1712" s="16" t="s">
        <v>625</v>
      </c>
      <c r="Q1712" s="195" t="s">
        <v>5462</v>
      </c>
      <c r="R1712" t="s">
        <v>625</v>
      </c>
      <c r="S1712" s="92" t="s">
        <v>3498</v>
      </c>
      <c r="V1712" t="s">
        <v>2562</v>
      </c>
    </row>
    <row r="1713" spans="6:22" x14ac:dyDescent="0.2">
      <c r="J1713" s="16" t="s">
        <v>625</v>
      </c>
      <c r="K1713" s="84" t="s">
        <v>4834</v>
      </c>
      <c r="L1713" s="16"/>
      <c r="N1713" s="16" t="s">
        <v>1819</v>
      </c>
      <c r="O1713" s="24" t="s">
        <v>5646</v>
      </c>
      <c r="P1713" s="16" t="s">
        <v>625</v>
      </c>
      <c r="Q1713" s="129" t="s">
        <v>3449</v>
      </c>
      <c r="R1713" t="s">
        <v>625</v>
      </c>
      <c r="S1713" s="24" t="s">
        <v>3497</v>
      </c>
      <c r="V1713" t="s">
        <v>2562</v>
      </c>
    </row>
    <row r="1714" spans="6:22" x14ac:dyDescent="0.2">
      <c r="J1714" s="16" t="s">
        <v>625</v>
      </c>
      <c r="K1714" s="232" t="s">
        <v>4835</v>
      </c>
      <c r="L1714" s="16"/>
      <c r="N1714" s="16" t="s">
        <v>625</v>
      </c>
      <c r="O1714" s="24" t="s">
        <v>2262</v>
      </c>
      <c r="P1714" s="16" t="s">
        <v>625</v>
      </c>
      <c r="Q1714" s="132" t="s">
        <v>3450</v>
      </c>
      <c r="R1714" t="s">
        <v>625</v>
      </c>
      <c r="V1714" t="s">
        <v>2562</v>
      </c>
    </row>
    <row r="1715" spans="6:22" x14ac:dyDescent="0.2">
      <c r="J1715" s="16" t="s">
        <v>625</v>
      </c>
      <c r="K1715" s="220" t="s">
        <v>4836</v>
      </c>
      <c r="L1715" s="16"/>
      <c r="N1715" s="16" t="s">
        <v>625</v>
      </c>
      <c r="O1715" s="272" t="s">
        <v>5643</v>
      </c>
      <c r="P1715" s="16" t="s">
        <v>625</v>
      </c>
      <c r="Q1715" s="206" t="s">
        <v>5463</v>
      </c>
      <c r="R1715" t="s">
        <v>1819</v>
      </c>
      <c r="S1715" s="124" t="s">
        <v>3496</v>
      </c>
      <c r="V1715" t="s">
        <v>2562</v>
      </c>
    </row>
    <row r="1716" spans="6:22" x14ac:dyDescent="0.2">
      <c r="J1716" s="16"/>
      <c r="K1716" s="16"/>
      <c r="L1716" s="16"/>
      <c r="N1716" s="16" t="s">
        <v>625</v>
      </c>
      <c r="O1716" s="261" t="s">
        <v>5631</v>
      </c>
      <c r="P1716" s="16" t="s">
        <v>625</v>
      </c>
      <c r="Q1716" s="206" t="s">
        <v>4142</v>
      </c>
      <c r="R1716" t="s">
        <v>625</v>
      </c>
      <c r="S1716" s="124" t="s">
        <v>1097</v>
      </c>
      <c r="V1716" t="s">
        <v>2562</v>
      </c>
    </row>
    <row r="1717" spans="6:22" x14ac:dyDescent="0.2">
      <c r="H1717" t="s">
        <v>1819</v>
      </c>
      <c r="I1717" s="86" t="s">
        <v>1298</v>
      </c>
      <c r="J1717" t="s">
        <v>1819</v>
      </c>
      <c r="K1717" s="86" t="s">
        <v>3287</v>
      </c>
      <c r="N1717" s="16" t="s">
        <v>625</v>
      </c>
      <c r="O1717" s="261" t="s">
        <v>5636</v>
      </c>
      <c r="P1717" s="16" t="s">
        <v>625</v>
      </c>
      <c r="Q1717" s="250" t="s">
        <v>5464</v>
      </c>
      <c r="R1717" t="s">
        <v>625</v>
      </c>
      <c r="S1717" s="188" t="s">
        <v>3499</v>
      </c>
      <c r="V1717" t="s">
        <v>2562</v>
      </c>
    </row>
    <row r="1718" spans="6:22" x14ac:dyDescent="0.2">
      <c r="F1718" t="s">
        <v>1819</v>
      </c>
      <c r="G1718" t="s">
        <v>3253</v>
      </c>
      <c r="H1718" t="s">
        <v>625</v>
      </c>
      <c r="I1718" s="71" t="s">
        <v>46</v>
      </c>
      <c r="J1718" s="17" t="s">
        <v>625</v>
      </c>
      <c r="K1718" s="71" t="s">
        <v>3167</v>
      </c>
      <c r="N1718" s="16"/>
      <c r="O1718" s="16"/>
      <c r="P1718" s="16" t="s">
        <v>625</v>
      </c>
      <c r="Q1718" s="250" t="s">
        <v>5465</v>
      </c>
      <c r="R1718" t="s">
        <v>625</v>
      </c>
      <c r="S1718" s="195" t="s">
        <v>3500</v>
      </c>
      <c r="V1718" t="s">
        <v>2562</v>
      </c>
    </row>
    <row r="1719" spans="6:22" x14ac:dyDescent="0.2">
      <c r="F1719" s="1">
        <v>1</v>
      </c>
      <c r="G1719" s="217" t="s">
        <v>4672</v>
      </c>
      <c r="H1719" t="s">
        <v>625</v>
      </c>
      <c r="I1719" s="71" t="s">
        <v>270</v>
      </c>
      <c r="K1719" s="2"/>
      <c r="O1719" s="124"/>
      <c r="P1719" s="16" t="s">
        <v>625</v>
      </c>
      <c r="Q1719" s="124" t="s">
        <v>3453</v>
      </c>
      <c r="R1719" s="16"/>
      <c r="S1719" s="16"/>
      <c r="T1719" s="16"/>
      <c r="U1719" s="16"/>
      <c r="V1719" t="s">
        <v>2562</v>
      </c>
    </row>
    <row r="1720" spans="6:22" x14ac:dyDescent="0.2">
      <c r="F1720" t="s">
        <v>625</v>
      </c>
      <c r="G1720" s="2" t="s">
        <v>3090</v>
      </c>
      <c r="H1720" t="s">
        <v>625</v>
      </c>
      <c r="I1720" s="133" t="s">
        <v>2420</v>
      </c>
      <c r="O1720" s="124"/>
      <c r="P1720" s="16" t="s">
        <v>625</v>
      </c>
      <c r="Q1720" s="124" t="s">
        <v>3455</v>
      </c>
      <c r="R1720" s="16"/>
      <c r="V1720" t="s">
        <v>2562</v>
      </c>
    </row>
    <row r="1721" spans="6:22" x14ac:dyDescent="0.2">
      <c r="F1721" t="s">
        <v>625</v>
      </c>
      <c r="G1721" s="133" t="s">
        <v>1974</v>
      </c>
      <c r="H1721" t="s">
        <v>625</v>
      </c>
      <c r="I1721" s="71" t="s">
        <v>47</v>
      </c>
      <c r="O1721" s="188"/>
      <c r="P1721" s="16" t="s">
        <v>625</v>
      </c>
      <c r="Q1721" s="188" t="s">
        <v>3456</v>
      </c>
      <c r="R1721" s="16"/>
      <c r="V1721" t="s">
        <v>2562</v>
      </c>
    </row>
    <row r="1722" spans="6:22" x14ac:dyDescent="0.2">
      <c r="F1722" t="s">
        <v>625</v>
      </c>
      <c r="G1722" t="s">
        <v>645</v>
      </c>
      <c r="H1722" t="s">
        <v>625</v>
      </c>
      <c r="I1722" s="71" t="s">
        <v>5101</v>
      </c>
      <c r="O1722" s="188"/>
      <c r="P1722" s="16" t="s">
        <v>625</v>
      </c>
      <c r="Q1722" s="188" t="s">
        <v>3457</v>
      </c>
      <c r="R1722" s="16"/>
      <c r="V1722" t="s">
        <v>2562</v>
      </c>
    </row>
    <row r="1723" spans="6:22" x14ac:dyDescent="0.2">
      <c r="O1723" s="188"/>
      <c r="P1723" s="16" t="s">
        <v>625</v>
      </c>
      <c r="Q1723" s="188" t="s">
        <v>3458</v>
      </c>
      <c r="R1723" s="16"/>
      <c r="S1723" s="39" t="s">
        <v>3916</v>
      </c>
      <c r="T1723" s="16"/>
      <c r="U1723" s="16"/>
      <c r="V1723" t="s">
        <v>2562</v>
      </c>
    </row>
    <row r="1724" spans="6:22" x14ac:dyDescent="0.2">
      <c r="O1724" s="188"/>
      <c r="P1724" s="16" t="s">
        <v>625</v>
      </c>
      <c r="Q1724" s="188" t="s">
        <v>3459</v>
      </c>
      <c r="R1724" s="16" t="s">
        <v>1819</v>
      </c>
      <c r="S1724" s="195" t="s">
        <v>3392</v>
      </c>
      <c r="V1724" t="s">
        <v>2562</v>
      </c>
    </row>
    <row r="1725" spans="6:22" x14ac:dyDescent="0.2">
      <c r="O1725" s="195"/>
      <c r="P1725" s="16" t="s">
        <v>625</v>
      </c>
      <c r="Q1725" s="195" t="s">
        <v>3500</v>
      </c>
      <c r="R1725" s="16" t="s">
        <v>625</v>
      </c>
      <c r="S1725" s="195" t="s">
        <v>3914</v>
      </c>
      <c r="V1725" t="s">
        <v>2562</v>
      </c>
    </row>
    <row r="1726" spans="6:22" x14ac:dyDescent="0.2">
      <c r="P1726" s="16"/>
      <c r="Q1726" s="16"/>
      <c r="R1726" s="16" t="s">
        <v>625</v>
      </c>
      <c r="S1726" s="195" t="s">
        <v>3915</v>
      </c>
      <c r="V1726" t="s">
        <v>2562</v>
      </c>
    </row>
    <row r="1727" spans="6:22" x14ac:dyDescent="0.2">
      <c r="R1727" s="16"/>
      <c r="S1727" s="16"/>
      <c r="T1727" s="16"/>
      <c r="U1727" s="16"/>
      <c r="V1727" t="s">
        <v>2562</v>
      </c>
    </row>
    <row r="1728" spans="6:22" x14ac:dyDescent="0.2">
      <c r="P1728" t="s">
        <v>1819</v>
      </c>
      <c r="Q1728" s="195" t="s">
        <v>3940</v>
      </c>
      <c r="V1728" t="s">
        <v>2562</v>
      </c>
    </row>
    <row r="1729" spans="1:22" x14ac:dyDescent="0.2">
      <c r="P1729" s="1">
        <v>1</v>
      </c>
      <c r="Q1729" s="195" t="s">
        <v>3939</v>
      </c>
      <c r="V1729" t="s">
        <v>2562</v>
      </c>
    </row>
    <row r="1730" spans="1:22" x14ac:dyDescent="0.2">
      <c r="A1730" t="s">
        <v>2213</v>
      </c>
      <c r="F1730" s="3" t="s">
        <v>1984</v>
      </c>
      <c r="H1730" s="9" t="s">
        <v>168</v>
      </c>
      <c r="Q1730" s="43"/>
      <c r="V1730" t="s">
        <v>2562</v>
      </c>
    </row>
    <row r="1731" spans="1:22" x14ac:dyDescent="0.2">
      <c r="F1731" s="3"/>
      <c r="H1731" s="8" t="s">
        <v>6053</v>
      </c>
      <c r="P1731" s="16"/>
      <c r="Q1731" s="21" t="s">
        <v>6054</v>
      </c>
      <c r="R1731" s="16"/>
      <c r="S1731" s="16"/>
      <c r="T1731" s="16"/>
      <c r="U1731" s="16"/>
      <c r="V1731" t="s">
        <v>2562</v>
      </c>
    </row>
    <row r="1732" spans="1:22" x14ac:dyDescent="0.2">
      <c r="F1732" s="3"/>
      <c r="H1732" s="9"/>
      <c r="P1732" s="16" t="s">
        <v>1819</v>
      </c>
      <c r="Q1732" s="10" t="s">
        <v>2474</v>
      </c>
      <c r="R1732" t="s">
        <v>1819</v>
      </c>
      <c r="S1732" s="10" t="s">
        <v>2982</v>
      </c>
      <c r="V1732" t="s">
        <v>2562</v>
      </c>
    </row>
    <row r="1733" spans="1:22" x14ac:dyDescent="0.2">
      <c r="F1733" s="3"/>
      <c r="H1733" s="9"/>
      <c r="P1733" s="16" t="s">
        <v>625</v>
      </c>
      <c r="Q1733" s="99" t="s">
        <v>882</v>
      </c>
      <c r="R1733" t="s">
        <v>625</v>
      </c>
      <c r="S1733" s="99" t="s">
        <v>3210</v>
      </c>
      <c r="V1733" t="s">
        <v>2562</v>
      </c>
    </row>
    <row r="1734" spans="1:22" x14ac:dyDescent="0.2">
      <c r="F1734" s="3"/>
      <c r="H1734" s="9"/>
      <c r="P1734" s="16" t="s">
        <v>625</v>
      </c>
      <c r="Q1734" s="10" t="s">
        <v>3269</v>
      </c>
      <c r="R1734" t="s">
        <v>625</v>
      </c>
      <c r="V1734" t="s">
        <v>2562</v>
      </c>
    </row>
    <row r="1735" spans="1:22" x14ac:dyDescent="0.2">
      <c r="F1735" s="3"/>
      <c r="H1735" s="9"/>
      <c r="P1735" s="16" t="s">
        <v>625</v>
      </c>
      <c r="Q1735" s="99" t="s">
        <v>170</v>
      </c>
      <c r="R1735" t="s">
        <v>1819</v>
      </c>
      <c r="S1735" s="10" t="s">
        <v>2983</v>
      </c>
      <c r="V1735" t="s">
        <v>2562</v>
      </c>
    </row>
    <row r="1736" spans="1:22" x14ac:dyDescent="0.2">
      <c r="F1736" s="3"/>
      <c r="H1736" s="9"/>
      <c r="P1736" s="16" t="s">
        <v>625</v>
      </c>
      <c r="Q1736" s="99" t="s">
        <v>5228</v>
      </c>
      <c r="R1736" t="s">
        <v>625</v>
      </c>
      <c r="S1736" s="99" t="s">
        <v>3211</v>
      </c>
      <c r="V1736" t="s">
        <v>2562</v>
      </c>
    </row>
    <row r="1737" spans="1:22" x14ac:dyDescent="0.2">
      <c r="A1737" t="s">
        <v>1876</v>
      </c>
      <c r="F1737" s="3"/>
      <c r="H1737" s="9"/>
      <c r="P1737" s="16"/>
      <c r="Q1737" s="16"/>
      <c r="R1737" s="16"/>
      <c r="S1737" s="16"/>
      <c r="T1737" s="16"/>
      <c r="U1737" s="16"/>
      <c r="V1737" t="s">
        <v>2562</v>
      </c>
    </row>
    <row r="1738" spans="1:22" x14ac:dyDescent="0.2">
      <c r="F1738" s="3"/>
      <c r="H1738" s="5" t="s">
        <v>5849</v>
      </c>
      <c r="P1738" t="s">
        <v>1819</v>
      </c>
      <c r="Q1738" s="10" t="s">
        <v>201</v>
      </c>
      <c r="R1738" t="s">
        <v>1819</v>
      </c>
      <c r="S1738" s="71" t="s">
        <v>438</v>
      </c>
      <c r="V1738" t="s">
        <v>2562</v>
      </c>
    </row>
    <row r="1739" spans="1:22" x14ac:dyDescent="0.2">
      <c r="F1739" s="3"/>
      <c r="H1739" s="9"/>
      <c r="P1739" s="1">
        <v>1</v>
      </c>
      <c r="Q1739" s="99" t="s">
        <v>1320</v>
      </c>
      <c r="R1739" s="1">
        <v>1</v>
      </c>
      <c r="S1739" s="71" t="s">
        <v>2984</v>
      </c>
      <c r="V1739" t="s">
        <v>2562</v>
      </c>
    </row>
    <row r="1740" spans="1:22" x14ac:dyDescent="0.2">
      <c r="F1740" s="3"/>
      <c r="H1740" s="9"/>
      <c r="N1740" t="s">
        <v>1819</v>
      </c>
      <c r="O1740" s="26" t="s">
        <v>185</v>
      </c>
      <c r="P1740" t="s">
        <v>625</v>
      </c>
      <c r="Q1740" s="121" t="s">
        <v>1128</v>
      </c>
      <c r="R1740" t="s">
        <v>625</v>
      </c>
      <c r="S1740" s="71" t="s">
        <v>1315</v>
      </c>
      <c r="V1740" t="s">
        <v>2562</v>
      </c>
    </row>
    <row r="1741" spans="1:22" x14ac:dyDescent="0.2">
      <c r="F1741" s="3"/>
      <c r="H1741" s="9"/>
      <c r="N1741" s="1">
        <v>1</v>
      </c>
      <c r="O1741" s="195" t="s">
        <v>3773</v>
      </c>
      <c r="P1741" t="s">
        <v>625</v>
      </c>
      <c r="Q1741" s="99" t="s">
        <v>3093</v>
      </c>
      <c r="R1741" s="24"/>
      <c r="V1741" t="s">
        <v>2562</v>
      </c>
    </row>
    <row r="1742" spans="1:22" x14ac:dyDescent="0.2">
      <c r="F1742" s="3"/>
      <c r="H1742" s="9"/>
      <c r="N1742" t="s">
        <v>625</v>
      </c>
      <c r="O1742" s="77" t="s">
        <v>2306</v>
      </c>
      <c r="P1742" t="s">
        <v>625</v>
      </c>
      <c r="R1742" t="s">
        <v>1819</v>
      </c>
      <c r="S1742" s="261" t="s">
        <v>5600</v>
      </c>
      <c r="V1742" t="s">
        <v>2562</v>
      </c>
    </row>
    <row r="1743" spans="1:22" x14ac:dyDescent="0.2">
      <c r="F1743" s="3"/>
      <c r="H1743" s="9"/>
      <c r="N1743" t="s">
        <v>625</v>
      </c>
      <c r="O1743" s="121" t="s">
        <v>1127</v>
      </c>
      <c r="P1743" t="s">
        <v>1819</v>
      </c>
      <c r="Q1743" s="24" t="s">
        <v>4247</v>
      </c>
      <c r="R1743" s="1">
        <v>1</v>
      </c>
      <c r="S1743" s="261" t="s">
        <v>2712</v>
      </c>
      <c r="V1743" t="s">
        <v>2562</v>
      </c>
    </row>
    <row r="1744" spans="1:22" x14ac:dyDescent="0.2">
      <c r="F1744" s="3"/>
      <c r="H1744" s="9"/>
      <c r="N1744" t="s">
        <v>625</v>
      </c>
      <c r="O1744" s="142" t="s">
        <v>3277</v>
      </c>
      <c r="P1744" s="1">
        <v>1</v>
      </c>
      <c r="Q1744" s="77" t="s">
        <v>2389</v>
      </c>
      <c r="V1744" t="s">
        <v>2562</v>
      </c>
    </row>
    <row r="1745" spans="6:22" x14ac:dyDescent="0.2">
      <c r="F1745" s="3"/>
      <c r="H1745" s="9"/>
      <c r="N1745" s="1">
        <v>1</v>
      </c>
      <c r="O1745" s="10" t="s">
        <v>200</v>
      </c>
      <c r="P1745" t="s">
        <v>625</v>
      </c>
      <c r="Q1745" s="29" t="s">
        <v>2496</v>
      </c>
    </row>
    <row r="1746" spans="6:22" x14ac:dyDescent="0.2">
      <c r="F1746" s="3"/>
      <c r="H1746" s="9"/>
      <c r="N1746" t="s">
        <v>625</v>
      </c>
      <c r="O1746" s="113" t="s">
        <v>5123</v>
      </c>
      <c r="P1746" s="1">
        <v>1</v>
      </c>
      <c r="Q1746" s="283" t="s">
        <v>6187</v>
      </c>
      <c r="V1746" t="s">
        <v>2562</v>
      </c>
    </row>
    <row r="1747" spans="6:22" x14ac:dyDescent="0.2">
      <c r="F1747" s="3"/>
      <c r="H1747" s="9"/>
      <c r="N1747" t="s">
        <v>625</v>
      </c>
      <c r="P1747" t="s">
        <v>625</v>
      </c>
      <c r="Q1747" s="195" t="s">
        <v>6188</v>
      </c>
      <c r="V1747" t="s">
        <v>2562</v>
      </c>
    </row>
    <row r="1748" spans="6:22" x14ac:dyDescent="0.2">
      <c r="F1748" s="3"/>
      <c r="H1748" s="9"/>
      <c r="N1748" t="s">
        <v>625</v>
      </c>
      <c r="P1748" t="s">
        <v>625</v>
      </c>
      <c r="Q1748" s="206" t="s">
        <v>4031</v>
      </c>
      <c r="V1748" t="s">
        <v>2562</v>
      </c>
    </row>
    <row r="1749" spans="6:22" x14ac:dyDescent="0.2">
      <c r="F1749" s="3"/>
      <c r="H1749" s="9"/>
      <c r="N1749" t="s">
        <v>625</v>
      </c>
      <c r="P1749" t="s">
        <v>625</v>
      </c>
      <c r="Q1749" s="206" t="s">
        <v>4153</v>
      </c>
      <c r="V1749" t="s">
        <v>2562</v>
      </c>
    </row>
    <row r="1750" spans="6:22" x14ac:dyDescent="0.2">
      <c r="F1750" s="3"/>
      <c r="H1750" s="9"/>
      <c r="N1750" t="s">
        <v>625</v>
      </c>
      <c r="P1750" t="s">
        <v>625</v>
      </c>
      <c r="Q1750" s="124" t="s">
        <v>4030</v>
      </c>
      <c r="V1750" t="s">
        <v>2562</v>
      </c>
    </row>
    <row r="1751" spans="6:22" x14ac:dyDescent="0.2">
      <c r="F1751" s="3"/>
      <c r="H1751" s="9"/>
      <c r="N1751" t="s">
        <v>625</v>
      </c>
      <c r="P1751" t="s">
        <v>625</v>
      </c>
      <c r="R1751" t="s">
        <v>1819</v>
      </c>
      <c r="S1751" s="10" t="s">
        <v>2982</v>
      </c>
      <c r="V1751" t="s">
        <v>2562</v>
      </c>
    </row>
    <row r="1752" spans="6:22" x14ac:dyDescent="0.2">
      <c r="F1752" s="3"/>
      <c r="H1752" s="9"/>
      <c r="N1752" t="s">
        <v>625</v>
      </c>
      <c r="P1752" t="s">
        <v>1819</v>
      </c>
      <c r="Q1752" s="10" t="s">
        <v>2474</v>
      </c>
      <c r="R1752" s="1">
        <v>1</v>
      </c>
      <c r="S1752" s="99" t="s">
        <v>3210</v>
      </c>
      <c r="V1752" t="s">
        <v>2562</v>
      </c>
    </row>
    <row r="1753" spans="6:22" x14ac:dyDescent="0.2">
      <c r="F1753" s="3"/>
      <c r="H1753" s="9"/>
      <c r="N1753" t="s">
        <v>625</v>
      </c>
      <c r="P1753" s="1">
        <v>1</v>
      </c>
      <c r="Q1753" s="99" t="s">
        <v>882</v>
      </c>
      <c r="R1753" t="s">
        <v>625</v>
      </c>
      <c r="V1753" t="s">
        <v>2562</v>
      </c>
    </row>
    <row r="1754" spans="6:22" x14ac:dyDescent="0.2">
      <c r="F1754" s="3"/>
      <c r="H1754" s="9"/>
      <c r="N1754" t="s">
        <v>625</v>
      </c>
      <c r="P1754" t="s">
        <v>625</v>
      </c>
      <c r="Q1754" s="10" t="s">
        <v>3269</v>
      </c>
      <c r="R1754" t="s">
        <v>1819</v>
      </c>
      <c r="S1754" s="10" t="s">
        <v>2983</v>
      </c>
      <c r="V1754" t="s">
        <v>2562</v>
      </c>
    </row>
    <row r="1755" spans="6:22" x14ac:dyDescent="0.2">
      <c r="F1755" s="3"/>
      <c r="H1755" s="9"/>
      <c r="N1755" t="s">
        <v>625</v>
      </c>
      <c r="P1755" s="1">
        <v>1</v>
      </c>
      <c r="Q1755" s="99" t="s">
        <v>170</v>
      </c>
      <c r="R1755" s="1">
        <v>1</v>
      </c>
      <c r="S1755" s="99" t="s">
        <v>3211</v>
      </c>
      <c r="V1755" t="s">
        <v>2562</v>
      </c>
    </row>
    <row r="1756" spans="6:22" x14ac:dyDescent="0.2">
      <c r="F1756" s="3"/>
      <c r="H1756" s="9"/>
      <c r="N1756" t="s">
        <v>625</v>
      </c>
      <c r="P1756" t="s">
        <v>625</v>
      </c>
      <c r="Q1756" s="99" t="s">
        <v>5228</v>
      </c>
      <c r="V1756" t="s">
        <v>2562</v>
      </c>
    </row>
    <row r="1757" spans="6:22" x14ac:dyDescent="0.2">
      <c r="F1757" s="3"/>
      <c r="H1757" s="9"/>
      <c r="N1757" t="s">
        <v>625</v>
      </c>
      <c r="P1757" t="s">
        <v>625</v>
      </c>
      <c r="V1757" t="s">
        <v>2562</v>
      </c>
    </row>
    <row r="1758" spans="6:22" x14ac:dyDescent="0.2">
      <c r="F1758" s="3"/>
      <c r="H1758" s="9"/>
      <c r="N1758" t="s">
        <v>625</v>
      </c>
      <c r="P1758" t="s">
        <v>1819</v>
      </c>
      <c r="Q1758" s="24" t="s">
        <v>5791</v>
      </c>
      <c r="R1758" t="s">
        <v>1819</v>
      </c>
      <c r="S1758" s="261" t="s">
        <v>5792</v>
      </c>
      <c r="V1758" t="s">
        <v>2562</v>
      </c>
    </row>
    <row r="1759" spans="6:22" x14ac:dyDescent="0.2">
      <c r="F1759" s="3"/>
      <c r="H1759" s="9"/>
      <c r="N1759" t="s">
        <v>625</v>
      </c>
      <c r="P1759" s="1">
        <v>1</v>
      </c>
      <c r="Q1759" s="195" t="s">
        <v>3929</v>
      </c>
      <c r="R1759" t="s">
        <v>625</v>
      </c>
      <c r="S1759" s="283"/>
      <c r="V1759" t="s">
        <v>2562</v>
      </c>
    </row>
    <row r="1760" spans="6:22" x14ac:dyDescent="0.2">
      <c r="F1760" s="3"/>
      <c r="H1760" s="9"/>
      <c r="N1760" t="s">
        <v>625</v>
      </c>
      <c r="P1760" t="s">
        <v>625</v>
      </c>
      <c r="Q1760" s="206" t="s">
        <v>6242</v>
      </c>
      <c r="R1760" t="s">
        <v>1819</v>
      </c>
      <c r="S1760" s="283" t="s">
        <v>6241</v>
      </c>
      <c r="V1760" t="s">
        <v>2562</v>
      </c>
    </row>
    <row r="1761" spans="1:22" x14ac:dyDescent="0.2">
      <c r="F1761" s="3"/>
      <c r="H1761" s="9"/>
      <c r="N1761" t="s">
        <v>625</v>
      </c>
      <c r="P1761" t="s">
        <v>625</v>
      </c>
      <c r="Q1761" s="206" t="s">
        <v>6243</v>
      </c>
      <c r="R1761" s="1">
        <v>1</v>
      </c>
      <c r="S1761" s="283" t="s">
        <v>6240</v>
      </c>
      <c r="V1761" t="s">
        <v>2562</v>
      </c>
    </row>
    <row r="1762" spans="1:22" x14ac:dyDescent="0.2">
      <c r="F1762" s="3"/>
      <c r="H1762" s="9"/>
      <c r="N1762" t="s">
        <v>625</v>
      </c>
      <c r="P1762" t="s">
        <v>625</v>
      </c>
      <c r="Q1762" s="195" t="s">
        <v>4152</v>
      </c>
      <c r="V1762" t="s">
        <v>2562</v>
      </c>
    </row>
    <row r="1763" spans="1:22" x14ac:dyDescent="0.2">
      <c r="F1763" s="3"/>
      <c r="H1763" s="9"/>
      <c r="N1763" t="s">
        <v>625</v>
      </c>
      <c r="P1763" t="s">
        <v>625</v>
      </c>
      <c r="Q1763" s="206" t="s">
        <v>5653</v>
      </c>
      <c r="V1763" t="s">
        <v>2562</v>
      </c>
    </row>
    <row r="1764" spans="1:22" x14ac:dyDescent="0.2">
      <c r="F1764" s="3"/>
      <c r="H1764" s="9"/>
      <c r="N1764" t="s">
        <v>625</v>
      </c>
      <c r="P1764" s="1">
        <v>1</v>
      </c>
      <c r="Q1764" s="206" t="s">
        <v>4210</v>
      </c>
      <c r="V1764" t="s">
        <v>2562</v>
      </c>
    </row>
    <row r="1765" spans="1:22" x14ac:dyDescent="0.2">
      <c r="F1765" s="3"/>
      <c r="H1765" s="9"/>
      <c r="N1765" t="s">
        <v>625</v>
      </c>
      <c r="Q1765" s="206"/>
      <c r="V1765" t="s">
        <v>2562</v>
      </c>
    </row>
    <row r="1766" spans="1:22" x14ac:dyDescent="0.2">
      <c r="F1766" s="3"/>
      <c r="H1766" s="9"/>
      <c r="N1766" t="s">
        <v>625</v>
      </c>
      <c r="Q1766" s="206"/>
      <c r="V1766" t="s">
        <v>2562</v>
      </c>
    </row>
    <row r="1767" spans="1:22" x14ac:dyDescent="0.2">
      <c r="F1767" s="3"/>
      <c r="H1767" s="9"/>
      <c r="N1767" t="s">
        <v>2622</v>
      </c>
      <c r="V1767" t="s">
        <v>2562</v>
      </c>
    </row>
    <row r="1768" spans="1:22" x14ac:dyDescent="0.2">
      <c r="F1768" s="3"/>
      <c r="H1768" s="9"/>
      <c r="N1768" t="s">
        <v>1819</v>
      </c>
      <c r="O1768" s="99" t="s">
        <v>1460</v>
      </c>
      <c r="P1768" t="s">
        <v>1819</v>
      </c>
      <c r="Q1768" s="10" t="s">
        <v>198</v>
      </c>
      <c r="V1768" t="s">
        <v>2562</v>
      </c>
    </row>
    <row r="1769" spans="1:22" x14ac:dyDescent="0.2">
      <c r="F1769" s="3"/>
      <c r="H1769" s="9"/>
      <c r="N1769" s="1">
        <v>1</v>
      </c>
      <c r="O1769" s="99" t="s">
        <v>2281</v>
      </c>
      <c r="P1769" s="1">
        <v>1</v>
      </c>
      <c r="Q1769" s="77" t="s">
        <v>77</v>
      </c>
      <c r="V1769" t="s">
        <v>2562</v>
      </c>
    </row>
    <row r="1770" spans="1:22" x14ac:dyDescent="0.2">
      <c r="F1770" s="3"/>
      <c r="H1770" s="9"/>
      <c r="N1770" t="s">
        <v>625</v>
      </c>
      <c r="O1770" s="99" t="s">
        <v>1137</v>
      </c>
      <c r="P1770" t="s">
        <v>625</v>
      </c>
      <c r="Q1770" s="129" t="s">
        <v>1677</v>
      </c>
      <c r="V1770" t="s">
        <v>2562</v>
      </c>
    </row>
    <row r="1771" spans="1:22" x14ac:dyDescent="0.2">
      <c r="F1771" s="3"/>
      <c r="H1771" s="9"/>
      <c r="P1771" t="s">
        <v>625</v>
      </c>
      <c r="Q1771" s="43" t="s">
        <v>1313</v>
      </c>
      <c r="V1771" t="s">
        <v>2562</v>
      </c>
    </row>
    <row r="1772" spans="1:22" x14ac:dyDescent="0.2">
      <c r="F1772" s="3"/>
      <c r="H1772" s="9"/>
      <c r="P1772" t="s">
        <v>625</v>
      </c>
      <c r="Q1772" s="71" t="s">
        <v>2624</v>
      </c>
      <c r="V1772" t="s">
        <v>2562</v>
      </c>
    </row>
    <row r="1773" spans="1:22" x14ac:dyDescent="0.2">
      <c r="F1773" s="3"/>
      <c r="H1773" s="9"/>
      <c r="P1773" t="s">
        <v>2622</v>
      </c>
      <c r="Q1773" s="71"/>
      <c r="V1773" t="s">
        <v>2562</v>
      </c>
    </row>
    <row r="1774" spans="1:22" x14ac:dyDescent="0.2">
      <c r="F1774" s="3"/>
      <c r="H1774" s="9"/>
      <c r="P1774" t="s">
        <v>1819</v>
      </c>
      <c r="Q1774" s="92" t="s">
        <v>2229</v>
      </c>
      <c r="V1774" t="s">
        <v>2562</v>
      </c>
    </row>
    <row r="1775" spans="1:22" x14ac:dyDescent="0.2">
      <c r="F1775" s="3"/>
      <c r="H1775" s="9"/>
      <c r="P1775" s="1">
        <v>1</v>
      </c>
      <c r="Q1775" s="92" t="s">
        <v>2230</v>
      </c>
      <c r="V1775" t="s">
        <v>2562</v>
      </c>
    </row>
    <row r="1776" spans="1:22" x14ac:dyDescent="0.2">
      <c r="A1776" t="s">
        <v>1876</v>
      </c>
      <c r="F1776" s="3"/>
      <c r="H1776" s="9"/>
      <c r="Q1776" s="43"/>
      <c r="V1776" t="s">
        <v>2562</v>
      </c>
    </row>
    <row r="1777" spans="6:22" x14ac:dyDescent="0.2">
      <c r="F1777" s="3"/>
      <c r="H1777" s="3" t="s">
        <v>5850</v>
      </c>
      <c r="Q1777" s="43"/>
      <c r="V1777" t="s">
        <v>2562</v>
      </c>
    </row>
    <row r="1778" spans="6:22" x14ac:dyDescent="0.2">
      <c r="F1778" s="56" t="s">
        <v>5883</v>
      </c>
      <c r="G1778" s="15"/>
      <c r="H1778" s="15"/>
      <c r="I1778" s="15"/>
      <c r="J1778" t="s">
        <v>1819</v>
      </c>
      <c r="K1778" s="250" t="s">
        <v>868</v>
      </c>
      <c r="L1778" s="21" t="s">
        <v>2353</v>
      </c>
      <c r="M1778" s="16"/>
      <c r="N1778" s="16"/>
      <c r="O1778" s="21" t="s">
        <v>4296</v>
      </c>
      <c r="P1778" s="16"/>
      <c r="Q1778" s="16"/>
      <c r="R1778" s="16"/>
      <c r="V1778" t="s">
        <v>2562</v>
      </c>
    </row>
    <row r="1779" spans="6:22" x14ac:dyDescent="0.2">
      <c r="F1779" s="16" t="s">
        <v>1819</v>
      </c>
      <c r="G1779" s="71" t="s">
        <v>3047</v>
      </c>
      <c r="H1779" t="s">
        <v>1819</v>
      </c>
      <c r="I1779" t="s">
        <v>1465</v>
      </c>
      <c r="J1779" s="1">
        <v>1</v>
      </c>
      <c r="K1779" s="250" t="s">
        <v>4954</v>
      </c>
      <c r="L1779" s="16"/>
      <c r="M1779" s="136" t="s">
        <v>3150</v>
      </c>
      <c r="N1779" t="s">
        <v>1819</v>
      </c>
      <c r="O1779" s="4" t="s">
        <v>5019</v>
      </c>
      <c r="P1779" s="16" t="s">
        <v>1819</v>
      </c>
      <c r="Q1779" s="113" t="s">
        <v>1235</v>
      </c>
      <c r="R1779" s="16"/>
      <c r="V1779" t="s">
        <v>2562</v>
      </c>
    </row>
    <row r="1780" spans="6:22" x14ac:dyDescent="0.2">
      <c r="F1780" s="16" t="s">
        <v>625</v>
      </c>
      <c r="G1780" s="283" t="s">
        <v>6125</v>
      </c>
      <c r="H1780" t="s">
        <v>625</v>
      </c>
      <c r="I1780" s="71" t="s">
        <v>2072</v>
      </c>
      <c r="J1780" t="s">
        <v>625</v>
      </c>
      <c r="K1780" s="250" t="s">
        <v>4955</v>
      </c>
      <c r="L1780" s="16" t="s">
        <v>1819</v>
      </c>
      <c r="M1780" s="24" t="s">
        <v>4291</v>
      </c>
      <c r="N1780" t="s">
        <v>625</v>
      </c>
      <c r="O1780" s="195" t="s">
        <v>4292</v>
      </c>
      <c r="P1780" s="16" t="s">
        <v>625</v>
      </c>
      <c r="Q1780" s="206" t="s">
        <v>2620</v>
      </c>
      <c r="R1780" s="16"/>
      <c r="V1780" t="s">
        <v>2562</v>
      </c>
    </row>
    <row r="1781" spans="6:22" x14ac:dyDescent="0.2">
      <c r="F1781" s="16" t="s">
        <v>625</v>
      </c>
      <c r="G1781" s="251" t="s">
        <v>4263</v>
      </c>
      <c r="H1781" t="s">
        <v>625</v>
      </c>
      <c r="J1781" t="s">
        <v>625</v>
      </c>
      <c r="K1781" s="220" t="s">
        <v>4263</v>
      </c>
      <c r="L1781" s="16" t="s">
        <v>625</v>
      </c>
      <c r="M1781" t="s">
        <v>2771</v>
      </c>
      <c r="N1781" t="s">
        <v>625</v>
      </c>
      <c r="O1781" s="217" t="s">
        <v>4293</v>
      </c>
      <c r="P1781" s="16" t="s">
        <v>625</v>
      </c>
      <c r="Q1781" s="124" t="s">
        <v>1577</v>
      </c>
      <c r="R1781" s="16"/>
      <c r="V1781" t="s">
        <v>2562</v>
      </c>
    </row>
    <row r="1782" spans="6:22" x14ac:dyDescent="0.2">
      <c r="F1782" s="16" t="s">
        <v>625</v>
      </c>
      <c r="G1782" s="104" t="s">
        <v>1390</v>
      </c>
      <c r="H1782" t="s">
        <v>1819</v>
      </c>
      <c r="I1782" s="102" t="s">
        <v>869</v>
      </c>
      <c r="J1782" s="15"/>
      <c r="L1782" s="16" t="s">
        <v>625</v>
      </c>
      <c r="M1782" s="242" t="s">
        <v>5739</v>
      </c>
      <c r="N1782" t="s">
        <v>625</v>
      </c>
      <c r="O1782" s="261" t="s">
        <v>5725</v>
      </c>
      <c r="P1782" s="16" t="s">
        <v>625</v>
      </c>
      <c r="Q1782" s="206" t="s">
        <v>4150</v>
      </c>
      <c r="R1782" s="16"/>
      <c r="V1782" t="s">
        <v>2562</v>
      </c>
    </row>
    <row r="1783" spans="6:22" x14ac:dyDescent="0.2">
      <c r="F1783" s="16" t="s">
        <v>625</v>
      </c>
      <c r="G1783" s="104" t="s">
        <v>1434</v>
      </c>
      <c r="H1783" s="1">
        <v>1</v>
      </c>
      <c r="I1783" s="284" t="s">
        <v>6127</v>
      </c>
      <c r="J1783" s="15"/>
      <c r="L1783" s="16" t="s">
        <v>625</v>
      </c>
      <c r="M1783" s="121" t="s">
        <v>1161</v>
      </c>
      <c r="N1783" t="s">
        <v>625</v>
      </c>
      <c r="O1783" s="261" t="s">
        <v>5724</v>
      </c>
      <c r="P1783" s="24" t="s">
        <v>2622</v>
      </c>
      <c r="R1783" s="16"/>
      <c r="V1783" t="s">
        <v>2562</v>
      </c>
    </row>
    <row r="1784" spans="6:22" x14ac:dyDescent="0.2">
      <c r="F1784" s="16" t="s">
        <v>625</v>
      </c>
      <c r="G1784" s="71" t="s">
        <v>895</v>
      </c>
      <c r="H1784" t="s">
        <v>625</v>
      </c>
      <c r="I1784" s="251" t="s">
        <v>4263</v>
      </c>
      <c r="J1784" s="15"/>
      <c r="L1784" s="16" t="s">
        <v>625</v>
      </c>
      <c r="M1784" s="156" t="s">
        <v>1870</v>
      </c>
      <c r="N1784" t="s">
        <v>625</v>
      </c>
      <c r="O1784" s="17"/>
      <c r="P1784" s="16" t="s">
        <v>1819</v>
      </c>
      <c r="Q1784" s="195" t="s">
        <v>3805</v>
      </c>
      <c r="R1784" s="16"/>
      <c r="V1784" t="s">
        <v>2562</v>
      </c>
    </row>
    <row r="1785" spans="6:22" x14ac:dyDescent="0.2">
      <c r="F1785" s="16" t="s">
        <v>625</v>
      </c>
      <c r="G1785" s="125" t="s">
        <v>38</v>
      </c>
      <c r="H1785" t="s">
        <v>625</v>
      </c>
      <c r="J1785" s="15"/>
      <c r="L1785" s="16" t="s">
        <v>625</v>
      </c>
      <c r="M1785" s="4" t="s">
        <v>3677</v>
      </c>
      <c r="N1785" t="s">
        <v>1819</v>
      </c>
      <c r="O1785" s="217" t="s">
        <v>4294</v>
      </c>
      <c r="P1785" s="16" t="s">
        <v>625</v>
      </c>
      <c r="Q1785" s="195" t="s">
        <v>3806</v>
      </c>
      <c r="R1785" s="16"/>
      <c r="V1785" t="s">
        <v>2562</v>
      </c>
    </row>
    <row r="1786" spans="6:22" x14ac:dyDescent="0.2">
      <c r="F1786" s="16" t="s">
        <v>625</v>
      </c>
      <c r="G1786" s="251" t="s">
        <v>4263</v>
      </c>
      <c r="H1786" t="s">
        <v>1819</v>
      </c>
      <c r="I1786" s="74" t="s">
        <v>3281</v>
      </c>
      <c r="J1786" s="15"/>
      <c r="L1786" s="16" t="s">
        <v>625</v>
      </c>
      <c r="M1786" s="113" t="s">
        <v>2770</v>
      </c>
      <c r="N1786" t="s">
        <v>625</v>
      </c>
      <c r="O1786" s="217" t="s">
        <v>4295</v>
      </c>
      <c r="P1786" s="16"/>
      <c r="Q1786" s="16"/>
      <c r="R1786" s="16"/>
      <c r="V1786" t="s">
        <v>2562</v>
      </c>
    </row>
    <row r="1787" spans="6:22" x14ac:dyDescent="0.2">
      <c r="F1787" s="16" t="s">
        <v>625</v>
      </c>
      <c r="G1787" s="71" t="s">
        <v>2120</v>
      </c>
      <c r="H1787" t="s">
        <v>625</v>
      </c>
      <c r="I1787" s="74" t="s">
        <v>1985</v>
      </c>
      <c r="J1787" s="15"/>
      <c r="L1787" s="16" t="s">
        <v>625</v>
      </c>
      <c r="M1787" s="220" t="s">
        <v>4263</v>
      </c>
      <c r="O1787" s="217"/>
      <c r="P1787" t="s">
        <v>1819</v>
      </c>
      <c r="Q1787" s="283" t="s">
        <v>6152</v>
      </c>
      <c r="V1787" t="s">
        <v>2562</v>
      </c>
    </row>
    <row r="1788" spans="6:22" x14ac:dyDescent="0.2">
      <c r="F1788" s="16" t="s">
        <v>625</v>
      </c>
      <c r="G1788" s="71" t="s">
        <v>3046</v>
      </c>
      <c r="H1788" t="s">
        <v>625</v>
      </c>
      <c r="I1788" s="75" t="s">
        <v>504</v>
      </c>
      <c r="J1788" s="15"/>
      <c r="L1788" s="16" t="s">
        <v>625</v>
      </c>
      <c r="M1788" s="217" t="s">
        <v>4290</v>
      </c>
      <c r="P1788" s="1">
        <v>1</v>
      </c>
      <c r="Q1788" s="195" t="s">
        <v>3932</v>
      </c>
      <c r="V1788" t="s">
        <v>2562</v>
      </c>
    </row>
    <row r="1789" spans="6:22" x14ac:dyDescent="0.2">
      <c r="F1789" s="16" t="s">
        <v>625</v>
      </c>
      <c r="G1789" s="113" t="s">
        <v>3311</v>
      </c>
      <c r="H1789" t="s">
        <v>625</v>
      </c>
      <c r="I1789" s="84" t="s">
        <v>505</v>
      </c>
      <c r="J1789" s="15"/>
      <c r="L1789" s="16"/>
      <c r="M1789" s="16"/>
      <c r="N1789" s="21" t="s">
        <v>881</v>
      </c>
      <c r="O1789" s="16"/>
      <c r="P1789" s="21"/>
      <c r="Q1789" s="16"/>
      <c r="R1789" s="16"/>
      <c r="S1789" s="16"/>
      <c r="T1789" s="16"/>
      <c r="V1789" t="s">
        <v>2562</v>
      </c>
    </row>
    <row r="1790" spans="6:22" x14ac:dyDescent="0.2">
      <c r="F1790" s="16" t="s">
        <v>625</v>
      </c>
      <c r="G1790" s="113" t="s">
        <v>3312</v>
      </c>
      <c r="H1790" t="s">
        <v>625</v>
      </c>
      <c r="J1790" s="15"/>
      <c r="N1790" s="16"/>
      <c r="O1790" s="136" t="s">
        <v>1121</v>
      </c>
      <c r="P1790" t="s">
        <v>1819</v>
      </c>
      <c r="Q1790" t="s">
        <v>1329</v>
      </c>
      <c r="R1790" t="s">
        <v>1819</v>
      </c>
      <c r="S1790" s="99" t="s">
        <v>1323</v>
      </c>
      <c r="T1790" s="16"/>
      <c r="V1790" t="s">
        <v>2562</v>
      </c>
    </row>
    <row r="1791" spans="6:22" x14ac:dyDescent="0.2">
      <c r="F1791" s="15"/>
      <c r="G1791" s="136" t="s">
        <v>184</v>
      </c>
      <c r="H1791" t="s">
        <v>1819</v>
      </c>
      <c r="I1791" t="s">
        <v>1252</v>
      </c>
      <c r="J1791" s="15"/>
      <c r="N1791" s="16" t="s">
        <v>1819</v>
      </c>
      <c r="O1791" t="s">
        <v>1181</v>
      </c>
      <c r="P1791" t="s">
        <v>625</v>
      </c>
      <c r="Q1791" s="24" t="s">
        <v>3778</v>
      </c>
      <c r="R1791" t="s">
        <v>625</v>
      </c>
      <c r="S1791" s="99" t="s">
        <v>1324</v>
      </c>
      <c r="T1791" s="16"/>
      <c r="V1791" t="s">
        <v>2562</v>
      </c>
    </row>
    <row r="1792" spans="6:22" x14ac:dyDescent="0.2">
      <c r="F1792" s="15"/>
      <c r="H1792" t="s">
        <v>625</v>
      </c>
      <c r="I1792" s="43" t="s">
        <v>104</v>
      </c>
      <c r="J1792" s="15"/>
      <c r="N1792" s="16" t="s">
        <v>625</v>
      </c>
      <c r="O1792" s="99" t="s">
        <v>1643</v>
      </c>
      <c r="P1792" t="s">
        <v>625</v>
      </c>
      <c r="Q1792" s="157" t="s">
        <v>2254</v>
      </c>
      <c r="R1792" t="s">
        <v>625</v>
      </c>
      <c r="T1792" s="16"/>
      <c r="V1792" t="s">
        <v>2562</v>
      </c>
    </row>
    <row r="1793" spans="6:22" x14ac:dyDescent="0.2">
      <c r="F1793" s="15"/>
      <c r="G1793" s="15"/>
      <c r="H1793" t="s">
        <v>625</v>
      </c>
      <c r="J1793" s="15"/>
      <c r="N1793" s="16" t="s">
        <v>625</v>
      </c>
      <c r="O1793" s="158" t="s">
        <v>2253</v>
      </c>
      <c r="P1793" t="s">
        <v>625</v>
      </c>
      <c r="Q1793" s="10" t="s">
        <v>78</v>
      </c>
      <c r="R1793" t="s">
        <v>1819</v>
      </c>
      <c r="S1793" s="10" t="s">
        <v>2946</v>
      </c>
      <c r="T1793" s="16"/>
      <c r="V1793" t="s">
        <v>2562</v>
      </c>
    </row>
    <row r="1794" spans="6:22" x14ac:dyDescent="0.2">
      <c r="H1794" s="16" t="s">
        <v>1819</v>
      </c>
      <c r="I1794" s="71" t="s">
        <v>503</v>
      </c>
      <c r="J1794" s="15"/>
      <c r="N1794" s="16" t="s">
        <v>625</v>
      </c>
      <c r="O1794" t="s">
        <v>2121</v>
      </c>
      <c r="P1794" t="s">
        <v>625</v>
      </c>
      <c r="Q1794" s="195" t="s">
        <v>3801</v>
      </c>
      <c r="R1794" t="s">
        <v>625</v>
      </c>
      <c r="S1794" s="99" t="s">
        <v>1326</v>
      </c>
      <c r="T1794" s="16"/>
      <c r="V1794" t="s">
        <v>2562</v>
      </c>
    </row>
    <row r="1795" spans="6:22" x14ac:dyDescent="0.2">
      <c r="H1795" s="16" t="s">
        <v>625</v>
      </c>
      <c r="I1795" s="283" t="s">
        <v>6128</v>
      </c>
      <c r="J1795" s="15"/>
      <c r="N1795" s="16" t="s">
        <v>625</v>
      </c>
      <c r="O1795" t="s">
        <v>1502</v>
      </c>
      <c r="P1795" t="s">
        <v>625</v>
      </c>
      <c r="Q1795" s="47" t="s">
        <v>2024</v>
      </c>
      <c r="T1795" s="16"/>
      <c r="V1795" t="s">
        <v>2562</v>
      </c>
    </row>
    <row r="1796" spans="6:22" x14ac:dyDescent="0.2">
      <c r="H1796" s="16" t="s">
        <v>625</v>
      </c>
      <c r="I1796" s="251" t="s">
        <v>4263</v>
      </c>
      <c r="J1796" s="15"/>
      <c r="N1796" s="16" t="s">
        <v>625</v>
      </c>
      <c r="O1796" s="99" t="s">
        <v>5124</v>
      </c>
      <c r="P1796" t="s">
        <v>625</v>
      </c>
      <c r="Q1796" s="7" t="s">
        <v>5131</v>
      </c>
      <c r="S1796" s="136" t="s">
        <v>1121</v>
      </c>
      <c r="T1796" s="16"/>
      <c r="V1796" t="s">
        <v>2562</v>
      </c>
    </row>
    <row r="1797" spans="6:22" x14ac:dyDescent="0.2">
      <c r="H1797" s="16" t="s">
        <v>625</v>
      </c>
      <c r="I1797" s="79" t="s">
        <v>506</v>
      </c>
      <c r="J1797" s="15"/>
      <c r="M1797" s="2"/>
      <c r="N1797" s="16" t="s">
        <v>625</v>
      </c>
      <c r="O1797" s="99" t="s">
        <v>5125</v>
      </c>
      <c r="P1797" t="s">
        <v>625</v>
      </c>
      <c r="Q1797" s="4" t="s">
        <v>5132</v>
      </c>
      <c r="T1797" s="16"/>
      <c r="V1797" t="s">
        <v>2562</v>
      </c>
    </row>
    <row r="1798" spans="6:22" x14ac:dyDescent="0.2">
      <c r="H1798" s="15"/>
      <c r="I1798" s="15"/>
      <c r="J1798" s="15"/>
      <c r="L1798" s="1"/>
      <c r="M1798" s="195"/>
      <c r="N1798" s="16" t="s">
        <v>625</v>
      </c>
      <c r="O1798" s="99" t="s">
        <v>5126</v>
      </c>
      <c r="P1798" t="s">
        <v>625</v>
      </c>
      <c r="Q1798" s="266" t="s">
        <v>5599</v>
      </c>
      <c r="S1798" s="136"/>
      <c r="T1798" s="16"/>
      <c r="V1798" t="s">
        <v>2562</v>
      </c>
    </row>
    <row r="1799" spans="6:22" x14ac:dyDescent="0.2">
      <c r="N1799" s="16" t="s">
        <v>625</v>
      </c>
      <c r="O1799" s="99" t="s">
        <v>5127</v>
      </c>
      <c r="P1799" t="s">
        <v>625</v>
      </c>
      <c r="Q1799" s="2"/>
      <c r="S1799" s="136"/>
      <c r="T1799" s="16"/>
      <c r="V1799" t="s">
        <v>2562</v>
      </c>
    </row>
    <row r="1800" spans="6:22" x14ac:dyDescent="0.2">
      <c r="K1800" s="2"/>
      <c r="N1800" s="16" t="s">
        <v>625</v>
      </c>
      <c r="O1800" s="99" t="s">
        <v>5128</v>
      </c>
      <c r="P1800" t="s">
        <v>1819</v>
      </c>
      <c r="Q1800" s="10" t="s">
        <v>1444</v>
      </c>
      <c r="R1800" t="s">
        <v>1819</v>
      </c>
      <c r="S1800" s="10" t="s">
        <v>1519</v>
      </c>
      <c r="T1800" s="16"/>
      <c r="V1800" t="s">
        <v>2562</v>
      </c>
    </row>
    <row r="1801" spans="6:22" x14ac:dyDescent="0.2">
      <c r="K1801" s="2"/>
      <c r="N1801" s="16" t="s">
        <v>625</v>
      </c>
      <c r="O1801" s="99" t="s">
        <v>5129</v>
      </c>
      <c r="P1801" t="s">
        <v>625</v>
      </c>
      <c r="Q1801" s="99" t="s">
        <v>494</v>
      </c>
      <c r="R1801" t="s">
        <v>625</v>
      </c>
      <c r="S1801" t="s">
        <v>1246</v>
      </c>
      <c r="T1801" s="16"/>
      <c r="V1801" t="s">
        <v>2562</v>
      </c>
    </row>
    <row r="1802" spans="6:22" x14ac:dyDescent="0.2">
      <c r="K1802" s="2"/>
      <c r="N1802" s="16"/>
      <c r="O1802" s="16"/>
      <c r="P1802" s="16" t="s">
        <v>625</v>
      </c>
      <c r="Q1802" s="109" t="s">
        <v>4813</v>
      </c>
      <c r="R1802" t="s">
        <v>625</v>
      </c>
      <c r="S1802" s="217" t="s">
        <v>4283</v>
      </c>
      <c r="T1802" s="16"/>
      <c r="V1802" t="s">
        <v>2562</v>
      </c>
    </row>
    <row r="1803" spans="6:22" x14ac:dyDescent="0.2">
      <c r="I1803" s="99"/>
      <c r="K1803" s="2"/>
      <c r="P1803" s="16" t="s">
        <v>625</v>
      </c>
      <c r="Q1803" s="209" t="s">
        <v>4814</v>
      </c>
      <c r="T1803" s="16"/>
      <c r="V1803" t="s">
        <v>2562</v>
      </c>
    </row>
    <row r="1804" spans="6:22" x14ac:dyDescent="0.2">
      <c r="K1804" s="2"/>
      <c r="P1804" s="16" t="s">
        <v>625</v>
      </c>
      <c r="Q1804" s="4" t="s">
        <v>6090</v>
      </c>
      <c r="T1804" s="16"/>
      <c r="V1804" t="s">
        <v>2562</v>
      </c>
    </row>
    <row r="1805" spans="6:22" x14ac:dyDescent="0.2">
      <c r="K1805" s="2"/>
      <c r="P1805" s="16" t="s">
        <v>625</v>
      </c>
      <c r="Q1805" s="7" t="s">
        <v>6091</v>
      </c>
      <c r="T1805" s="16"/>
      <c r="V1805" t="s">
        <v>2562</v>
      </c>
    </row>
    <row r="1806" spans="6:22" x14ac:dyDescent="0.2">
      <c r="N1806" s="16"/>
      <c r="O1806" s="38" t="s">
        <v>513</v>
      </c>
      <c r="P1806" s="16" t="s">
        <v>625</v>
      </c>
      <c r="Q1806" s="114" t="s">
        <v>4676</v>
      </c>
      <c r="T1806" s="16"/>
      <c r="V1806" t="s">
        <v>2562</v>
      </c>
    </row>
    <row r="1807" spans="6:22" x14ac:dyDescent="0.2">
      <c r="N1807" s="16" t="s">
        <v>1819</v>
      </c>
      <c r="O1807" t="s">
        <v>2368</v>
      </c>
      <c r="P1807" s="16" t="s">
        <v>625</v>
      </c>
      <c r="Q1807" s="283" t="s">
        <v>6092</v>
      </c>
      <c r="T1807" s="16"/>
      <c r="V1807" t="s">
        <v>2562</v>
      </c>
    </row>
    <row r="1808" spans="6:22" x14ac:dyDescent="0.2">
      <c r="G1808" s="2"/>
      <c r="N1808" s="16" t="s">
        <v>625</v>
      </c>
      <c r="O1808" t="s">
        <v>228</v>
      </c>
      <c r="P1808" s="16" t="s">
        <v>625</v>
      </c>
      <c r="T1808" s="16"/>
      <c r="V1808" t="s">
        <v>2562</v>
      </c>
    </row>
    <row r="1809" spans="7:22" x14ac:dyDescent="0.2">
      <c r="G1809" s="1"/>
      <c r="N1809" s="16" t="s">
        <v>625</v>
      </c>
      <c r="O1809" s="133" t="s">
        <v>1884</v>
      </c>
      <c r="P1809" s="16" t="s">
        <v>1819</v>
      </c>
      <c r="Q1809" t="s">
        <v>1967</v>
      </c>
      <c r="T1809" s="16"/>
      <c r="V1809" t="s">
        <v>2562</v>
      </c>
    </row>
    <row r="1810" spans="7:22" x14ac:dyDescent="0.2">
      <c r="N1810" s="16" t="s">
        <v>625</v>
      </c>
      <c r="O1810" s="147" t="s">
        <v>54</v>
      </c>
      <c r="P1810" s="16" t="s">
        <v>625</v>
      </c>
      <c r="Q1810" t="s">
        <v>1087</v>
      </c>
      <c r="T1810" s="16"/>
      <c r="V1810" t="s">
        <v>2562</v>
      </c>
    </row>
    <row r="1811" spans="7:22" x14ac:dyDescent="0.2">
      <c r="N1811" s="16" t="s">
        <v>625</v>
      </c>
      <c r="O1811" s="44" t="s">
        <v>1042</v>
      </c>
      <c r="P1811" s="16" t="s">
        <v>625</v>
      </c>
      <c r="Q1811" s="4" t="s">
        <v>5130</v>
      </c>
      <c r="T1811" s="16"/>
      <c r="V1811" t="s">
        <v>2562</v>
      </c>
    </row>
    <row r="1812" spans="7:22" x14ac:dyDescent="0.2">
      <c r="N1812" s="16" t="s">
        <v>625</v>
      </c>
      <c r="O1812" s="16"/>
      <c r="P1812" s="16" t="s">
        <v>625</v>
      </c>
      <c r="Q1812" s="2"/>
      <c r="T1812" s="16"/>
      <c r="V1812" t="s">
        <v>2562</v>
      </c>
    </row>
    <row r="1813" spans="7:22" x14ac:dyDescent="0.2">
      <c r="N1813" t="s">
        <v>625</v>
      </c>
      <c r="O1813" s="261" t="s">
        <v>5747</v>
      </c>
      <c r="P1813" s="16" t="s">
        <v>1819</v>
      </c>
      <c r="Q1813" s="99" t="s">
        <v>3967</v>
      </c>
      <c r="T1813" s="16"/>
      <c r="V1813" t="s">
        <v>2562</v>
      </c>
    </row>
    <row r="1814" spans="7:22" x14ac:dyDescent="0.2">
      <c r="O1814" s="261"/>
      <c r="P1814" s="16" t="s">
        <v>625</v>
      </c>
      <c r="Q1814" s="113" t="s">
        <v>4752</v>
      </c>
      <c r="T1814" s="16"/>
      <c r="V1814" t="s">
        <v>2562</v>
      </c>
    </row>
    <row r="1815" spans="7:22" x14ac:dyDescent="0.2">
      <c r="O1815" s="125"/>
      <c r="P1815" s="16" t="s">
        <v>625</v>
      </c>
      <c r="Q1815" s="284" t="s">
        <v>6159</v>
      </c>
      <c r="T1815" s="16"/>
      <c r="V1815" t="s">
        <v>2562</v>
      </c>
    </row>
    <row r="1816" spans="7:22" x14ac:dyDescent="0.2">
      <c r="O1816" s="266"/>
      <c r="P1816" s="16" t="s">
        <v>625</v>
      </c>
      <c r="Q1816" s="16"/>
      <c r="R1816" s="16"/>
      <c r="S1816" s="16"/>
      <c r="T1816" s="16"/>
      <c r="V1816" t="s">
        <v>2562</v>
      </c>
    </row>
    <row r="1817" spans="7:22" x14ac:dyDescent="0.2">
      <c r="O1817" s="261"/>
      <c r="P1817" t="s">
        <v>1819</v>
      </c>
      <c r="Q1817" s="124" t="s">
        <v>4753</v>
      </c>
      <c r="R1817" t="s">
        <v>1819</v>
      </c>
      <c r="S1817" s="232" t="s">
        <v>4853</v>
      </c>
      <c r="V1817" t="s">
        <v>2562</v>
      </c>
    </row>
    <row r="1818" spans="7:22" x14ac:dyDescent="0.2">
      <c r="O1818" s="125"/>
      <c r="P1818" s="1">
        <v>1</v>
      </c>
      <c r="Q1818" s="124" t="s">
        <v>3116</v>
      </c>
      <c r="R1818" s="1">
        <v>1</v>
      </c>
      <c r="S1818" s="232" t="s">
        <v>6094</v>
      </c>
      <c r="V1818" t="s">
        <v>2562</v>
      </c>
    </row>
    <row r="1819" spans="7:22" x14ac:dyDescent="0.2">
      <c r="P1819" t="s">
        <v>625</v>
      </c>
      <c r="Q1819" s="124" t="s">
        <v>2426</v>
      </c>
      <c r="R1819" t="s">
        <v>625</v>
      </c>
      <c r="V1819" t="s">
        <v>2562</v>
      </c>
    </row>
    <row r="1820" spans="7:22" x14ac:dyDescent="0.2">
      <c r="P1820" t="s">
        <v>625</v>
      </c>
      <c r="Q1820" s="124" t="s">
        <v>6088</v>
      </c>
      <c r="R1820" t="s">
        <v>1819</v>
      </c>
      <c r="S1820" s="283" t="s">
        <v>6093</v>
      </c>
      <c r="V1820" t="s">
        <v>2562</v>
      </c>
    </row>
    <row r="1821" spans="7:22" x14ac:dyDescent="0.2">
      <c r="P1821" t="s">
        <v>625</v>
      </c>
      <c r="Q1821" s="124" t="s">
        <v>6089</v>
      </c>
      <c r="R1821" s="1">
        <v>1</v>
      </c>
      <c r="S1821" s="283" t="s">
        <v>2781</v>
      </c>
      <c r="V1821" t="s">
        <v>2562</v>
      </c>
    </row>
    <row r="1822" spans="7:22" x14ac:dyDescent="0.2">
      <c r="P1822" s="21" t="s">
        <v>880</v>
      </c>
      <c r="Q1822" s="16"/>
      <c r="R1822" s="16"/>
      <c r="V1822" t="s">
        <v>2562</v>
      </c>
    </row>
    <row r="1823" spans="7:22" x14ac:dyDescent="0.2">
      <c r="P1823" s="21"/>
      <c r="Q1823" s="136" t="s">
        <v>2348</v>
      </c>
      <c r="R1823" s="16"/>
      <c r="V1823" t="s">
        <v>2562</v>
      </c>
    </row>
    <row r="1824" spans="7:22" x14ac:dyDescent="0.2">
      <c r="P1824" s="16" t="s">
        <v>1819</v>
      </c>
      <c r="Q1824" t="s">
        <v>2183</v>
      </c>
      <c r="R1824" s="16"/>
      <c r="V1824" t="s">
        <v>2562</v>
      </c>
    </row>
    <row r="1825" spans="1:22" x14ac:dyDescent="0.2">
      <c r="P1825" s="16" t="s">
        <v>625</v>
      </c>
      <c r="Q1825" s="24" t="s">
        <v>3931</v>
      </c>
      <c r="R1825" s="16"/>
      <c r="V1825" t="s">
        <v>2562</v>
      </c>
    </row>
    <row r="1826" spans="1:22" x14ac:dyDescent="0.2">
      <c r="P1826" s="16" t="s">
        <v>625</v>
      </c>
      <c r="Q1826" s="29" t="s">
        <v>397</v>
      </c>
      <c r="R1826" s="16"/>
      <c r="V1826" t="s">
        <v>2562</v>
      </c>
    </row>
    <row r="1827" spans="1:22" x14ac:dyDescent="0.2">
      <c r="P1827" s="16" t="s">
        <v>625</v>
      </c>
      <c r="Q1827" s="2" t="s">
        <v>2193</v>
      </c>
      <c r="R1827" s="16"/>
      <c r="V1827" t="s">
        <v>2562</v>
      </c>
    </row>
    <row r="1828" spans="1:22" x14ac:dyDescent="0.2">
      <c r="P1828" s="16" t="s">
        <v>625</v>
      </c>
      <c r="Q1828" s="115" t="s">
        <v>5767</v>
      </c>
      <c r="R1828" s="16"/>
      <c r="V1828" t="s">
        <v>2562</v>
      </c>
    </row>
    <row r="1829" spans="1:22" x14ac:dyDescent="0.2">
      <c r="P1829" s="16" t="s">
        <v>625</v>
      </c>
      <c r="Q1829" s="113" t="s">
        <v>1836</v>
      </c>
      <c r="R1829" s="16"/>
      <c r="V1829" t="s">
        <v>2562</v>
      </c>
    </row>
    <row r="1830" spans="1:22" x14ac:dyDescent="0.2">
      <c r="A1830" t="s">
        <v>1876</v>
      </c>
      <c r="P1830" s="16"/>
      <c r="Q1830" s="16"/>
      <c r="R1830" s="16"/>
      <c r="V1830" t="s">
        <v>2562</v>
      </c>
    </row>
    <row r="1831" spans="1:22" x14ac:dyDescent="0.2">
      <c r="H1831" s="5" t="s">
        <v>5740</v>
      </c>
      <c r="V1831" t="s">
        <v>2562</v>
      </c>
    </row>
    <row r="1832" spans="1:22" x14ac:dyDescent="0.2">
      <c r="H1832" t="s">
        <v>1819</v>
      </c>
      <c r="I1832" s="71" t="s">
        <v>768</v>
      </c>
      <c r="L1832" s="16" t="s">
        <v>625</v>
      </c>
      <c r="M1832" s="39" t="s">
        <v>3928</v>
      </c>
      <c r="N1832" s="16"/>
      <c r="V1832" t="s">
        <v>2562</v>
      </c>
    </row>
    <row r="1833" spans="1:22" x14ac:dyDescent="0.2">
      <c r="H1833" s="1">
        <v>1</v>
      </c>
      <c r="I1833" s="71" t="s">
        <v>769</v>
      </c>
      <c r="L1833" s="16" t="s">
        <v>625</v>
      </c>
      <c r="M1833" s="99" t="s">
        <v>3927</v>
      </c>
      <c r="N1833" s="16"/>
      <c r="V1833" t="s">
        <v>2562</v>
      </c>
    </row>
    <row r="1834" spans="1:22" x14ac:dyDescent="0.2">
      <c r="H1834" t="s">
        <v>625</v>
      </c>
      <c r="I1834" s="99" t="s">
        <v>672</v>
      </c>
      <c r="L1834" s="16" t="s">
        <v>625</v>
      </c>
      <c r="M1834" s="195" t="s">
        <v>3926</v>
      </c>
      <c r="N1834" s="16"/>
      <c r="V1834" t="s">
        <v>2562</v>
      </c>
    </row>
    <row r="1835" spans="1:22" x14ac:dyDescent="0.2">
      <c r="L1835" s="16" t="s">
        <v>625</v>
      </c>
      <c r="M1835" s="113" t="s">
        <v>5078</v>
      </c>
      <c r="N1835" s="16"/>
      <c r="V1835" t="s">
        <v>2562</v>
      </c>
    </row>
    <row r="1836" spans="1:22" x14ac:dyDescent="0.2">
      <c r="L1836" s="16" t="s">
        <v>625</v>
      </c>
      <c r="M1836" s="16"/>
      <c r="N1836" s="16"/>
      <c r="V1836" t="s">
        <v>2562</v>
      </c>
    </row>
    <row r="1837" spans="1:22" x14ac:dyDescent="0.2">
      <c r="N1837" s="250" t="s">
        <v>1819</v>
      </c>
      <c r="O1837" s="250" t="s">
        <v>5478</v>
      </c>
      <c r="V1837" t="s">
        <v>2562</v>
      </c>
    </row>
    <row r="1838" spans="1:22" x14ac:dyDescent="0.2">
      <c r="N1838" s="255">
        <v>1</v>
      </c>
      <c r="O1838" s="250" t="s">
        <v>5479</v>
      </c>
      <c r="V1838" t="s">
        <v>2562</v>
      </c>
    </row>
    <row r="1839" spans="1:22" x14ac:dyDescent="0.2">
      <c r="N1839" s="250" t="s">
        <v>625</v>
      </c>
      <c r="O1839" s="250" t="s">
        <v>5480</v>
      </c>
      <c r="V1839" t="s">
        <v>2562</v>
      </c>
    </row>
    <row r="1840" spans="1:22" x14ac:dyDescent="0.2">
      <c r="K1840" s="71"/>
      <c r="N1840" s="16"/>
      <c r="O1840" s="39" t="s">
        <v>2294</v>
      </c>
      <c r="V1840" t="s">
        <v>2562</v>
      </c>
    </row>
    <row r="1841" spans="1:22" x14ac:dyDescent="0.2">
      <c r="K1841" s="71"/>
      <c r="N1841" s="16"/>
      <c r="O1841" s="136" t="s">
        <v>2347</v>
      </c>
      <c r="P1841" t="s">
        <v>1819</v>
      </c>
      <c r="Q1841" s="113" t="s">
        <v>2904</v>
      </c>
      <c r="V1841" t="s">
        <v>2562</v>
      </c>
    </row>
    <row r="1842" spans="1:22" x14ac:dyDescent="0.2">
      <c r="K1842" s="71"/>
      <c r="N1842" s="16" t="s">
        <v>1819</v>
      </c>
      <c r="O1842" s="113" t="s">
        <v>4611</v>
      </c>
      <c r="P1842" s="1">
        <v>1</v>
      </c>
      <c r="Q1842" s="195" t="s">
        <v>3630</v>
      </c>
      <c r="V1842" t="s">
        <v>2562</v>
      </c>
    </row>
    <row r="1843" spans="1:22" x14ac:dyDescent="0.2">
      <c r="K1843" s="71"/>
      <c r="N1843" s="16" t="s">
        <v>625</v>
      </c>
      <c r="O1843" s="4" t="s">
        <v>5785</v>
      </c>
      <c r="P1843" t="s">
        <v>625</v>
      </c>
      <c r="Q1843" s="113" t="s">
        <v>2903</v>
      </c>
      <c r="V1843" t="s">
        <v>2562</v>
      </c>
    </row>
    <row r="1844" spans="1:22" x14ac:dyDescent="0.2">
      <c r="K1844" s="71"/>
      <c r="N1844" s="16" t="s">
        <v>625</v>
      </c>
      <c r="O1844" s="10" t="s">
        <v>567</v>
      </c>
      <c r="P1844" s="16"/>
      <c r="V1844" t="s">
        <v>2562</v>
      </c>
    </row>
    <row r="1845" spans="1:22" x14ac:dyDescent="0.2">
      <c r="K1845" s="71"/>
      <c r="N1845" s="16" t="s">
        <v>625</v>
      </c>
      <c r="O1845" s="125" t="s">
        <v>568</v>
      </c>
      <c r="P1845" s="16"/>
      <c r="V1845" t="s">
        <v>2562</v>
      </c>
    </row>
    <row r="1846" spans="1:22" x14ac:dyDescent="0.2">
      <c r="M1846" s="195"/>
      <c r="N1846" s="16" t="s">
        <v>625</v>
      </c>
      <c r="O1846" s="129" t="s">
        <v>955</v>
      </c>
      <c r="P1846" s="16"/>
      <c r="V1846" t="s">
        <v>2562</v>
      </c>
    </row>
    <row r="1847" spans="1:22" x14ac:dyDescent="0.2">
      <c r="M1847" s="206"/>
      <c r="N1847" s="16" t="s">
        <v>625</v>
      </c>
      <c r="O1847" s="113" t="s">
        <v>2903</v>
      </c>
      <c r="P1847" s="16"/>
      <c r="V1847" t="s">
        <v>2562</v>
      </c>
    </row>
    <row r="1848" spans="1:22" x14ac:dyDescent="0.2">
      <c r="N1848" s="16" t="s">
        <v>625</v>
      </c>
      <c r="O1848" s="16"/>
      <c r="P1848" s="16"/>
      <c r="V1848" t="s">
        <v>2562</v>
      </c>
    </row>
    <row r="1849" spans="1:22" x14ac:dyDescent="0.2">
      <c r="N1849" s="1">
        <v>1</v>
      </c>
      <c r="O1849" s="261" t="s">
        <v>5783</v>
      </c>
      <c r="V1849" t="s">
        <v>2562</v>
      </c>
    </row>
    <row r="1850" spans="1:22" x14ac:dyDescent="0.2">
      <c r="N1850" t="s">
        <v>625</v>
      </c>
      <c r="O1850" s="261" t="s">
        <v>5784</v>
      </c>
      <c r="V1850" t="s">
        <v>2562</v>
      </c>
    </row>
    <row r="1851" spans="1:22" x14ac:dyDescent="0.2">
      <c r="A1851" t="s">
        <v>2213</v>
      </c>
      <c r="G1851" s="8" t="s">
        <v>1983</v>
      </c>
      <c r="H1851" s="9" t="s">
        <v>168</v>
      </c>
      <c r="I1851" s="71"/>
      <c r="K1851" s="71"/>
      <c r="V1851" t="s">
        <v>2562</v>
      </c>
    </row>
    <row r="1852" spans="1:22" x14ac:dyDescent="0.2">
      <c r="H1852" t="s">
        <v>1819</v>
      </c>
      <c r="I1852" s="79" t="s">
        <v>1789</v>
      </c>
      <c r="J1852" t="s">
        <v>1819</v>
      </c>
      <c r="K1852" s="79" t="s">
        <v>2487</v>
      </c>
      <c r="P1852" t="s">
        <v>1819</v>
      </c>
      <c r="Q1852" s="132" t="s">
        <v>963</v>
      </c>
      <c r="V1852" t="s">
        <v>2562</v>
      </c>
    </row>
    <row r="1853" spans="1:22" x14ac:dyDescent="0.2">
      <c r="H1853" t="s">
        <v>625</v>
      </c>
      <c r="I1853" s="79" t="s">
        <v>1790</v>
      </c>
      <c r="J1853" s="1">
        <v>1</v>
      </c>
      <c r="K1853" s="79" t="s">
        <v>528</v>
      </c>
      <c r="P1853" s="1">
        <v>1</v>
      </c>
      <c r="Q1853" s="132" t="s">
        <v>3437</v>
      </c>
      <c r="V1853" t="s">
        <v>2562</v>
      </c>
    </row>
    <row r="1854" spans="1:22" x14ac:dyDescent="0.2">
      <c r="J1854" t="s">
        <v>625</v>
      </c>
      <c r="K1854" s="79" t="s">
        <v>1982</v>
      </c>
      <c r="P1854" s="39" t="s">
        <v>3525</v>
      </c>
      <c r="Q1854" s="21"/>
      <c r="R1854" s="21"/>
      <c r="V1854" t="s">
        <v>2562</v>
      </c>
    </row>
    <row r="1855" spans="1:22" x14ac:dyDescent="0.2">
      <c r="H1855" t="s">
        <v>1819</v>
      </c>
      <c r="I1855" s="24" t="s">
        <v>1299</v>
      </c>
      <c r="J1855" t="s">
        <v>625</v>
      </c>
      <c r="P1855" s="16" t="s">
        <v>1819</v>
      </c>
      <c r="Q1855" s="99" t="s">
        <v>3522</v>
      </c>
      <c r="R1855" s="21"/>
      <c r="V1855" t="s">
        <v>2562</v>
      </c>
    </row>
    <row r="1856" spans="1:22" x14ac:dyDescent="0.2">
      <c r="H1856" s="1">
        <v>1</v>
      </c>
      <c r="I1856" s="24" t="s">
        <v>4470</v>
      </c>
      <c r="J1856" t="s">
        <v>1819</v>
      </c>
      <c r="K1856" s="79" t="s">
        <v>1020</v>
      </c>
      <c r="P1856" s="16" t="s">
        <v>625</v>
      </c>
      <c r="Q1856" s="195" t="s">
        <v>3813</v>
      </c>
      <c r="R1856" s="21"/>
      <c r="V1856" t="s">
        <v>2562</v>
      </c>
    </row>
    <row r="1857" spans="8:22" x14ac:dyDescent="0.2">
      <c r="J1857" s="1">
        <v>1</v>
      </c>
      <c r="K1857" s="79" t="s">
        <v>1021</v>
      </c>
      <c r="P1857" s="16" t="s">
        <v>625</v>
      </c>
      <c r="Q1857" s="124" t="s">
        <v>3523</v>
      </c>
      <c r="R1857" s="21"/>
      <c r="V1857" t="s">
        <v>2562</v>
      </c>
    </row>
    <row r="1858" spans="8:22" x14ac:dyDescent="0.2">
      <c r="J1858" t="s">
        <v>625</v>
      </c>
      <c r="K1858" s="84" t="s">
        <v>1022</v>
      </c>
      <c r="P1858" s="16" t="s">
        <v>625</v>
      </c>
      <c r="Q1858" s="195" t="s">
        <v>3524</v>
      </c>
      <c r="R1858" s="21"/>
      <c r="V1858" t="s">
        <v>2562</v>
      </c>
    </row>
    <row r="1859" spans="8:22" x14ac:dyDescent="0.2">
      <c r="K1859" s="136" t="s">
        <v>1122</v>
      </c>
      <c r="P1859" s="39" t="s">
        <v>3526</v>
      </c>
      <c r="Q1859" s="21"/>
      <c r="R1859" s="21"/>
      <c r="V1859" t="s">
        <v>2562</v>
      </c>
    </row>
    <row r="1860" spans="8:22" x14ac:dyDescent="0.2">
      <c r="J1860" t="s">
        <v>1819</v>
      </c>
      <c r="K1860" s="2" t="s">
        <v>439</v>
      </c>
      <c r="P1860" s="16" t="s">
        <v>1819</v>
      </c>
      <c r="Q1860" s="132" t="s">
        <v>3595</v>
      </c>
      <c r="R1860" s="21"/>
      <c r="V1860" t="s">
        <v>2562</v>
      </c>
    </row>
    <row r="1861" spans="8:22" x14ac:dyDescent="0.2">
      <c r="H1861" s="56" t="s">
        <v>1830</v>
      </c>
      <c r="I1861" s="15"/>
      <c r="J1861" s="1">
        <v>1</v>
      </c>
      <c r="K1861" s="24" t="s">
        <v>4131</v>
      </c>
      <c r="P1861" s="16" t="s">
        <v>625</v>
      </c>
      <c r="Q1861" s="195" t="s">
        <v>3594</v>
      </c>
      <c r="R1861" s="21"/>
      <c r="V1861" t="s">
        <v>2562</v>
      </c>
    </row>
    <row r="1862" spans="8:22" x14ac:dyDescent="0.2">
      <c r="H1862" s="16" t="s">
        <v>1819</v>
      </c>
      <c r="I1862" s="2" t="s">
        <v>271</v>
      </c>
      <c r="J1862" s="16" t="s">
        <v>625</v>
      </c>
      <c r="K1862" s="4" t="s">
        <v>4130</v>
      </c>
      <c r="P1862" s="16" t="s">
        <v>625</v>
      </c>
      <c r="Q1862" s="283" t="s">
        <v>6158</v>
      </c>
      <c r="V1862" t="s">
        <v>2562</v>
      </c>
    </row>
    <row r="1863" spans="8:22" x14ac:dyDescent="0.2">
      <c r="H1863" s="16" t="s">
        <v>625</v>
      </c>
      <c r="I1863" s="2" t="s">
        <v>3102</v>
      </c>
      <c r="J1863" s="16" t="s">
        <v>625</v>
      </c>
      <c r="K1863" s="2" t="s">
        <v>1117</v>
      </c>
      <c r="P1863" s="16" t="s">
        <v>625</v>
      </c>
      <c r="Q1863" s="206" t="s">
        <v>4147</v>
      </c>
      <c r="R1863" s="21"/>
      <c r="V1863" t="s">
        <v>2562</v>
      </c>
    </row>
    <row r="1864" spans="8:22" x14ac:dyDescent="0.2">
      <c r="H1864" s="16" t="s">
        <v>625</v>
      </c>
      <c r="I1864" s="133" t="s">
        <v>1041</v>
      </c>
      <c r="J1864" s="16" t="s">
        <v>625</v>
      </c>
      <c r="P1864" s="39" t="s">
        <v>3526</v>
      </c>
      <c r="Q1864" s="21"/>
      <c r="R1864" s="21"/>
      <c r="V1864" t="s">
        <v>2562</v>
      </c>
    </row>
    <row r="1865" spans="8:22" x14ac:dyDescent="0.2">
      <c r="H1865" s="16" t="s">
        <v>625</v>
      </c>
      <c r="I1865" s="143" t="s">
        <v>63</v>
      </c>
      <c r="J1865" s="16" t="s">
        <v>1819</v>
      </c>
      <c r="K1865" s="2" t="s">
        <v>64</v>
      </c>
      <c r="P1865" s="16" t="s">
        <v>1819</v>
      </c>
      <c r="Q1865" s="195" t="s">
        <v>3991</v>
      </c>
      <c r="R1865" s="21"/>
      <c r="V1865" t="s">
        <v>2562</v>
      </c>
    </row>
    <row r="1866" spans="8:22" x14ac:dyDescent="0.2">
      <c r="H1866" s="16" t="s">
        <v>625</v>
      </c>
      <c r="I1866" s="4" t="s">
        <v>4174</v>
      </c>
      <c r="J1866" s="1">
        <v>1</v>
      </c>
      <c r="K1866" t="s">
        <v>1145</v>
      </c>
      <c r="P1866" s="16" t="s">
        <v>625</v>
      </c>
      <c r="Q1866" s="195" t="s">
        <v>3992</v>
      </c>
      <c r="R1866" s="21"/>
      <c r="V1866" t="s">
        <v>2562</v>
      </c>
    </row>
    <row r="1867" spans="8:22" x14ac:dyDescent="0.2">
      <c r="H1867" s="16" t="s">
        <v>625</v>
      </c>
      <c r="I1867" s="30" t="s">
        <v>1146</v>
      </c>
      <c r="J1867" s="16" t="s">
        <v>625</v>
      </c>
      <c r="K1867" s="24" t="s">
        <v>5456</v>
      </c>
      <c r="P1867" s="16" t="s">
        <v>625</v>
      </c>
      <c r="Q1867" s="206" t="s">
        <v>3993</v>
      </c>
      <c r="R1867" s="21"/>
      <c r="V1867" t="s">
        <v>2562</v>
      </c>
    </row>
    <row r="1868" spans="8:22" x14ac:dyDescent="0.2">
      <c r="H1868" s="16" t="s">
        <v>625</v>
      </c>
      <c r="I1868" s="7" t="s">
        <v>988</v>
      </c>
      <c r="J1868" s="16" t="s">
        <v>625</v>
      </c>
      <c r="K1868" t="s">
        <v>3168</v>
      </c>
      <c r="P1868" s="21"/>
      <c r="Q1868" s="21"/>
      <c r="R1868" s="21"/>
      <c r="V1868" t="s">
        <v>2562</v>
      </c>
    </row>
    <row r="1869" spans="8:22" x14ac:dyDescent="0.2">
      <c r="H1869" s="16" t="s">
        <v>625</v>
      </c>
      <c r="I1869" s="4" t="s">
        <v>4094</v>
      </c>
      <c r="J1869" s="16"/>
      <c r="P1869" t="s">
        <v>1819</v>
      </c>
      <c r="Q1869" s="206" t="s">
        <v>2504</v>
      </c>
      <c r="V1869" t="s">
        <v>2562</v>
      </c>
    </row>
    <row r="1870" spans="8:22" x14ac:dyDescent="0.2">
      <c r="H1870" s="16" t="s">
        <v>625</v>
      </c>
      <c r="I1870" s="4" t="s">
        <v>4095</v>
      </c>
      <c r="J1870" s="16"/>
      <c r="P1870" s="1">
        <v>1</v>
      </c>
      <c r="Q1870" s="206" t="s">
        <v>5814</v>
      </c>
      <c r="V1870" t="s">
        <v>2562</v>
      </c>
    </row>
    <row r="1871" spans="8:22" x14ac:dyDescent="0.2">
      <c r="H1871" s="16" t="s">
        <v>625</v>
      </c>
      <c r="I1871" s="24" t="s">
        <v>5457</v>
      </c>
      <c r="J1871" s="15"/>
      <c r="K1871" s="136" t="s">
        <v>1122</v>
      </c>
      <c r="P1871" t="s">
        <v>625</v>
      </c>
      <c r="Q1871" s="206" t="s">
        <v>4175</v>
      </c>
      <c r="V1871" t="s">
        <v>2562</v>
      </c>
    </row>
    <row r="1872" spans="8:22" x14ac:dyDescent="0.2">
      <c r="H1872" s="16" t="s">
        <v>625</v>
      </c>
      <c r="I1872" s="99" t="s">
        <v>866</v>
      </c>
      <c r="J1872" s="16" t="s">
        <v>1819</v>
      </c>
      <c r="K1872" s="86" t="s">
        <v>1926</v>
      </c>
      <c r="Q1872" s="206"/>
      <c r="V1872" t="s">
        <v>2562</v>
      </c>
    </row>
    <row r="1873" spans="3:22" x14ac:dyDescent="0.2">
      <c r="H1873" s="16" t="s">
        <v>625</v>
      </c>
      <c r="I1873" s="99"/>
      <c r="J1873" s="16" t="s">
        <v>625</v>
      </c>
      <c r="K1873" s="72" t="s">
        <v>4132</v>
      </c>
      <c r="Q1873" s="206"/>
      <c r="V1873" t="s">
        <v>2562</v>
      </c>
    </row>
    <row r="1874" spans="3:22" x14ac:dyDescent="0.2">
      <c r="H1874" s="16" t="s">
        <v>625</v>
      </c>
      <c r="J1874" s="16" t="s">
        <v>625</v>
      </c>
      <c r="V1874" t="s">
        <v>2562</v>
      </c>
    </row>
    <row r="1875" spans="3:22" x14ac:dyDescent="0.2">
      <c r="H1875" s="16" t="s">
        <v>625</v>
      </c>
      <c r="J1875" s="16" t="s">
        <v>1819</v>
      </c>
      <c r="K1875" s="86" t="s">
        <v>2236</v>
      </c>
      <c r="Q1875" s="206"/>
      <c r="V1875" t="s">
        <v>2562</v>
      </c>
    </row>
    <row r="1876" spans="3:22" x14ac:dyDescent="0.2">
      <c r="H1876" s="16" t="s">
        <v>1819</v>
      </c>
      <c r="I1876" s="72" t="s">
        <v>272</v>
      </c>
      <c r="J1876" s="16" t="s">
        <v>625</v>
      </c>
      <c r="K1876" s="71" t="s">
        <v>1106</v>
      </c>
      <c r="Q1876" s="206"/>
      <c r="V1876" t="s">
        <v>2562</v>
      </c>
    </row>
    <row r="1877" spans="3:22" x14ac:dyDescent="0.2">
      <c r="H1877" s="16" t="s">
        <v>625</v>
      </c>
      <c r="I1877" s="133" t="s">
        <v>2239</v>
      </c>
      <c r="J1877" s="16" t="s">
        <v>625</v>
      </c>
      <c r="Q1877" s="206"/>
      <c r="V1877" t="s">
        <v>2562</v>
      </c>
    </row>
    <row r="1878" spans="3:22" x14ac:dyDescent="0.2">
      <c r="H1878" s="16" t="s">
        <v>625</v>
      </c>
      <c r="I1878" s="96" t="s">
        <v>3101</v>
      </c>
      <c r="J1878" s="16" t="s">
        <v>1819</v>
      </c>
      <c r="K1878" s="86" t="s">
        <v>2240</v>
      </c>
      <c r="Q1878" s="206"/>
      <c r="V1878" t="s">
        <v>2562</v>
      </c>
    </row>
    <row r="1879" spans="3:22" x14ac:dyDescent="0.2">
      <c r="H1879" s="16" t="s">
        <v>625</v>
      </c>
      <c r="I1879" s="143" t="s">
        <v>2957</v>
      </c>
      <c r="J1879" s="16" t="s">
        <v>625</v>
      </c>
      <c r="K1879" s="71" t="s">
        <v>1106</v>
      </c>
      <c r="Q1879" s="206"/>
      <c r="V1879" t="s">
        <v>2562</v>
      </c>
    </row>
    <row r="1880" spans="3:22" x14ac:dyDescent="0.2">
      <c r="H1880" s="16" t="s">
        <v>625</v>
      </c>
      <c r="I1880" s="72" t="s">
        <v>4558</v>
      </c>
      <c r="J1880" s="16" t="s">
        <v>625</v>
      </c>
      <c r="Q1880" s="206"/>
      <c r="V1880" t="s">
        <v>2562</v>
      </c>
    </row>
    <row r="1881" spans="3:22" x14ac:dyDescent="0.2">
      <c r="H1881" s="16" t="s">
        <v>625</v>
      </c>
      <c r="I1881" s="136" t="s">
        <v>1122</v>
      </c>
      <c r="J1881" s="16" t="s">
        <v>1819</v>
      </c>
      <c r="K1881" s="86" t="s">
        <v>662</v>
      </c>
      <c r="Q1881" s="206"/>
      <c r="V1881" t="s">
        <v>2562</v>
      </c>
    </row>
    <row r="1882" spans="3:22" x14ac:dyDescent="0.2">
      <c r="H1882" s="16" t="s">
        <v>625</v>
      </c>
      <c r="I1882" s="15"/>
      <c r="J1882" s="16" t="s">
        <v>625</v>
      </c>
      <c r="K1882" s="71" t="s">
        <v>4133</v>
      </c>
      <c r="Q1882" s="206"/>
      <c r="V1882" t="s">
        <v>2562</v>
      </c>
    </row>
    <row r="1883" spans="3:22" x14ac:dyDescent="0.2">
      <c r="H1883" t="s">
        <v>625</v>
      </c>
      <c r="I1883" s="72" t="s">
        <v>4077</v>
      </c>
      <c r="J1883" s="16" t="s">
        <v>625</v>
      </c>
      <c r="Q1883" s="206"/>
      <c r="V1883" t="s">
        <v>2562</v>
      </c>
    </row>
    <row r="1884" spans="3:22" x14ac:dyDescent="0.2">
      <c r="H1884" s="1">
        <v>1</v>
      </c>
      <c r="I1884" s="71" t="s">
        <v>4076</v>
      </c>
      <c r="J1884" s="16" t="s">
        <v>1819</v>
      </c>
      <c r="K1884" s="86" t="s">
        <v>1312</v>
      </c>
      <c r="Q1884" s="206"/>
      <c r="V1884" t="s">
        <v>2562</v>
      </c>
    </row>
    <row r="1885" spans="3:22" x14ac:dyDescent="0.2">
      <c r="H1885" t="s">
        <v>625</v>
      </c>
      <c r="I1885" s="71" t="s">
        <v>4128</v>
      </c>
      <c r="J1885" s="16" t="s">
        <v>625</v>
      </c>
      <c r="K1885" s="71" t="s">
        <v>4129</v>
      </c>
      <c r="Q1885" s="206"/>
      <c r="V1885" t="s">
        <v>2562</v>
      </c>
    </row>
    <row r="1886" spans="3:22" x14ac:dyDescent="0.2">
      <c r="H1886" s="1">
        <v>1</v>
      </c>
      <c r="I1886" s="71" t="s">
        <v>1311</v>
      </c>
      <c r="Q1886" s="206"/>
      <c r="V1886" t="s">
        <v>2562</v>
      </c>
    </row>
    <row r="1887" spans="3:22" x14ac:dyDescent="0.2">
      <c r="C1887" t="s">
        <v>2584</v>
      </c>
      <c r="E1887" t="s">
        <v>2584</v>
      </c>
      <c r="G1887" t="s">
        <v>2585</v>
      </c>
      <c r="I1887" t="s">
        <v>417</v>
      </c>
      <c r="K1887" t="s">
        <v>399</v>
      </c>
      <c r="M1887" t="s">
        <v>400</v>
      </c>
      <c r="O1887" t="s">
        <v>401</v>
      </c>
      <c r="Q1887" s="2" t="s">
        <v>402</v>
      </c>
      <c r="S1887" s="2" t="s">
        <v>1932</v>
      </c>
      <c r="V1887" t="s">
        <v>2562</v>
      </c>
    </row>
    <row r="1888" spans="3:22" x14ac:dyDescent="0.2">
      <c r="C1888" s="101" t="s">
        <v>3259</v>
      </c>
      <c r="E1888" s="101" t="s">
        <v>3260</v>
      </c>
      <c r="G1888" t="s">
        <v>3261</v>
      </c>
      <c r="I1888" t="s">
        <v>3262</v>
      </c>
      <c r="K1888" t="s">
        <v>3263</v>
      </c>
      <c r="M1888" t="s">
        <v>3264</v>
      </c>
      <c r="O1888" t="s">
        <v>3265</v>
      </c>
      <c r="Q1888" t="s">
        <v>3266</v>
      </c>
      <c r="S1888" t="s">
        <v>1070</v>
      </c>
      <c r="V1888" t="s">
        <v>2562</v>
      </c>
    </row>
    <row r="1889" spans="1:22" x14ac:dyDescent="0.2">
      <c r="F1889" t="s">
        <v>418</v>
      </c>
      <c r="G1889" t="s">
        <v>1916</v>
      </c>
      <c r="H1889" t="s">
        <v>418</v>
      </c>
      <c r="I1889" t="s">
        <v>1916</v>
      </c>
      <c r="J1889" t="s">
        <v>418</v>
      </c>
      <c r="K1889" t="s">
        <v>1916</v>
      </c>
      <c r="L1889" t="s">
        <v>418</v>
      </c>
      <c r="M1889" t="s">
        <v>1916</v>
      </c>
      <c r="O1889" t="s">
        <v>1916</v>
      </c>
      <c r="P1889" t="s">
        <v>418</v>
      </c>
      <c r="Q1889" t="s">
        <v>1916</v>
      </c>
      <c r="R1889" t="s">
        <v>418</v>
      </c>
      <c r="S1889" t="s">
        <v>1916</v>
      </c>
      <c r="U1889" t="s">
        <v>2534</v>
      </c>
      <c r="V1889" t="s">
        <v>2562</v>
      </c>
    </row>
    <row r="1890" spans="1:22" x14ac:dyDescent="0.2">
      <c r="A1890" s="2" t="s">
        <v>1763</v>
      </c>
      <c r="C1890" s="2">
        <f>SUM(B5:B1886)</f>
        <v>1</v>
      </c>
      <c r="D1890" s="2"/>
      <c r="E1890" s="2">
        <f>SUM(D5:D1886)</f>
        <v>6</v>
      </c>
      <c r="F1890" s="2"/>
      <c r="G1890" s="2">
        <f>SUM(F5:F1886)</f>
        <v>53</v>
      </c>
      <c r="I1890" s="2">
        <f>SUM(H5:H1886)</f>
        <v>102</v>
      </c>
      <c r="K1890" s="2">
        <f>SUM(J5:J1886)</f>
        <v>144</v>
      </c>
      <c r="L1890" s="1"/>
      <c r="M1890" s="2">
        <f>SUM(L5:L1886)</f>
        <v>70</v>
      </c>
      <c r="N1890" s="1"/>
      <c r="O1890" s="2">
        <f>SUM(N5:N1886)</f>
        <v>78</v>
      </c>
      <c r="P1890" s="1"/>
      <c r="Q1890" s="2">
        <f>SUM(P5:P1886)</f>
        <v>82</v>
      </c>
      <c r="R1890" s="1"/>
      <c r="S1890" s="2">
        <f>SUM(R5:R1886)</f>
        <v>34</v>
      </c>
      <c r="T1890" s="1"/>
      <c r="U1890" s="1">
        <f>SUM(C1890:S1890)</f>
        <v>570</v>
      </c>
      <c r="V1890" t="s">
        <v>2562</v>
      </c>
    </row>
    <row r="1891" spans="1:22" x14ac:dyDescent="0.2">
      <c r="A1891" s="2" t="s">
        <v>1872</v>
      </c>
      <c r="C1891" s="2">
        <v>0</v>
      </c>
      <c r="D1891" s="2"/>
      <c r="E1891" s="2">
        <v>2</v>
      </c>
      <c r="F1891" s="2"/>
      <c r="G1891" s="1">
        <v>2</v>
      </c>
      <c r="I1891" s="1">
        <v>3</v>
      </c>
      <c r="K1891" s="1">
        <v>2</v>
      </c>
      <c r="L1891" s="1"/>
      <c r="M1891" s="1">
        <v>10</v>
      </c>
      <c r="N1891" s="1"/>
      <c r="O1891" s="1">
        <v>2</v>
      </c>
      <c r="P1891" s="1"/>
      <c r="Q1891" s="1">
        <v>3</v>
      </c>
      <c r="R1891" s="1"/>
      <c r="S1891" s="1">
        <v>14</v>
      </c>
      <c r="T1891" s="1"/>
      <c r="U1891" s="1">
        <f>SUM(C1891:S1891)</f>
        <v>38</v>
      </c>
      <c r="V1891" t="s">
        <v>2562</v>
      </c>
    </row>
    <row r="1892" spans="1:22" x14ac:dyDescent="0.2">
      <c r="A1892" s="2" t="s">
        <v>966</v>
      </c>
      <c r="C1892" s="1">
        <f>C1890+C1891</f>
        <v>1</v>
      </c>
      <c r="D1892" s="2"/>
      <c r="E1892" s="1">
        <f>E1890+E1891</f>
        <v>8</v>
      </c>
      <c r="F1892" s="2"/>
      <c r="G1892" s="1">
        <f>G1890+G1891</f>
        <v>55</v>
      </c>
      <c r="I1892" s="1">
        <f>I1890+I1891</f>
        <v>105</v>
      </c>
      <c r="K1892" s="1">
        <f>K1890+K1891</f>
        <v>146</v>
      </c>
      <c r="L1892" s="1"/>
      <c r="M1892" s="1">
        <f>M1890+M1891</f>
        <v>80</v>
      </c>
      <c r="N1892" s="1"/>
      <c r="O1892" s="1">
        <f>O1890+O1891</f>
        <v>80</v>
      </c>
      <c r="P1892" s="1"/>
      <c r="Q1892" s="1">
        <f>Q1890+Q1891</f>
        <v>85</v>
      </c>
      <c r="R1892" s="1"/>
      <c r="S1892" s="1">
        <f>S1890+S1891</f>
        <v>48</v>
      </c>
      <c r="T1892" s="1"/>
      <c r="U1892" s="1">
        <f>U1890+U1891</f>
        <v>608</v>
      </c>
      <c r="V1892" t="s">
        <v>2562</v>
      </c>
    </row>
    <row r="1893" spans="1:22" x14ac:dyDescent="0.2">
      <c r="A1893" s="24" t="s">
        <v>3999</v>
      </c>
      <c r="G1893" t="s">
        <v>2339</v>
      </c>
      <c r="I1893" t="s">
        <v>2093</v>
      </c>
      <c r="K1893" t="s">
        <v>2093</v>
      </c>
      <c r="M1893" t="s">
        <v>2093</v>
      </c>
      <c r="O1893" t="s">
        <v>2093</v>
      </c>
      <c r="Q1893" t="s">
        <v>2093</v>
      </c>
      <c r="S1893" t="s">
        <v>2093</v>
      </c>
      <c r="U1893" t="s">
        <v>2093</v>
      </c>
      <c r="V1893" t="s">
        <v>2562</v>
      </c>
    </row>
    <row r="1993" spans="23:23" x14ac:dyDescent="0.2">
      <c r="W1993" s="1"/>
    </row>
    <row r="1994" spans="23:23" x14ac:dyDescent="0.2">
      <c r="W1994" s="1"/>
    </row>
    <row r="1995" spans="23:23" x14ac:dyDescent="0.2">
      <c r="W1995" s="1"/>
    </row>
    <row r="2001" spans="24:24" x14ac:dyDescent="0.2">
      <c r="X2001" s="1"/>
    </row>
    <row r="2002" spans="24:24" x14ac:dyDescent="0.2">
      <c r="X2002" s="1"/>
    </row>
    <row r="2003" spans="24:24" x14ac:dyDescent="0.2">
      <c r="X2003" s="1"/>
    </row>
  </sheetData>
  <phoneticPr fontId="0" type="noConversion"/>
  <hyperlinks>
    <hyperlink ref="A66" r:id="rId1" display="http://freepages.genealogy.rootsweb.com/~gregheberle/HEBERLE-IMAGES.htm"/>
    <hyperlink ref="A73" r:id="rId2" display="..\HEBERLE-HOUSES-BUSINESSES-WEBPAGES.htm"/>
    <hyperlink ref="A65" r:id="rId3"/>
    <hyperlink ref="A71" r:id="rId4" display="..\Htm\Sport\Sport.htm"/>
    <hyperlink ref="A63" r:id="rId5" display="..\Htm\Doctors-Professors\DoctorsProfessors.htm"/>
    <hyperlink ref="A64" r:id="rId6" display="..\Htm\Immigration\Migration.htm"/>
    <hyperlink ref="A67" r:id="rId7" display="..\Htm\Politicians\Politicians.htm"/>
    <hyperlink ref="A68" r:id="rId8" display="..\Htm\Publications\Books-Papers.htm"/>
    <hyperlink ref="A69" r:id="rId9" display="..\Htm\Religious\ReligiousProfessionals.htm"/>
    <hyperlink ref="A72" r:id="rId10" display="..\Htm\WarService\WarService.htm"/>
    <hyperlink ref="D1" r:id="rId11"/>
    <hyperlink ref="A74" r:id="rId12"/>
  </hyperlinks>
  <printOptions gridLinesSet="0"/>
  <pageMargins left="0" right="0" top="0.39370078740157483" bottom="0.39370078740157483" header="0.31496062992125984" footer="0.31496062992125984"/>
  <pageSetup paperSize="9" scale="24" fitToHeight="8" orientation="landscape" horizontalDpi="300" verticalDpi="300" r:id="rId13"/>
  <headerFooter alignWithMargins="0">
    <oddHeader>&amp;A</oddHeader>
    <oddFooter>&amp;A&amp;RPage &amp;P</oddFooter>
  </headerFooter>
  <drawing r:id="rId14"/>
  <webPublishItems count="1">
    <webPublishItem id="11421" divId="H-amafoc_11421" sourceType="printArea" destinationFile="C:\homepage\Htm\familytree\USA13S-USA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showGridLines="0" topLeftCell="I19" zoomScale="60" zoomScaleNormal="60" workbookViewId="0">
      <selection activeCell="A8" sqref="A8"/>
    </sheetView>
  </sheetViews>
  <sheetFormatPr defaultRowHeight="12.75" x14ac:dyDescent="0.2"/>
  <cols>
    <col min="1" max="1" width="17.7109375" customWidth="1"/>
    <col min="2" max="2" width="14.28515625" customWidth="1"/>
    <col min="3" max="3" width="2" customWidth="1"/>
    <col min="4" max="4" width="14.85546875" customWidth="1"/>
    <col min="5" max="5" width="1.7109375" customWidth="1"/>
    <col min="6" max="6" width="14.28515625" customWidth="1"/>
    <col min="7" max="7" width="1.42578125" customWidth="1"/>
    <col min="8" max="8" width="14" customWidth="1"/>
    <col min="9" max="9" width="1.42578125" customWidth="1"/>
    <col min="10" max="10" width="13.7109375" customWidth="1"/>
    <col min="11" max="11" width="2" customWidth="1"/>
    <col min="12" max="12" width="13.42578125" customWidth="1"/>
    <col min="13" max="13" width="1.7109375" customWidth="1"/>
    <col min="14" max="14" width="13.7109375" customWidth="1"/>
    <col min="15" max="15" width="1.7109375" customWidth="1"/>
    <col min="16" max="16" width="15.140625" customWidth="1"/>
    <col min="17" max="17" width="1.42578125" customWidth="1"/>
    <col min="18" max="18" width="15.140625" customWidth="1"/>
    <col min="19" max="19" width="2.85546875" customWidth="1"/>
    <col min="20" max="20" width="14" customWidth="1"/>
    <col min="21" max="21" width="2.5703125" customWidth="1"/>
    <col min="22" max="22" width="17.7109375" customWidth="1"/>
    <col min="23" max="23" width="2.5703125" customWidth="1"/>
    <col min="24" max="24" width="18" customWidth="1"/>
    <col min="25" max="25" width="2.5703125" customWidth="1"/>
    <col min="26" max="26" width="29.42578125" customWidth="1"/>
    <col min="27" max="27" width="2.5703125" customWidth="1"/>
    <col min="28" max="28" width="23.42578125" customWidth="1"/>
    <col min="29" max="29" width="2.28515625" customWidth="1"/>
    <col min="30" max="30" width="19.28515625" customWidth="1"/>
    <col min="32" max="32" width="2.5703125" customWidth="1"/>
  </cols>
  <sheetData>
    <row r="1" spans="1:32" ht="30" x14ac:dyDescent="0.4">
      <c r="B1" s="187" t="s">
        <v>3376</v>
      </c>
      <c r="E1" s="180" t="s">
        <v>1129</v>
      </c>
      <c r="AF1" t="s">
        <v>2562</v>
      </c>
    </row>
    <row r="2" spans="1:32" x14ac:dyDescent="0.2">
      <c r="B2" t="s">
        <v>2584</v>
      </c>
      <c r="D2" t="s">
        <v>2585</v>
      </c>
      <c r="F2" t="s">
        <v>417</v>
      </c>
      <c r="H2" t="s">
        <v>399</v>
      </c>
      <c r="J2" t="s">
        <v>400</v>
      </c>
      <c r="L2" t="s">
        <v>401</v>
      </c>
      <c r="N2" t="s">
        <v>402</v>
      </c>
      <c r="P2" t="s">
        <v>1932</v>
      </c>
      <c r="R2" t="s">
        <v>3365</v>
      </c>
      <c r="T2" t="s">
        <v>3366</v>
      </c>
      <c r="V2" t="s">
        <v>3367</v>
      </c>
      <c r="X2" t="s">
        <v>3368</v>
      </c>
      <c r="Z2" t="s">
        <v>3369</v>
      </c>
      <c r="AB2" t="s">
        <v>3370</v>
      </c>
      <c r="AD2" s="2" t="s">
        <v>3371</v>
      </c>
      <c r="AF2" t="s">
        <v>2562</v>
      </c>
    </row>
    <row r="3" spans="1:32" x14ac:dyDescent="0.2">
      <c r="B3" t="s">
        <v>684</v>
      </c>
      <c r="D3" t="s">
        <v>2861</v>
      </c>
      <c r="F3" t="s">
        <v>2862</v>
      </c>
      <c r="H3" t="s">
        <v>3372</v>
      </c>
      <c r="J3" t="s">
        <v>3373</v>
      </c>
      <c r="L3" t="s">
        <v>3258</v>
      </c>
      <c r="N3" t="s">
        <v>3259</v>
      </c>
      <c r="P3" t="s">
        <v>3260</v>
      </c>
      <c r="R3" t="s">
        <v>3261</v>
      </c>
      <c r="T3" t="s">
        <v>3262</v>
      </c>
      <c r="V3" t="s">
        <v>3263</v>
      </c>
      <c r="X3" t="s">
        <v>3264</v>
      </c>
      <c r="Z3" t="s">
        <v>3265</v>
      </c>
      <c r="AB3" t="s">
        <v>3266</v>
      </c>
      <c r="AD3" t="s">
        <v>3267</v>
      </c>
      <c r="AF3" t="s">
        <v>2562</v>
      </c>
    </row>
    <row r="4" spans="1:32" x14ac:dyDescent="0.2">
      <c r="D4" t="s">
        <v>1916</v>
      </c>
      <c r="F4" t="s">
        <v>1916</v>
      </c>
      <c r="G4" t="s">
        <v>418</v>
      </c>
      <c r="H4" t="s">
        <v>1916</v>
      </c>
      <c r="I4" t="s">
        <v>418</v>
      </c>
      <c r="J4" t="s">
        <v>1916</v>
      </c>
      <c r="K4" t="s">
        <v>418</v>
      </c>
      <c r="L4" t="s">
        <v>1916</v>
      </c>
      <c r="N4" t="s">
        <v>1916</v>
      </c>
      <c r="O4" t="s">
        <v>418</v>
      </c>
      <c r="P4" t="s">
        <v>1916</v>
      </c>
      <c r="Q4" t="s">
        <v>418</v>
      </c>
      <c r="R4" t="s">
        <v>1916</v>
      </c>
      <c r="S4" t="s">
        <v>3162</v>
      </c>
      <c r="T4" t="s">
        <v>1916</v>
      </c>
      <c r="U4" t="s">
        <v>3162</v>
      </c>
      <c r="V4" t="s">
        <v>1916</v>
      </c>
      <c r="W4" t="s">
        <v>3162</v>
      </c>
      <c r="X4" t="s">
        <v>1916</v>
      </c>
      <c r="Y4" t="s">
        <v>3162</v>
      </c>
      <c r="Z4" t="s">
        <v>1916</v>
      </c>
      <c r="AA4" t="s">
        <v>3162</v>
      </c>
      <c r="AB4" t="s">
        <v>1916</v>
      </c>
      <c r="AC4" t="s">
        <v>3162</v>
      </c>
      <c r="AD4" t="s">
        <v>1916</v>
      </c>
      <c r="AF4" t="s">
        <v>2562</v>
      </c>
    </row>
    <row r="5" spans="1:32" x14ac:dyDescent="0.2">
      <c r="A5" s="3" t="s">
        <v>3377</v>
      </c>
      <c r="W5" t="s">
        <v>1819</v>
      </c>
      <c r="X5" s="250" t="s">
        <v>5414</v>
      </c>
      <c r="Z5" s="195"/>
      <c r="AA5" t="s">
        <v>1819</v>
      </c>
      <c r="AB5" s="188" t="s">
        <v>3407</v>
      </c>
      <c r="AD5" s="188"/>
      <c r="AF5" t="s">
        <v>2562</v>
      </c>
    </row>
    <row r="6" spans="1:32" x14ac:dyDescent="0.2">
      <c r="A6" s="3" t="s">
        <v>3378</v>
      </c>
      <c r="W6" s="1">
        <v>1</v>
      </c>
      <c r="X6" s="250" t="s">
        <v>5415</v>
      </c>
      <c r="Y6" s="1"/>
      <c r="Z6" s="195"/>
      <c r="AA6" s="1">
        <v>1</v>
      </c>
      <c r="AB6" s="188" t="s">
        <v>914</v>
      </c>
      <c r="AD6" s="188"/>
      <c r="AF6" t="s">
        <v>2562</v>
      </c>
    </row>
    <row r="7" spans="1:32" x14ac:dyDescent="0.2">
      <c r="A7" s="4" t="s">
        <v>3582</v>
      </c>
      <c r="W7" t="s">
        <v>625</v>
      </c>
      <c r="X7" s="250" t="s">
        <v>5416</v>
      </c>
      <c r="AB7" s="188"/>
      <c r="AF7" t="s">
        <v>2562</v>
      </c>
    </row>
    <row r="8" spans="1:32" x14ac:dyDescent="0.2">
      <c r="A8" s="283" t="s">
        <v>6220</v>
      </c>
      <c r="V8" s="217"/>
      <c r="X8" s="195"/>
      <c r="AA8" t="s">
        <v>1819</v>
      </c>
      <c r="AB8" s="188" t="s">
        <v>3421</v>
      </c>
      <c r="AF8" t="s">
        <v>2562</v>
      </c>
    </row>
    <row r="9" spans="1:32" x14ac:dyDescent="0.2">
      <c r="A9" s="2" t="s">
        <v>331</v>
      </c>
      <c r="W9" t="s">
        <v>1819</v>
      </c>
      <c r="X9" s="283" t="s">
        <v>6217</v>
      </c>
      <c r="Z9" s="250"/>
      <c r="AA9" s="1">
        <v>1</v>
      </c>
      <c r="AB9" s="188" t="s">
        <v>730</v>
      </c>
      <c r="AF9" t="s">
        <v>2562</v>
      </c>
    </row>
    <row r="10" spans="1:32" x14ac:dyDescent="0.2">
      <c r="A10" t="s">
        <v>436</v>
      </c>
      <c r="W10" s="1">
        <v>1</v>
      </c>
      <c r="X10" s="283" t="s">
        <v>6218</v>
      </c>
      <c r="Y10" s="1"/>
      <c r="Z10" s="250"/>
      <c r="AF10" t="s">
        <v>2562</v>
      </c>
    </row>
    <row r="11" spans="1:32" x14ac:dyDescent="0.2">
      <c r="A11" s="77" t="s">
        <v>2535</v>
      </c>
      <c r="W11" t="s">
        <v>625</v>
      </c>
      <c r="X11" s="283" t="s">
        <v>6219</v>
      </c>
      <c r="AA11" t="s">
        <v>1819</v>
      </c>
      <c r="AB11" s="188" t="s">
        <v>891</v>
      </c>
      <c r="AD11" s="188"/>
      <c r="AF11" t="s">
        <v>2562</v>
      </c>
    </row>
    <row r="12" spans="1:32" x14ac:dyDescent="0.2">
      <c r="A12" s="77" t="s">
        <v>2536</v>
      </c>
      <c r="H12" s="132"/>
      <c r="W12" t="s">
        <v>625</v>
      </c>
      <c r="X12" s="283" t="s">
        <v>5297</v>
      </c>
      <c r="Z12" s="256"/>
      <c r="AA12" s="1">
        <v>1</v>
      </c>
      <c r="AB12" s="188" t="s">
        <v>3466</v>
      </c>
      <c r="AC12" t="s">
        <v>1819</v>
      </c>
      <c r="AD12" s="195" t="s">
        <v>2280</v>
      </c>
      <c r="AF12" t="s">
        <v>2562</v>
      </c>
    </row>
    <row r="13" spans="1:32" x14ac:dyDescent="0.2">
      <c r="A13" s="77" t="s">
        <v>2459</v>
      </c>
      <c r="H13" s="88"/>
      <c r="T13" s="217"/>
      <c r="AC13" s="1">
        <v>1</v>
      </c>
      <c r="AD13" s="195" t="s">
        <v>2011</v>
      </c>
      <c r="AF13" t="s">
        <v>2562</v>
      </c>
    </row>
    <row r="14" spans="1:32" x14ac:dyDescent="0.2">
      <c r="H14" s="151"/>
      <c r="S14" s="1"/>
      <c r="T14" s="217"/>
      <c r="AD14" s="188"/>
      <c r="AF14" t="s">
        <v>2562</v>
      </c>
    </row>
    <row r="15" spans="1:32" x14ac:dyDescent="0.2">
      <c r="A15" s="25" t="s">
        <v>2149</v>
      </c>
      <c r="H15" s="152"/>
      <c r="T15" s="217"/>
      <c r="Z15" s="250"/>
      <c r="AA15" t="s">
        <v>1819</v>
      </c>
      <c r="AB15" s="202" t="s">
        <v>4725</v>
      </c>
      <c r="AC15" t="s">
        <v>1819</v>
      </c>
      <c r="AD15" s="202" t="s">
        <v>3881</v>
      </c>
      <c r="AF15" t="s">
        <v>2562</v>
      </c>
    </row>
    <row r="16" spans="1:32" x14ac:dyDescent="0.2">
      <c r="A16" s="2" t="s">
        <v>3374</v>
      </c>
      <c r="H16" s="163"/>
      <c r="T16" s="217"/>
      <c r="AA16" t="s">
        <v>625</v>
      </c>
      <c r="AB16" s="230" t="s">
        <v>4726</v>
      </c>
      <c r="AC16" t="s">
        <v>625</v>
      </c>
      <c r="AF16" t="s">
        <v>2562</v>
      </c>
    </row>
    <row r="17" spans="1:32" x14ac:dyDescent="0.2">
      <c r="A17" t="s">
        <v>2702</v>
      </c>
      <c r="H17" s="164"/>
      <c r="AA17" t="s">
        <v>625</v>
      </c>
      <c r="AB17" s="202" t="s">
        <v>3887</v>
      </c>
      <c r="AC17" t="s">
        <v>625</v>
      </c>
      <c r="AF17" t="s">
        <v>2562</v>
      </c>
    </row>
    <row r="18" spans="1:32" x14ac:dyDescent="0.2">
      <c r="A18" t="s">
        <v>1367</v>
      </c>
      <c r="H18" s="165"/>
      <c r="T18" s="261"/>
      <c r="AA18" t="s">
        <v>625</v>
      </c>
      <c r="AB18" s="195" t="s">
        <v>4724</v>
      </c>
      <c r="AC18" t="s">
        <v>1819</v>
      </c>
      <c r="AD18" s="202" t="s">
        <v>3882</v>
      </c>
      <c r="AF18" t="s">
        <v>2562</v>
      </c>
    </row>
    <row r="19" spans="1:32" x14ac:dyDescent="0.2">
      <c r="A19" t="s">
        <v>3339</v>
      </c>
      <c r="H19" s="155"/>
      <c r="S19" s="1"/>
      <c r="T19" s="250"/>
      <c r="AC19" t="s">
        <v>625</v>
      </c>
      <c r="AF19" t="s">
        <v>2562</v>
      </c>
    </row>
    <row r="20" spans="1:32" x14ac:dyDescent="0.2">
      <c r="A20" t="s">
        <v>3340</v>
      </c>
      <c r="H20" s="153"/>
      <c r="T20" s="220"/>
      <c r="AA20" t="s">
        <v>1819</v>
      </c>
      <c r="AB20" s="217" t="s">
        <v>4677</v>
      </c>
      <c r="AF20" t="s">
        <v>2562</v>
      </c>
    </row>
    <row r="21" spans="1:32" x14ac:dyDescent="0.2">
      <c r="H21" s="166"/>
      <c r="T21" s="250"/>
      <c r="AA21" s="1">
        <v>1</v>
      </c>
      <c r="AB21" s="217" t="s">
        <v>4678</v>
      </c>
      <c r="AD21" s="195"/>
      <c r="AF21" t="s">
        <v>2562</v>
      </c>
    </row>
    <row r="22" spans="1:32" x14ac:dyDescent="0.2">
      <c r="A22" s="132" t="s">
        <v>481</v>
      </c>
      <c r="H22" s="154"/>
      <c r="T22" s="24"/>
      <c r="AB22" s="195"/>
      <c r="AC22" t="s">
        <v>1819</v>
      </c>
      <c r="AD22" s="250" t="s">
        <v>5079</v>
      </c>
      <c r="AF22" t="s">
        <v>2562</v>
      </c>
    </row>
    <row r="23" spans="1:32" x14ac:dyDescent="0.2">
      <c r="A23" s="195" t="s">
        <v>3467</v>
      </c>
      <c r="AA23" t="s">
        <v>1819</v>
      </c>
      <c r="AB23" s="232" t="s">
        <v>4947</v>
      </c>
      <c r="AC23" s="1">
        <v>1</v>
      </c>
      <c r="AD23" s="250" t="s">
        <v>1792</v>
      </c>
      <c r="AF23" t="s">
        <v>2562</v>
      </c>
    </row>
    <row r="24" spans="1:32" x14ac:dyDescent="0.2">
      <c r="A24" s="205" t="s">
        <v>3902</v>
      </c>
      <c r="AA24" s="1">
        <v>1</v>
      </c>
      <c r="AB24" s="232" t="s">
        <v>4948</v>
      </c>
      <c r="AC24" t="s">
        <v>625</v>
      </c>
      <c r="AD24" s="250" t="s">
        <v>5080</v>
      </c>
      <c r="AF24" t="s">
        <v>2562</v>
      </c>
    </row>
    <row r="25" spans="1:32" x14ac:dyDescent="0.2">
      <c r="A25" s="217" t="s">
        <v>4211</v>
      </c>
      <c r="AD25" s="195"/>
      <c r="AF25" t="s">
        <v>2562</v>
      </c>
    </row>
    <row r="26" spans="1:32" x14ac:dyDescent="0.2">
      <c r="A26" s="232" t="s">
        <v>4671</v>
      </c>
      <c r="AC26" t="s">
        <v>1819</v>
      </c>
      <c r="AD26" s="250" t="s">
        <v>5178</v>
      </c>
      <c r="AF26" t="s">
        <v>2562</v>
      </c>
    </row>
    <row r="27" spans="1:32" x14ac:dyDescent="0.2">
      <c r="A27" s="250" t="s">
        <v>4939</v>
      </c>
      <c r="AA27" t="s">
        <v>1819</v>
      </c>
      <c r="AB27" s="24" t="s">
        <v>6196</v>
      </c>
      <c r="AC27" s="1">
        <v>1</v>
      </c>
      <c r="AD27" s="250" t="s">
        <v>3877</v>
      </c>
      <c r="AF27" t="s">
        <v>2562</v>
      </c>
    </row>
    <row r="28" spans="1:32" x14ac:dyDescent="0.2">
      <c r="A28" s="261" t="s">
        <v>5403</v>
      </c>
      <c r="AA28" s="1">
        <v>1</v>
      </c>
      <c r="AB28" s="24" t="s">
        <v>6197</v>
      </c>
      <c r="AC28" t="s">
        <v>625</v>
      </c>
      <c r="AD28" s="250" t="s">
        <v>5177</v>
      </c>
      <c r="AF28" t="s">
        <v>2562</v>
      </c>
    </row>
    <row r="29" spans="1:32" x14ac:dyDescent="0.2">
      <c r="A29" s="276" t="s">
        <v>5780</v>
      </c>
      <c r="AD29" s="195"/>
      <c r="AF29" t="s">
        <v>2562</v>
      </c>
    </row>
    <row r="30" spans="1:32" x14ac:dyDescent="0.2">
      <c r="A30" s="283" t="s">
        <v>6058</v>
      </c>
      <c r="AC30" t="s">
        <v>1819</v>
      </c>
      <c r="AD30" s="250" t="s">
        <v>5272</v>
      </c>
      <c r="AF30" t="s">
        <v>2562</v>
      </c>
    </row>
    <row r="31" spans="1:32" x14ac:dyDescent="0.2">
      <c r="A31" s="88" t="s">
        <v>1814</v>
      </c>
      <c r="AC31" s="1">
        <v>1</v>
      </c>
      <c r="AD31" s="250" t="s">
        <v>3158</v>
      </c>
      <c r="AF31" t="s">
        <v>2562</v>
      </c>
    </row>
    <row r="32" spans="1:32" x14ac:dyDescent="0.2">
      <c r="A32" s="151" t="s">
        <v>1457</v>
      </c>
      <c r="AF32" t="s">
        <v>2562</v>
      </c>
    </row>
    <row r="33" spans="1:32" x14ac:dyDescent="0.2">
      <c r="A33" s="152" t="s">
        <v>1458</v>
      </c>
      <c r="AD33" s="261"/>
      <c r="AF33" t="s">
        <v>2562</v>
      </c>
    </row>
    <row r="34" spans="1:32" x14ac:dyDescent="0.2">
      <c r="A34" s="163" t="s">
        <v>1815</v>
      </c>
      <c r="AC34" s="1"/>
      <c r="AD34" s="261"/>
      <c r="AF34" t="s">
        <v>2562</v>
      </c>
    </row>
    <row r="35" spans="1:32" x14ac:dyDescent="0.2">
      <c r="A35" s="164" t="s">
        <v>1816</v>
      </c>
      <c r="AF35" t="s">
        <v>2562</v>
      </c>
    </row>
    <row r="36" spans="1:32" x14ac:dyDescent="0.2">
      <c r="A36" s="165" t="s">
        <v>1459</v>
      </c>
      <c r="AF36" t="s">
        <v>2562</v>
      </c>
    </row>
    <row r="37" spans="1:32" x14ac:dyDescent="0.2">
      <c r="A37" s="155" t="s">
        <v>3213</v>
      </c>
      <c r="AF37" t="s">
        <v>2562</v>
      </c>
    </row>
    <row r="38" spans="1:32" x14ac:dyDescent="0.2">
      <c r="A38" s="153" t="s">
        <v>3214</v>
      </c>
      <c r="AF38" t="s">
        <v>2562</v>
      </c>
    </row>
    <row r="39" spans="1:32" x14ac:dyDescent="0.2">
      <c r="A39" s="166" t="s">
        <v>526</v>
      </c>
      <c r="AF39" t="s">
        <v>2562</v>
      </c>
    </row>
    <row r="40" spans="1:32" x14ac:dyDescent="0.2">
      <c r="A40" s="154" t="s">
        <v>527</v>
      </c>
      <c r="AF40" t="s">
        <v>2562</v>
      </c>
    </row>
    <row r="41" spans="1:32" x14ac:dyDescent="0.2">
      <c r="A41" s="167" t="s">
        <v>1817</v>
      </c>
      <c r="AF41" t="s">
        <v>2562</v>
      </c>
    </row>
    <row r="42" spans="1:32" x14ac:dyDescent="0.2">
      <c r="A42" s="167"/>
      <c r="AF42" t="s">
        <v>2562</v>
      </c>
    </row>
    <row r="43" spans="1:32" x14ac:dyDescent="0.2">
      <c r="A43" s="5" t="s">
        <v>5794</v>
      </c>
      <c r="AF43" t="s">
        <v>2562</v>
      </c>
    </row>
    <row r="44" spans="1:32" x14ac:dyDescent="0.2">
      <c r="A44" s="167"/>
      <c r="AF44" t="s">
        <v>2562</v>
      </c>
    </row>
    <row r="45" spans="1:32" x14ac:dyDescent="0.2">
      <c r="A45" s="5" t="s">
        <v>6195</v>
      </c>
      <c r="AF45" t="s">
        <v>2562</v>
      </c>
    </row>
    <row r="46" spans="1:32" x14ac:dyDescent="0.2">
      <c r="A46" s="167"/>
      <c r="AF46" t="s">
        <v>2562</v>
      </c>
    </row>
    <row r="47" spans="1:32" x14ac:dyDescent="0.2">
      <c r="B47" t="s">
        <v>2584</v>
      </c>
      <c r="D47" t="s">
        <v>2585</v>
      </c>
      <c r="F47" t="s">
        <v>417</v>
      </c>
      <c r="H47" t="s">
        <v>399</v>
      </c>
      <c r="J47" t="s">
        <v>400</v>
      </c>
      <c r="L47" t="s">
        <v>401</v>
      </c>
      <c r="N47" t="s">
        <v>402</v>
      </c>
      <c r="P47" t="s">
        <v>1932</v>
      </c>
      <c r="R47" t="s">
        <v>3365</v>
      </c>
      <c r="T47" t="s">
        <v>3366</v>
      </c>
      <c r="V47" t="s">
        <v>3367</v>
      </c>
      <c r="X47" t="s">
        <v>3368</v>
      </c>
      <c r="Z47" t="s">
        <v>3369</v>
      </c>
      <c r="AB47" t="s">
        <v>3370</v>
      </c>
      <c r="AD47" s="2" t="s">
        <v>3371</v>
      </c>
      <c r="AF47" t="s">
        <v>2562</v>
      </c>
    </row>
    <row r="48" spans="1:32" x14ac:dyDescent="0.2">
      <c r="B48" t="s">
        <v>684</v>
      </c>
      <c r="D48" t="s">
        <v>2861</v>
      </c>
      <c r="F48" t="s">
        <v>2862</v>
      </c>
      <c r="H48" t="s">
        <v>3372</v>
      </c>
      <c r="J48" t="s">
        <v>3373</v>
      </c>
      <c r="L48" t="s">
        <v>3258</v>
      </c>
      <c r="N48" t="s">
        <v>3259</v>
      </c>
      <c r="P48" t="s">
        <v>3260</v>
      </c>
      <c r="R48" t="s">
        <v>3261</v>
      </c>
      <c r="T48" t="s">
        <v>3262</v>
      </c>
      <c r="V48" t="s">
        <v>3263</v>
      </c>
      <c r="X48" t="s">
        <v>3264</v>
      </c>
      <c r="Z48" t="s">
        <v>3265</v>
      </c>
      <c r="AB48" t="s">
        <v>3266</v>
      </c>
      <c r="AD48" t="s">
        <v>3267</v>
      </c>
      <c r="AF48" t="s">
        <v>2562</v>
      </c>
    </row>
    <row r="49" spans="1:32" x14ac:dyDescent="0.2">
      <c r="B49" t="s">
        <v>1916</v>
      </c>
      <c r="C49" t="s">
        <v>418</v>
      </c>
      <c r="D49" t="s">
        <v>1916</v>
      </c>
      <c r="E49" t="s">
        <v>418</v>
      </c>
      <c r="F49" t="s">
        <v>1916</v>
      </c>
      <c r="G49" t="s">
        <v>418</v>
      </c>
      <c r="H49" t="s">
        <v>1916</v>
      </c>
      <c r="I49" t="s">
        <v>418</v>
      </c>
      <c r="J49" t="s">
        <v>1916</v>
      </c>
      <c r="K49" t="s">
        <v>418</v>
      </c>
      <c r="L49" t="s">
        <v>1916</v>
      </c>
      <c r="N49" t="s">
        <v>1916</v>
      </c>
      <c r="O49" t="s">
        <v>418</v>
      </c>
      <c r="P49" t="s">
        <v>1916</v>
      </c>
      <c r="Q49" t="s">
        <v>418</v>
      </c>
      <c r="R49" t="s">
        <v>1916</v>
      </c>
      <c r="S49" t="s">
        <v>418</v>
      </c>
      <c r="T49" t="s">
        <v>1916</v>
      </c>
      <c r="V49" t="s">
        <v>1916</v>
      </c>
      <c r="X49" t="s">
        <v>1916</v>
      </c>
      <c r="Z49" s="262" t="s">
        <v>5418</v>
      </c>
      <c r="AB49" t="s">
        <v>1916</v>
      </c>
      <c r="AD49" t="s">
        <v>1916</v>
      </c>
      <c r="AE49" t="s">
        <v>2534</v>
      </c>
      <c r="AF49" t="s">
        <v>2562</v>
      </c>
    </row>
    <row r="50" spans="1:32" x14ac:dyDescent="0.2">
      <c r="A50" s="2" t="s">
        <v>3375</v>
      </c>
      <c r="B50" s="2">
        <f>SUM(A5:A46)</f>
        <v>0</v>
      </c>
      <c r="D50" s="2">
        <f>SUM(C5:C46)</f>
        <v>0</v>
      </c>
      <c r="E50" s="1"/>
      <c r="F50" s="2">
        <f>SUM(E5:E46)</f>
        <v>0</v>
      </c>
      <c r="G50" s="1"/>
      <c r="H50" s="2">
        <f>SUM(G5:G46)</f>
        <v>0</v>
      </c>
      <c r="I50" s="1"/>
      <c r="J50" s="2">
        <f>SUM(I5:I46)</f>
        <v>0</v>
      </c>
      <c r="K50" s="1"/>
      <c r="L50" s="2">
        <f>SUM(K5:K46)</f>
        <v>0</v>
      </c>
      <c r="M50" s="1"/>
      <c r="N50" s="2">
        <f>SUM(M5:M46)</f>
        <v>0</v>
      </c>
      <c r="O50" s="1"/>
      <c r="P50" s="2">
        <f>SUM(O5:O46)</f>
        <v>0</v>
      </c>
      <c r="Q50" s="1"/>
      <c r="R50" s="2">
        <f>SUM(Q5:Q46)</f>
        <v>0</v>
      </c>
      <c r="S50" s="1"/>
      <c r="T50" s="2">
        <f>SUM(S5:S46)</f>
        <v>0</v>
      </c>
      <c r="U50" s="1"/>
      <c r="V50" s="2">
        <f>SUM(U5:U46)</f>
        <v>0</v>
      </c>
      <c r="W50" s="1"/>
      <c r="X50" s="2">
        <f>SUM(W5:W46)</f>
        <v>2</v>
      </c>
      <c r="Y50" s="1"/>
      <c r="Z50" s="2">
        <f>SUM(Y5:Y46)</f>
        <v>0</v>
      </c>
      <c r="AA50" s="1"/>
      <c r="AB50" s="2">
        <f>SUM(AA5:AA46)</f>
        <v>6</v>
      </c>
      <c r="AC50" s="1"/>
      <c r="AD50" s="2">
        <f>SUM(AC5:AC46)</f>
        <v>4</v>
      </c>
      <c r="AE50" s="1">
        <f>SUM(B50:AD50)</f>
        <v>12</v>
      </c>
      <c r="AF50" t="s">
        <v>2562</v>
      </c>
    </row>
    <row r="51" spans="1:32" x14ac:dyDescent="0.2">
      <c r="A51" s="2" t="s">
        <v>1872</v>
      </c>
      <c r="B51" s="1">
        <v>0</v>
      </c>
      <c r="D51" s="1">
        <v>0</v>
      </c>
      <c r="E51" s="1"/>
      <c r="F51" s="1">
        <v>0</v>
      </c>
      <c r="G51" s="1"/>
      <c r="H51" s="1">
        <v>0</v>
      </c>
      <c r="I51" s="1"/>
      <c r="J51" s="1">
        <v>0</v>
      </c>
      <c r="K51" s="1"/>
      <c r="L51" s="1">
        <v>0</v>
      </c>
      <c r="M51" s="1"/>
      <c r="N51" s="1">
        <v>0</v>
      </c>
      <c r="O51" s="1"/>
      <c r="P51" s="1">
        <v>0</v>
      </c>
      <c r="Q51" s="1"/>
      <c r="R51" s="1">
        <v>0</v>
      </c>
      <c r="S51" s="1"/>
      <c r="T51" s="1">
        <v>0</v>
      </c>
      <c r="U51" s="1"/>
      <c r="V51" s="1">
        <v>0</v>
      </c>
      <c r="W51" s="1"/>
      <c r="X51" s="1">
        <v>0</v>
      </c>
      <c r="Y51" s="1"/>
      <c r="Z51" s="1">
        <v>0</v>
      </c>
      <c r="AA51" s="1"/>
      <c r="AB51" s="1">
        <v>0</v>
      </c>
      <c r="AC51" s="1"/>
      <c r="AD51" s="1">
        <v>0</v>
      </c>
      <c r="AE51" s="1">
        <f>SUM(B51:AD51)</f>
        <v>0</v>
      </c>
      <c r="AF51" t="s">
        <v>2562</v>
      </c>
    </row>
    <row r="52" spans="1:32" x14ac:dyDescent="0.2">
      <c r="A52" s="2" t="s">
        <v>966</v>
      </c>
      <c r="B52" s="1">
        <f>B50+B51</f>
        <v>0</v>
      </c>
      <c r="D52" s="1">
        <f>D50+D51</f>
        <v>0</v>
      </c>
      <c r="E52" s="1"/>
      <c r="F52" s="1">
        <f>F50+F51</f>
        <v>0</v>
      </c>
      <c r="G52" s="1"/>
      <c r="H52" s="1">
        <f>H50+H51</f>
        <v>0</v>
      </c>
      <c r="I52" s="1"/>
      <c r="J52" s="1">
        <f>J50+J51</f>
        <v>0</v>
      </c>
      <c r="K52" s="1"/>
      <c r="L52" s="1">
        <f>L50+L51</f>
        <v>0</v>
      </c>
      <c r="M52" s="1"/>
      <c r="N52" s="1">
        <f>N50+N51</f>
        <v>0</v>
      </c>
      <c r="O52" s="1"/>
      <c r="P52" s="1">
        <f>P50+P51</f>
        <v>0</v>
      </c>
      <c r="Q52" s="1"/>
      <c r="R52" s="1">
        <f>R50+R51</f>
        <v>0</v>
      </c>
      <c r="S52" s="1"/>
      <c r="T52" s="1">
        <f>T50+T51</f>
        <v>0</v>
      </c>
      <c r="U52" s="1"/>
      <c r="V52" s="1">
        <f>V50+V51</f>
        <v>0</v>
      </c>
      <c r="W52" s="1"/>
      <c r="X52" s="1">
        <f>X50+X51</f>
        <v>2</v>
      </c>
      <c r="Y52" s="1"/>
      <c r="Z52" s="1">
        <f>Z50+Z51</f>
        <v>0</v>
      </c>
      <c r="AA52" s="1"/>
      <c r="AB52" s="1">
        <f>AB50+AB51</f>
        <v>6</v>
      </c>
      <c r="AC52" s="1"/>
      <c r="AD52" s="1">
        <f>AD50+AD51</f>
        <v>4</v>
      </c>
      <c r="AE52" s="1">
        <f>AE50+AE51</f>
        <v>12</v>
      </c>
      <c r="AF52" t="s">
        <v>2562</v>
      </c>
    </row>
    <row r="53" spans="1:32" x14ac:dyDescent="0.2">
      <c r="A53" t="s">
        <v>2093</v>
      </c>
      <c r="D53" t="s">
        <v>2093</v>
      </c>
      <c r="G53" t="s">
        <v>2093</v>
      </c>
      <c r="K53" t="s">
        <v>2093</v>
      </c>
      <c r="P53" t="s">
        <v>2093</v>
      </c>
      <c r="T53" t="s">
        <v>2093</v>
      </c>
      <c r="X53" s="24" t="s">
        <v>5417</v>
      </c>
      <c r="AB53" t="s">
        <v>2093</v>
      </c>
      <c r="AE53" t="s">
        <v>2093</v>
      </c>
      <c r="AF53" t="s">
        <v>2562</v>
      </c>
    </row>
  </sheetData>
  <hyperlinks>
    <hyperlink ref="E1" r:id="rId1"/>
    <hyperlink ref="A35" r:id="rId2" display="http://freepages.genealogy.rootsweb.com/~gregheberle/HEBERLE-IMAGES.htm"/>
    <hyperlink ref="A41" r:id="rId3" display="..\HEBERLE-HOUSES-BUSINESSES-WEBPAGES.htm"/>
    <hyperlink ref="A34" r:id="rId4"/>
    <hyperlink ref="A39" r:id="rId5" display="..\Htm\Sport\Sport.htm"/>
    <hyperlink ref="A32" r:id="rId6" display="..\Htm\Doctors-Professors\DoctorsProfessors.htm"/>
    <hyperlink ref="A33" r:id="rId7" display="..\Htm\Immigration\Migration.htm"/>
    <hyperlink ref="A36" r:id="rId8" display="..\Htm\Politicians\Politicians.htm"/>
    <hyperlink ref="A37" r:id="rId9" display="..\Htm\Publications\Books-Papers.htm"/>
    <hyperlink ref="A38" r:id="rId10" display="..\Htm\Religious\ReligiousProfessionals.htm"/>
    <hyperlink ref="A40" r:id="rId11" display="..\Htm\WarService\WarService.htm"/>
  </hyperlinks>
  <pageMargins left="0.70866141732283472" right="0.70866141732283472" top="0.74803149606299213" bottom="0.74803149606299213" header="0.31496062992125984" footer="0.31496062992125984"/>
  <pageSetup paperSize="9" scale="43" orientation="landscape" horizontalDpi="300" verticalDpi="1200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SheetUSA1-WSE summary</vt:lpstr>
      <vt:lpstr>SheetUSA9 West USA</vt:lpstr>
      <vt:lpstr>SheetUSA10 N-Central USA</vt:lpstr>
      <vt:lpstr>SheetUSA13 SC,SE USA</vt:lpstr>
      <vt:lpstr>SheetUSA15 Place unknown</vt:lpstr>
      <vt:lpstr>'SheetUSA10 N-Central USA'!Print_Area</vt:lpstr>
      <vt:lpstr>'SheetUSA13 SC,SE USA'!Print_Area</vt:lpstr>
      <vt:lpstr>'SheetUSA15 Place unknown'!Print_Area</vt:lpstr>
      <vt:lpstr>'SheetUSA1-WSE summary'!Print_Area</vt:lpstr>
      <vt:lpstr>'SheetUSA9 West USA'!Print_Area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2013-07-16T21:40:47Z</cp:lastPrinted>
  <dcterms:created xsi:type="dcterms:W3CDTF">2001-08-13T00:28:00Z</dcterms:created>
  <dcterms:modified xsi:type="dcterms:W3CDTF">2017-12-13T08:34:18Z</dcterms:modified>
</cp:coreProperties>
</file>