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4800" windowHeight="5730" activeTab="1"/>
  </bookViews>
  <sheets>
    <sheet name="SheetN1-Summary" sheetId="1" r:id="rId1"/>
    <sheet name="SheetN2-Nation unknown" sheetId="10" r:id="rId2"/>
    <sheet name="SheetN3-Heberle-first-names" sheetId="11" r:id="rId3"/>
    <sheet name="SheetN4-No date of birth" sheetId="12" r:id="rId4"/>
  </sheets>
  <definedNames>
    <definedName name="_xlnm.Print_Area" localSheetId="0">'SheetN1-Summary'!$A$1:$AP$34</definedName>
    <definedName name="_xlnm.Print_Area" localSheetId="1">'SheetN2-Nation unknown'!$A$1:$AF$118</definedName>
    <definedName name="_xlnm.Print_Area" localSheetId="2">'SheetN3-Heberle-first-names'!$A$1:$AF$60</definedName>
    <definedName name="_xlnm.Print_Area" localSheetId="3">'SheetN4-No date of birth'!$A$1:$D$26</definedName>
  </definedNames>
  <calcPr calcId="144525"/>
</workbook>
</file>

<file path=xl/calcChain.xml><?xml version="1.0" encoding="utf-8"?>
<calcChain xmlns="http://schemas.openxmlformats.org/spreadsheetml/2006/main">
  <c r="B115" i="10" l="1"/>
  <c r="D115" i="10"/>
  <c r="F115" i="10"/>
  <c r="H115" i="10"/>
  <c r="J115" i="10"/>
  <c r="L115" i="10"/>
  <c r="N115" i="10"/>
  <c r="P115" i="10"/>
  <c r="R115" i="10"/>
  <c r="T115" i="10"/>
  <c r="V115" i="10"/>
  <c r="X115" i="10"/>
  <c r="Z115" i="10"/>
  <c r="AD115" i="10"/>
  <c r="AB115" i="10"/>
  <c r="AO31" i="1" l="1"/>
  <c r="AO30" i="1"/>
  <c r="AO32" i="1" s="1"/>
  <c r="AI27" i="1"/>
  <c r="AI31" i="1" s="1"/>
  <c r="AI26" i="1"/>
  <c r="AI30" i="1" s="1"/>
  <c r="AG27" i="1"/>
  <c r="AG31" i="1" s="1"/>
  <c r="AG26" i="1"/>
  <c r="AE27" i="1"/>
  <c r="AE31" i="1" s="1"/>
  <c r="AE26" i="1"/>
  <c r="AE30" i="1" s="1"/>
  <c r="AC27" i="1"/>
  <c r="AC31" i="1" s="1"/>
  <c r="AC26" i="1"/>
  <c r="AA27" i="1"/>
  <c r="AA31" i="1" s="1"/>
  <c r="AA26" i="1"/>
  <c r="AA30" i="1" s="1"/>
  <c r="Y27" i="1"/>
  <c r="Y31" i="1" s="1"/>
  <c r="Y26" i="1"/>
  <c r="W27" i="1"/>
  <c r="W31" i="1" s="1"/>
  <c r="W26" i="1"/>
  <c r="W30" i="1" s="1"/>
  <c r="U27" i="1"/>
  <c r="U26" i="1"/>
  <c r="S27" i="1"/>
  <c r="S31" i="1" s="1"/>
  <c r="S26" i="1"/>
  <c r="S30" i="1" s="1"/>
  <c r="Q27" i="1"/>
  <c r="Q31" i="1" s="1"/>
  <c r="Q26" i="1"/>
  <c r="O27" i="1"/>
  <c r="O31" i="1" s="1"/>
  <c r="O26" i="1"/>
  <c r="O30" i="1" s="1"/>
  <c r="M27" i="1"/>
  <c r="M31" i="1" s="1"/>
  <c r="M26" i="1"/>
  <c r="AM27" i="1"/>
  <c r="AM31" i="1" s="1"/>
  <c r="AM26" i="1"/>
  <c r="AM30" i="1" s="1"/>
  <c r="AK27" i="1"/>
  <c r="AK31" i="1" s="1"/>
  <c r="AK26" i="1"/>
  <c r="AK30" i="1" s="1"/>
  <c r="K27" i="1"/>
  <c r="K26" i="1"/>
  <c r="K30" i="1" s="1"/>
  <c r="AD117" i="10"/>
  <c r="AB117" i="10"/>
  <c r="Z117" i="10"/>
  <c r="X117" i="10"/>
  <c r="V117" i="10"/>
  <c r="T117" i="10"/>
  <c r="R117" i="10"/>
  <c r="P117" i="10"/>
  <c r="N117" i="10"/>
  <c r="L117" i="10"/>
  <c r="J117" i="10"/>
  <c r="H117" i="10"/>
  <c r="F117" i="10"/>
  <c r="D117" i="10"/>
  <c r="B117" i="10"/>
  <c r="AE116" i="10"/>
  <c r="AE115" i="10"/>
  <c r="D30" i="1"/>
  <c r="I30" i="1"/>
  <c r="M30" i="1"/>
  <c r="Q30" i="1"/>
  <c r="U30" i="1"/>
  <c r="Y30" i="1"/>
  <c r="AC30" i="1"/>
  <c r="AJ30" i="1"/>
  <c r="I31" i="1"/>
  <c r="U31" i="1"/>
  <c r="AJ31" i="1"/>
  <c r="I32" i="1"/>
  <c r="Q32" i="1" l="1"/>
  <c r="AC32" i="1"/>
  <c r="O32" i="1"/>
  <c r="S32" i="1"/>
  <c r="AP27" i="1"/>
  <c r="K31" i="1"/>
  <c r="K32" i="1" s="1"/>
  <c r="U28" i="1"/>
  <c r="AC28" i="1"/>
  <c r="AG28" i="1"/>
  <c r="AI28" i="1"/>
  <c r="AG30" i="1"/>
  <c r="AP30" i="1" s="1"/>
  <c r="Y32" i="1"/>
  <c r="M32" i="1"/>
  <c r="AP26" i="1"/>
  <c r="AE117" i="10"/>
  <c r="AK32" i="1"/>
  <c r="AI32" i="1"/>
  <c r="AE32" i="1"/>
  <c r="AA32" i="1"/>
  <c r="W32" i="1"/>
  <c r="U32" i="1"/>
  <c r="AM32" i="1"/>
  <c r="K28" i="1"/>
  <c r="M28" i="1"/>
  <c r="Q28" i="1"/>
  <c r="S28" i="1"/>
  <c r="AK28" i="1"/>
  <c r="AM28" i="1"/>
  <c r="Y28" i="1"/>
  <c r="AA28" i="1"/>
  <c r="O28" i="1"/>
  <c r="W28" i="1"/>
  <c r="AE28" i="1"/>
  <c r="AG32" i="1" l="1"/>
  <c r="AP31" i="1"/>
  <c r="AP32" i="1"/>
  <c r="AP28" i="1"/>
</calcChain>
</file>

<file path=xl/sharedStrings.xml><?xml version="1.0" encoding="utf-8"?>
<sst xmlns="http://schemas.openxmlformats.org/spreadsheetml/2006/main" count="1063" uniqueCount="392">
  <si>
    <t>GENERATION 15</t>
  </si>
  <si>
    <t>TOTALS</t>
  </si>
  <si>
    <t xml:space="preserve">Number missing ? </t>
  </si>
  <si>
    <t>xxxxxxxxxxxxxxxxxxxxxxxxxxxxxxxxxxxxxxxxxxxxxxx</t>
  </si>
  <si>
    <t>THE FOLLOWING NUMBERS ARE HEBERLE IN THE FAMILY TREE, INCLUDING WIVES</t>
  </si>
  <si>
    <t>THERE ARE ADDITIONAL NUMBERS OF OTHER SURNAMES SUCH AS HEBERLIN, HABERLE AND HUSBANDS OF FEMALE HEBERLE</t>
  </si>
  <si>
    <t>b = born, ch = christened</t>
  </si>
  <si>
    <t>GENERATION 11</t>
  </si>
  <si>
    <t>GENERATION 12</t>
  </si>
  <si>
    <t>Abbreviations:</t>
  </si>
  <si>
    <t>1L</t>
  </si>
  <si>
    <t>GENERATION 13</t>
  </si>
  <si>
    <t xml:space="preserve">1650 - </t>
  </si>
  <si>
    <t>SO THERE WILL BE ERRORS</t>
  </si>
  <si>
    <t>1520-</t>
  </si>
  <si>
    <t>1550-</t>
  </si>
  <si>
    <t>1580-</t>
  </si>
  <si>
    <t>1610-</t>
  </si>
  <si>
    <t>1650-</t>
  </si>
  <si>
    <t>1680-</t>
  </si>
  <si>
    <t>1720-</t>
  </si>
  <si>
    <t>1750-</t>
  </si>
  <si>
    <t xml:space="preserve">SOME GUESSWORK IS INVOLVED IN CONSTRUCTING FAMILY TREES, </t>
  </si>
  <si>
    <t>Changes 1.1.2009-31.12.2009 in bright green</t>
  </si>
  <si>
    <t xml:space="preserve">c = circa = approximate </t>
  </si>
  <si>
    <t>d = died</t>
  </si>
  <si>
    <t xml:space="preserve">m = married </t>
  </si>
  <si>
    <t>PDF AND HTM MAY BE OUT OF DATE</t>
  </si>
  <si>
    <t>HYPERTEXT LINKS:</t>
  </si>
  <si>
    <t>OBITUARIES  in dark yellow SEE HEBERLE-B-M-D-CERTIFICATES,IMMIGRATION,OBITUARIES,GRAVES,FUNERAL-CARDS.htm</t>
  </si>
  <si>
    <t>PHOTOS in green SEE HEBERLE-IMAGES.htm</t>
  </si>
  <si>
    <t>WEBPAGES in plum SEE HEBERLE-HOUSES-BUSINESSES-WEBPAGES.htm</t>
  </si>
  <si>
    <t xml:space="preserve">Total           </t>
  </si>
  <si>
    <t>|--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</si>
  <si>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</si>
  <si>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</si>
  <si>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</si>
  <si>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</si>
  <si>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</si>
  <si>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</si>
  <si>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</si>
  <si>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</si>
  <si>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total</t>
  </si>
  <si>
    <t>In family tree</t>
  </si>
  <si>
    <t>Missing ?</t>
  </si>
  <si>
    <t>LINK TO GREG HEBERLE HOME PAGE</t>
  </si>
  <si>
    <t xml:space="preserve">1680 - </t>
  </si>
  <si>
    <t>HTM VERSION MAY HAVE CONVERSION ERRORS</t>
  </si>
  <si>
    <t>LAST</t>
  </si>
  <si>
    <t xml:space="preserve">LINES </t>
  </si>
  <si>
    <t>PRINTING</t>
  </si>
  <si>
    <t>UPDATED</t>
  </si>
  <si>
    <t>of</t>
  </si>
  <si>
    <t>L=landscape</t>
  </si>
  <si>
    <t>DATA</t>
  </si>
  <si>
    <t>P=portrait</t>
  </si>
  <si>
    <t>GENERATION:</t>
  </si>
  <si>
    <t>on A4</t>
  </si>
  <si>
    <t xml:space="preserve">Number above   </t>
  </si>
  <si>
    <t>GENERATION 14</t>
  </si>
  <si>
    <t>GENERATION 1</t>
  </si>
  <si>
    <t>-----</t>
  </si>
  <si>
    <t>------------------------------</t>
  </si>
  <si>
    <t>--</t>
  </si>
  <si>
    <t>Christine Heberle</t>
  </si>
  <si>
    <t>|</t>
  </si>
  <si>
    <t>THIS SHEET IS AVAILABLE IN EXCEL, PDF AND HTM</t>
  </si>
  <si>
    <t>xxxxxxxxxxxxxxxxxxxxxxxxxxxxxxxxxxxxxxxxxxxxxxxxxxxxxxxxxxxxxxxxxxxxxxxxxxxxxxxxxxxxxxxxxxx</t>
  </si>
  <si>
    <t>xxxxxxxxxxxxxxxxxxxxxxxxxxxxxxxxxxxxxxxxxxxxxxxxxxxxxxxxxxxxxxxxxxxxxxxxxxxxxxxxxxxxxxxxxxxxxxxxxxxxxxxxxxxxxx</t>
  </si>
  <si>
    <t>Doctors, Professors in BOLD sky blue, SEE DoctorsProfessors.htm</t>
  </si>
  <si>
    <t>Migrations BOLD bright green, SEE Migration.htm</t>
  </si>
  <si>
    <t>Politicians BOLD indigo  SEE Politicians.htm</t>
  </si>
  <si>
    <t>Publications in BOLD grey, SEE Books-Papers.htm</t>
  </si>
  <si>
    <t>ReligiousProfessionals in rose, SEE ReligiousProfessionals.htm</t>
  </si>
  <si>
    <t>Sport BOLD red    SEE Sport.htm</t>
  </si>
  <si>
    <t>War Service in violet SEE WarService.htm</t>
  </si>
  <si>
    <t>Total</t>
  </si>
  <si>
    <t>xxxxxxxxxxxxxxxxxxxxxxxxxxxxxxxxxxxxxxxxxxxxx</t>
  </si>
  <si>
    <t>x</t>
  </si>
  <si>
    <t>GENERATION 2</t>
  </si>
  <si>
    <t>GENERATION 3</t>
  </si>
  <si>
    <t>GENERATION 4</t>
  </si>
  <si>
    <t>GENERATION 5</t>
  </si>
  <si>
    <t>GENERATION 6</t>
  </si>
  <si>
    <t>GENERATION 7</t>
  </si>
  <si>
    <t>GENERATION 8</t>
  </si>
  <si>
    <t>GENERATION 9</t>
  </si>
  <si>
    <t>GENERATION 10</t>
  </si>
  <si>
    <t>8L</t>
  </si>
  <si>
    <t>Dates: xx.yy.zzzz = day.month.year</t>
  </si>
  <si>
    <t>Sheet N1 Summary of numbers in family trees</t>
  </si>
  <si>
    <t xml:space="preserve">c:\homepage\Excel\h-Nation-unknown.xls    </t>
  </si>
  <si>
    <t>Sheet N2 Nation unknown</t>
  </si>
  <si>
    <t>TOTAL NATION UNKNOWN</t>
  </si>
  <si>
    <t>SHEET N2</t>
  </si>
  <si>
    <t>FAMILY TREE for NATION UNKNOWN HEBERLE</t>
  </si>
  <si>
    <t>0.05Megabytes</t>
  </si>
  <si>
    <t>Beithe Heberle</t>
  </si>
  <si>
    <t>b c1979</t>
  </si>
  <si>
    <t>b c1966</t>
  </si>
  <si>
    <t>Kevin Heberle</t>
  </si>
  <si>
    <t>b 28.9.1995</t>
  </si>
  <si>
    <t>b c1969</t>
  </si>
  <si>
    <t>b c1985</t>
  </si>
  <si>
    <t>Chely Heberle</t>
  </si>
  <si>
    <t>b c1987</t>
  </si>
  <si>
    <t>Mary Heberle   PHOTO</t>
  </si>
  <si>
    <t>Kiza Heberle    PHOTO</t>
  </si>
  <si>
    <t>Peter Heberle</t>
  </si>
  <si>
    <t>b 10.5.1988</t>
  </si>
  <si>
    <t>Nicole Heberle   PHOTO</t>
  </si>
  <si>
    <t>N2</t>
  </si>
  <si>
    <t>N1</t>
  </si>
  <si>
    <t>Patricia Heberle</t>
  </si>
  <si>
    <t>Clara Micaela Heberle</t>
  </si>
  <si>
    <t>b c1994, in Brazil 2009 ?</t>
  </si>
  <si>
    <t>Irene Heberle</t>
  </si>
  <si>
    <t>b 1878</t>
  </si>
  <si>
    <t>b c1850</t>
  </si>
  <si>
    <t>b c1852</t>
  </si>
  <si>
    <t xml:space="preserve">m Brunhilde ... </t>
  </si>
  <si>
    <t>Mathilde Heberle</t>
  </si>
  <si>
    <t>Alfred Heberle</t>
  </si>
  <si>
    <t>b c1878</t>
  </si>
  <si>
    <t>Anna Maria (Mary) Heberle</t>
  </si>
  <si>
    <t>b 1887</t>
  </si>
  <si>
    <t>b c1860</t>
  </si>
  <si>
    <t>Anna ... (b c1862)</t>
  </si>
  <si>
    <t>Louise Heberle</t>
  </si>
  <si>
    <t>Otto Heberle</t>
  </si>
  <si>
    <t>Clara Heberle</t>
  </si>
  <si>
    <t>b c1887</t>
  </si>
  <si>
    <t>Alex Heberle</t>
  </si>
  <si>
    <t>b c1980</t>
  </si>
  <si>
    <t>Jona Heberle</t>
  </si>
  <si>
    <t>b 21.4.1984</t>
  </si>
  <si>
    <t>Shanele Heberle</t>
  </si>
  <si>
    <t>b 27.10.1983</t>
  </si>
  <si>
    <t>Veronica Heberle</t>
  </si>
  <si>
    <t>b c1990</t>
  </si>
  <si>
    <t>N3</t>
  </si>
  <si>
    <t>HEBERLE FIRST NAMES</t>
  </si>
  <si>
    <t>HEBERLE FAMILY TREES FOR NATION &amp; PLACE UNKNOWN;  HEBERLE FIRST NAMES</t>
  </si>
  <si>
    <t>HEBERLE FIRST NAMES NOT COUNTED AS HEBERLE</t>
  </si>
  <si>
    <t>Heberle Sales Babetto</t>
  </si>
  <si>
    <t>Sheet N3 Heberle first names</t>
  </si>
  <si>
    <t>Heberle Estinord</t>
  </si>
  <si>
    <t>in Belo Horizonte, Minas Gerais 2009</t>
  </si>
  <si>
    <t>Brazil</t>
  </si>
  <si>
    <t>b c1967</t>
  </si>
  <si>
    <t>ciberbibliotec</t>
  </si>
  <si>
    <t>Changes 1.1.2010-31.12.2010 in orange</t>
  </si>
  <si>
    <t>b 13.7.1982</t>
  </si>
  <si>
    <t>Danimar Heberle</t>
  </si>
  <si>
    <t>b c2008</t>
  </si>
  <si>
    <t>Georgina (Georgie) Heberle</t>
  </si>
  <si>
    <t>Ena Heberle</t>
  </si>
  <si>
    <t xml:space="preserve">C:\homepage\Excel\h-Nation-unknown.xls  </t>
  </si>
  <si>
    <t>b c1970</t>
  </si>
  <si>
    <t>Tatiana Heberle</t>
  </si>
  <si>
    <t>b c1988</t>
  </si>
  <si>
    <t>Valentin Heberle</t>
  </si>
  <si>
    <t>b 19.9.1991</t>
  </si>
  <si>
    <t>Susanne Heberle</t>
  </si>
  <si>
    <t>b c1982</t>
  </si>
  <si>
    <t>b c1996</t>
  </si>
  <si>
    <t>Auroree Heberle</t>
  </si>
  <si>
    <t>b c1993</t>
  </si>
  <si>
    <t>in Port au Prince, Haiti 2008</t>
  </si>
  <si>
    <t>Alfred Henry Heberle</t>
  </si>
  <si>
    <t>b 1879 d 1956</t>
  </si>
  <si>
    <t>Ping Heberle</t>
  </si>
  <si>
    <t>Christina Heberle</t>
  </si>
  <si>
    <t>b c1991</t>
  </si>
  <si>
    <t>Heberle Kunz</t>
  </si>
  <si>
    <t>b c1946</t>
  </si>
  <si>
    <t>in Madison county NY 1952-58</t>
  </si>
  <si>
    <t>Names in BOLD not counted as Heberle</t>
  </si>
  <si>
    <t>in Rochester NY 1988-92</t>
  </si>
  <si>
    <t>Heberle Efstratios</t>
  </si>
  <si>
    <t>in Brazil ? 2010</t>
  </si>
  <si>
    <t>Diana Heberle</t>
  </si>
  <si>
    <t>b c1986</t>
  </si>
  <si>
    <t>b c1968</t>
  </si>
  <si>
    <t>wife b c1970</t>
  </si>
  <si>
    <t>son b c1994</t>
  </si>
  <si>
    <t>son b c1996</t>
  </si>
  <si>
    <t>Heberle Lopes da Silva</t>
  </si>
  <si>
    <t>in Maranhao, Brazil 2010</t>
  </si>
  <si>
    <t>Shanae Heberle</t>
  </si>
  <si>
    <t>Heberle Danilo dos Santos</t>
  </si>
  <si>
    <t>in Moreira Sales, PR, Brazil 2010</t>
  </si>
  <si>
    <t>Thayse Heberle</t>
  </si>
  <si>
    <t>Changes 1.1.2011-31.12.2011 in purple</t>
  </si>
  <si>
    <t>Joanna Heberle</t>
  </si>
  <si>
    <t>b c1989</t>
  </si>
  <si>
    <t>Carline Heberle</t>
  </si>
  <si>
    <t>Henrik Heberle</t>
  </si>
  <si>
    <t>2020-</t>
  </si>
  <si>
    <t>Maddie Heberle</t>
  </si>
  <si>
    <t>b c1975</t>
  </si>
  <si>
    <t>Persons in bold not counted as Heberle</t>
  </si>
  <si>
    <t>Female Heberle ? Possibly not born Heberle</t>
  </si>
  <si>
    <t>Dani Heberle</t>
  </si>
  <si>
    <t>b 25.10.1986</t>
  </si>
  <si>
    <t>Keegan Heberle</t>
  </si>
  <si>
    <t>Mafalda Heberle</t>
  </si>
  <si>
    <t>b c1992</t>
  </si>
  <si>
    <t>Jacobina BA, bacabal MA, Brazil</t>
  </si>
  <si>
    <t>b 1762</t>
  </si>
  <si>
    <t>d 28.4.1848</t>
  </si>
  <si>
    <t>m Francisca ...</t>
  </si>
  <si>
    <t>b c1764</t>
  </si>
  <si>
    <t>Peter Heberle----</t>
  </si>
  <si>
    <t>Bernard Heberle</t>
  </si>
  <si>
    <t>b 1833</t>
  </si>
  <si>
    <t>d 19.2.1833</t>
  </si>
  <si>
    <t>?</t>
  </si>
  <si>
    <t>Joannes Heberle</t>
  </si>
  <si>
    <t>b 1825</t>
  </si>
  <si>
    <t>d 28.12.1825</t>
  </si>
  <si>
    <t>Abigail Heberle</t>
  </si>
  <si>
    <t>N4</t>
  </si>
  <si>
    <t>SHEET N3</t>
  </si>
  <si>
    <t>Maria Elizabeth Heberle of Gerolsheim (B4 RhineP) m Johannes Heilman</t>
  </si>
  <si>
    <t>Source</t>
  </si>
  <si>
    <t>Dynastree</t>
  </si>
  <si>
    <t>Nation</t>
  </si>
  <si>
    <t>Germany ?</t>
  </si>
  <si>
    <t>xxxxxxxxxxxxxxxxxxxxxxxxxxxxxxxxxxxxxxxxxxxxxxxxxxxxxxxxxxxxxxxxxxxxxxxxxxxxxxxxxxxxxxxxxxxxxxxxxxxxxxxxxxxxxxxxxxxxxxxxxxxxxxxxxxxxxxxxxxxxxxxxxxxxxxxxxxxxxxxxxxxxxxxxxxxxxxxxxxxxxxxxxxxxxxxxxxxx</t>
  </si>
  <si>
    <t>xxxxxxxxxxxxxxxxxxxxxxxxxxxxxxxxxxxxxxxxxxxxxxxxxxxxxxxxxxxxxxxxxxxxxxxxxxxxxxxxxxxxxxxxxxxxxxxxxxxxxxxxxxxxxxxxxxxxxxxxxxxxxxxxxxxxxxxxxxxxxxxxxxxxx</t>
  </si>
  <si>
    <t>Joao Heberle m Alice …, son is Joao Flavio</t>
  </si>
  <si>
    <t>Franz Heberle m Rosa …, children: Maria, Klaus, Rosel, Bruno</t>
  </si>
  <si>
    <t>Elizabeth Clemens m … Heberle. Children: Magda, Gertrud, Anni</t>
  </si>
  <si>
    <t>Josef Heberle m Amalie, children: Klara, Walter</t>
  </si>
  <si>
    <t>SHEET N4 No date of birth</t>
  </si>
  <si>
    <t>Pierre Heberle m Viviane …, daughter is Pauline</t>
  </si>
  <si>
    <t>Brazil ?</t>
  </si>
  <si>
    <t>Francisco Heberle m Ana …, son is Francisco</t>
  </si>
  <si>
    <t>France ?</t>
  </si>
  <si>
    <t>Heinrich Heberle m Auguste Bergmann, daughter is Henriette-Augustine Heberle (m Ernst August Polle)</t>
  </si>
  <si>
    <t>Erich Heberle m Elizabeth Bertram. Children: Lisbeth (m August Walter), Annalise, Toni (m Werner Weisse)</t>
  </si>
  <si>
    <t>Marie Salome Heberle m Lorentz, child is Sophie</t>
  </si>
  <si>
    <t>Genoom</t>
  </si>
  <si>
    <t>Sheet N4 No date of birth</t>
  </si>
  <si>
    <t>Katarina Heberle (died) m Alojzij Tavcar, in Zirovnica, Slovenia</t>
  </si>
  <si>
    <t>Slovenia</t>
  </si>
  <si>
    <t>Geni</t>
  </si>
  <si>
    <t>Martin Heberle m Cordula …, daughter is Anna</t>
  </si>
  <si>
    <t>Bob Heberle m Michelle Tipton, OH, children: Hannah, Shannon</t>
  </si>
  <si>
    <t>USA 14</t>
  </si>
  <si>
    <t>Kendel Heberle</t>
  </si>
  <si>
    <t>b c1981</t>
  </si>
  <si>
    <t>Yasmine Heberle</t>
  </si>
  <si>
    <t>b c1976</t>
  </si>
  <si>
    <t>Anna Heberle</t>
  </si>
  <si>
    <t>b 1884</t>
  </si>
  <si>
    <t>Joseph Heberle------------</t>
  </si>
  <si>
    <t>m Caroline Braunak</t>
  </si>
  <si>
    <t>b c1862</t>
  </si>
  <si>
    <t>Changes 1.1.2012-31.12.2012 in dark blue</t>
  </si>
  <si>
    <t>Jaque Heberle</t>
  </si>
  <si>
    <t>b c1995</t>
  </si>
  <si>
    <t>Pamella Heberle</t>
  </si>
  <si>
    <t>Eva Schieffer Heberle ?</t>
  </si>
  <si>
    <t>Geneanet</t>
  </si>
  <si>
    <t>Michael Heberle-------------------------</t>
  </si>
  <si>
    <t>b c1977</t>
  </si>
  <si>
    <t>m Rosi … (b c1979)</t>
  </si>
  <si>
    <t>Jonas Heberle</t>
  </si>
  <si>
    <t>b c2001</t>
  </si>
  <si>
    <t>Nandinha Heberle</t>
  </si>
  <si>
    <t>b c1997</t>
  </si>
  <si>
    <t>Evandra Heberle</t>
  </si>
  <si>
    <t>Herbert Heberle m Heidemarie Marx</t>
  </si>
  <si>
    <t>internet</t>
  </si>
  <si>
    <t xml:space="preserve">France </t>
  </si>
  <si>
    <t>Vincent Heberle m Chrystelle Virginie Marie Daudin, children: Albane Marie &amp; Bastien Jean Guillaume, in Vincennes</t>
  </si>
  <si>
    <t>Frederik Heberle-------------------------</t>
  </si>
  <si>
    <t>Ancestry.com</t>
  </si>
  <si>
    <t>Anthony Heberle m Amanda Obur, daughter Geraldine m Kampmeyer</t>
  </si>
  <si>
    <t>USA ?</t>
  </si>
  <si>
    <t>Changes 1.1.2013-31.12.2013 in grey</t>
  </si>
  <si>
    <t>Arthur Heberle</t>
  </si>
  <si>
    <t>b c1998</t>
  </si>
  <si>
    <t>Olga Heberle</t>
  </si>
  <si>
    <t>b 17.2.1951</t>
  </si>
  <si>
    <t>Bibii Heberle</t>
  </si>
  <si>
    <t>b c1994</t>
  </si>
  <si>
    <t>Maike Heberle</t>
  </si>
  <si>
    <t>b c1999</t>
  </si>
  <si>
    <t>Kersten Heberle</t>
  </si>
  <si>
    <t>Julia Heberle-Neubern</t>
  </si>
  <si>
    <t>Claiton Ramos Heberle (sodado in Military) m Liliane Dos Santos (b 9.2.xxxx)</t>
  </si>
  <si>
    <t>Google</t>
  </si>
  <si>
    <t>Fabian Heberle</t>
  </si>
  <si>
    <t>Arthur Heberle-------------</t>
  </si>
  <si>
    <t>Johann Heberle-----------</t>
  </si>
  <si>
    <t>Nydia Heberle</t>
  </si>
  <si>
    <t>Yuliya Heberle</t>
  </si>
  <si>
    <t>b c1983</t>
  </si>
  <si>
    <t>Max Heberle</t>
  </si>
  <si>
    <t>b c2002</t>
  </si>
  <si>
    <t>Heberle Solza Nascimento</t>
  </si>
  <si>
    <t>in Teofilandia, Brazil 2013</t>
  </si>
  <si>
    <t>Heberle Mangat</t>
  </si>
  <si>
    <t>author</t>
  </si>
  <si>
    <t>in Los Angeles 2013 ?</t>
  </si>
  <si>
    <t>m Robert Montesi 9.9.1970 CT, USA</t>
  </si>
  <si>
    <t>b 14.3.1965 d 30.3.2005</t>
  </si>
  <si>
    <t>Violette Heberle</t>
  </si>
  <si>
    <t>b c1985, in Poland 2013 ?</t>
  </si>
  <si>
    <t>Nida Heberle</t>
  </si>
  <si>
    <t>Changes 1.1.2014-31.12.2014 in light red</t>
  </si>
  <si>
    <t>Heberle Ribeiro</t>
  </si>
  <si>
    <t>from Bom Jardim de Minas, in Sao Paulo 2013</t>
  </si>
  <si>
    <t>Ashley Heberle</t>
  </si>
  <si>
    <t>Tamara Heberle</t>
  </si>
  <si>
    <t>Udithya Heberle</t>
  </si>
  <si>
    <t>b c1997, on Facebook</t>
  </si>
  <si>
    <t>Eric C Heberle</t>
  </si>
  <si>
    <t>b 1870 d 1909</t>
  </si>
  <si>
    <t>m Heberle</t>
  </si>
  <si>
    <t>Maria Beckmann</t>
  </si>
  <si>
    <t>m Heberle----------------------</t>
  </si>
  <si>
    <t>1 son</t>
  </si>
  <si>
    <t>Barbara Schuller</t>
  </si>
  <si>
    <t>b 1826 d 1884</t>
  </si>
  <si>
    <t>Sierra Heberle</t>
  </si>
  <si>
    <t>b c1984</t>
  </si>
  <si>
    <t>Changes 1.1.2015-31.12.2015 in aqua</t>
  </si>
  <si>
    <t>Daniel Heberle m Elisabeth Clemens, daughters Gertrud, Maria, Agnes, Anni, another m Lill</t>
  </si>
  <si>
    <t>23.4.2015</t>
  </si>
  <si>
    <t>Jolynn Heberle</t>
  </si>
  <si>
    <t>from Russia ?</t>
  </si>
  <si>
    <t>Shantay Heberle</t>
  </si>
  <si>
    <t>Heberle Jane Mollo</t>
  </si>
  <si>
    <t>daughter of Nancy Heberle Grayson</t>
  </si>
  <si>
    <t>of Gloucesterr MA</t>
  </si>
  <si>
    <t>Changes 1.1.2016-31.12.2016 in olive green</t>
  </si>
  <si>
    <t>Sophie Heberle</t>
  </si>
  <si>
    <t>b c1868</t>
  </si>
  <si>
    <t>Judge in London UK 1928</t>
  </si>
  <si>
    <t>Heberle Jones</t>
  </si>
  <si>
    <t>Luise Kolb</t>
  </si>
  <si>
    <t>b 27.4.1920</t>
  </si>
  <si>
    <t>d 26.4.2016</t>
  </si>
  <si>
    <t>m … Heberle</t>
  </si>
  <si>
    <t>Heberle Lajoie</t>
  </si>
  <si>
    <t>from Port au Prince, Haiti, in Paris 2016</t>
  </si>
  <si>
    <t>Heberle Previl</t>
  </si>
  <si>
    <t>b c1965</t>
  </si>
  <si>
    <t>from Haiti ?</t>
  </si>
  <si>
    <t>Cassiane Heberle</t>
  </si>
  <si>
    <t>b c2009, on Facebook</t>
  </si>
  <si>
    <t>Robert Heberle</t>
  </si>
  <si>
    <t>b c2001, on Facebook</t>
  </si>
  <si>
    <t>Changes 1.1.2017-31.12.2017 in dark yellow</t>
  </si>
  <si>
    <t>Arianna Heberle</t>
  </si>
  <si>
    <t>b c20012, on Facebook</t>
  </si>
  <si>
    <t>Heberle Krumennauer</t>
  </si>
  <si>
    <t>from Novo Hamburgo RS ?</t>
  </si>
  <si>
    <t>22.3.2017</t>
  </si>
  <si>
    <t xml:space="preserve">    Past or current member of Linked In</t>
  </si>
  <si>
    <t>Elisabeth Heberle</t>
  </si>
  <si>
    <t>b 1873 d 1954</t>
  </si>
  <si>
    <t>m … Kreis</t>
  </si>
  <si>
    <t>GRAVE</t>
  </si>
  <si>
    <t xml:space="preserve">       Past or current member of Facebook</t>
  </si>
  <si>
    <t xml:space="preserve">       Past or current member of Twitter</t>
  </si>
  <si>
    <t>Arie Heberle</t>
  </si>
  <si>
    <t>b c2000, in Limbach 2017 ?</t>
  </si>
  <si>
    <t>b 24.5.1996 (France ?)</t>
  </si>
  <si>
    <t>Gertrud Heberleb 1924 d 1999</t>
  </si>
  <si>
    <t>m … Gohrbauch</t>
  </si>
  <si>
    <t>unknown Heberle------------------</t>
  </si>
  <si>
    <t>b c1920</t>
  </si>
  <si>
    <t>m … Saile</t>
  </si>
  <si>
    <t>b c1922</t>
  </si>
  <si>
    <t>Lyndsay Ziadie Heberle</t>
  </si>
  <si>
    <t>Johannes Heberle-------------------------</t>
  </si>
  <si>
    <t>b c1848</t>
  </si>
  <si>
    <t>m Pauline Schnepf</t>
  </si>
  <si>
    <t>Johann Hgeorg Heberle</t>
  </si>
  <si>
    <t>b 30.10.1872</t>
  </si>
  <si>
    <t>m Theresia Aicher</t>
  </si>
  <si>
    <t>b c1874</t>
  </si>
  <si>
    <t>Johanna Heberle</t>
  </si>
  <si>
    <t>b c1767</t>
  </si>
  <si>
    <t>m Franz Nauer</t>
  </si>
  <si>
    <t>son b 1791</t>
  </si>
  <si>
    <t>21.11.2017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</si>
</sst>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61"/>
      <name val="Arial"/>
      <family val="2"/>
    </font>
    <font>
      <b/>
      <sz val="16"/>
      <color indexed="12"/>
      <name val="Arial"/>
      <family val="2"/>
    </font>
    <font>
      <sz val="10"/>
      <color indexed="51"/>
      <name val="Arial"/>
      <family val="2"/>
    </font>
    <font>
      <sz val="10"/>
      <color indexed="11"/>
      <name val="Arial"/>
      <family val="2"/>
    </font>
    <font>
      <b/>
      <u/>
      <sz val="10"/>
      <color indexed="40"/>
      <name val="Arial"/>
      <family val="2"/>
    </font>
    <font>
      <b/>
      <u/>
      <sz val="10"/>
      <color indexed="11"/>
      <name val="Arial"/>
      <family val="2"/>
    </font>
    <font>
      <b/>
      <u/>
      <sz val="10"/>
      <color indexed="45"/>
      <name val="Arial"/>
      <family val="2"/>
    </font>
    <font>
      <b/>
      <u/>
      <sz val="10"/>
      <color indexed="20"/>
      <name val="Arial"/>
      <family val="2"/>
    </font>
    <font>
      <b/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9"/>
      <name val="Arial"/>
      <family val="2"/>
    </font>
    <font>
      <b/>
      <u/>
      <sz val="10"/>
      <color indexed="50"/>
      <name val="Arial"/>
      <family val="2"/>
    </font>
    <font>
      <b/>
      <u/>
      <sz val="10"/>
      <color indexed="62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61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u/>
      <sz val="10"/>
      <name val="Arial"/>
      <family val="2"/>
    </font>
    <font>
      <sz val="10"/>
      <color rgb="FF00FF00"/>
      <name val="Arial"/>
      <family val="2"/>
    </font>
    <font>
      <b/>
      <sz val="10"/>
      <color rgb="FF00FF00"/>
      <name val="Arial"/>
      <family val="2"/>
    </font>
    <font>
      <i/>
      <sz val="10"/>
      <color rgb="FF00FF00"/>
      <name val="Arial"/>
      <family val="2"/>
    </font>
    <font>
      <sz val="10"/>
      <color theme="9" tint="-0.249977111117893"/>
      <name val="Arial"/>
      <family val="2"/>
    </font>
    <font>
      <sz val="10"/>
      <color rgb="FFE46D0A"/>
      <name val="Arial"/>
      <family val="2"/>
    </font>
    <font>
      <b/>
      <sz val="10"/>
      <color rgb="FFE46D0A"/>
      <name val="Arial"/>
      <family val="2"/>
    </font>
    <font>
      <sz val="10"/>
      <color theme="7" tint="-0.249977111117893"/>
      <name val="Arial"/>
      <family val="2"/>
    </font>
    <font>
      <sz val="10"/>
      <color rgb="FF60497B"/>
      <name val="Arial"/>
      <family val="2"/>
    </font>
    <font>
      <sz val="24"/>
      <name val="Arial"/>
      <family val="2"/>
    </font>
    <font>
      <sz val="10"/>
      <color rgb="FF002060"/>
      <name val="Arial"/>
      <family val="2"/>
    </font>
    <font>
      <sz val="10"/>
      <color theme="0" tint="-0.499984740745262"/>
      <name val="Arial"/>
      <family val="2"/>
    </font>
    <font>
      <sz val="10"/>
      <color rgb="FF808080"/>
      <name val="Arial"/>
      <family val="2"/>
    </font>
    <font>
      <b/>
      <sz val="10"/>
      <color rgb="FF7030A0"/>
      <name val="Arial"/>
      <family val="2"/>
    </font>
    <font>
      <b/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sz val="10"/>
      <color theme="5" tint="0.39997558519241921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sz val="10"/>
      <color rgb="FFCCCC00"/>
      <name val="Arial"/>
      <family val="2"/>
    </font>
    <font>
      <b/>
      <sz val="10"/>
      <color rgb="FFCCCC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5" fillId="0" borderId="1" xfId="0" applyFont="1" applyBorder="1"/>
    <xf numFmtId="0" fontId="0" fillId="0" borderId="1" xfId="0" applyBorder="1"/>
    <xf numFmtId="0" fontId="1" fillId="0" borderId="1" xfId="0" applyFont="1" applyBorder="1"/>
    <xf numFmtId="0" fontId="7" fillId="0" borderId="0" xfId="0" quotePrefix="1" applyFont="1" applyAlignment="1">
      <alignment horizontal="left"/>
    </xf>
    <xf numFmtId="0" fontId="9" fillId="0" borderId="0" xfId="0" applyFont="1"/>
    <xf numFmtId="0" fontId="7" fillId="0" borderId="0" xfId="0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1" applyFont="1" applyAlignment="1" applyProtection="1"/>
    <xf numFmtId="0" fontId="14" fillId="0" borderId="0" xfId="1" applyFont="1" applyAlignment="1" applyProtection="1"/>
    <xf numFmtId="0" fontId="15" fillId="0" borderId="0" xfId="1" applyFont="1" applyAlignment="1" applyProtection="1"/>
    <xf numFmtId="0" fontId="16" fillId="0" borderId="0" xfId="1" applyFont="1" applyAlignment="1" applyProtection="1"/>
    <xf numFmtId="0" fontId="17" fillId="0" borderId="0" xfId="1" applyFont="1" applyAlignment="1" applyProtection="1"/>
    <xf numFmtId="0" fontId="11" fillId="0" borderId="0" xfId="0" applyFont="1" applyAlignment="1">
      <alignment horizontal="left"/>
    </xf>
    <xf numFmtId="0" fontId="18" fillId="0" borderId="0" xfId="0" applyFont="1"/>
    <xf numFmtId="0" fontId="19" fillId="0" borderId="0" xfId="1" applyFont="1" applyAlignment="1" applyProtection="1"/>
    <xf numFmtId="0" fontId="20" fillId="0" borderId="0" xfId="1" applyFont="1" applyAlignment="1" applyProtection="1"/>
    <xf numFmtId="0" fontId="21" fillId="0" borderId="0" xfId="1" applyFont="1" applyAlignment="1" applyProtection="1"/>
    <xf numFmtId="0" fontId="22" fillId="0" borderId="0" xfId="1" applyFont="1" applyAlignment="1" applyProtection="1"/>
    <xf numFmtId="0" fontId="23" fillId="0" borderId="0" xfId="1" applyFont="1" applyAlignment="1" applyProtection="1"/>
    <xf numFmtId="0" fontId="24" fillId="0" borderId="0" xfId="1" applyFont="1" applyAlignment="1" applyProtection="1"/>
    <xf numFmtId="0" fontId="25" fillId="0" borderId="0" xfId="1" applyFont="1" applyAlignment="1" applyProtection="1"/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7" fillId="0" borderId="0" xfId="0" applyFont="1"/>
    <xf numFmtId="0" fontId="2" fillId="0" borderId="0" xfId="0" applyFont="1"/>
    <xf numFmtId="0" fontId="28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6" fillId="0" borderId="0" xfId="1" applyFont="1" applyAlignment="1" applyProtection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00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1000125</xdr:colOff>
      <xdr:row>94</xdr:row>
      <xdr:rowOff>79375</xdr:rowOff>
    </xdr:from>
    <xdr:to>
      <xdr:col>29</xdr:col>
      <xdr:colOff>1231900</xdr:colOff>
      <xdr:row>96</xdr:row>
      <xdr:rowOff>6350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44000" y="15224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1079500</xdr:colOff>
      <xdr:row>97</xdr:row>
      <xdr:rowOff>127000</xdr:rowOff>
    </xdr:from>
    <xdr:to>
      <xdr:col>29</xdr:col>
      <xdr:colOff>1311275</xdr:colOff>
      <xdr:row>99</xdr:row>
      <xdr:rowOff>53975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23375" y="1574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1079500</xdr:colOff>
      <xdr:row>100</xdr:row>
      <xdr:rowOff>127000</xdr:rowOff>
    </xdr:from>
    <xdr:to>
      <xdr:col>29</xdr:col>
      <xdr:colOff>1311275</xdr:colOff>
      <xdr:row>102</xdr:row>
      <xdr:rowOff>53975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23375" y="1574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1079500</xdr:colOff>
      <xdr:row>103</xdr:row>
      <xdr:rowOff>127000</xdr:rowOff>
    </xdr:from>
    <xdr:to>
      <xdr:col>29</xdr:col>
      <xdr:colOff>1311275</xdr:colOff>
      <xdr:row>105</xdr:row>
      <xdr:rowOff>53975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23375" y="162242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304800</xdr:colOff>
      <xdr:row>51</xdr:row>
      <xdr:rowOff>142875</xdr:rowOff>
    </xdr:to>
    <xdr:sp macro="" textlink="">
      <xdr:nvSpPr>
        <xdr:cNvPr id="6" name="uid_8" descr="data:image/png;base64,iVBORw0KGgoAAAANSUhEUgAAACAAAAAgCAYAAABzenr0AAACtklEQVR4AeyVA5AkQRREZ862bTMcZ9u2wzrbtm3bWNvmaW3b3rzKRa+NOWVEDoqvqv//LZPtUpoubC2cLIxKMveyku1UmkYAG2EoyFYESFEgQIos346dX7K7YiFyN8iFB17Sxx4NRxzVdcbYO6aotke5cgB42sFXDGDjF4FM+UbGY+5TK9FXKQBKOKTtjNz68CMAdQ+oVjyAXPicoRtyS8M5GA0PqRGwgm9gxxdMf2SBkNhEZCoxORXbVH9CXllBWHOvCla9sQNPbegRit3qDmhyWL1SYkCKA7kIxvoH1MBrr5KZllJ/IWnK3zskZ/SXEIDB1vm0trAO6K5ndNCYN5DRz9tgWxdhfnc8pQ2madXdSmDb7CeWWPfOHite22LoDWMegiDFj4GJ983hFBLD9IOPcEB0AjZ8+S6daIeaAwJFG/v8ouJh4ROB3uf1sFHpB34GRSMmMRlJKalISE5hLEHJIRCjbptAXlyAmY8tEZ2QjOzaK4qSbHs6AItTdhHwvpU3N0ZB+hYQhcGXDTi//AFSUtNPW5SY3lX3KJc7gKSwuESYeIXByDMM4XFJyC1bv0i0PKbJoCx/ALewWMwSwccApZe9skFwTAKyiXEjPYZyBziq48zUlVK09j4VvLL3Q3ZFxCdh/D0z7lG+AHFJKVj03DrHwhxHqOzimjMeWZQ/QKQ42ZQH5jkW5u896o7IJmYJa0T5A/BqJ+S6Wv7eqebwH+A/QOUBTMwHYFdpAaY9tACrVqyYECPMOr9d1UF6Gx7QcgLb2McxfCOOu2uaB2CLyk/EJ6WPo4PEmtOLqgOsZK2Pa4IDSUvPeWKFXud1pRre94Ie5jy1kvqnC+AWxzTYn2Odnud0MSdjDM0i1ObXOvDVBQjNEFciMJrhKHJwH5FmDgIPfNds4DuniO75P3r6HNY9BwATNI1Cu+uNpgAAAABJRU5ErkJggg=="/>
        <xdr:cNvSpPr>
          <a:spLocks noChangeAspect="1" noChangeArrowheads="1"/>
        </xdr:cNvSpPr>
      </xdr:nvSpPr>
      <xdr:spPr bwMode="auto">
        <a:xfrm>
          <a:off x="0" y="1430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222250</xdr:colOff>
      <xdr:row>52</xdr:row>
      <xdr:rowOff>59384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4468475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48</xdr:row>
      <xdr:rowOff>79375</xdr:rowOff>
    </xdr:from>
    <xdr:to>
      <xdr:col>0</xdr:col>
      <xdr:colOff>231775</xdr:colOff>
      <xdr:row>50</xdr:row>
      <xdr:rowOff>6350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3093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52</xdr:row>
      <xdr:rowOff>79376</xdr:rowOff>
    </xdr:from>
    <xdr:to>
      <xdr:col>0</xdr:col>
      <xdr:colOff>256363</xdr:colOff>
      <xdr:row>54</xdr:row>
      <xdr:rowOff>15876</xdr:rowOff>
    </xdr:to>
    <xdr:pic>
      <xdr:nvPicPr>
        <xdr:cNvPr id="9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118976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889000</xdr:colOff>
      <xdr:row>67</xdr:row>
      <xdr:rowOff>127000</xdr:rowOff>
    </xdr:from>
    <xdr:to>
      <xdr:col>29</xdr:col>
      <xdr:colOff>1145363</xdr:colOff>
      <xdr:row>69</xdr:row>
      <xdr:rowOff>63500</xdr:rowOff>
    </xdr:to>
    <xdr:pic>
      <xdr:nvPicPr>
        <xdr:cNvPr id="10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732875" y="1146175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857250</xdr:colOff>
      <xdr:row>106</xdr:row>
      <xdr:rowOff>47625</xdr:rowOff>
    </xdr:from>
    <xdr:to>
      <xdr:col>29</xdr:col>
      <xdr:colOff>1113613</xdr:colOff>
      <xdr:row>107</xdr:row>
      <xdr:rowOff>142875</xdr:rowOff>
    </xdr:to>
    <xdr:pic>
      <xdr:nvPicPr>
        <xdr:cNvPr id="11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701125" y="17097375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1079500</xdr:colOff>
      <xdr:row>80</xdr:row>
      <xdr:rowOff>127000</xdr:rowOff>
    </xdr:from>
    <xdr:to>
      <xdr:col>29</xdr:col>
      <xdr:colOff>1335863</xdr:colOff>
      <xdr:row>82</xdr:row>
      <xdr:rowOff>63500</xdr:rowOff>
    </xdr:to>
    <xdr:pic>
      <xdr:nvPicPr>
        <xdr:cNvPr id="12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923375" y="13525500"/>
          <a:ext cx="256363" cy="25400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968375</xdr:colOff>
      <xdr:row>76</xdr:row>
      <xdr:rowOff>142875</xdr:rowOff>
    </xdr:from>
    <xdr:to>
      <xdr:col>29</xdr:col>
      <xdr:colOff>1224738</xdr:colOff>
      <xdr:row>78</xdr:row>
      <xdr:rowOff>79375</xdr:rowOff>
    </xdr:to>
    <xdr:pic>
      <xdr:nvPicPr>
        <xdr:cNvPr id="1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812250" y="12906375"/>
          <a:ext cx="256363" cy="254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1209675</xdr:colOff>
      <xdr:row>48</xdr:row>
      <xdr:rowOff>0</xdr:rowOff>
    </xdr:from>
    <xdr:to>
      <xdr:col>27</xdr:col>
      <xdr:colOff>1441450</xdr:colOff>
      <xdr:row>49</xdr:row>
      <xdr:rowOff>79375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21925" y="7842250"/>
          <a:ext cx="231775" cy="238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1193800</xdr:colOff>
      <xdr:row>8</xdr:row>
      <xdr:rowOff>139700</xdr:rowOff>
    </xdr:from>
    <xdr:to>
      <xdr:col>27</xdr:col>
      <xdr:colOff>1425575</xdr:colOff>
      <xdr:row>10</xdr:row>
      <xdr:rowOff>53975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37800" y="16764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169635</xdr:colOff>
      <xdr:row>20</xdr:row>
      <xdr:rowOff>126093</xdr:rowOff>
    </xdr:from>
    <xdr:to>
      <xdr:col>29</xdr:col>
      <xdr:colOff>396875</xdr:colOff>
      <xdr:row>22</xdr:row>
      <xdr:rowOff>40368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2064" y="3609522"/>
          <a:ext cx="227240" cy="2408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40821</xdr:colOff>
      <xdr:row>2</xdr:row>
      <xdr:rowOff>149678</xdr:rowOff>
    </xdr:from>
    <xdr:to>
      <xdr:col>29</xdr:col>
      <xdr:colOff>272596</xdr:colOff>
      <xdr:row>4</xdr:row>
      <xdr:rowOff>67582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63250" y="693964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381000</xdr:colOff>
      <xdr:row>26</xdr:row>
      <xdr:rowOff>0</xdr:rowOff>
    </xdr:from>
    <xdr:to>
      <xdr:col>30</xdr:col>
      <xdr:colOff>454</xdr:colOff>
      <xdr:row>27</xdr:row>
      <xdr:rowOff>81189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03429" y="4463143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1170214</xdr:colOff>
      <xdr:row>43</xdr:row>
      <xdr:rowOff>149679</xdr:rowOff>
    </xdr:from>
    <xdr:to>
      <xdr:col>27</xdr:col>
      <xdr:colOff>1401989</xdr:colOff>
      <xdr:row>45</xdr:row>
      <xdr:rowOff>67583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4214" y="7388679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1074964</xdr:colOff>
      <xdr:row>51</xdr:row>
      <xdr:rowOff>149678</xdr:rowOff>
    </xdr:from>
    <xdr:to>
      <xdr:col>27</xdr:col>
      <xdr:colOff>1306739</xdr:colOff>
      <xdr:row>53</xdr:row>
      <xdr:rowOff>67582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18964" y="8694964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28</xdr:col>
      <xdr:colOff>106589</xdr:colOff>
      <xdr:row>55</xdr:row>
      <xdr:rowOff>117928</xdr:rowOff>
    </xdr:from>
    <xdr:to>
      <xdr:col>29</xdr:col>
      <xdr:colOff>211364</xdr:colOff>
      <xdr:row>57</xdr:row>
      <xdr:rowOff>35832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9339" y="9071428"/>
          <a:ext cx="231775" cy="2354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index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\Htm\Politicians\Politicians.ht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..\HEBERLE-HOUSES-BUSINESSES-WEBPAGES.htm" TargetMode="External"/><Relationship Id="rId7" Type="http://schemas.openxmlformats.org/officeDocument/2006/relationships/hyperlink" Target="..\Htm\Immigration\Migration.ht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..\HEBERLE-IMAGES.htm" TargetMode="External"/><Relationship Id="rId1" Type="http://schemas.openxmlformats.org/officeDocument/2006/relationships/hyperlink" Target="..\index.html" TargetMode="External"/><Relationship Id="rId6" Type="http://schemas.openxmlformats.org/officeDocument/2006/relationships/hyperlink" Target="..\Htm\Doctors-Professors\DoctorsProfessors.htm" TargetMode="External"/><Relationship Id="rId11" Type="http://schemas.openxmlformats.org/officeDocument/2006/relationships/hyperlink" Target="..\Htm\WarService\WarService.htm" TargetMode="External"/><Relationship Id="rId5" Type="http://schemas.openxmlformats.org/officeDocument/2006/relationships/hyperlink" Target="..\Htm\Sport\Sport.htm" TargetMode="External"/><Relationship Id="rId10" Type="http://schemas.openxmlformats.org/officeDocument/2006/relationships/hyperlink" Target="..\Htm\Religious\ReligiousProfessionals.htm" TargetMode="External"/><Relationship Id="rId4" Type="http://schemas.openxmlformats.org/officeDocument/2006/relationships/hyperlink" Target="..\HEBERLE-B-M-D-CERTIFICATES,IMMIGRATION,OBITUARIES,GRAVES,FUNERAL-CARDS.htm" TargetMode="External"/><Relationship Id="rId9" Type="http://schemas.openxmlformats.org/officeDocument/2006/relationships/hyperlink" Target="..\Htm\Publications\Books-Papers.ht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\Htm\Politicians\Politicians.htm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..\HEBERLE-HOUSES-BUSINESSES-WEBPAGES.htm" TargetMode="External"/><Relationship Id="rId7" Type="http://schemas.openxmlformats.org/officeDocument/2006/relationships/hyperlink" Target="..\Htm\Immigration\Migration.htm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..\HEBERLE-IMAGES.htm" TargetMode="External"/><Relationship Id="rId1" Type="http://schemas.openxmlformats.org/officeDocument/2006/relationships/hyperlink" Target="..\index.html" TargetMode="External"/><Relationship Id="rId6" Type="http://schemas.openxmlformats.org/officeDocument/2006/relationships/hyperlink" Target="..\Htm\Doctors-Professors\DoctorsProfessors.htm" TargetMode="External"/><Relationship Id="rId11" Type="http://schemas.openxmlformats.org/officeDocument/2006/relationships/hyperlink" Target="..\Htm\WarService\WarService.htm" TargetMode="External"/><Relationship Id="rId5" Type="http://schemas.openxmlformats.org/officeDocument/2006/relationships/hyperlink" Target="..\Htm\Sport\Sport.htm" TargetMode="External"/><Relationship Id="rId10" Type="http://schemas.openxmlformats.org/officeDocument/2006/relationships/hyperlink" Target="..\Htm\Religious\ReligiousProfessionals.htm" TargetMode="External"/><Relationship Id="rId4" Type="http://schemas.openxmlformats.org/officeDocument/2006/relationships/hyperlink" Target="..\HEBERLE-B-M-D-CERTIFICATES,IMMIGRATION,OBITUARIES,GRAVES,FUNERAL-CARDS.htm" TargetMode="External"/><Relationship Id="rId9" Type="http://schemas.openxmlformats.org/officeDocument/2006/relationships/hyperlink" Target="..\Htm\Publications\Books-Papers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5"/>
  <sheetViews>
    <sheetView showGridLines="0" topLeftCell="B1" zoomScale="60" workbookViewId="0">
      <selection activeCell="C26" sqref="C26"/>
    </sheetView>
  </sheetViews>
  <sheetFormatPr defaultRowHeight="12.75" x14ac:dyDescent="0.2"/>
  <cols>
    <col min="1" max="1" width="2.7109375" customWidth="1"/>
    <col min="2" max="2" width="34.7109375" customWidth="1"/>
    <col min="3" max="3" width="11.140625" customWidth="1"/>
    <col min="4" max="6" width="6.7109375" customWidth="1"/>
    <col min="7" max="7" width="1.7109375" customWidth="1"/>
    <col min="8" max="8" width="15.7109375" customWidth="1"/>
    <col min="9" max="9" width="5.7109375" customWidth="1"/>
    <col min="10" max="10" width="2.7109375" customWidth="1"/>
    <col min="11" max="11" width="6.7109375" customWidth="1"/>
    <col min="12" max="12" width="2.7109375" customWidth="1"/>
    <col min="13" max="13" width="6.7109375" customWidth="1"/>
    <col min="14" max="14" width="2.7109375" customWidth="1"/>
    <col min="15" max="15" width="6.7109375" customWidth="1"/>
    <col min="16" max="16" width="2.7109375" customWidth="1"/>
    <col min="17" max="17" width="6.7109375" customWidth="1"/>
    <col min="18" max="18" width="2.7109375" customWidth="1"/>
    <col min="19" max="19" width="6.7109375" customWidth="1"/>
    <col min="20" max="20" width="2.7109375" customWidth="1"/>
    <col min="21" max="21" width="6.7109375" customWidth="1"/>
    <col min="22" max="22" width="1.7109375" customWidth="1"/>
    <col min="23" max="23" width="6.7109375" customWidth="1"/>
    <col min="24" max="24" width="1.7109375" customWidth="1"/>
    <col min="25" max="25" width="6.7109375" customWidth="1"/>
    <col min="26" max="26" width="1.7109375" customWidth="1"/>
    <col min="27" max="27" width="6.7109375" customWidth="1"/>
    <col min="28" max="28" width="1.7109375" customWidth="1"/>
    <col min="29" max="29" width="6.7109375" customWidth="1"/>
    <col min="30" max="30" width="1.7109375" customWidth="1"/>
    <col min="31" max="31" width="6.7109375" customWidth="1"/>
    <col min="32" max="32" width="1.7109375" customWidth="1"/>
    <col min="33" max="33" width="6.7109375" customWidth="1"/>
    <col min="34" max="34" width="1.7109375" customWidth="1"/>
    <col min="35" max="35" width="6.7109375" customWidth="1"/>
    <col min="36" max="36" width="1.7109375" customWidth="1"/>
    <col min="37" max="37" width="6.7109375" customWidth="1"/>
    <col min="38" max="38" width="1.7109375" customWidth="1"/>
    <col min="39" max="39" width="6.7109375" customWidth="1"/>
    <col min="40" max="40" width="2" customWidth="1"/>
    <col min="41" max="41" width="6.28515625" customWidth="1"/>
    <col min="43" max="43" width="1.7109375" customWidth="1"/>
  </cols>
  <sheetData>
    <row r="1" spans="2:60" ht="20.25" x14ac:dyDescent="0.3">
      <c r="B1" s="37" t="s">
        <v>112</v>
      </c>
      <c r="H1" s="30" t="s">
        <v>45</v>
      </c>
      <c r="AQ1" t="s">
        <v>78</v>
      </c>
    </row>
    <row r="2" spans="2:60" x14ac:dyDescent="0.2">
      <c r="B2" s="12" t="s">
        <v>142</v>
      </c>
      <c r="C2" s="3"/>
      <c r="D2" s="3"/>
      <c r="E2" s="3"/>
      <c r="F2" s="3"/>
      <c r="G2" s="3"/>
      <c r="M2" s="36"/>
      <c r="O2" s="36" t="s">
        <v>143</v>
      </c>
      <c r="AQ2" t="s">
        <v>78</v>
      </c>
    </row>
    <row r="3" spans="2:60" x14ac:dyDescent="0.2">
      <c r="B3" s="8" t="s">
        <v>91</v>
      </c>
      <c r="C3" s="3"/>
      <c r="D3" s="3"/>
      <c r="E3" s="3"/>
      <c r="F3" s="3"/>
      <c r="G3" s="3"/>
      <c r="AQ3" t="s">
        <v>78</v>
      </c>
    </row>
    <row r="4" spans="2:60" x14ac:dyDescent="0.2">
      <c r="B4" s="14" t="s">
        <v>96</v>
      </c>
      <c r="C4" s="58" t="s">
        <v>391</v>
      </c>
      <c r="D4" s="3"/>
      <c r="E4" s="3"/>
      <c r="F4" s="3"/>
      <c r="G4" s="3"/>
      <c r="M4" t="s">
        <v>4</v>
      </c>
      <c r="AQ4" t="s">
        <v>78</v>
      </c>
    </row>
    <row r="5" spans="2:60" x14ac:dyDescent="0.2">
      <c r="B5" s="3"/>
      <c r="C5" s="16" t="s">
        <v>48</v>
      </c>
      <c r="D5" s="2" t="s">
        <v>49</v>
      </c>
      <c r="E5" s="1" t="s">
        <v>50</v>
      </c>
      <c r="G5" s="3"/>
      <c r="M5" t="s">
        <v>5</v>
      </c>
      <c r="AQ5" t="s">
        <v>78</v>
      </c>
    </row>
    <row r="6" spans="2:60" x14ac:dyDescent="0.2">
      <c r="B6" s="3"/>
      <c r="C6" s="16" t="s">
        <v>51</v>
      </c>
      <c r="D6" t="s">
        <v>52</v>
      </c>
      <c r="E6" t="s">
        <v>53</v>
      </c>
      <c r="G6" s="3"/>
      <c r="AQ6" t="s">
        <v>78</v>
      </c>
    </row>
    <row r="7" spans="2:60" x14ac:dyDescent="0.2">
      <c r="C7" s="16"/>
      <c r="D7" t="s">
        <v>54</v>
      </c>
      <c r="E7" t="s">
        <v>55</v>
      </c>
      <c r="G7" s="2"/>
      <c r="M7" t="s">
        <v>56</v>
      </c>
      <c r="AQ7" t="s">
        <v>78</v>
      </c>
    </row>
    <row r="8" spans="2:60" x14ac:dyDescent="0.2">
      <c r="C8" s="16"/>
      <c r="E8" t="s">
        <v>57</v>
      </c>
      <c r="I8" s="1">
        <v>1</v>
      </c>
      <c r="J8" s="1"/>
      <c r="K8" s="1">
        <v>2</v>
      </c>
      <c r="L8" s="1"/>
      <c r="M8" s="1">
        <v>3</v>
      </c>
      <c r="N8" s="1"/>
      <c r="O8" s="1">
        <v>4</v>
      </c>
      <c r="P8" s="1"/>
      <c r="Q8" s="1">
        <v>5</v>
      </c>
      <c r="R8" s="1"/>
      <c r="S8" s="1">
        <v>6</v>
      </c>
      <c r="T8" s="1"/>
      <c r="U8" s="1">
        <v>7</v>
      </c>
      <c r="V8" s="1"/>
      <c r="W8" s="1">
        <v>8</v>
      </c>
      <c r="X8" s="1"/>
      <c r="Y8" s="1">
        <v>9</v>
      </c>
      <c r="Z8" s="1"/>
      <c r="AA8" s="1">
        <v>10</v>
      </c>
      <c r="AB8" s="1"/>
      <c r="AC8" s="1">
        <v>11</v>
      </c>
      <c r="AD8" s="1"/>
      <c r="AE8" s="1">
        <v>12</v>
      </c>
      <c r="AF8" s="1"/>
      <c r="AG8" s="1">
        <v>13</v>
      </c>
      <c r="AH8" s="1"/>
      <c r="AI8" s="1">
        <v>14</v>
      </c>
      <c r="AJ8" s="1"/>
      <c r="AK8" s="1">
        <v>15</v>
      </c>
      <c r="AL8" s="1"/>
      <c r="AM8" s="1">
        <v>16</v>
      </c>
      <c r="AN8" s="1"/>
      <c r="AO8">
        <v>17</v>
      </c>
      <c r="AP8" s="1"/>
      <c r="AQ8" s="1" t="s">
        <v>78</v>
      </c>
      <c r="AR8" s="1"/>
    </row>
    <row r="9" spans="2:60" x14ac:dyDescent="0.2">
      <c r="B9" s="35" t="s">
        <v>90</v>
      </c>
      <c r="C9" s="16"/>
      <c r="E9" t="s">
        <v>10</v>
      </c>
      <c r="I9" s="6" t="s">
        <v>14</v>
      </c>
      <c r="J9" s="6"/>
      <c r="K9" s="6" t="s">
        <v>15</v>
      </c>
      <c r="L9" s="6"/>
      <c r="M9" s="6" t="s">
        <v>16</v>
      </c>
      <c r="N9" s="6"/>
      <c r="O9" s="6" t="s">
        <v>17</v>
      </c>
      <c r="P9" s="6"/>
      <c r="Q9" s="6" t="s">
        <v>18</v>
      </c>
      <c r="R9" s="6"/>
      <c r="S9" s="6" t="s">
        <v>19</v>
      </c>
      <c r="T9" s="6"/>
      <c r="U9" s="6" t="s">
        <v>20</v>
      </c>
      <c r="V9" s="6"/>
      <c r="W9" s="6" t="s">
        <v>21</v>
      </c>
      <c r="X9" s="6"/>
      <c r="Y9" s="6" t="s">
        <v>34</v>
      </c>
      <c r="Z9" s="6"/>
      <c r="AA9" s="6" t="s">
        <v>35</v>
      </c>
      <c r="AB9" s="6"/>
      <c r="AC9" s="6" t="s">
        <v>36</v>
      </c>
      <c r="AD9" s="6"/>
      <c r="AE9" s="6" t="s">
        <v>37</v>
      </c>
      <c r="AF9" s="6"/>
      <c r="AG9" s="6" t="s">
        <v>38</v>
      </c>
      <c r="AH9" s="6"/>
      <c r="AI9" s="6" t="s">
        <v>39</v>
      </c>
      <c r="AJ9" s="6"/>
      <c r="AK9" s="6" t="s">
        <v>40</v>
      </c>
      <c r="AL9" s="6"/>
      <c r="AM9" s="6" t="s">
        <v>41</v>
      </c>
      <c r="AN9" s="6"/>
      <c r="AO9" s="6" t="s">
        <v>198</v>
      </c>
      <c r="AP9" s="6" t="s">
        <v>42</v>
      </c>
      <c r="AQ9" s="1" t="s">
        <v>78</v>
      </c>
    </row>
    <row r="10" spans="2:60" x14ac:dyDescent="0.2">
      <c r="B10" s="2"/>
      <c r="C10" s="23"/>
      <c r="D10" s="1"/>
      <c r="E10" s="1"/>
      <c r="F10" s="1"/>
      <c r="I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 t="s">
        <v>78</v>
      </c>
    </row>
    <row r="11" spans="2:60" x14ac:dyDescent="0.2">
      <c r="B11" s="35" t="s">
        <v>145</v>
      </c>
      <c r="C11" s="58" t="s">
        <v>362</v>
      </c>
      <c r="I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 t="s">
        <v>78</v>
      </c>
    </row>
    <row r="12" spans="2:60" x14ac:dyDescent="0.2">
      <c r="C12" s="16"/>
      <c r="I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 t="s">
        <v>78</v>
      </c>
    </row>
    <row r="13" spans="2:60" x14ac:dyDescent="0.2">
      <c r="B13" s="35" t="s">
        <v>244</v>
      </c>
      <c r="C13" s="54" t="s">
        <v>332</v>
      </c>
      <c r="I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 t="s">
        <v>78</v>
      </c>
    </row>
    <row r="14" spans="2:60" x14ac:dyDescent="0.2">
      <c r="B14" s="2"/>
      <c r="C14" s="23"/>
      <c r="D14" s="1"/>
      <c r="E14" s="1"/>
      <c r="F14" s="1"/>
      <c r="I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 t="s">
        <v>78</v>
      </c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2:60" x14ac:dyDescent="0.2">
      <c r="C15" s="16"/>
      <c r="I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 t="s">
        <v>78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2:60" x14ac:dyDescent="0.2">
      <c r="C16" s="16"/>
      <c r="I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 t="s">
        <v>78</v>
      </c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2:60" x14ac:dyDescent="0.2">
      <c r="C17" s="16"/>
      <c r="I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 t="s">
        <v>78</v>
      </c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2:60" x14ac:dyDescent="0.2">
      <c r="B18" s="2"/>
      <c r="C18" s="23"/>
      <c r="D18" s="1"/>
      <c r="I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 t="s">
        <v>78</v>
      </c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2:60" x14ac:dyDescent="0.2">
      <c r="C19" s="16"/>
      <c r="D19" s="1"/>
      <c r="I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 t="s">
        <v>78</v>
      </c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2:60" x14ac:dyDescent="0.2">
      <c r="C20" s="16"/>
      <c r="I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 t="s">
        <v>78</v>
      </c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2:60" x14ac:dyDescent="0.2">
      <c r="C21" s="16"/>
      <c r="I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 t="s">
        <v>78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2:60" x14ac:dyDescent="0.2">
      <c r="B22" s="2"/>
      <c r="C22" s="23"/>
      <c r="D22" s="1"/>
      <c r="I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 t="s">
        <v>78</v>
      </c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2:60" x14ac:dyDescent="0.2">
      <c r="C23" s="16"/>
      <c r="D23" s="1"/>
      <c r="I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 t="s">
        <v>78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2:60" x14ac:dyDescent="0.2">
      <c r="C24" s="16"/>
      <c r="I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 t="s">
        <v>78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2:60" x14ac:dyDescent="0.2">
      <c r="C25" s="16"/>
      <c r="I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 t="s">
        <v>78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2:60" x14ac:dyDescent="0.2">
      <c r="B26" s="35" t="s">
        <v>92</v>
      </c>
      <c r="C26" s="58" t="s">
        <v>391</v>
      </c>
      <c r="D26" s="1">
        <v>49</v>
      </c>
      <c r="E26" s="35" t="s">
        <v>10</v>
      </c>
      <c r="H26" t="s">
        <v>43</v>
      </c>
      <c r="I26" s="1"/>
      <c r="K26" s="1">
        <f>'SheetN2-Nation unknown'!B115</f>
        <v>0</v>
      </c>
      <c r="L26" s="1"/>
      <c r="M26" s="1">
        <f>'SheetN2-Nation unknown'!D115</f>
        <v>0</v>
      </c>
      <c r="N26" s="1"/>
      <c r="O26" s="1">
        <f>'SheetN2-Nation unknown'!F115</f>
        <v>0</v>
      </c>
      <c r="P26" s="1"/>
      <c r="Q26" s="1">
        <f>'SheetN2-Nation unknown'!H115</f>
        <v>0</v>
      </c>
      <c r="R26" s="1"/>
      <c r="S26" s="1">
        <f>'SheetN2-Nation unknown'!J115</f>
        <v>0</v>
      </c>
      <c r="T26" s="1"/>
      <c r="U26" s="1">
        <f>'SheetN2-Nation unknown'!L115</f>
        <v>0</v>
      </c>
      <c r="V26" s="1"/>
      <c r="W26" s="1">
        <f>'SheetN2-Nation unknown'!N115</f>
        <v>3</v>
      </c>
      <c r="X26" s="1"/>
      <c r="Y26" s="1">
        <f>'SheetN2-Nation unknown'!P115</f>
        <v>2</v>
      </c>
      <c r="Z26" s="1"/>
      <c r="AA26" s="1">
        <f>'SheetN2-Nation unknown'!R115</f>
        <v>2</v>
      </c>
      <c r="AB26" s="1"/>
      <c r="AC26" s="1">
        <f>'SheetN2-Nation unknown'!T115</f>
        <v>7</v>
      </c>
      <c r="AD26" s="1"/>
      <c r="AE26" s="1">
        <f>'SheetN2-Nation unknown'!V115</f>
        <v>13</v>
      </c>
      <c r="AF26" s="1"/>
      <c r="AG26" s="1">
        <f>'SheetN2-Nation unknown'!X115</f>
        <v>2</v>
      </c>
      <c r="AH26" s="1"/>
      <c r="AI26" s="1">
        <f>'SheetN2-Nation unknown'!Z115</f>
        <v>2</v>
      </c>
      <c r="AJ26" s="1"/>
      <c r="AK26" s="1">
        <f>'SheetN2-Nation unknown'!AB115</f>
        <v>36</v>
      </c>
      <c r="AL26" s="1"/>
      <c r="AM26" s="1">
        <f>'SheetN2-Nation unknown'!AD115</f>
        <v>32</v>
      </c>
      <c r="AN26" s="1"/>
      <c r="AO26" s="1"/>
      <c r="AP26" s="1">
        <f>SUM(I26:AO26)</f>
        <v>99</v>
      </c>
      <c r="AQ26" s="1" t="s">
        <v>78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2:60" x14ac:dyDescent="0.2">
      <c r="C27" s="16"/>
      <c r="H27" t="s">
        <v>44</v>
      </c>
      <c r="I27" s="1"/>
      <c r="K27" s="1">
        <f>'SheetN2-Nation unknown'!B116</f>
        <v>0</v>
      </c>
      <c r="L27" s="1"/>
      <c r="M27" s="1">
        <f>'SheetN2-Nation unknown'!D116</f>
        <v>0</v>
      </c>
      <c r="N27" s="1"/>
      <c r="O27" s="1">
        <f>'SheetN2-Nation unknown'!F116</f>
        <v>0</v>
      </c>
      <c r="P27" s="1"/>
      <c r="Q27" s="1">
        <f>'SheetN2-Nation unknown'!H116</f>
        <v>0</v>
      </c>
      <c r="R27" s="1"/>
      <c r="S27" s="1">
        <f>'SheetN2-Nation unknown'!J116</f>
        <v>0</v>
      </c>
      <c r="T27" s="1"/>
      <c r="U27" s="1">
        <f>'SheetN2-Nation unknown'!L116</f>
        <v>0</v>
      </c>
      <c r="V27" s="1"/>
      <c r="W27" s="1">
        <f>'SheetN2-Nation unknown'!N116</f>
        <v>0</v>
      </c>
      <c r="X27" s="1"/>
      <c r="Y27" s="1">
        <f>'SheetN2-Nation unknown'!P116</f>
        <v>0</v>
      </c>
      <c r="Z27" s="1"/>
      <c r="AA27" s="1">
        <f>'SheetN2-Nation unknown'!R116</f>
        <v>0</v>
      </c>
      <c r="AB27" s="1"/>
      <c r="AC27" s="1">
        <f>'SheetN2-Nation unknown'!T116</f>
        <v>0</v>
      </c>
      <c r="AD27" s="1"/>
      <c r="AE27" s="1">
        <f>'SheetN2-Nation unknown'!V116</f>
        <v>0</v>
      </c>
      <c r="AF27" s="1"/>
      <c r="AG27" s="1">
        <f>'SheetN2-Nation unknown'!X116</f>
        <v>0</v>
      </c>
      <c r="AH27" s="1"/>
      <c r="AI27" s="1">
        <f>'SheetN2-Nation unknown'!Z116</f>
        <v>0</v>
      </c>
      <c r="AJ27" s="1"/>
      <c r="AK27" s="1">
        <f>'SheetN2-Nation unknown'!AB116</f>
        <v>0</v>
      </c>
      <c r="AL27" s="1"/>
      <c r="AM27" s="1">
        <f>'SheetN2-Nation unknown'!AD116</f>
        <v>0</v>
      </c>
      <c r="AN27" s="1"/>
      <c r="AO27" s="1"/>
      <c r="AP27" s="1">
        <f>SUM(I27:AO27)</f>
        <v>0</v>
      </c>
      <c r="AQ27" s="1" t="s">
        <v>78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2:60" x14ac:dyDescent="0.2">
      <c r="C28" s="16"/>
      <c r="H28" t="s">
        <v>76</v>
      </c>
      <c r="I28" s="1"/>
      <c r="K28" s="1">
        <f>K26+K27</f>
        <v>0</v>
      </c>
      <c r="L28" s="1"/>
      <c r="M28" s="1">
        <f>M26+M27</f>
        <v>0</v>
      </c>
      <c r="N28" s="1"/>
      <c r="O28" s="1">
        <f>O26+O27</f>
        <v>0</v>
      </c>
      <c r="P28" s="1"/>
      <c r="Q28" s="1">
        <f>Q26+Q27</f>
        <v>0</v>
      </c>
      <c r="R28" s="1"/>
      <c r="S28" s="1">
        <f>S26+S27</f>
        <v>0</v>
      </c>
      <c r="T28" s="1"/>
      <c r="U28" s="1">
        <f>U26+U27</f>
        <v>0</v>
      </c>
      <c r="V28" s="1"/>
      <c r="W28" s="1">
        <f>W26+W27</f>
        <v>3</v>
      </c>
      <c r="X28" s="1"/>
      <c r="Y28" s="1">
        <f>Y26+Y27</f>
        <v>2</v>
      </c>
      <c r="Z28" s="1"/>
      <c r="AA28" s="1">
        <f>AA26+AA27</f>
        <v>2</v>
      </c>
      <c r="AB28" s="1"/>
      <c r="AC28" s="1">
        <f>AC26+AC27</f>
        <v>7</v>
      </c>
      <c r="AD28" s="1"/>
      <c r="AE28" s="1">
        <f>AE26+AE27</f>
        <v>13</v>
      </c>
      <c r="AF28" s="1"/>
      <c r="AG28" s="1">
        <f>AG26+AG27</f>
        <v>2</v>
      </c>
      <c r="AH28" s="1"/>
      <c r="AI28" s="1">
        <f>AI26+AI27</f>
        <v>2</v>
      </c>
      <c r="AJ28" s="1"/>
      <c r="AK28" s="1">
        <f>AK26+AK27</f>
        <v>36</v>
      </c>
      <c r="AL28" s="1"/>
      <c r="AM28" s="1">
        <f>AM26+AM27</f>
        <v>32</v>
      </c>
      <c r="AN28" s="1"/>
      <c r="AO28" s="1"/>
      <c r="AP28" s="1">
        <f>SUM(I28:AO28)</f>
        <v>99</v>
      </c>
      <c r="AQ28" s="1" t="s">
        <v>78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2:60" x14ac:dyDescent="0.2">
      <c r="C29" s="16"/>
      <c r="I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 t="s">
        <v>78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2:60" x14ac:dyDescent="0.2">
      <c r="B30" s="33" t="s">
        <v>93</v>
      </c>
      <c r="C30" s="2"/>
      <c r="D30" s="2">
        <f>SUM(D10:D29)</f>
        <v>49</v>
      </c>
      <c r="E30" s="1" t="s">
        <v>88</v>
      </c>
      <c r="F30" s="1"/>
      <c r="H30" t="s">
        <v>43</v>
      </c>
      <c r="I30" s="4">
        <f>I10+I14+I18+I22+I26</f>
        <v>0</v>
      </c>
      <c r="K30" s="4">
        <f>K10+K14+K18+K22+K26</f>
        <v>0</v>
      </c>
      <c r="L30" s="4"/>
      <c r="M30" s="4">
        <f>M10+M14+M18+M22+M26</f>
        <v>0</v>
      </c>
      <c r="N30" s="4"/>
      <c r="O30" s="4">
        <f>O10+O14+O18+O22+O26</f>
        <v>0</v>
      </c>
      <c r="P30" s="4"/>
      <c r="Q30" s="4">
        <f>Q10+Q14+Q18+Q22+Q26</f>
        <v>0</v>
      </c>
      <c r="R30" s="4"/>
      <c r="S30" s="4">
        <f>S10+S14+S18+S22+S26</f>
        <v>0</v>
      </c>
      <c r="T30" s="4"/>
      <c r="U30" s="4">
        <f>U10+U14+U18+U22+U26</f>
        <v>0</v>
      </c>
      <c r="V30" s="4"/>
      <c r="W30" s="4">
        <f>W10+W14+W18+W22+W26</f>
        <v>3</v>
      </c>
      <c r="X30" s="4"/>
      <c r="Y30" s="4">
        <f>Y10+Y14+Y18+Y22+Y26</f>
        <v>2</v>
      </c>
      <c r="Z30" s="4"/>
      <c r="AA30" s="4">
        <f>AA10+AA14+AA18+AA22+AA26</f>
        <v>2</v>
      </c>
      <c r="AB30" s="4"/>
      <c r="AC30" s="4">
        <f>AC10+AC14+AC18+AC22+AC26</f>
        <v>7</v>
      </c>
      <c r="AD30" s="4"/>
      <c r="AE30" s="4">
        <f>AE10+AE14+AE18+AE22+AE26</f>
        <v>13</v>
      </c>
      <c r="AF30" s="4"/>
      <c r="AG30" s="4">
        <f>AG10+AG14+AG18+AG22+AG26</f>
        <v>2</v>
      </c>
      <c r="AH30" s="4"/>
      <c r="AI30" s="4">
        <f>AI10+AI14+AI18+AI22+AI26</f>
        <v>2</v>
      </c>
      <c r="AJ30" s="4">
        <f>AJ10+AJ14+AJ18</f>
        <v>0</v>
      </c>
      <c r="AK30" s="4">
        <f>AK10+AK14+AK18+AK22+AK26</f>
        <v>36</v>
      </c>
      <c r="AL30" s="4"/>
      <c r="AM30" s="4">
        <f>AM10+AM14+AM18+AM22+AM26</f>
        <v>32</v>
      </c>
      <c r="AN30" s="4"/>
      <c r="AO30" s="4">
        <f>AO10+AO14+AO18+AO22+AO26</f>
        <v>0</v>
      </c>
      <c r="AP30" s="4">
        <f>SUM(I30:AO30)</f>
        <v>99</v>
      </c>
      <c r="AQ30" s="1" t="s">
        <v>78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2:60" x14ac:dyDescent="0.2">
      <c r="H31" t="s">
        <v>44</v>
      </c>
      <c r="I31" s="4">
        <f>I11+I15+I19+I23+I27</f>
        <v>0</v>
      </c>
      <c r="K31" s="4">
        <f>K11+K15+K19+K23+K27</f>
        <v>0</v>
      </c>
      <c r="L31" s="4"/>
      <c r="M31" s="4">
        <f>M11+M15+M19+M23+M27</f>
        <v>0</v>
      </c>
      <c r="N31" s="4"/>
      <c r="O31" s="4">
        <f>O11+O15+O19+O23+O27</f>
        <v>0</v>
      </c>
      <c r="P31" s="4"/>
      <c r="Q31" s="4">
        <f>Q11+Q15+Q19+Q23+Q27</f>
        <v>0</v>
      </c>
      <c r="R31" s="4"/>
      <c r="S31" s="4">
        <f>S11+S15+S19+S23+S27</f>
        <v>0</v>
      </c>
      <c r="T31" s="4"/>
      <c r="U31" s="4">
        <f>U11+U15+U19+U23+U27</f>
        <v>0</v>
      </c>
      <c r="V31" s="4"/>
      <c r="W31" s="4">
        <f>W11+W15+W19+W23+W27</f>
        <v>0</v>
      </c>
      <c r="X31" s="4"/>
      <c r="Y31" s="4">
        <f>Y11+Y15+Y19+Y23+Y27</f>
        <v>0</v>
      </c>
      <c r="Z31" s="4"/>
      <c r="AA31" s="4">
        <f>AA11+AA15+AA19+AA23+AA27</f>
        <v>0</v>
      </c>
      <c r="AB31" s="4"/>
      <c r="AC31" s="4">
        <f>AC11+AC15+AC19+AC23+AC27</f>
        <v>0</v>
      </c>
      <c r="AD31" s="4"/>
      <c r="AE31" s="4">
        <f>AE11+AE15+AE19+AE23+AE27</f>
        <v>0</v>
      </c>
      <c r="AF31" s="4"/>
      <c r="AG31" s="4">
        <f>AG11+AG15+AG19+AG23+AG27</f>
        <v>0</v>
      </c>
      <c r="AH31" s="4"/>
      <c r="AI31" s="4">
        <f>AI11+AI15+AI19+AI23+AI27</f>
        <v>0</v>
      </c>
      <c r="AJ31" s="4">
        <f>AJ11+AJ15+AJ19</f>
        <v>0</v>
      </c>
      <c r="AK31" s="4">
        <f>AK11+AK15+AK19+AK23+AK27</f>
        <v>0</v>
      </c>
      <c r="AL31" s="4"/>
      <c r="AM31" s="4">
        <f>AM11+AM15+AM19+AM23+AM27</f>
        <v>0</v>
      </c>
      <c r="AN31" s="4"/>
      <c r="AO31" s="4">
        <f>AO11+AO15+AO19+AO23+AO27</f>
        <v>0</v>
      </c>
      <c r="AP31" s="4">
        <f>SUM(I31:AO31)</f>
        <v>0</v>
      </c>
      <c r="AQ31" s="1" t="s">
        <v>78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2:60" x14ac:dyDescent="0.2">
      <c r="H32" t="s">
        <v>76</v>
      </c>
      <c r="I32" s="4">
        <f>I30+I31</f>
        <v>0</v>
      </c>
      <c r="K32" s="4">
        <f>K30+K31</f>
        <v>0</v>
      </c>
      <c r="L32" s="4"/>
      <c r="M32" s="4">
        <f>M30+M31</f>
        <v>0</v>
      </c>
      <c r="N32" s="4"/>
      <c r="O32" s="4">
        <f>O30+O31</f>
        <v>0</v>
      </c>
      <c r="P32" s="4"/>
      <c r="Q32" s="4">
        <f>Q30+Q31</f>
        <v>0</v>
      </c>
      <c r="R32" s="4"/>
      <c r="S32" s="4">
        <f>S30+S31</f>
        <v>0</v>
      </c>
      <c r="T32" s="4"/>
      <c r="U32" s="4">
        <f>U30+U31</f>
        <v>0</v>
      </c>
      <c r="V32" s="4"/>
      <c r="W32" s="4">
        <f>W30+W31</f>
        <v>3</v>
      </c>
      <c r="X32" s="4"/>
      <c r="Y32" s="4">
        <f>Y30+Y31</f>
        <v>2</v>
      </c>
      <c r="Z32" s="4"/>
      <c r="AA32" s="4">
        <f>AA30+AA31</f>
        <v>2</v>
      </c>
      <c r="AB32" s="4"/>
      <c r="AC32" s="4">
        <f>AC30+AC31</f>
        <v>7</v>
      </c>
      <c r="AD32" s="4"/>
      <c r="AE32" s="4">
        <f>AE30+AE31</f>
        <v>13</v>
      </c>
      <c r="AF32" s="4"/>
      <c r="AG32" s="4">
        <f>AG30+AG31</f>
        <v>2</v>
      </c>
      <c r="AH32" s="4"/>
      <c r="AI32" s="4">
        <f>AI30+AI31</f>
        <v>2</v>
      </c>
      <c r="AJ32" s="4"/>
      <c r="AK32" s="4">
        <f>AK30+AK31</f>
        <v>36</v>
      </c>
      <c r="AL32" s="4"/>
      <c r="AM32" s="4">
        <f>AM30+AM31</f>
        <v>32</v>
      </c>
      <c r="AN32" s="4"/>
      <c r="AO32" s="4">
        <f>AO30+AO31</f>
        <v>0</v>
      </c>
      <c r="AP32" s="4">
        <f>SUM(I32:AO32)</f>
        <v>99</v>
      </c>
      <c r="AQ32" s="1" t="s">
        <v>78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spans="1:60" x14ac:dyDescent="0.2">
      <c r="I33" s="7" t="s">
        <v>14</v>
      </c>
      <c r="J33" s="6"/>
      <c r="K33" s="6" t="s">
        <v>15</v>
      </c>
      <c r="L33" s="6"/>
      <c r="M33" s="6" t="s">
        <v>16</v>
      </c>
      <c r="N33" s="6"/>
      <c r="O33" s="6" t="s">
        <v>17</v>
      </c>
      <c r="P33" s="6"/>
      <c r="Q33" s="6" t="s">
        <v>18</v>
      </c>
      <c r="R33" s="6"/>
      <c r="S33" s="6" t="s">
        <v>19</v>
      </c>
      <c r="T33" s="6"/>
      <c r="U33" s="6" t="s">
        <v>20</v>
      </c>
      <c r="V33" s="6"/>
      <c r="W33" s="6" t="s">
        <v>21</v>
      </c>
      <c r="X33" s="6"/>
      <c r="Y33" s="6" t="s">
        <v>34</v>
      </c>
      <c r="Z33" s="6"/>
      <c r="AA33" s="6" t="s">
        <v>35</v>
      </c>
      <c r="AB33" s="6"/>
      <c r="AC33" s="6" t="s">
        <v>36</v>
      </c>
      <c r="AD33" s="6"/>
      <c r="AE33" s="6" t="s">
        <v>37</v>
      </c>
      <c r="AF33" s="6"/>
      <c r="AG33" s="6" t="s">
        <v>38</v>
      </c>
      <c r="AH33" s="6"/>
      <c r="AI33" s="6" t="s">
        <v>39</v>
      </c>
      <c r="AJ33" s="6"/>
      <c r="AK33" s="6" t="s">
        <v>40</v>
      </c>
      <c r="AL33" s="6"/>
      <c r="AM33" s="6" t="s">
        <v>41</v>
      </c>
      <c r="AN33" s="6"/>
      <c r="AO33" s="6" t="s">
        <v>198</v>
      </c>
      <c r="AP33" s="6" t="s">
        <v>42</v>
      </c>
      <c r="AQ33" s="1" t="s">
        <v>78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 spans="1:60" ht="13.5" thickBot="1" x14ac:dyDescent="0.25">
      <c r="B34" s="6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1"/>
      <c r="AP34" s="11"/>
      <c r="AQ34" s="1" t="s">
        <v>78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1:60" x14ac:dyDescent="0.2">
      <c r="A35" t="s">
        <v>67</v>
      </c>
      <c r="I35" t="s">
        <v>68</v>
      </c>
      <c r="AG35" t="s">
        <v>3</v>
      </c>
      <c r="AQ35" s="1" t="s">
        <v>78</v>
      </c>
    </row>
  </sheetData>
  <phoneticPr fontId="0" type="noConversion"/>
  <hyperlinks>
    <hyperlink ref="H1" r:id="rId1"/>
  </hyperlinks>
  <printOptions gridLinesSet="0"/>
  <pageMargins left="0.15748031496062992" right="0.15748031496062992" top="0.19685039370078741" bottom="0.39370078740157483" header="0.31496062992125984" footer="0.31496062992125984"/>
  <pageSetup paperSize="9" scale="44" orientation="portrait" horizontalDpi="300" verticalDpi="300" r:id="rId2"/>
  <headerFooter alignWithMargins="0">
    <oddHeader>H-SGERMY.XLS&amp;RPage &amp;P</oddHeader>
    <oddFooter>&amp;A</oddFooter>
  </headerFooter>
  <webPublishItems count="1">
    <webPublishItem id="15758" divId="H-bavrhp_15758" sourceType="printArea" destinationFile="C:\homepage\Htm\familytree\bavrp0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8"/>
  <sheetViews>
    <sheetView showGridLines="0" tabSelected="1" zoomScale="60" zoomScaleNormal="60" workbookViewId="0">
      <selection activeCell="A8" sqref="A8"/>
    </sheetView>
  </sheetViews>
  <sheetFormatPr defaultRowHeight="12.75" x14ac:dyDescent="0.2"/>
  <cols>
    <col min="1" max="1" width="18.5703125" customWidth="1"/>
    <col min="2" max="2" width="13.7109375" customWidth="1"/>
    <col min="3" max="3" width="1.140625" customWidth="1"/>
    <col min="4" max="4" width="14.7109375" customWidth="1"/>
    <col min="5" max="5" width="1.140625" customWidth="1"/>
    <col min="6" max="6" width="13.7109375" customWidth="1"/>
    <col min="7" max="7" width="1" customWidth="1"/>
    <col min="8" max="8" width="13.5703125" customWidth="1"/>
    <col min="9" max="9" width="1.140625" customWidth="1"/>
    <col min="10" max="10" width="14.140625" customWidth="1"/>
    <col min="11" max="11" width="2.42578125" customWidth="1"/>
    <col min="12" max="12" width="18.7109375" customWidth="1"/>
    <col min="13" max="13" width="3" customWidth="1"/>
    <col min="14" max="14" width="15.5703125" customWidth="1"/>
    <col min="15" max="15" width="2.28515625" customWidth="1"/>
    <col min="16" max="16" width="24.85546875" customWidth="1"/>
    <col min="17" max="17" width="2.5703125" customWidth="1"/>
    <col min="18" max="18" width="23.7109375" customWidth="1"/>
    <col min="19" max="19" width="3.140625" customWidth="1"/>
    <col min="20" max="20" width="20" customWidth="1"/>
    <col min="21" max="21" width="2.42578125" customWidth="1"/>
    <col min="22" max="22" width="25.28515625" customWidth="1"/>
    <col min="23" max="23" width="2.28515625" customWidth="1"/>
    <col min="24" max="24" width="20.85546875" customWidth="1"/>
    <col min="25" max="25" width="2.5703125" customWidth="1"/>
    <col min="26" max="26" width="22" customWidth="1"/>
    <col min="27" max="27" width="2.42578125" customWidth="1"/>
    <col min="28" max="28" width="30.28515625" customWidth="1"/>
    <col min="29" max="29" width="2.5703125" customWidth="1"/>
    <col min="30" max="30" width="25.140625" customWidth="1"/>
    <col min="32" max="32" width="1.5703125" customWidth="1"/>
  </cols>
  <sheetData>
    <row r="1" spans="1:32" ht="30" x14ac:dyDescent="0.4">
      <c r="B1" s="32" t="s">
        <v>111</v>
      </c>
      <c r="C1" s="31" t="s">
        <v>45</v>
      </c>
      <c r="AF1" t="s">
        <v>78</v>
      </c>
    </row>
    <row r="2" spans="1:32" x14ac:dyDescent="0.2">
      <c r="B2" t="s">
        <v>60</v>
      </c>
      <c r="D2" t="s">
        <v>79</v>
      </c>
      <c r="F2" t="s">
        <v>80</v>
      </c>
      <c r="H2" t="s">
        <v>81</v>
      </c>
      <c r="J2" t="s">
        <v>82</v>
      </c>
      <c r="L2" t="s">
        <v>83</v>
      </c>
      <c r="N2" t="s">
        <v>84</v>
      </c>
      <c r="P2" t="s">
        <v>85</v>
      </c>
      <c r="R2" t="s">
        <v>86</v>
      </c>
      <c r="T2" t="s">
        <v>87</v>
      </c>
      <c r="V2" t="s">
        <v>7</v>
      </c>
      <c r="X2" t="s">
        <v>8</v>
      </c>
      <c r="Z2" t="s">
        <v>11</v>
      </c>
      <c r="AB2" t="s">
        <v>59</v>
      </c>
      <c r="AD2" s="2" t="s">
        <v>0</v>
      </c>
      <c r="AF2" t="s">
        <v>78</v>
      </c>
    </row>
    <row r="3" spans="1:32" x14ac:dyDescent="0.2">
      <c r="B3" t="s">
        <v>15</v>
      </c>
      <c r="D3" t="s">
        <v>16</v>
      </c>
      <c r="F3" t="s">
        <v>17</v>
      </c>
      <c r="H3" t="s">
        <v>12</v>
      </c>
      <c r="J3" t="s">
        <v>46</v>
      </c>
      <c r="L3" t="s">
        <v>20</v>
      </c>
      <c r="N3" t="s">
        <v>21</v>
      </c>
      <c r="P3" t="s">
        <v>34</v>
      </c>
      <c r="R3" t="s">
        <v>35</v>
      </c>
      <c r="T3" t="s">
        <v>36</v>
      </c>
      <c r="V3" t="s">
        <v>37</v>
      </c>
      <c r="X3" t="s">
        <v>38</v>
      </c>
      <c r="Z3" t="s">
        <v>39</v>
      </c>
      <c r="AB3" t="s">
        <v>40</v>
      </c>
      <c r="AD3" t="s">
        <v>41</v>
      </c>
      <c r="AF3" t="s">
        <v>78</v>
      </c>
    </row>
    <row r="4" spans="1:32" x14ac:dyDescent="0.2">
      <c r="D4" t="s">
        <v>62</v>
      </c>
      <c r="F4" t="s">
        <v>62</v>
      </c>
      <c r="G4" t="s">
        <v>61</v>
      </c>
      <c r="H4" t="s">
        <v>62</v>
      </c>
      <c r="I4" t="s">
        <v>61</v>
      </c>
      <c r="J4" t="s">
        <v>62</v>
      </c>
      <c r="K4" t="s">
        <v>61</v>
      </c>
      <c r="L4" t="s">
        <v>62</v>
      </c>
      <c r="N4" t="s">
        <v>62</v>
      </c>
      <c r="O4" t="s">
        <v>61</v>
      </c>
      <c r="P4" t="s">
        <v>62</v>
      </c>
      <c r="Q4" t="s">
        <v>61</v>
      </c>
      <c r="R4" t="s">
        <v>62</v>
      </c>
      <c r="S4" t="s">
        <v>63</v>
      </c>
      <c r="T4" t="s">
        <v>62</v>
      </c>
      <c r="U4" t="s">
        <v>63</v>
      </c>
      <c r="V4" t="s">
        <v>62</v>
      </c>
      <c r="W4" t="s">
        <v>63</v>
      </c>
      <c r="X4" t="s">
        <v>62</v>
      </c>
      <c r="Y4" t="s">
        <v>63</v>
      </c>
      <c r="Z4" t="s">
        <v>62</v>
      </c>
      <c r="AA4" t="s">
        <v>63</v>
      </c>
      <c r="AB4" t="s">
        <v>62</v>
      </c>
      <c r="AC4" t="s">
        <v>63</v>
      </c>
      <c r="AD4" t="s">
        <v>62</v>
      </c>
      <c r="AF4" t="s">
        <v>78</v>
      </c>
    </row>
    <row r="5" spans="1:32" x14ac:dyDescent="0.2">
      <c r="A5" s="15" t="s">
        <v>94</v>
      </c>
      <c r="L5" s="53"/>
      <c r="M5" t="s">
        <v>33</v>
      </c>
      <c r="N5" s="45" t="s">
        <v>213</v>
      </c>
      <c r="O5" t="s">
        <v>33</v>
      </c>
      <c r="P5" s="45" t="s">
        <v>218</v>
      </c>
      <c r="S5" t="s">
        <v>33</v>
      </c>
      <c r="T5" s="34" t="s">
        <v>296</v>
      </c>
      <c r="U5" t="s">
        <v>33</v>
      </c>
      <c r="V5" s="34" t="s">
        <v>116</v>
      </c>
      <c r="W5" t="s">
        <v>33</v>
      </c>
      <c r="X5" s="56" t="s">
        <v>344</v>
      </c>
      <c r="Y5" t="s">
        <v>33</v>
      </c>
      <c r="Z5" s="42" t="s">
        <v>199</v>
      </c>
      <c r="AA5" t="s">
        <v>33</v>
      </c>
      <c r="AB5" s="34" t="s">
        <v>97</v>
      </c>
      <c r="AC5" t="s">
        <v>33</v>
      </c>
      <c r="AD5" s="34" t="s">
        <v>100</v>
      </c>
      <c r="AF5" t="s">
        <v>78</v>
      </c>
    </row>
    <row r="6" spans="1:32" x14ac:dyDescent="0.2">
      <c r="A6" s="15" t="s">
        <v>95</v>
      </c>
      <c r="K6" s="1"/>
      <c r="L6" s="53"/>
      <c r="M6" s="1">
        <v>1</v>
      </c>
      <c r="N6" s="45" t="s">
        <v>209</v>
      </c>
      <c r="O6" s="1">
        <v>1</v>
      </c>
      <c r="P6" s="45" t="s">
        <v>219</v>
      </c>
      <c r="S6" s="1">
        <v>1</v>
      </c>
      <c r="T6" s="34" t="s">
        <v>118</v>
      </c>
      <c r="U6" s="1">
        <v>1</v>
      </c>
      <c r="V6" s="34" t="s">
        <v>117</v>
      </c>
      <c r="W6" s="1">
        <v>1</v>
      </c>
      <c r="X6" s="56" t="s">
        <v>345</v>
      </c>
      <c r="Y6" s="1">
        <v>1</v>
      </c>
      <c r="Z6" s="42" t="s">
        <v>200</v>
      </c>
      <c r="AA6" s="1">
        <v>1</v>
      </c>
      <c r="AB6" s="34" t="s">
        <v>98</v>
      </c>
      <c r="AC6" s="1">
        <v>1</v>
      </c>
      <c r="AD6" s="34" t="s">
        <v>101</v>
      </c>
      <c r="AF6" t="s">
        <v>78</v>
      </c>
    </row>
    <row r="7" spans="1:32" x14ac:dyDescent="0.2">
      <c r="A7" s="33" t="s">
        <v>157</v>
      </c>
      <c r="L7" s="53"/>
      <c r="M7" t="s">
        <v>65</v>
      </c>
      <c r="N7" s="45" t="s">
        <v>210</v>
      </c>
      <c r="O7" t="s">
        <v>65</v>
      </c>
      <c r="P7" s="45" t="s">
        <v>220</v>
      </c>
      <c r="S7" t="s">
        <v>65</v>
      </c>
      <c r="T7" s="34" t="s">
        <v>120</v>
      </c>
      <c r="U7" t="s">
        <v>65</v>
      </c>
      <c r="W7" t="s">
        <v>65</v>
      </c>
      <c r="X7" s="56" t="s">
        <v>346</v>
      </c>
      <c r="Z7" s="42"/>
      <c r="AF7" t="s">
        <v>78</v>
      </c>
    </row>
    <row r="8" spans="1:32" x14ac:dyDescent="0.2">
      <c r="A8" s="58" t="s">
        <v>391</v>
      </c>
      <c r="M8" t="s">
        <v>65</v>
      </c>
      <c r="N8" s="45" t="s">
        <v>211</v>
      </c>
      <c r="O8" s="35" t="s">
        <v>217</v>
      </c>
      <c r="S8" s="1">
        <v>1</v>
      </c>
      <c r="T8" s="34" t="s">
        <v>119</v>
      </c>
      <c r="U8" t="s">
        <v>33</v>
      </c>
      <c r="V8" s="34" t="s">
        <v>121</v>
      </c>
      <c r="W8" t="s">
        <v>65</v>
      </c>
      <c r="X8" s="56" t="s">
        <v>347</v>
      </c>
      <c r="Y8" t="s">
        <v>33</v>
      </c>
      <c r="Z8" s="42" t="s">
        <v>285</v>
      </c>
      <c r="AA8" t="s">
        <v>33</v>
      </c>
      <c r="AB8" s="34" t="s">
        <v>64</v>
      </c>
      <c r="AC8" t="s">
        <v>33</v>
      </c>
      <c r="AD8" s="34" t="s">
        <v>113</v>
      </c>
      <c r="AF8" t="s">
        <v>78</v>
      </c>
    </row>
    <row r="9" spans="1:32" x14ac:dyDescent="0.2">
      <c r="M9" s="1">
        <v>1</v>
      </c>
      <c r="N9" s="45" t="s">
        <v>212</v>
      </c>
      <c r="O9" t="s">
        <v>33</v>
      </c>
      <c r="P9" s="45" t="s">
        <v>214</v>
      </c>
      <c r="U9" s="1">
        <v>1</v>
      </c>
      <c r="V9" s="34" t="s">
        <v>123</v>
      </c>
      <c r="X9" s="53"/>
      <c r="Y9" s="1">
        <v>1</v>
      </c>
      <c r="Z9" s="42" t="s">
        <v>286</v>
      </c>
      <c r="AA9" s="1">
        <v>1</v>
      </c>
      <c r="AB9" s="34" t="s">
        <v>99</v>
      </c>
      <c r="AC9" s="1">
        <v>1</v>
      </c>
      <c r="AD9" s="58" t="s">
        <v>372</v>
      </c>
      <c r="AF9" t="s">
        <v>78</v>
      </c>
    </row>
    <row r="10" spans="1:32" x14ac:dyDescent="0.2">
      <c r="O10" s="1">
        <v>1</v>
      </c>
      <c r="P10" s="45" t="s">
        <v>215</v>
      </c>
      <c r="Q10" t="s">
        <v>33</v>
      </c>
      <c r="R10" s="53" t="s">
        <v>323</v>
      </c>
      <c r="U10" t="s">
        <v>65</v>
      </c>
      <c r="W10" s="1"/>
      <c r="X10" s="53"/>
      <c r="AF10" t="s">
        <v>78</v>
      </c>
    </row>
    <row r="11" spans="1:32" x14ac:dyDescent="0.2">
      <c r="A11" s="2" t="s">
        <v>22</v>
      </c>
      <c r="O11" t="s">
        <v>65</v>
      </c>
      <c r="P11" s="45" t="s">
        <v>216</v>
      </c>
      <c r="Q11" s="1">
        <v>1</v>
      </c>
      <c r="R11" s="53" t="s">
        <v>215</v>
      </c>
      <c r="U11" t="s">
        <v>33</v>
      </c>
      <c r="V11" s="34" t="s">
        <v>122</v>
      </c>
      <c r="X11" s="53"/>
      <c r="AA11" t="s">
        <v>33</v>
      </c>
      <c r="AB11" s="34" t="s">
        <v>104</v>
      </c>
      <c r="AC11" t="s">
        <v>33</v>
      </c>
      <c r="AD11" s="34" t="s">
        <v>114</v>
      </c>
      <c r="AF11" t="s">
        <v>78</v>
      </c>
    </row>
    <row r="12" spans="1:32" x14ac:dyDescent="0.2">
      <c r="A12" t="s">
        <v>13</v>
      </c>
      <c r="H12" s="17"/>
      <c r="Q12" t="s">
        <v>65</v>
      </c>
      <c r="R12" s="53" t="s">
        <v>324</v>
      </c>
      <c r="S12" t="s">
        <v>33</v>
      </c>
      <c r="T12" s="53" t="s">
        <v>325</v>
      </c>
      <c r="U12" s="1">
        <v>1</v>
      </c>
      <c r="V12" s="34" t="s">
        <v>123</v>
      </c>
      <c r="X12" s="48"/>
      <c r="AA12" s="1">
        <v>1</v>
      </c>
      <c r="AB12" s="34" t="s">
        <v>105</v>
      </c>
      <c r="AC12" s="1">
        <v>1</v>
      </c>
      <c r="AD12" s="34" t="s">
        <v>115</v>
      </c>
      <c r="AF12" t="s">
        <v>78</v>
      </c>
    </row>
    <row r="13" spans="1:32" x14ac:dyDescent="0.2">
      <c r="A13" s="13" t="s">
        <v>66</v>
      </c>
      <c r="H13" s="24"/>
      <c r="AF13" t="s">
        <v>78</v>
      </c>
    </row>
    <row r="14" spans="1:32" x14ac:dyDescent="0.2">
      <c r="A14" s="13" t="s">
        <v>27</v>
      </c>
      <c r="H14" s="18"/>
      <c r="S14" t="s">
        <v>33</v>
      </c>
      <c r="T14" s="34" t="s">
        <v>297</v>
      </c>
      <c r="U14" t="s">
        <v>33</v>
      </c>
      <c r="V14" s="34" t="s">
        <v>124</v>
      </c>
      <c r="AA14" t="s">
        <v>33</v>
      </c>
      <c r="AB14" s="34" t="s">
        <v>107</v>
      </c>
      <c r="AC14" t="s">
        <v>33</v>
      </c>
      <c r="AD14" s="34" t="s">
        <v>138</v>
      </c>
      <c r="AF14" t="s">
        <v>78</v>
      </c>
    </row>
    <row r="15" spans="1:32" x14ac:dyDescent="0.2">
      <c r="A15" s="13" t="s">
        <v>47</v>
      </c>
      <c r="H15" s="19"/>
      <c r="M15" t="s">
        <v>33</v>
      </c>
      <c r="N15" s="58" t="s">
        <v>387</v>
      </c>
      <c r="Q15" t="s">
        <v>33</v>
      </c>
      <c r="R15" s="53" t="s">
        <v>326</v>
      </c>
      <c r="S15" s="1">
        <v>1</v>
      </c>
      <c r="T15" s="34" t="s">
        <v>126</v>
      </c>
      <c r="U15" s="1">
        <v>1</v>
      </c>
      <c r="V15" s="34" t="s">
        <v>125</v>
      </c>
      <c r="X15" s="55"/>
      <c r="Z15" s="55"/>
      <c r="AA15" s="1">
        <v>1</v>
      </c>
      <c r="AB15" s="34" t="s">
        <v>105</v>
      </c>
      <c r="AC15" s="1">
        <v>1</v>
      </c>
      <c r="AD15" s="34" t="s">
        <v>139</v>
      </c>
      <c r="AF15" t="s">
        <v>78</v>
      </c>
    </row>
    <row r="16" spans="1:32" x14ac:dyDescent="0.2">
      <c r="H16" s="25"/>
      <c r="M16" s="1">
        <v>1</v>
      </c>
      <c r="N16" s="58" t="s">
        <v>388</v>
      </c>
      <c r="Q16" s="1">
        <v>1</v>
      </c>
      <c r="R16" s="53" t="s">
        <v>327</v>
      </c>
      <c r="S16" t="s">
        <v>65</v>
      </c>
      <c r="T16" s="34" t="s">
        <v>127</v>
      </c>
      <c r="U16" t="s">
        <v>65</v>
      </c>
      <c r="Z16" s="54"/>
      <c r="AF16" t="s">
        <v>78</v>
      </c>
    </row>
    <row r="17" spans="1:32" x14ac:dyDescent="0.2">
      <c r="A17" s="5" t="s">
        <v>9</v>
      </c>
      <c r="H17" s="26"/>
      <c r="M17" t="s">
        <v>65</v>
      </c>
      <c r="N17" s="58" t="s">
        <v>389</v>
      </c>
      <c r="Q17" t="s">
        <v>65</v>
      </c>
      <c r="R17" s="53" t="s">
        <v>322</v>
      </c>
      <c r="U17" t="s">
        <v>33</v>
      </c>
      <c r="V17" s="34" t="s">
        <v>128</v>
      </c>
      <c r="Z17" s="55"/>
      <c r="AA17" t="s">
        <v>33</v>
      </c>
      <c r="AB17" s="34" t="s">
        <v>106</v>
      </c>
      <c r="AC17" t="s">
        <v>33</v>
      </c>
      <c r="AD17" s="42" t="s">
        <v>155</v>
      </c>
      <c r="AF17" t="s">
        <v>78</v>
      </c>
    </row>
    <row r="18" spans="1:32" x14ac:dyDescent="0.2">
      <c r="A18" s="2" t="s">
        <v>6</v>
      </c>
      <c r="H18" s="27"/>
      <c r="M18" t="s">
        <v>65</v>
      </c>
      <c r="N18" s="58" t="s">
        <v>390</v>
      </c>
      <c r="U18" s="1">
        <v>1</v>
      </c>
      <c r="V18" s="34" t="s">
        <v>131</v>
      </c>
      <c r="Z18" s="54"/>
      <c r="AA18" s="1">
        <v>1</v>
      </c>
      <c r="AB18" s="34" t="s">
        <v>98</v>
      </c>
      <c r="AC18" s="1">
        <v>1</v>
      </c>
      <c r="AD18" s="42" t="s">
        <v>139</v>
      </c>
      <c r="AF18" t="s">
        <v>78</v>
      </c>
    </row>
    <row r="19" spans="1:32" x14ac:dyDescent="0.2">
      <c r="A19" t="s">
        <v>24</v>
      </c>
      <c r="H19" s="22"/>
      <c r="U19" t="s">
        <v>65</v>
      </c>
      <c r="X19" s="54"/>
      <c r="Z19" s="55"/>
      <c r="AF19" t="s">
        <v>78</v>
      </c>
    </row>
    <row r="20" spans="1:32" x14ac:dyDescent="0.2">
      <c r="A20" t="s">
        <v>25</v>
      </c>
      <c r="H20" s="20"/>
      <c r="P20" s="53"/>
      <c r="U20" t="s">
        <v>33</v>
      </c>
      <c r="V20" s="34" t="s">
        <v>129</v>
      </c>
      <c r="X20" s="54"/>
      <c r="Z20" s="54"/>
      <c r="AA20" t="s">
        <v>33</v>
      </c>
      <c r="AB20" s="34" t="s">
        <v>108</v>
      </c>
      <c r="AC20" t="s">
        <v>33</v>
      </c>
      <c r="AD20" s="42" t="s">
        <v>153</v>
      </c>
      <c r="AF20" t="s">
        <v>78</v>
      </c>
    </row>
    <row r="21" spans="1:32" x14ac:dyDescent="0.2">
      <c r="A21" t="s">
        <v>26</v>
      </c>
      <c r="H21" s="28"/>
      <c r="O21" s="1"/>
      <c r="P21" s="53"/>
      <c r="U21" s="1">
        <v>1</v>
      </c>
      <c r="V21" s="34" t="s">
        <v>131</v>
      </c>
      <c r="Z21" s="54"/>
      <c r="AA21" s="1">
        <v>1</v>
      </c>
      <c r="AB21" s="34" t="s">
        <v>109</v>
      </c>
      <c r="AC21" s="1">
        <v>1</v>
      </c>
      <c r="AD21" s="42" t="s">
        <v>154</v>
      </c>
      <c r="AF21" t="s">
        <v>78</v>
      </c>
    </row>
    <row r="22" spans="1:32" x14ac:dyDescent="0.2">
      <c r="A22" t="s">
        <v>89</v>
      </c>
      <c r="H22" s="21"/>
      <c r="P22" s="53"/>
      <c r="U22" t="s">
        <v>65</v>
      </c>
      <c r="Z22" s="54"/>
      <c r="AF22" t="s">
        <v>78</v>
      </c>
    </row>
    <row r="23" spans="1:32" x14ac:dyDescent="0.2">
      <c r="H23" s="29"/>
      <c r="P23" s="53"/>
      <c r="U23" t="s">
        <v>33</v>
      </c>
      <c r="V23" s="34" t="s">
        <v>130</v>
      </c>
      <c r="Z23" s="54"/>
      <c r="AA23" t="s">
        <v>33</v>
      </c>
      <c r="AB23" s="34" t="s">
        <v>110</v>
      </c>
      <c r="AC23" t="s">
        <v>33</v>
      </c>
      <c r="AD23" s="42" t="s">
        <v>161</v>
      </c>
      <c r="AF23" t="s">
        <v>78</v>
      </c>
    </row>
    <row r="24" spans="1:32" x14ac:dyDescent="0.2">
      <c r="A24" s="17" t="s">
        <v>23</v>
      </c>
      <c r="U24" s="1">
        <v>1</v>
      </c>
      <c r="V24" s="34" t="s">
        <v>131</v>
      </c>
      <c r="Z24" s="55"/>
      <c r="AA24" s="1">
        <v>1</v>
      </c>
      <c r="AB24" s="34" t="s">
        <v>102</v>
      </c>
      <c r="AC24" s="1">
        <v>1</v>
      </c>
      <c r="AD24" s="42" t="s">
        <v>162</v>
      </c>
      <c r="AF24" t="s">
        <v>78</v>
      </c>
    </row>
    <row r="25" spans="1:32" x14ac:dyDescent="0.2">
      <c r="A25" s="41" t="s">
        <v>151</v>
      </c>
      <c r="Z25" s="54"/>
      <c r="AF25" t="s">
        <v>78</v>
      </c>
    </row>
    <row r="26" spans="1:32" x14ac:dyDescent="0.2">
      <c r="A26" s="44" t="s">
        <v>193</v>
      </c>
      <c r="U26" t="s">
        <v>33</v>
      </c>
      <c r="V26" s="42" t="s">
        <v>169</v>
      </c>
      <c r="Z26" s="54"/>
      <c r="AA26" t="s">
        <v>33</v>
      </c>
      <c r="AB26" s="34" t="s">
        <v>132</v>
      </c>
      <c r="AC26" t="s">
        <v>33</v>
      </c>
      <c r="AD26" s="42" t="s">
        <v>166</v>
      </c>
      <c r="AF26" t="s">
        <v>78</v>
      </c>
    </row>
    <row r="27" spans="1:32" x14ac:dyDescent="0.2">
      <c r="A27" s="47" t="s">
        <v>260</v>
      </c>
      <c r="U27" s="1">
        <v>1</v>
      </c>
      <c r="V27" s="42" t="s">
        <v>170</v>
      </c>
      <c r="Z27" s="54"/>
      <c r="AA27" s="1">
        <v>1</v>
      </c>
      <c r="AB27" s="34" t="s">
        <v>133</v>
      </c>
      <c r="AC27" s="1">
        <v>1</v>
      </c>
      <c r="AD27" s="42" t="s">
        <v>167</v>
      </c>
      <c r="AF27" t="s">
        <v>78</v>
      </c>
    </row>
    <row r="28" spans="1:32" x14ac:dyDescent="0.2">
      <c r="A28" s="48" t="s">
        <v>282</v>
      </c>
      <c r="AB28" s="34"/>
      <c r="AF28" t="s">
        <v>78</v>
      </c>
    </row>
    <row r="29" spans="1:32" x14ac:dyDescent="0.2">
      <c r="A29" s="53" t="s">
        <v>313</v>
      </c>
      <c r="S29" t="s">
        <v>33</v>
      </c>
      <c r="T29" s="45" t="s">
        <v>257</v>
      </c>
      <c r="U29" t="s">
        <v>33</v>
      </c>
      <c r="V29" s="45" t="s">
        <v>255</v>
      </c>
      <c r="AA29" t="s">
        <v>33</v>
      </c>
      <c r="AB29" s="34" t="s">
        <v>134</v>
      </c>
      <c r="AC29" t="s">
        <v>33</v>
      </c>
      <c r="AD29" s="42" t="s">
        <v>172</v>
      </c>
      <c r="AF29" t="s">
        <v>78</v>
      </c>
    </row>
    <row r="30" spans="1:32" x14ac:dyDescent="0.2">
      <c r="A30" s="54" t="s">
        <v>330</v>
      </c>
      <c r="S30" s="1">
        <v>1</v>
      </c>
      <c r="T30" s="45" t="s">
        <v>126</v>
      </c>
      <c r="U30" s="1">
        <v>1</v>
      </c>
      <c r="V30" s="45" t="s">
        <v>256</v>
      </c>
      <c r="AA30" s="1">
        <v>1</v>
      </c>
      <c r="AB30" s="34" t="s">
        <v>135</v>
      </c>
      <c r="AC30" s="1">
        <v>1</v>
      </c>
      <c r="AD30" s="42" t="s">
        <v>173</v>
      </c>
      <c r="AF30" t="s">
        <v>78</v>
      </c>
    </row>
    <row r="31" spans="1:32" x14ac:dyDescent="0.2">
      <c r="A31" s="56" t="s">
        <v>339</v>
      </c>
      <c r="S31" t="s">
        <v>65</v>
      </c>
      <c r="T31" s="45" t="s">
        <v>258</v>
      </c>
      <c r="X31" s="54"/>
      <c r="AB31" s="34"/>
      <c r="AF31" t="s">
        <v>78</v>
      </c>
    </row>
    <row r="32" spans="1:32" x14ac:dyDescent="0.2">
      <c r="A32" s="58" t="s">
        <v>357</v>
      </c>
      <c r="S32" s="1">
        <v>1</v>
      </c>
      <c r="T32" s="45" t="s">
        <v>259</v>
      </c>
      <c r="U32" t="s">
        <v>33</v>
      </c>
      <c r="V32" s="53" t="s">
        <v>320</v>
      </c>
      <c r="W32" s="1"/>
      <c r="X32" s="54"/>
      <c r="AA32" t="s">
        <v>33</v>
      </c>
      <c r="AB32" s="34" t="s">
        <v>136</v>
      </c>
      <c r="AC32" t="s">
        <v>33</v>
      </c>
      <c r="AD32" s="42" t="s">
        <v>197</v>
      </c>
      <c r="AF32" t="s">
        <v>78</v>
      </c>
    </row>
    <row r="33" spans="1:32" x14ac:dyDescent="0.2">
      <c r="U33" s="1">
        <v>1</v>
      </c>
      <c r="V33" s="53" t="s">
        <v>321</v>
      </c>
      <c r="X33" s="54"/>
      <c r="AA33" s="1">
        <v>1</v>
      </c>
      <c r="AB33" s="34" t="s">
        <v>137</v>
      </c>
      <c r="AC33" s="1">
        <v>1</v>
      </c>
      <c r="AD33" s="42" t="s">
        <v>165</v>
      </c>
      <c r="AF33" t="s">
        <v>78</v>
      </c>
    </row>
    <row r="34" spans="1:32" x14ac:dyDescent="0.2">
      <c r="A34" s="5" t="s">
        <v>201</v>
      </c>
      <c r="X34" s="54"/>
      <c r="AF34" t="s">
        <v>78</v>
      </c>
    </row>
    <row r="35" spans="1:32" x14ac:dyDescent="0.2">
      <c r="A35" s="5" t="s">
        <v>202</v>
      </c>
      <c r="U35" t="s">
        <v>33</v>
      </c>
      <c r="V35" s="58" t="s">
        <v>364</v>
      </c>
      <c r="AA35" t="s">
        <v>33</v>
      </c>
      <c r="AB35" s="42" t="s">
        <v>156</v>
      </c>
      <c r="AC35" t="s">
        <v>33</v>
      </c>
      <c r="AD35" s="45" t="s">
        <v>206</v>
      </c>
      <c r="AF35" t="s">
        <v>78</v>
      </c>
    </row>
    <row r="36" spans="1:32" x14ac:dyDescent="0.2">
      <c r="U36" s="1">
        <v>1</v>
      </c>
      <c r="V36" s="58" t="s">
        <v>365</v>
      </c>
      <c r="AA36" s="1">
        <v>1</v>
      </c>
      <c r="AB36" s="42" t="s">
        <v>133</v>
      </c>
      <c r="AC36" s="1">
        <v>1</v>
      </c>
      <c r="AD36" s="45" t="s">
        <v>207</v>
      </c>
      <c r="AF36" t="s">
        <v>78</v>
      </c>
    </row>
    <row r="37" spans="1:32" x14ac:dyDescent="0.2">
      <c r="A37" s="24" t="s">
        <v>28</v>
      </c>
      <c r="U37" t="s">
        <v>65</v>
      </c>
      <c r="V37" s="50" t="s">
        <v>367</v>
      </c>
      <c r="AF37" t="s">
        <v>78</v>
      </c>
    </row>
    <row r="38" spans="1:32" x14ac:dyDescent="0.2">
      <c r="A38" s="18" t="s">
        <v>69</v>
      </c>
      <c r="U38" t="s">
        <v>65</v>
      </c>
      <c r="V38" s="58" t="s">
        <v>366</v>
      </c>
      <c r="X38" s="54"/>
      <c r="AA38" t="s">
        <v>33</v>
      </c>
      <c r="AB38" s="42" t="s">
        <v>196</v>
      </c>
      <c r="AC38" t="s">
        <v>33</v>
      </c>
      <c r="AD38" s="45" t="s">
        <v>221</v>
      </c>
      <c r="AF38" t="s">
        <v>78</v>
      </c>
    </row>
    <row r="39" spans="1:32" x14ac:dyDescent="0.2">
      <c r="A39" s="19" t="s">
        <v>70</v>
      </c>
      <c r="W39" s="1"/>
      <c r="X39" s="54"/>
      <c r="AA39" s="1">
        <v>1</v>
      </c>
      <c r="AB39" s="42" t="s">
        <v>105</v>
      </c>
      <c r="AC39" s="1">
        <v>1</v>
      </c>
      <c r="AD39" s="45" t="s">
        <v>173</v>
      </c>
      <c r="AF39" t="s">
        <v>78</v>
      </c>
    </row>
    <row r="40" spans="1:32" x14ac:dyDescent="0.2">
      <c r="A40" s="25" t="s">
        <v>29</v>
      </c>
      <c r="U40" t="s">
        <v>33</v>
      </c>
      <c r="V40" s="58" t="s">
        <v>375</v>
      </c>
      <c r="W40" t="s">
        <v>33</v>
      </c>
      <c r="X40" s="58" t="s">
        <v>373</v>
      </c>
      <c r="AB40" s="42"/>
      <c r="AF40" t="s">
        <v>78</v>
      </c>
    </row>
    <row r="41" spans="1:32" x14ac:dyDescent="0.2">
      <c r="A41" s="26" t="s">
        <v>30</v>
      </c>
      <c r="U41" t="s">
        <v>65</v>
      </c>
      <c r="V41" s="58" t="s">
        <v>376</v>
      </c>
      <c r="W41" s="1">
        <v>1</v>
      </c>
      <c r="X41" s="58" t="s">
        <v>374</v>
      </c>
      <c r="AA41" t="s">
        <v>33</v>
      </c>
      <c r="AB41" s="42" t="s">
        <v>159</v>
      </c>
      <c r="AC41" t="s">
        <v>33</v>
      </c>
      <c r="AD41" s="45" t="s">
        <v>261</v>
      </c>
      <c r="AF41" t="s">
        <v>78</v>
      </c>
    </row>
    <row r="42" spans="1:32" x14ac:dyDescent="0.2">
      <c r="A42" s="27" t="s">
        <v>71</v>
      </c>
      <c r="U42" t="s">
        <v>65</v>
      </c>
      <c r="V42" s="58" t="s">
        <v>377</v>
      </c>
      <c r="X42" s="54"/>
      <c r="AA42" s="1">
        <v>1</v>
      </c>
      <c r="AB42" s="42" t="s">
        <v>158</v>
      </c>
      <c r="AC42" s="1">
        <v>1</v>
      </c>
      <c r="AD42" s="45" t="s">
        <v>262</v>
      </c>
      <c r="AF42" t="s">
        <v>78</v>
      </c>
    </row>
    <row r="43" spans="1:32" x14ac:dyDescent="0.2">
      <c r="A43" s="22" t="s">
        <v>72</v>
      </c>
      <c r="P43" s="53"/>
      <c r="R43" s="53"/>
      <c r="T43" s="53"/>
      <c r="U43" t="s">
        <v>65</v>
      </c>
      <c r="V43" s="58" t="s">
        <v>378</v>
      </c>
      <c r="AF43" t="s">
        <v>78</v>
      </c>
    </row>
    <row r="44" spans="1:32" x14ac:dyDescent="0.2">
      <c r="A44" s="20" t="s">
        <v>73</v>
      </c>
      <c r="O44" s="1"/>
      <c r="P44" s="53"/>
      <c r="Q44" s="1"/>
      <c r="R44" s="53"/>
      <c r="S44" s="1"/>
      <c r="T44" s="53"/>
      <c r="U44" s="1"/>
      <c r="V44" s="53"/>
      <c r="AA44" t="s">
        <v>33</v>
      </c>
      <c r="AB44" s="42" t="s">
        <v>159</v>
      </c>
      <c r="AC44" t="s">
        <v>33</v>
      </c>
      <c r="AD44" s="45" t="s">
        <v>263</v>
      </c>
      <c r="AF44" t="s">
        <v>78</v>
      </c>
    </row>
    <row r="45" spans="1:32" x14ac:dyDescent="0.2">
      <c r="A45" s="28" t="s">
        <v>74</v>
      </c>
      <c r="S45" t="s">
        <v>33</v>
      </c>
      <c r="T45" s="58" t="s">
        <v>380</v>
      </c>
      <c r="U45" t="s">
        <v>33</v>
      </c>
      <c r="V45" s="58" t="s">
        <v>383</v>
      </c>
      <c r="AA45" s="1">
        <v>1</v>
      </c>
      <c r="AB45" s="42" t="s">
        <v>160</v>
      </c>
      <c r="AC45" s="1">
        <v>1</v>
      </c>
      <c r="AD45" s="45" t="s">
        <v>165</v>
      </c>
      <c r="AF45" t="s">
        <v>78</v>
      </c>
    </row>
    <row r="46" spans="1:32" x14ac:dyDescent="0.2">
      <c r="A46" s="21" t="s">
        <v>75</v>
      </c>
      <c r="P46" s="53"/>
      <c r="R46" s="53"/>
      <c r="S46" s="1">
        <v>1</v>
      </c>
      <c r="T46" s="58" t="s">
        <v>381</v>
      </c>
      <c r="U46" s="1">
        <v>1</v>
      </c>
      <c r="V46" s="58" t="s">
        <v>384</v>
      </c>
      <c r="AB46" s="42"/>
      <c r="AF46" t="s">
        <v>78</v>
      </c>
    </row>
    <row r="47" spans="1:32" x14ac:dyDescent="0.2">
      <c r="A47" s="29" t="s">
        <v>31</v>
      </c>
      <c r="O47" s="1"/>
      <c r="P47" s="53"/>
      <c r="Q47" s="1"/>
      <c r="R47" s="53"/>
      <c r="S47" t="s">
        <v>65</v>
      </c>
      <c r="T47" s="58" t="s">
        <v>382</v>
      </c>
      <c r="U47" t="s">
        <v>65</v>
      </c>
      <c r="V47" s="58" t="s">
        <v>385</v>
      </c>
      <c r="AA47" t="s">
        <v>33</v>
      </c>
      <c r="AB47" s="42" t="s">
        <v>163</v>
      </c>
      <c r="AC47" t="s">
        <v>33</v>
      </c>
      <c r="AD47" s="47" t="s">
        <v>271</v>
      </c>
      <c r="AF47" t="s">
        <v>78</v>
      </c>
    </row>
    <row r="48" spans="1:32" x14ac:dyDescent="0.2">
      <c r="R48" s="53"/>
      <c r="S48" s="1">
        <v>1</v>
      </c>
      <c r="T48" s="58" t="s">
        <v>118</v>
      </c>
      <c r="U48" s="1">
        <v>1</v>
      </c>
      <c r="V48" s="58" t="s">
        <v>386</v>
      </c>
      <c r="AA48" s="1">
        <v>1</v>
      </c>
      <c r="AB48" s="42" t="s">
        <v>164</v>
      </c>
      <c r="AC48" s="1">
        <v>1</v>
      </c>
      <c r="AD48" s="47" t="s">
        <v>272</v>
      </c>
      <c r="AF48" t="s">
        <v>78</v>
      </c>
    </row>
    <row r="49" spans="1:32" x14ac:dyDescent="0.2">
      <c r="P49" s="53"/>
      <c r="T49" s="53"/>
      <c r="AF49" t="s">
        <v>78</v>
      </c>
    </row>
    <row r="50" spans="1:32" x14ac:dyDescent="0.2">
      <c r="A50" s="60" t="s">
        <v>368</v>
      </c>
      <c r="O50" s="1"/>
      <c r="P50" s="53"/>
      <c r="R50" s="53"/>
      <c r="S50" s="1"/>
      <c r="T50" s="53"/>
      <c r="AA50" t="s">
        <v>33</v>
      </c>
      <c r="AB50" s="42" t="s">
        <v>171</v>
      </c>
      <c r="AC50" t="s">
        <v>33</v>
      </c>
      <c r="AD50" s="47" t="s">
        <v>283</v>
      </c>
      <c r="AF50" t="s">
        <v>78</v>
      </c>
    </row>
    <row r="51" spans="1:32" x14ac:dyDescent="0.2">
      <c r="A51" s="29"/>
      <c r="Q51" s="1"/>
      <c r="R51" s="53"/>
      <c r="AA51" s="1">
        <v>1</v>
      </c>
      <c r="AB51" s="42" t="s">
        <v>103</v>
      </c>
      <c r="AC51" s="1">
        <v>1</v>
      </c>
      <c r="AD51" s="47" t="s">
        <v>284</v>
      </c>
      <c r="AF51" t="s">
        <v>78</v>
      </c>
    </row>
    <row r="52" spans="1:32" x14ac:dyDescent="0.2">
      <c r="A52" s="60" t="s">
        <v>363</v>
      </c>
      <c r="P52" s="53"/>
      <c r="AF52" t="s">
        <v>78</v>
      </c>
    </row>
    <row r="53" spans="1:32" x14ac:dyDescent="0.2">
      <c r="A53" s="29"/>
      <c r="O53" s="1"/>
      <c r="P53" s="53"/>
      <c r="R53" s="53"/>
      <c r="T53" s="53"/>
      <c r="AA53" t="s">
        <v>33</v>
      </c>
      <c r="AB53" s="42" t="s">
        <v>181</v>
      </c>
      <c r="AC53" t="s">
        <v>33</v>
      </c>
      <c r="AD53" s="47" t="s">
        <v>287</v>
      </c>
      <c r="AF53" t="s">
        <v>78</v>
      </c>
    </row>
    <row r="54" spans="1:32" x14ac:dyDescent="0.2">
      <c r="A54" s="60" t="s">
        <v>369</v>
      </c>
      <c r="P54" s="53"/>
      <c r="Q54" s="1"/>
      <c r="R54" s="53"/>
      <c r="S54" s="1"/>
      <c r="T54" s="53"/>
      <c r="AA54" s="1">
        <v>1</v>
      </c>
      <c r="AB54" s="42" t="s">
        <v>182</v>
      </c>
      <c r="AC54" s="1">
        <v>1</v>
      </c>
      <c r="AD54" s="47" t="s">
        <v>288</v>
      </c>
      <c r="AF54" t="s">
        <v>78</v>
      </c>
    </row>
    <row r="55" spans="1:32" x14ac:dyDescent="0.2">
      <c r="A55" s="29"/>
      <c r="R55" s="53"/>
      <c r="S55" s="35"/>
      <c r="AF55" t="s">
        <v>78</v>
      </c>
    </row>
    <row r="56" spans="1:32" x14ac:dyDescent="0.2">
      <c r="A56" s="29"/>
      <c r="P56" s="53"/>
      <c r="R56" s="53"/>
      <c r="T56" s="53"/>
      <c r="AA56" t="s">
        <v>33</v>
      </c>
      <c r="AB56" s="42" t="s">
        <v>278</v>
      </c>
      <c r="AC56" t="s">
        <v>33</v>
      </c>
      <c r="AD56" s="42" t="s">
        <v>185</v>
      </c>
      <c r="AF56" t="s">
        <v>78</v>
      </c>
    </row>
    <row r="57" spans="1:32" x14ac:dyDescent="0.2">
      <c r="A57" s="29"/>
      <c r="O57" s="1"/>
      <c r="P57" s="53"/>
      <c r="Q57" s="1"/>
      <c r="R57" s="53"/>
      <c r="S57" s="1"/>
      <c r="T57" s="53"/>
      <c r="AA57" s="1">
        <v>1</v>
      </c>
      <c r="AB57" s="42" t="s">
        <v>183</v>
      </c>
      <c r="AC57" t="s">
        <v>65</v>
      </c>
      <c r="AF57" t="s">
        <v>78</v>
      </c>
    </row>
    <row r="58" spans="1:32" x14ac:dyDescent="0.2">
      <c r="A58" s="29"/>
      <c r="S58" s="35"/>
      <c r="AA58" t="s">
        <v>65</v>
      </c>
      <c r="AB58" s="42" t="s">
        <v>184</v>
      </c>
      <c r="AC58" t="s">
        <v>33</v>
      </c>
      <c r="AD58" s="42" t="s">
        <v>186</v>
      </c>
      <c r="AF58" t="s">
        <v>78</v>
      </c>
    </row>
    <row r="59" spans="1:32" x14ac:dyDescent="0.2">
      <c r="A59" s="29"/>
      <c r="R59" s="53"/>
      <c r="T59" s="53"/>
      <c r="AF59" t="s">
        <v>78</v>
      </c>
    </row>
    <row r="60" spans="1:32" x14ac:dyDescent="0.2">
      <c r="A60" s="29"/>
      <c r="Q60" s="1"/>
      <c r="R60" s="53"/>
      <c r="S60" s="1"/>
      <c r="T60" s="53"/>
      <c r="AA60" t="s">
        <v>33</v>
      </c>
      <c r="AB60" s="42" t="s">
        <v>189</v>
      </c>
      <c r="AC60" t="s">
        <v>33</v>
      </c>
      <c r="AD60" s="47" t="s">
        <v>289</v>
      </c>
      <c r="AF60" t="s">
        <v>78</v>
      </c>
    </row>
    <row r="61" spans="1:32" x14ac:dyDescent="0.2">
      <c r="A61" s="29"/>
      <c r="AA61" s="1">
        <v>1</v>
      </c>
      <c r="AB61" s="42" t="s">
        <v>133</v>
      </c>
      <c r="AC61" s="1">
        <v>1</v>
      </c>
      <c r="AD61" s="47" t="s">
        <v>290</v>
      </c>
      <c r="AF61" t="s">
        <v>78</v>
      </c>
    </row>
    <row r="62" spans="1:32" x14ac:dyDescent="0.2">
      <c r="A62" s="29"/>
      <c r="R62" s="53"/>
      <c r="AB62" s="42"/>
      <c r="AD62" s="42"/>
      <c r="AF62" t="s">
        <v>78</v>
      </c>
    </row>
    <row r="63" spans="1:32" x14ac:dyDescent="0.2">
      <c r="A63" s="29"/>
      <c r="Q63" s="1"/>
      <c r="R63" s="53"/>
      <c r="AA63" t="s">
        <v>33</v>
      </c>
      <c r="AB63" s="42" t="s">
        <v>192</v>
      </c>
      <c r="AC63" t="s">
        <v>33</v>
      </c>
      <c r="AD63" s="49" t="s">
        <v>292</v>
      </c>
      <c r="AF63" t="s">
        <v>78</v>
      </c>
    </row>
    <row r="64" spans="1:32" x14ac:dyDescent="0.2">
      <c r="A64" s="29"/>
      <c r="AA64" s="1">
        <v>1</v>
      </c>
      <c r="AB64" s="42" t="s">
        <v>182</v>
      </c>
      <c r="AC64" s="1">
        <v>1</v>
      </c>
      <c r="AD64" s="49" t="s">
        <v>207</v>
      </c>
      <c r="AF64" t="s">
        <v>78</v>
      </c>
    </row>
    <row r="65" spans="1:32" x14ac:dyDescent="0.2">
      <c r="A65" s="29"/>
      <c r="R65" s="53"/>
      <c r="AB65" s="42"/>
      <c r="AF65" t="s">
        <v>78</v>
      </c>
    </row>
    <row r="66" spans="1:32" x14ac:dyDescent="0.2">
      <c r="A66" s="29"/>
      <c r="Q66" s="1"/>
      <c r="R66" s="53"/>
      <c r="AA66" t="s">
        <v>33</v>
      </c>
      <c r="AB66" s="42" t="s">
        <v>194</v>
      </c>
      <c r="AC66" t="s">
        <v>33</v>
      </c>
      <c r="AD66" s="49" t="s">
        <v>295</v>
      </c>
      <c r="AF66" t="s">
        <v>78</v>
      </c>
    </row>
    <row r="67" spans="1:32" x14ac:dyDescent="0.2">
      <c r="A67" s="29"/>
      <c r="R67" s="53"/>
      <c r="AA67" s="1">
        <v>1</v>
      </c>
      <c r="AB67" s="42" t="s">
        <v>195</v>
      </c>
      <c r="AC67" s="1">
        <v>1</v>
      </c>
      <c r="AD67" s="49" t="s">
        <v>262</v>
      </c>
      <c r="AF67" t="s">
        <v>78</v>
      </c>
    </row>
    <row r="68" spans="1:32" x14ac:dyDescent="0.2">
      <c r="A68" s="29"/>
      <c r="AF68" t="s">
        <v>78</v>
      </c>
    </row>
    <row r="69" spans="1:32" x14ac:dyDescent="0.2">
      <c r="A69" s="29"/>
      <c r="AA69" t="s">
        <v>33</v>
      </c>
      <c r="AB69" s="45" t="s">
        <v>203</v>
      </c>
      <c r="AC69" t="s">
        <v>33</v>
      </c>
      <c r="AD69" s="49" t="s">
        <v>298</v>
      </c>
      <c r="AF69" t="s">
        <v>78</v>
      </c>
    </row>
    <row r="70" spans="1:32" x14ac:dyDescent="0.2">
      <c r="A70" s="29"/>
      <c r="AA70" s="1">
        <v>1</v>
      </c>
      <c r="AB70" s="45" t="s">
        <v>204</v>
      </c>
      <c r="AC70" s="1">
        <v>1</v>
      </c>
      <c r="AD70" s="49" t="s">
        <v>288</v>
      </c>
      <c r="AF70" t="s">
        <v>78</v>
      </c>
    </row>
    <row r="71" spans="1:32" x14ac:dyDescent="0.2">
      <c r="A71" s="29"/>
      <c r="AF71" t="s">
        <v>78</v>
      </c>
    </row>
    <row r="72" spans="1:32" x14ac:dyDescent="0.2">
      <c r="A72" s="29"/>
      <c r="AA72" t="s">
        <v>33</v>
      </c>
      <c r="AB72" s="45" t="s">
        <v>205</v>
      </c>
      <c r="AC72" t="s">
        <v>33</v>
      </c>
      <c r="AD72" s="49" t="s">
        <v>301</v>
      </c>
      <c r="AF72" t="s">
        <v>78</v>
      </c>
    </row>
    <row r="73" spans="1:32" x14ac:dyDescent="0.2">
      <c r="A73" s="29"/>
      <c r="AA73" s="1">
        <v>1</v>
      </c>
      <c r="AB73" s="45" t="s">
        <v>133</v>
      </c>
      <c r="AC73" s="1">
        <v>1</v>
      </c>
      <c r="AD73" s="49" t="s">
        <v>302</v>
      </c>
      <c r="AF73" t="s">
        <v>78</v>
      </c>
    </row>
    <row r="74" spans="1:32" x14ac:dyDescent="0.2">
      <c r="A74" s="29"/>
      <c r="AF74" t="s">
        <v>78</v>
      </c>
    </row>
    <row r="75" spans="1:32" x14ac:dyDescent="0.2">
      <c r="A75" s="29"/>
      <c r="AA75" t="s">
        <v>33</v>
      </c>
      <c r="AB75" s="45" t="s">
        <v>251</v>
      </c>
      <c r="AC75" t="s">
        <v>33</v>
      </c>
      <c r="AD75" s="49" t="s">
        <v>312</v>
      </c>
      <c r="AF75" t="s">
        <v>78</v>
      </c>
    </row>
    <row r="76" spans="1:32" x14ac:dyDescent="0.2">
      <c r="A76" s="29"/>
      <c r="AA76" s="1">
        <v>1</v>
      </c>
      <c r="AB76" s="45" t="s">
        <v>252</v>
      </c>
      <c r="AC76" s="1">
        <v>1</v>
      </c>
      <c r="AD76" s="49" t="s">
        <v>262</v>
      </c>
      <c r="AF76" t="s">
        <v>78</v>
      </c>
    </row>
    <row r="77" spans="1:32" x14ac:dyDescent="0.2">
      <c r="A77" s="29"/>
      <c r="AB77" s="45"/>
      <c r="AF77" t="s">
        <v>78</v>
      </c>
    </row>
    <row r="78" spans="1:32" x14ac:dyDescent="0.2">
      <c r="A78" s="29"/>
      <c r="AA78" t="s">
        <v>33</v>
      </c>
      <c r="AB78" s="45" t="s">
        <v>253</v>
      </c>
      <c r="AC78" t="s">
        <v>33</v>
      </c>
      <c r="AD78" s="54" t="s">
        <v>333</v>
      </c>
      <c r="AF78" t="s">
        <v>78</v>
      </c>
    </row>
    <row r="79" spans="1:32" x14ac:dyDescent="0.2">
      <c r="A79" s="29"/>
      <c r="AA79" s="1">
        <v>1</v>
      </c>
      <c r="AB79" s="45" t="s">
        <v>254</v>
      </c>
      <c r="AC79" s="1">
        <v>1</v>
      </c>
      <c r="AD79" s="54" t="s">
        <v>262</v>
      </c>
      <c r="AF79" t="s">
        <v>78</v>
      </c>
    </row>
    <row r="80" spans="1:32" x14ac:dyDescent="0.2">
      <c r="A80" s="29"/>
      <c r="AC80" t="s">
        <v>65</v>
      </c>
      <c r="AD80" s="54" t="s">
        <v>334</v>
      </c>
      <c r="AF80" t="s">
        <v>78</v>
      </c>
    </row>
    <row r="81" spans="1:32" x14ac:dyDescent="0.2">
      <c r="A81" s="29"/>
      <c r="AA81" t="s">
        <v>33</v>
      </c>
      <c r="AB81" s="47" t="s">
        <v>264</v>
      </c>
      <c r="AF81" t="s">
        <v>78</v>
      </c>
    </row>
    <row r="82" spans="1:32" x14ac:dyDescent="0.2">
      <c r="A82" s="29"/>
      <c r="AA82" s="1">
        <v>1</v>
      </c>
      <c r="AB82" s="47" t="s">
        <v>252</v>
      </c>
      <c r="AC82" t="s">
        <v>33</v>
      </c>
      <c r="AD82" s="54" t="s">
        <v>335</v>
      </c>
      <c r="AF82" t="s">
        <v>78</v>
      </c>
    </row>
    <row r="83" spans="1:32" x14ac:dyDescent="0.2">
      <c r="A83" s="29"/>
      <c r="AA83" s="35" t="s">
        <v>217</v>
      </c>
      <c r="AB83" s="47"/>
      <c r="AC83" s="1">
        <v>1</v>
      </c>
      <c r="AD83" s="54" t="s">
        <v>288</v>
      </c>
      <c r="AF83" t="s">
        <v>78</v>
      </c>
    </row>
    <row r="84" spans="1:32" x14ac:dyDescent="0.2">
      <c r="A84" s="29"/>
      <c r="AA84" t="s">
        <v>33</v>
      </c>
      <c r="AB84" s="57" t="s">
        <v>340</v>
      </c>
      <c r="AC84" t="s">
        <v>65</v>
      </c>
      <c r="AD84" s="54" t="s">
        <v>334</v>
      </c>
      <c r="AF84" t="s">
        <v>78</v>
      </c>
    </row>
    <row r="85" spans="1:32" x14ac:dyDescent="0.2">
      <c r="A85" s="29"/>
      <c r="AA85" s="1">
        <v>1</v>
      </c>
      <c r="AB85" s="56" t="s">
        <v>262</v>
      </c>
      <c r="AF85" t="s">
        <v>78</v>
      </c>
    </row>
    <row r="86" spans="1:32" x14ac:dyDescent="0.2">
      <c r="A86" s="29"/>
      <c r="AF86" t="s">
        <v>78</v>
      </c>
    </row>
    <row r="87" spans="1:32" x14ac:dyDescent="0.2">
      <c r="A87" s="29"/>
      <c r="AA87" t="s">
        <v>33</v>
      </c>
      <c r="AB87" s="47" t="s">
        <v>266</v>
      </c>
      <c r="AC87" t="s">
        <v>33</v>
      </c>
      <c r="AD87" s="47" t="s">
        <v>269</v>
      </c>
      <c r="AF87" t="s">
        <v>78</v>
      </c>
    </row>
    <row r="88" spans="1:32" x14ac:dyDescent="0.2">
      <c r="A88" s="29"/>
      <c r="AA88" s="1">
        <v>1</v>
      </c>
      <c r="AB88" s="47" t="s">
        <v>267</v>
      </c>
      <c r="AC88" s="1">
        <v>1</v>
      </c>
      <c r="AD88" s="47" t="s">
        <v>270</v>
      </c>
      <c r="AF88" t="s">
        <v>78</v>
      </c>
    </row>
    <row r="89" spans="1:32" x14ac:dyDescent="0.2">
      <c r="A89" s="29"/>
      <c r="AA89" s="1">
        <v>1</v>
      </c>
      <c r="AB89" s="47" t="s">
        <v>268</v>
      </c>
      <c r="AF89" t="s">
        <v>78</v>
      </c>
    </row>
    <row r="90" spans="1:32" x14ac:dyDescent="0.2">
      <c r="A90" s="29"/>
      <c r="AF90" t="s">
        <v>78</v>
      </c>
    </row>
    <row r="91" spans="1:32" x14ac:dyDescent="0.2">
      <c r="A91" s="29"/>
      <c r="AA91" t="s">
        <v>33</v>
      </c>
      <c r="AB91" s="47" t="s">
        <v>273</v>
      </c>
      <c r="AF91" t="s">
        <v>78</v>
      </c>
    </row>
    <row r="92" spans="1:32" x14ac:dyDescent="0.2">
      <c r="A92" s="29"/>
      <c r="AA92" s="1">
        <v>1</v>
      </c>
      <c r="AB92" s="47" t="s">
        <v>102</v>
      </c>
      <c r="AF92" t="s">
        <v>78</v>
      </c>
    </row>
    <row r="93" spans="1:32" x14ac:dyDescent="0.2">
      <c r="A93" s="29"/>
      <c r="AA93" s="1"/>
      <c r="AB93" s="47"/>
      <c r="AC93" t="s">
        <v>33</v>
      </c>
      <c r="AD93" s="48" t="s">
        <v>316</v>
      </c>
      <c r="AF93" t="s">
        <v>78</v>
      </c>
    </row>
    <row r="94" spans="1:32" x14ac:dyDescent="0.2">
      <c r="A94" s="29"/>
      <c r="AA94" t="s">
        <v>33</v>
      </c>
      <c r="AB94" s="47" t="s">
        <v>291</v>
      </c>
      <c r="AC94" s="1">
        <v>1</v>
      </c>
      <c r="AD94" s="48" t="s">
        <v>284</v>
      </c>
      <c r="AF94" t="s">
        <v>78</v>
      </c>
    </row>
    <row r="95" spans="1:32" x14ac:dyDescent="0.2">
      <c r="A95" s="29"/>
      <c r="AA95" s="1">
        <v>1</v>
      </c>
      <c r="AB95" s="47" t="s">
        <v>160</v>
      </c>
      <c r="AF95" t="s">
        <v>78</v>
      </c>
    </row>
    <row r="96" spans="1:32" x14ac:dyDescent="0.2">
      <c r="A96" s="29"/>
      <c r="AA96" s="1"/>
      <c r="AB96" s="47"/>
      <c r="AC96" t="s">
        <v>33</v>
      </c>
      <c r="AD96" s="53" t="s">
        <v>318</v>
      </c>
      <c r="AF96" t="s">
        <v>78</v>
      </c>
    </row>
    <row r="97" spans="1:32" x14ac:dyDescent="0.2">
      <c r="A97" s="29"/>
      <c r="AA97" t="s">
        <v>33</v>
      </c>
      <c r="AB97" s="48" t="s">
        <v>299</v>
      </c>
      <c r="AC97" s="1">
        <v>1</v>
      </c>
      <c r="AD97" s="53" t="s">
        <v>319</v>
      </c>
      <c r="AF97" t="s">
        <v>78</v>
      </c>
    </row>
    <row r="98" spans="1:32" x14ac:dyDescent="0.2">
      <c r="A98" s="29"/>
      <c r="AA98" s="1">
        <v>1</v>
      </c>
      <c r="AB98" s="48" t="s">
        <v>300</v>
      </c>
      <c r="AF98" t="s">
        <v>78</v>
      </c>
    </row>
    <row r="99" spans="1:32" x14ac:dyDescent="0.2">
      <c r="A99" s="29"/>
      <c r="AA99" s="1"/>
      <c r="AB99" s="47"/>
      <c r="AC99" t="s">
        <v>33</v>
      </c>
      <c r="AD99" s="56" t="s">
        <v>353</v>
      </c>
      <c r="AF99" t="s">
        <v>78</v>
      </c>
    </row>
    <row r="100" spans="1:32" x14ac:dyDescent="0.2">
      <c r="A100" s="29"/>
      <c r="AA100" t="s">
        <v>33</v>
      </c>
      <c r="AB100" s="48" t="s">
        <v>310</v>
      </c>
      <c r="AC100" s="1">
        <v>1</v>
      </c>
      <c r="AD100" s="56" t="s">
        <v>354</v>
      </c>
      <c r="AF100" t="s">
        <v>78</v>
      </c>
    </row>
    <row r="101" spans="1:32" x14ac:dyDescent="0.2">
      <c r="A101" s="29"/>
      <c r="AA101" s="1">
        <v>1</v>
      </c>
      <c r="AB101" s="48" t="s">
        <v>311</v>
      </c>
      <c r="AD101" s="54"/>
      <c r="AF101" t="s">
        <v>78</v>
      </c>
    </row>
    <row r="102" spans="1:32" x14ac:dyDescent="0.2">
      <c r="A102" s="29"/>
      <c r="AA102" s="1"/>
      <c r="AB102" s="48"/>
      <c r="AC102" t="s">
        <v>33</v>
      </c>
      <c r="AD102" s="58" t="s">
        <v>355</v>
      </c>
      <c r="AF102" t="s">
        <v>78</v>
      </c>
    </row>
    <row r="103" spans="1:32" x14ac:dyDescent="0.2">
      <c r="A103" s="29"/>
      <c r="AA103" t="s">
        <v>33</v>
      </c>
      <c r="AB103" s="53" t="s">
        <v>317</v>
      </c>
      <c r="AC103" s="1">
        <v>1</v>
      </c>
      <c r="AD103" s="58" t="s">
        <v>356</v>
      </c>
      <c r="AF103" t="s">
        <v>78</v>
      </c>
    </row>
    <row r="104" spans="1:32" x14ac:dyDescent="0.2">
      <c r="A104" s="29"/>
      <c r="AA104" s="1">
        <v>1</v>
      </c>
      <c r="AB104" s="53" t="s">
        <v>164</v>
      </c>
      <c r="AF104" t="s">
        <v>78</v>
      </c>
    </row>
    <row r="105" spans="1:32" x14ac:dyDescent="0.2">
      <c r="A105" s="29"/>
      <c r="AA105" s="1"/>
      <c r="AB105" s="53"/>
      <c r="AC105" t="s">
        <v>33</v>
      </c>
      <c r="AD105" s="58" t="s">
        <v>358</v>
      </c>
      <c r="AF105" t="s">
        <v>78</v>
      </c>
    </row>
    <row r="106" spans="1:32" x14ac:dyDescent="0.2">
      <c r="A106" s="29"/>
      <c r="AA106" t="s">
        <v>33</v>
      </c>
      <c r="AB106" s="53" t="s">
        <v>328</v>
      </c>
      <c r="AC106" s="1">
        <v>1</v>
      </c>
      <c r="AD106" s="58" t="s">
        <v>359</v>
      </c>
      <c r="AF106" t="s">
        <v>78</v>
      </c>
    </row>
    <row r="107" spans="1:32" x14ac:dyDescent="0.2">
      <c r="A107" s="29"/>
      <c r="AA107" s="1">
        <v>1</v>
      </c>
      <c r="AB107" s="53" t="s">
        <v>329</v>
      </c>
      <c r="AF107" t="s">
        <v>78</v>
      </c>
    </row>
    <row r="108" spans="1:32" x14ac:dyDescent="0.2">
      <c r="A108" s="29"/>
      <c r="AC108" t="s">
        <v>33</v>
      </c>
      <c r="AD108" s="58" t="s">
        <v>370</v>
      </c>
      <c r="AF108" t="s">
        <v>78</v>
      </c>
    </row>
    <row r="109" spans="1:32" x14ac:dyDescent="0.2">
      <c r="A109" s="29"/>
      <c r="AA109" t="s">
        <v>33</v>
      </c>
      <c r="AB109" s="58" t="s">
        <v>379</v>
      </c>
      <c r="AC109" s="1">
        <v>1</v>
      </c>
      <c r="AD109" s="58" t="s">
        <v>371</v>
      </c>
      <c r="AF109" t="s">
        <v>78</v>
      </c>
    </row>
    <row r="110" spans="1:32" x14ac:dyDescent="0.2">
      <c r="A110" s="29"/>
      <c r="AA110" s="1">
        <v>1</v>
      </c>
      <c r="AB110" s="58" t="s">
        <v>105</v>
      </c>
      <c r="AF110" t="s">
        <v>78</v>
      </c>
    </row>
    <row r="111" spans="1:32" x14ac:dyDescent="0.2">
      <c r="A111" s="29"/>
      <c r="AA111" s="1"/>
      <c r="AB111" s="47"/>
      <c r="AF111" t="s">
        <v>78</v>
      </c>
    </row>
    <row r="112" spans="1:32" x14ac:dyDescent="0.2">
      <c r="B112" t="s">
        <v>60</v>
      </c>
      <c r="D112" t="s">
        <v>79</v>
      </c>
      <c r="F112" t="s">
        <v>80</v>
      </c>
      <c r="H112" t="s">
        <v>81</v>
      </c>
      <c r="J112" t="s">
        <v>82</v>
      </c>
      <c r="L112" t="s">
        <v>83</v>
      </c>
      <c r="N112" t="s">
        <v>84</v>
      </c>
      <c r="P112" t="s">
        <v>85</v>
      </c>
      <c r="R112" t="s">
        <v>86</v>
      </c>
      <c r="T112" t="s">
        <v>87</v>
      </c>
      <c r="V112" t="s">
        <v>7</v>
      </c>
      <c r="X112" t="s">
        <v>8</v>
      </c>
      <c r="Z112" t="s">
        <v>11</v>
      </c>
      <c r="AB112" t="s">
        <v>59</v>
      </c>
      <c r="AD112" s="2" t="s">
        <v>0</v>
      </c>
      <c r="AF112" t="s">
        <v>78</v>
      </c>
    </row>
    <row r="113" spans="1:32" x14ac:dyDescent="0.2">
      <c r="B113" t="s">
        <v>15</v>
      </c>
      <c r="D113" t="s">
        <v>16</v>
      </c>
      <c r="F113" t="s">
        <v>17</v>
      </c>
      <c r="H113" t="s">
        <v>12</v>
      </c>
      <c r="J113" t="s">
        <v>46</v>
      </c>
      <c r="L113" t="s">
        <v>20</v>
      </c>
      <c r="N113" t="s">
        <v>21</v>
      </c>
      <c r="P113" t="s">
        <v>34</v>
      </c>
      <c r="R113" t="s">
        <v>35</v>
      </c>
      <c r="T113" t="s">
        <v>36</v>
      </c>
      <c r="V113" t="s">
        <v>37</v>
      </c>
      <c r="X113" t="s">
        <v>38</v>
      </c>
      <c r="Z113" t="s">
        <v>39</v>
      </c>
      <c r="AB113" t="s">
        <v>40</v>
      </c>
      <c r="AD113" t="s">
        <v>41</v>
      </c>
      <c r="AF113" t="s">
        <v>78</v>
      </c>
    </row>
    <row r="114" spans="1:32" x14ac:dyDescent="0.2">
      <c r="B114" t="s">
        <v>62</v>
      </c>
      <c r="C114" t="s">
        <v>61</v>
      </c>
      <c r="D114" t="s">
        <v>62</v>
      </c>
      <c r="E114" t="s">
        <v>61</v>
      </c>
      <c r="F114" t="s">
        <v>62</v>
      </c>
      <c r="G114" t="s">
        <v>61</v>
      </c>
      <c r="H114" t="s">
        <v>62</v>
      </c>
      <c r="I114" t="s">
        <v>61</v>
      </c>
      <c r="J114" t="s">
        <v>62</v>
      </c>
      <c r="K114" t="s">
        <v>61</v>
      </c>
      <c r="L114" t="s">
        <v>62</v>
      </c>
      <c r="N114" t="s">
        <v>62</v>
      </c>
      <c r="O114" t="s">
        <v>61</v>
      </c>
      <c r="P114" t="s">
        <v>62</v>
      </c>
      <c r="Q114" t="s">
        <v>61</v>
      </c>
      <c r="R114" t="s">
        <v>62</v>
      </c>
      <c r="S114" t="s">
        <v>61</v>
      </c>
      <c r="T114" t="s">
        <v>62</v>
      </c>
      <c r="V114" t="s">
        <v>62</v>
      </c>
      <c r="X114" t="s">
        <v>62</v>
      </c>
      <c r="Z114" t="s">
        <v>62</v>
      </c>
      <c r="AB114" t="s">
        <v>62</v>
      </c>
      <c r="AD114" t="s">
        <v>62</v>
      </c>
      <c r="AE114" t="s">
        <v>1</v>
      </c>
      <c r="AF114" t="s">
        <v>78</v>
      </c>
    </row>
    <row r="115" spans="1:32" x14ac:dyDescent="0.2">
      <c r="A115" s="2" t="s">
        <v>58</v>
      </c>
      <c r="B115" s="1">
        <f>SUM(A5:A111)</f>
        <v>0</v>
      </c>
      <c r="D115" s="1">
        <f>SUM(C5:C111)</f>
        <v>0</v>
      </c>
      <c r="E115" s="1"/>
      <c r="F115" s="1">
        <f>SUM(E5:E111)</f>
        <v>0</v>
      </c>
      <c r="G115" s="1"/>
      <c r="H115" s="1">
        <f>SUM(G5:G111)</f>
        <v>0</v>
      </c>
      <c r="I115" s="1"/>
      <c r="J115" s="1">
        <f>SUM(I5:I111)</f>
        <v>0</v>
      </c>
      <c r="K115" s="1"/>
      <c r="L115" s="1">
        <f>SUM(K5:K111)</f>
        <v>0</v>
      </c>
      <c r="M115" s="1"/>
      <c r="N115" s="1">
        <f>SUM(M5:M111)</f>
        <v>3</v>
      </c>
      <c r="O115" s="1"/>
      <c r="P115" s="1">
        <f>SUM(O5:O111)</f>
        <v>2</v>
      </c>
      <c r="Q115" s="1"/>
      <c r="R115" s="1">
        <f>SUM(Q8:Q111)</f>
        <v>2</v>
      </c>
      <c r="S115" s="1"/>
      <c r="T115" s="1">
        <f>SUM(S5:S111)</f>
        <v>7</v>
      </c>
      <c r="U115" s="1"/>
      <c r="V115" s="1">
        <f>SUM(U5:U111)</f>
        <v>13</v>
      </c>
      <c r="W115" s="1"/>
      <c r="X115" s="1">
        <f>SUM(W5:W111)</f>
        <v>2</v>
      </c>
      <c r="Y115" s="1"/>
      <c r="Z115" s="1">
        <f>SUM(Y5:Y111)</f>
        <v>2</v>
      </c>
      <c r="AA115" s="1"/>
      <c r="AB115" s="1">
        <f>SUM(AA5:AA111)</f>
        <v>36</v>
      </c>
      <c r="AC115" s="1"/>
      <c r="AD115" s="1">
        <f>SUM(AC5:AC111)</f>
        <v>32</v>
      </c>
      <c r="AE115" s="1">
        <f>SUM(B115:AD115)</f>
        <v>99</v>
      </c>
      <c r="AF115" t="s">
        <v>78</v>
      </c>
    </row>
    <row r="116" spans="1:32" x14ac:dyDescent="0.2">
      <c r="A116" s="2" t="s">
        <v>2</v>
      </c>
      <c r="B116" s="1">
        <v>0</v>
      </c>
      <c r="D116" s="1">
        <v>0</v>
      </c>
      <c r="E116" s="1"/>
      <c r="F116" s="1">
        <v>0</v>
      </c>
      <c r="G116" s="1"/>
      <c r="H116" s="1">
        <v>0</v>
      </c>
      <c r="I116" s="1"/>
      <c r="J116" s="1">
        <v>0</v>
      </c>
      <c r="K116" s="1"/>
      <c r="L116" s="1">
        <v>0</v>
      </c>
      <c r="M116" s="1"/>
      <c r="N116" s="1">
        <v>0</v>
      </c>
      <c r="O116" s="1"/>
      <c r="P116" s="1">
        <v>0</v>
      </c>
      <c r="Q116" s="1"/>
      <c r="R116" s="1">
        <v>0</v>
      </c>
      <c r="S116" s="1"/>
      <c r="T116" s="1">
        <v>0</v>
      </c>
      <c r="U116" s="1"/>
      <c r="V116" s="1">
        <v>0</v>
      </c>
      <c r="W116" s="1"/>
      <c r="X116" s="1">
        <v>0</v>
      </c>
      <c r="Y116" s="1"/>
      <c r="Z116" s="1">
        <v>0</v>
      </c>
      <c r="AA116" s="1"/>
      <c r="AB116" s="1">
        <v>0</v>
      </c>
      <c r="AC116" s="1"/>
      <c r="AD116" s="1">
        <v>0</v>
      </c>
      <c r="AE116" s="1">
        <f>SUM(B116:AD116)</f>
        <v>0</v>
      </c>
      <c r="AF116" t="s">
        <v>78</v>
      </c>
    </row>
    <row r="117" spans="1:32" x14ac:dyDescent="0.2">
      <c r="A117" s="2" t="s">
        <v>32</v>
      </c>
      <c r="B117" s="1">
        <f>B115+B116</f>
        <v>0</v>
      </c>
      <c r="D117" s="1">
        <f>D115+D116</f>
        <v>0</v>
      </c>
      <c r="E117" s="1"/>
      <c r="F117" s="1">
        <f>F115+F116</f>
        <v>0</v>
      </c>
      <c r="G117" s="1"/>
      <c r="H117" s="1">
        <f>H115+H116</f>
        <v>0</v>
      </c>
      <c r="I117" s="1"/>
      <c r="J117" s="1">
        <f>J115+J116</f>
        <v>0</v>
      </c>
      <c r="K117" s="1"/>
      <c r="L117" s="1">
        <f>L115+L116</f>
        <v>0</v>
      </c>
      <c r="M117" s="1"/>
      <c r="N117" s="1">
        <f>N115+N116</f>
        <v>3</v>
      </c>
      <c r="O117" s="1"/>
      <c r="P117" s="1">
        <f>P115+P116</f>
        <v>2</v>
      </c>
      <c r="Q117" s="1"/>
      <c r="R117" s="1">
        <f>R115+R116</f>
        <v>2</v>
      </c>
      <c r="S117" s="1"/>
      <c r="T117" s="1">
        <f>T115+T116</f>
        <v>7</v>
      </c>
      <c r="U117" s="1"/>
      <c r="V117" s="1">
        <f>V115+V116</f>
        <v>13</v>
      </c>
      <c r="W117" s="1"/>
      <c r="X117" s="1">
        <f>X115+X116</f>
        <v>2</v>
      </c>
      <c r="Y117" s="1"/>
      <c r="Z117" s="1">
        <f>Z115+Z116</f>
        <v>2</v>
      </c>
      <c r="AA117" s="1"/>
      <c r="AB117" s="1">
        <f>AB115+AB116</f>
        <v>36</v>
      </c>
      <c r="AC117" s="1"/>
      <c r="AD117" s="1">
        <f>AD115+AD116</f>
        <v>32</v>
      </c>
      <c r="AE117" s="1">
        <f>AE115+AE116</f>
        <v>99</v>
      </c>
      <c r="AF117" t="s">
        <v>78</v>
      </c>
    </row>
    <row r="118" spans="1:32" x14ac:dyDescent="0.2">
      <c r="A118" t="s">
        <v>77</v>
      </c>
      <c r="D118" t="s">
        <v>77</v>
      </c>
      <c r="G118" t="s">
        <v>77</v>
      </c>
      <c r="K118" t="s">
        <v>77</v>
      </c>
      <c r="P118" t="s">
        <v>77</v>
      </c>
      <c r="R118" t="s">
        <v>77</v>
      </c>
      <c r="T118" t="s">
        <v>77</v>
      </c>
      <c r="X118" t="s">
        <v>77</v>
      </c>
      <c r="Z118" t="s">
        <v>77</v>
      </c>
      <c r="AB118" t="s">
        <v>77</v>
      </c>
      <c r="AD118" t="s">
        <v>77</v>
      </c>
      <c r="AF118" t="s">
        <v>78</v>
      </c>
    </row>
  </sheetData>
  <hyperlinks>
    <hyperlink ref="C1" r:id="rId1"/>
    <hyperlink ref="A41" r:id="rId2" display="http://freepages.genealogy.rootsweb.com/~gregheberle/HEBERLE-IMAGES.htm"/>
    <hyperlink ref="A47" r:id="rId3" display="..\HEBERLE-HOUSES-BUSINESSES-WEBPAGES.htm"/>
    <hyperlink ref="A40" r:id="rId4"/>
    <hyperlink ref="A45" r:id="rId5" display="..\Htm\Sport\Sport.htm"/>
    <hyperlink ref="A38" r:id="rId6" display="..\Htm\Doctors-Professors\DoctorsProfessors.htm"/>
    <hyperlink ref="A39" r:id="rId7" display="..\Htm\Immigration\Migration.htm"/>
    <hyperlink ref="A42" r:id="rId8" display="..\Htm\Politicians\Politicians.htm"/>
    <hyperlink ref="A43" r:id="rId9" display="..\Htm\Publications\Books-Papers.htm"/>
    <hyperlink ref="A44" r:id="rId10" display="..\Htm\Religious\ReligiousProfessionals.htm"/>
    <hyperlink ref="A46" r:id="rId11" display="..\Htm\WarService\WarService.htm"/>
  </hyperlinks>
  <pageMargins left="0.70866141732283472" right="0.70866141732283472" top="0.74803149606299213" bottom="0.74803149606299213" header="0.31496062992125984" footer="0.31496062992125984"/>
  <pageSetup paperSize="9" scale="44" orientation="landscape" horizontalDpi="1200" verticalDpi="1200" r:id="rId12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2"/>
  <sheetViews>
    <sheetView showGridLines="0" topLeftCell="A3" zoomScale="60" zoomScaleNormal="60" workbookViewId="0">
      <selection activeCell="A7" sqref="A7"/>
    </sheetView>
  </sheetViews>
  <sheetFormatPr defaultRowHeight="12.75" x14ac:dyDescent="0.2"/>
  <cols>
    <col min="1" max="1" width="4" customWidth="1"/>
    <col min="3" max="3" width="1.5703125" customWidth="1"/>
    <col min="4" max="4" width="6.5703125" customWidth="1"/>
    <col min="5" max="5" width="1.5703125" customWidth="1"/>
    <col min="6" max="6" width="6.42578125" customWidth="1"/>
    <col min="7" max="7" width="1.7109375" customWidth="1"/>
    <col min="8" max="8" width="7" customWidth="1"/>
    <col min="9" max="9" width="1.85546875" customWidth="1"/>
    <col min="10" max="10" width="7" customWidth="1"/>
    <col min="11" max="11" width="2" customWidth="1"/>
    <col min="12" max="12" width="6.140625" customWidth="1"/>
    <col min="13" max="13" width="2" customWidth="1"/>
    <col min="14" max="14" width="5.7109375" customWidth="1"/>
    <col min="15" max="15" width="1.42578125" customWidth="1"/>
    <col min="16" max="16" width="6.5703125" customWidth="1"/>
    <col min="17" max="17" width="1.85546875" customWidth="1"/>
    <col min="18" max="18" width="6.28515625" customWidth="1"/>
    <col min="19" max="19" width="2.140625" customWidth="1"/>
    <col min="20" max="20" width="7.85546875" customWidth="1"/>
    <col min="21" max="21" width="1.5703125" customWidth="1"/>
    <col min="22" max="22" width="7.7109375" customWidth="1"/>
    <col min="23" max="23" width="1.5703125" customWidth="1"/>
    <col min="24" max="24" width="6.85546875" customWidth="1"/>
    <col min="25" max="25" width="2.28515625" customWidth="1"/>
    <col min="26" max="26" width="25.7109375" customWidth="1"/>
    <col min="27" max="27" width="2" customWidth="1"/>
    <col min="28" max="28" width="21.85546875" customWidth="1"/>
    <col min="29" max="29" width="1.85546875" customWidth="1"/>
    <col min="32" max="32" width="2.42578125" customWidth="1"/>
  </cols>
  <sheetData>
    <row r="1" spans="1:32" ht="30" x14ac:dyDescent="0.4">
      <c r="B1" s="32" t="s">
        <v>140</v>
      </c>
      <c r="C1" s="31" t="s">
        <v>45</v>
      </c>
      <c r="AF1" t="s">
        <v>78</v>
      </c>
    </row>
    <row r="2" spans="1:32" x14ac:dyDescent="0.2">
      <c r="B2" t="s">
        <v>15</v>
      </c>
      <c r="D2" t="s">
        <v>16</v>
      </c>
      <c r="F2" t="s">
        <v>17</v>
      </c>
      <c r="H2" t="s">
        <v>12</v>
      </c>
      <c r="J2" t="s">
        <v>46</v>
      </c>
      <c r="L2" t="s">
        <v>20</v>
      </c>
      <c r="N2" t="s">
        <v>21</v>
      </c>
      <c r="P2" t="s">
        <v>34</v>
      </c>
      <c r="R2" t="s">
        <v>35</v>
      </c>
      <c r="T2" t="s">
        <v>36</v>
      </c>
      <c r="V2" t="s">
        <v>37</v>
      </c>
      <c r="X2" t="s">
        <v>38</v>
      </c>
      <c r="Z2" t="s">
        <v>39</v>
      </c>
      <c r="AB2" t="s">
        <v>40</v>
      </c>
      <c r="AD2" t="s">
        <v>41</v>
      </c>
      <c r="AF2" t="s">
        <v>78</v>
      </c>
    </row>
    <row r="3" spans="1:32" x14ac:dyDescent="0.2">
      <c r="D3" t="s">
        <v>62</v>
      </c>
      <c r="F3" t="s">
        <v>62</v>
      </c>
      <c r="G3" t="s">
        <v>61</v>
      </c>
      <c r="H3" t="s">
        <v>62</v>
      </c>
      <c r="I3" t="s">
        <v>61</v>
      </c>
      <c r="J3" t="s">
        <v>62</v>
      </c>
      <c r="K3" t="s">
        <v>61</v>
      </c>
      <c r="L3" t="s">
        <v>62</v>
      </c>
      <c r="N3" t="s">
        <v>62</v>
      </c>
      <c r="O3" t="s">
        <v>61</v>
      </c>
      <c r="P3" t="s">
        <v>62</v>
      </c>
      <c r="Q3" t="s">
        <v>61</v>
      </c>
      <c r="R3" t="s">
        <v>62</v>
      </c>
      <c r="S3" t="s">
        <v>63</v>
      </c>
      <c r="T3" t="s">
        <v>62</v>
      </c>
      <c r="U3" t="s">
        <v>63</v>
      </c>
      <c r="V3" t="s">
        <v>62</v>
      </c>
      <c r="W3" t="s">
        <v>63</v>
      </c>
      <c r="X3" t="s">
        <v>62</v>
      </c>
      <c r="Y3" t="s">
        <v>63</v>
      </c>
      <c r="Z3" t="s">
        <v>62</v>
      </c>
      <c r="AA3" t="s">
        <v>63</v>
      </c>
      <c r="AB3" t="s">
        <v>62</v>
      </c>
      <c r="AC3" t="s">
        <v>63</v>
      </c>
      <c r="AD3" t="s">
        <v>62</v>
      </c>
      <c r="AF3" t="s">
        <v>78</v>
      </c>
    </row>
    <row r="4" spans="1:32" x14ac:dyDescent="0.2">
      <c r="A4" s="15" t="s">
        <v>223</v>
      </c>
      <c r="T4" s="34"/>
      <c r="V4" s="34"/>
      <c r="Y4" t="s">
        <v>33</v>
      </c>
      <c r="Z4" s="43" t="s">
        <v>174</v>
      </c>
      <c r="AA4" t="s">
        <v>33</v>
      </c>
      <c r="AB4" s="36" t="s">
        <v>144</v>
      </c>
      <c r="AD4" s="34"/>
      <c r="AF4" t="s">
        <v>78</v>
      </c>
    </row>
    <row r="5" spans="1:32" x14ac:dyDescent="0.2">
      <c r="A5" s="38" t="s">
        <v>141</v>
      </c>
      <c r="T5" s="34"/>
      <c r="V5" s="34"/>
      <c r="Y5" t="s">
        <v>65</v>
      </c>
      <c r="Z5" s="42" t="s">
        <v>175</v>
      </c>
      <c r="AA5" t="s">
        <v>65</v>
      </c>
      <c r="AB5" s="34" t="s">
        <v>149</v>
      </c>
      <c r="AD5" s="34"/>
      <c r="AF5" t="s">
        <v>78</v>
      </c>
    </row>
    <row r="6" spans="1:32" x14ac:dyDescent="0.2">
      <c r="A6" s="33" t="s">
        <v>157</v>
      </c>
      <c r="T6" s="34"/>
      <c r="Y6" t="s">
        <v>65</v>
      </c>
      <c r="Z6" s="42" t="s">
        <v>176</v>
      </c>
      <c r="AA6" t="s">
        <v>65</v>
      </c>
      <c r="AB6" s="40" t="s">
        <v>150</v>
      </c>
      <c r="AF6" t="s">
        <v>78</v>
      </c>
    </row>
    <row r="7" spans="1:32" x14ac:dyDescent="0.2">
      <c r="A7" s="58" t="s">
        <v>362</v>
      </c>
      <c r="T7" s="34"/>
      <c r="V7" s="34"/>
      <c r="AA7" t="s">
        <v>65</v>
      </c>
      <c r="AB7" s="34" t="s">
        <v>147</v>
      </c>
      <c r="AF7" t="s">
        <v>78</v>
      </c>
    </row>
    <row r="8" spans="1:32" x14ac:dyDescent="0.2">
      <c r="S8" t="s">
        <v>33</v>
      </c>
      <c r="T8" s="57" t="s">
        <v>343</v>
      </c>
      <c r="V8" s="34"/>
      <c r="AA8" t="s">
        <v>65</v>
      </c>
      <c r="AB8" s="34" t="s">
        <v>148</v>
      </c>
      <c r="AF8" t="s">
        <v>78</v>
      </c>
    </row>
    <row r="9" spans="1:32" x14ac:dyDescent="0.2">
      <c r="A9" s="2" t="s">
        <v>22</v>
      </c>
      <c r="S9" t="s">
        <v>65</v>
      </c>
      <c r="T9" s="56" t="s">
        <v>341</v>
      </c>
      <c r="AF9" t="s">
        <v>78</v>
      </c>
    </row>
    <row r="10" spans="1:32" x14ac:dyDescent="0.2">
      <c r="A10" t="s">
        <v>13</v>
      </c>
      <c r="S10" t="s">
        <v>65</v>
      </c>
      <c r="T10" s="56" t="s">
        <v>342</v>
      </c>
      <c r="V10" s="34"/>
      <c r="AA10" t="s">
        <v>33</v>
      </c>
      <c r="AB10" s="36" t="s">
        <v>146</v>
      </c>
      <c r="AD10" s="34"/>
      <c r="AF10" t="s">
        <v>78</v>
      </c>
    </row>
    <row r="11" spans="1:32" x14ac:dyDescent="0.2">
      <c r="A11" s="13" t="s">
        <v>66</v>
      </c>
      <c r="H11" s="17"/>
      <c r="V11" s="34"/>
      <c r="AA11" t="s">
        <v>65</v>
      </c>
      <c r="AB11" s="34" t="s">
        <v>152</v>
      </c>
      <c r="AD11" s="34"/>
      <c r="AF11" t="s">
        <v>78</v>
      </c>
    </row>
    <row r="12" spans="1:32" x14ac:dyDescent="0.2">
      <c r="A12" s="13" t="s">
        <v>27</v>
      </c>
      <c r="H12" s="24"/>
      <c r="AA12" t="s">
        <v>65</v>
      </c>
      <c r="AB12" s="34" t="s">
        <v>168</v>
      </c>
      <c r="AF12" t="s">
        <v>78</v>
      </c>
    </row>
    <row r="13" spans="1:32" x14ac:dyDescent="0.2">
      <c r="A13" s="13" t="s">
        <v>47</v>
      </c>
      <c r="H13" s="18"/>
      <c r="T13" s="34"/>
      <c r="V13" s="34"/>
      <c r="AB13" s="34"/>
      <c r="AD13" s="34"/>
      <c r="AF13" t="s">
        <v>78</v>
      </c>
    </row>
    <row r="14" spans="1:32" x14ac:dyDescent="0.2">
      <c r="H14" s="19"/>
      <c r="T14" s="34"/>
      <c r="V14" s="34"/>
      <c r="AA14" t="s">
        <v>33</v>
      </c>
      <c r="AB14" s="43" t="s">
        <v>174</v>
      </c>
      <c r="AD14" s="34"/>
      <c r="AF14" t="s">
        <v>78</v>
      </c>
    </row>
    <row r="15" spans="1:32" x14ac:dyDescent="0.2">
      <c r="A15" s="5" t="s">
        <v>9</v>
      </c>
      <c r="H15" s="25"/>
      <c r="T15" s="34"/>
      <c r="AA15" t="s">
        <v>65</v>
      </c>
      <c r="AB15" s="42" t="s">
        <v>164</v>
      </c>
      <c r="AF15" t="s">
        <v>78</v>
      </c>
    </row>
    <row r="16" spans="1:32" x14ac:dyDescent="0.2">
      <c r="A16" s="2" t="s">
        <v>6</v>
      </c>
      <c r="H16" s="26"/>
      <c r="V16" s="34"/>
      <c r="AA16" t="s">
        <v>65</v>
      </c>
      <c r="AB16" s="42" t="s">
        <v>178</v>
      </c>
      <c r="AF16" t="s">
        <v>78</v>
      </c>
    </row>
    <row r="17" spans="1:32" x14ac:dyDescent="0.2">
      <c r="A17" t="s">
        <v>24</v>
      </c>
      <c r="H17" s="27"/>
      <c r="V17" s="34"/>
      <c r="AF17" t="s">
        <v>78</v>
      </c>
    </row>
    <row r="18" spans="1:32" x14ac:dyDescent="0.2">
      <c r="A18" t="s">
        <v>25</v>
      </c>
      <c r="H18" s="22"/>
      <c r="AA18" t="s">
        <v>33</v>
      </c>
      <c r="AB18" s="43" t="s">
        <v>179</v>
      </c>
      <c r="AF18" t="s">
        <v>78</v>
      </c>
    </row>
    <row r="19" spans="1:32" x14ac:dyDescent="0.2">
      <c r="A19" t="s">
        <v>26</v>
      </c>
      <c r="H19" s="20"/>
      <c r="V19" s="34"/>
      <c r="AA19" t="s">
        <v>65</v>
      </c>
      <c r="AB19" s="42" t="s">
        <v>160</v>
      </c>
      <c r="AF19" t="s">
        <v>78</v>
      </c>
    </row>
    <row r="20" spans="1:32" x14ac:dyDescent="0.2">
      <c r="A20" t="s">
        <v>89</v>
      </c>
      <c r="H20" s="28"/>
      <c r="V20" s="34"/>
      <c r="AA20" t="s">
        <v>65</v>
      </c>
      <c r="AB20" s="42" t="s">
        <v>180</v>
      </c>
      <c r="AF20" t="s">
        <v>78</v>
      </c>
    </row>
    <row r="21" spans="1:32" x14ac:dyDescent="0.2">
      <c r="H21" s="21"/>
      <c r="AB21" s="34"/>
      <c r="AF21" t="s">
        <v>78</v>
      </c>
    </row>
    <row r="22" spans="1:32" x14ac:dyDescent="0.2">
      <c r="A22" s="5" t="s">
        <v>177</v>
      </c>
      <c r="H22" s="29"/>
      <c r="V22" s="34"/>
      <c r="AA22" t="s">
        <v>33</v>
      </c>
      <c r="AB22" s="43" t="s">
        <v>187</v>
      </c>
      <c r="AF22" t="s">
        <v>78</v>
      </c>
    </row>
    <row r="23" spans="1:32" x14ac:dyDescent="0.2">
      <c r="V23" s="34"/>
      <c r="AA23" t="s">
        <v>65</v>
      </c>
      <c r="AB23" s="42" t="s">
        <v>133</v>
      </c>
      <c r="AF23" t="s">
        <v>78</v>
      </c>
    </row>
    <row r="24" spans="1:32" x14ac:dyDescent="0.2">
      <c r="A24" s="17" t="s">
        <v>23</v>
      </c>
      <c r="AA24" t="s">
        <v>65</v>
      </c>
      <c r="AB24" s="42" t="s">
        <v>188</v>
      </c>
      <c r="AF24" t="s">
        <v>78</v>
      </c>
    </row>
    <row r="25" spans="1:32" x14ac:dyDescent="0.2">
      <c r="A25" s="41" t="s">
        <v>151</v>
      </c>
      <c r="AA25" t="s">
        <v>65</v>
      </c>
      <c r="AB25" s="42" t="s">
        <v>208</v>
      </c>
      <c r="AF25" t="s">
        <v>78</v>
      </c>
    </row>
    <row r="26" spans="1:32" x14ac:dyDescent="0.2">
      <c r="A26" s="44" t="s">
        <v>193</v>
      </c>
      <c r="AF26" t="s">
        <v>78</v>
      </c>
    </row>
    <row r="27" spans="1:32" x14ac:dyDescent="0.2">
      <c r="A27" s="47" t="s">
        <v>260</v>
      </c>
      <c r="AA27" t="s">
        <v>33</v>
      </c>
      <c r="AB27" s="43" t="s">
        <v>190</v>
      </c>
      <c r="AF27" t="s">
        <v>78</v>
      </c>
    </row>
    <row r="28" spans="1:32" x14ac:dyDescent="0.2">
      <c r="A28" s="53" t="s">
        <v>313</v>
      </c>
      <c r="AA28" t="s">
        <v>65</v>
      </c>
      <c r="AB28" s="42" t="s">
        <v>191</v>
      </c>
      <c r="AF28" t="s">
        <v>78</v>
      </c>
    </row>
    <row r="29" spans="1:32" x14ac:dyDescent="0.2">
      <c r="A29" s="54" t="s">
        <v>330</v>
      </c>
      <c r="AA29" t="s">
        <v>65</v>
      </c>
      <c r="AB29" s="47" t="s">
        <v>252</v>
      </c>
      <c r="AF29" t="s">
        <v>78</v>
      </c>
    </row>
    <row r="30" spans="1:32" x14ac:dyDescent="0.2">
      <c r="A30" s="56" t="s">
        <v>339</v>
      </c>
      <c r="AB30" s="47"/>
      <c r="AF30" t="s">
        <v>78</v>
      </c>
    </row>
    <row r="31" spans="1:32" x14ac:dyDescent="0.2">
      <c r="A31" s="58" t="s">
        <v>357</v>
      </c>
      <c r="AA31" t="s">
        <v>33</v>
      </c>
      <c r="AB31" s="51" t="s">
        <v>303</v>
      </c>
      <c r="AF31" t="s">
        <v>78</v>
      </c>
    </row>
    <row r="32" spans="1:32" x14ac:dyDescent="0.2">
      <c r="AA32" t="s">
        <v>65</v>
      </c>
      <c r="AB32" s="48" t="s">
        <v>182</v>
      </c>
      <c r="AF32" t="s">
        <v>78</v>
      </c>
    </row>
    <row r="33" spans="1:32" x14ac:dyDescent="0.2">
      <c r="A33" s="24" t="s">
        <v>28</v>
      </c>
      <c r="AA33" t="s">
        <v>65</v>
      </c>
      <c r="AB33" s="48" t="s">
        <v>304</v>
      </c>
      <c r="AF33" t="s">
        <v>78</v>
      </c>
    </row>
    <row r="34" spans="1:32" x14ac:dyDescent="0.2">
      <c r="A34" s="18" t="s">
        <v>69</v>
      </c>
      <c r="AF34" t="s">
        <v>78</v>
      </c>
    </row>
    <row r="35" spans="1:32" x14ac:dyDescent="0.2">
      <c r="A35" s="19" t="s">
        <v>70</v>
      </c>
      <c r="AA35" t="s">
        <v>33</v>
      </c>
      <c r="AB35" s="51" t="s">
        <v>305</v>
      </c>
      <c r="AF35" t="s">
        <v>78</v>
      </c>
    </row>
    <row r="36" spans="1:32" x14ac:dyDescent="0.2">
      <c r="A36" s="25" t="s">
        <v>29</v>
      </c>
      <c r="AA36" t="s">
        <v>65</v>
      </c>
      <c r="AB36" s="52" t="s">
        <v>306</v>
      </c>
      <c r="AF36" t="s">
        <v>78</v>
      </c>
    </row>
    <row r="37" spans="1:32" x14ac:dyDescent="0.2">
      <c r="A37" s="26" t="s">
        <v>30</v>
      </c>
      <c r="AA37" t="s">
        <v>65</v>
      </c>
      <c r="AB37" s="48" t="s">
        <v>307</v>
      </c>
      <c r="AF37" t="s">
        <v>78</v>
      </c>
    </row>
    <row r="38" spans="1:32" x14ac:dyDescent="0.2">
      <c r="A38" s="27" t="s">
        <v>71</v>
      </c>
      <c r="AB38" s="34"/>
      <c r="AF38" t="s">
        <v>78</v>
      </c>
    </row>
    <row r="39" spans="1:32" x14ac:dyDescent="0.2">
      <c r="A39" s="22" t="s">
        <v>72</v>
      </c>
      <c r="AA39" t="s">
        <v>33</v>
      </c>
      <c r="AB39" s="55" t="s">
        <v>336</v>
      </c>
      <c r="AF39" t="s">
        <v>78</v>
      </c>
    </row>
    <row r="40" spans="1:32" x14ac:dyDescent="0.2">
      <c r="A40" s="20" t="s">
        <v>73</v>
      </c>
      <c r="AA40" t="s">
        <v>65</v>
      </c>
      <c r="AB40" s="48" t="s">
        <v>309</v>
      </c>
      <c r="AF40" t="s">
        <v>78</v>
      </c>
    </row>
    <row r="41" spans="1:32" x14ac:dyDescent="0.2">
      <c r="A41" s="28" t="s">
        <v>74</v>
      </c>
      <c r="AA41" t="s">
        <v>65</v>
      </c>
      <c r="AB41" s="48" t="s">
        <v>308</v>
      </c>
      <c r="AF41" t="s">
        <v>78</v>
      </c>
    </row>
    <row r="42" spans="1:32" x14ac:dyDescent="0.2">
      <c r="A42" s="21" t="s">
        <v>75</v>
      </c>
      <c r="AA42" t="s">
        <v>65</v>
      </c>
      <c r="AB42" s="54" t="s">
        <v>337</v>
      </c>
      <c r="AF42" t="s">
        <v>78</v>
      </c>
    </row>
    <row r="43" spans="1:32" x14ac:dyDescent="0.2">
      <c r="A43" s="29" t="s">
        <v>31</v>
      </c>
      <c r="AA43" t="s">
        <v>65</v>
      </c>
      <c r="AB43" s="54" t="s">
        <v>338</v>
      </c>
      <c r="AF43" t="s">
        <v>78</v>
      </c>
    </row>
    <row r="44" spans="1:32" x14ac:dyDescent="0.2">
      <c r="A44" s="21"/>
      <c r="AF44" t="s">
        <v>78</v>
      </c>
    </row>
    <row r="45" spans="1:32" x14ac:dyDescent="0.2">
      <c r="A45" s="21"/>
      <c r="AA45" t="s">
        <v>33</v>
      </c>
      <c r="AB45" s="51" t="s">
        <v>314</v>
      </c>
      <c r="AF45" t="s">
        <v>78</v>
      </c>
    </row>
    <row r="46" spans="1:32" x14ac:dyDescent="0.2">
      <c r="A46" s="21"/>
      <c r="AA46" t="s">
        <v>65</v>
      </c>
      <c r="AB46" s="48" t="s">
        <v>105</v>
      </c>
      <c r="AF46" t="s">
        <v>78</v>
      </c>
    </row>
    <row r="47" spans="1:32" x14ac:dyDescent="0.2">
      <c r="A47" s="21"/>
      <c r="AA47" t="s">
        <v>65</v>
      </c>
      <c r="AB47" s="48" t="s">
        <v>315</v>
      </c>
      <c r="AF47" t="s">
        <v>78</v>
      </c>
    </row>
    <row r="48" spans="1:32" x14ac:dyDescent="0.2">
      <c r="A48" s="21"/>
      <c r="AF48" t="s">
        <v>78</v>
      </c>
    </row>
    <row r="49" spans="1:32" x14ac:dyDescent="0.2">
      <c r="A49" s="21"/>
      <c r="AA49" t="s">
        <v>33</v>
      </c>
      <c r="AB49" s="57" t="s">
        <v>348</v>
      </c>
      <c r="AF49" t="s">
        <v>78</v>
      </c>
    </row>
    <row r="50" spans="1:32" x14ac:dyDescent="0.2">
      <c r="A50" s="21"/>
      <c r="AA50" t="s">
        <v>65</v>
      </c>
      <c r="AB50" s="56" t="s">
        <v>133</v>
      </c>
      <c r="AF50" t="s">
        <v>78</v>
      </c>
    </row>
    <row r="51" spans="1:32" x14ac:dyDescent="0.2">
      <c r="A51" s="21"/>
      <c r="AA51" t="s">
        <v>65</v>
      </c>
      <c r="AB51" s="56" t="s">
        <v>349</v>
      </c>
      <c r="AF51" t="s">
        <v>78</v>
      </c>
    </row>
    <row r="52" spans="1:32" x14ac:dyDescent="0.2">
      <c r="A52" s="21"/>
      <c r="AF52" t="s">
        <v>78</v>
      </c>
    </row>
    <row r="53" spans="1:32" x14ac:dyDescent="0.2">
      <c r="A53" s="21"/>
      <c r="AA53" t="s">
        <v>33</v>
      </c>
      <c r="AB53" s="57" t="s">
        <v>350</v>
      </c>
      <c r="AF53" t="s">
        <v>78</v>
      </c>
    </row>
    <row r="54" spans="1:32" x14ac:dyDescent="0.2">
      <c r="A54" s="21"/>
      <c r="AA54" t="s">
        <v>65</v>
      </c>
      <c r="AB54" s="56" t="s">
        <v>351</v>
      </c>
      <c r="AF54" t="s">
        <v>78</v>
      </c>
    </row>
    <row r="55" spans="1:32" x14ac:dyDescent="0.2">
      <c r="AA55" t="s">
        <v>65</v>
      </c>
      <c r="AB55" s="56" t="s">
        <v>352</v>
      </c>
      <c r="AF55" t="s">
        <v>78</v>
      </c>
    </row>
    <row r="56" spans="1:32" x14ac:dyDescent="0.2">
      <c r="AB56" s="56"/>
      <c r="AF56" t="s">
        <v>78</v>
      </c>
    </row>
    <row r="57" spans="1:32" x14ac:dyDescent="0.2">
      <c r="AA57" t="s">
        <v>33</v>
      </c>
      <c r="AB57" s="59" t="s">
        <v>360</v>
      </c>
      <c r="AF57" t="s">
        <v>78</v>
      </c>
    </row>
    <row r="58" spans="1:32" x14ac:dyDescent="0.2">
      <c r="AA58" t="s">
        <v>65</v>
      </c>
      <c r="AB58" s="58" t="s">
        <v>103</v>
      </c>
      <c r="AF58" t="s">
        <v>78</v>
      </c>
    </row>
    <row r="59" spans="1:32" x14ac:dyDescent="0.2">
      <c r="AA59" t="s">
        <v>65</v>
      </c>
      <c r="AB59" s="58" t="s">
        <v>361</v>
      </c>
      <c r="AF59" t="s">
        <v>78</v>
      </c>
    </row>
    <row r="60" spans="1:32" x14ac:dyDescent="0.2">
      <c r="A60" s="39" t="s">
        <v>229</v>
      </c>
      <c r="AB60" s="34"/>
      <c r="AF60" t="s">
        <v>78</v>
      </c>
    </row>
    <row r="61" spans="1:32" x14ac:dyDescent="0.2">
      <c r="A61" s="29"/>
      <c r="AB61" s="34"/>
    </row>
    <row r="62" spans="1:32" x14ac:dyDescent="0.2">
      <c r="A62" s="29"/>
      <c r="AB62" s="34"/>
    </row>
    <row r="63" spans="1:32" x14ac:dyDescent="0.2">
      <c r="A63" s="29"/>
      <c r="AB63" s="34"/>
    </row>
    <row r="64" spans="1:32" x14ac:dyDescent="0.2">
      <c r="A64" s="29"/>
      <c r="AB64" s="34"/>
    </row>
    <row r="65" spans="1:28" x14ac:dyDescent="0.2">
      <c r="A65" s="29"/>
      <c r="AB65" s="34"/>
    </row>
    <row r="66" spans="1:28" x14ac:dyDescent="0.2">
      <c r="A66" s="29"/>
      <c r="AB66" s="34"/>
    </row>
    <row r="67" spans="1:28" x14ac:dyDescent="0.2">
      <c r="A67" s="29"/>
      <c r="AB67" s="34"/>
    </row>
    <row r="68" spans="1:28" x14ac:dyDescent="0.2">
      <c r="A68" s="29"/>
      <c r="AB68" s="34"/>
    </row>
    <row r="69" spans="1:28" x14ac:dyDescent="0.2">
      <c r="A69" s="29"/>
      <c r="AB69" s="34"/>
    </row>
    <row r="70" spans="1:28" x14ac:dyDescent="0.2">
      <c r="A70" s="29"/>
      <c r="AB70" s="34"/>
    </row>
    <row r="71" spans="1:28" x14ac:dyDescent="0.2">
      <c r="A71" s="29"/>
      <c r="AB71" s="34"/>
    </row>
    <row r="72" spans="1:28" x14ac:dyDescent="0.2">
      <c r="A72" s="29"/>
      <c r="AB72" s="34"/>
    </row>
  </sheetData>
  <hyperlinks>
    <hyperlink ref="C1" r:id="rId1"/>
    <hyperlink ref="A37" r:id="rId2" display="http://freepages.genealogy.rootsweb.com/~gregheberle/HEBERLE-IMAGES.htm"/>
    <hyperlink ref="A43" r:id="rId3" display="..\HEBERLE-HOUSES-BUSINESSES-WEBPAGES.htm"/>
    <hyperlink ref="A36" r:id="rId4"/>
    <hyperlink ref="A41" r:id="rId5" display="..\Htm\Sport\Sport.htm"/>
    <hyperlink ref="A34" r:id="rId6" display="..\Htm\Doctors-Professors\DoctorsProfessors.htm"/>
    <hyperlink ref="A35" r:id="rId7" display="..\Htm\Immigration\Migration.htm"/>
    <hyperlink ref="A38" r:id="rId8" display="..\Htm\Politicians\Politicians.htm"/>
    <hyperlink ref="A39" r:id="rId9" display="..\Htm\Publications\Books-Papers.htm"/>
    <hyperlink ref="A40" r:id="rId10" display="..\Htm\Religious\ReligiousProfessionals.htm"/>
    <hyperlink ref="A42" r:id="rId11" display="..\Htm\WarService\WarService.htm"/>
  </hyperlinks>
  <pageMargins left="0.25" right="0.25" top="0.75" bottom="0.75" header="0.3" footer="0.3"/>
  <pageSetup paperSize="9" scale="92" orientation="landscape" horizontalDpi="1200" verticalDpi="1200" r:id="rId12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A6" sqref="A6"/>
    </sheetView>
  </sheetViews>
  <sheetFormatPr defaultRowHeight="12.75" x14ac:dyDescent="0.2"/>
  <cols>
    <col min="1" max="1" width="100.5703125" customWidth="1"/>
    <col min="2" max="2" width="18.85546875" customWidth="1"/>
    <col min="3" max="3" width="12.7109375" customWidth="1"/>
    <col min="4" max="4" width="1.7109375" customWidth="1"/>
  </cols>
  <sheetData>
    <row r="1" spans="1:4" ht="30" x14ac:dyDescent="0.4">
      <c r="A1" s="46" t="s">
        <v>222</v>
      </c>
      <c r="B1" s="46"/>
      <c r="D1" s="35" t="s">
        <v>78</v>
      </c>
    </row>
    <row r="2" spans="1:4" x14ac:dyDescent="0.2">
      <c r="A2" s="50" t="s">
        <v>235</v>
      </c>
      <c r="B2" s="35" t="s">
        <v>227</v>
      </c>
      <c r="C2" s="35" t="s">
        <v>225</v>
      </c>
      <c r="D2" s="35" t="s">
        <v>78</v>
      </c>
    </row>
    <row r="3" spans="1:4" x14ac:dyDescent="0.2">
      <c r="A3" s="54" t="s">
        <v>332</v>
      </c>
      <c r="B3" s="35"/>
      <c r="D3" s="35" t="s">
        <v>78</v>
      </c>
    </row>
    <row r="4" spans="1:4" x14ac:dyDescent="0.2">
      <c r="D4" s="35" t="s">
        <v>78</v>
      </c>
    </row>
    <row r="5" spans="1:4" x14ac:dyDescent="0.2">
      <c r="A5" s="35" t="s">
        <v>224</v>
      </c>
      <c r="B5" s="35" t="s">
        <v>228</v>
      </c>
      <c r="D5" s="35" t="s">
        <v>78</v>
      </c>
    </row>
    <row r="6" spans="1:4" x14ac:dyDescent="0.2">
      <c r="A6" s="35" t="s">
        <v>231</v>
      </c>
      <c r="B6" t="s">
        <v>237</v>
      </c>
      <c r="C6" s="35" t="s">
        <v>226</v>
      </c>
      <c r="D6" s="35" t="s">
        <v>78</v>
      </c>
    </row>
    <row r="7" spans="1:4" x14ac:dyDescent="0.2">
      <c r="A7" s="35" t="s">
        <v>331</v>
      </c>
      <c r="B7" s="35" t="s">
        <v>228</v>
      </c>
      <c r="C7" s="35" t="s">
        <v>226</v>
      </c>
      <c r="D7" s="35" t="s">
        <v>78</v>
      </c>
    </row>
    <row r="8" spans="1:4" x14ac:dyDescent="0.2">
      <c r="A8" s="35" t="s">
        <v>232</v>
      </c>
      <c r="B8" s="35" t="s">
        <v>228</v>
      </c>
      <c r="C8" s="35" t="s">
        <v>226</v>
      </c>
      <c r="D8" s="35" t="s">
        <v>78</v>
      </c>
    </row>
    <row r="9" spans="1:4" x14ac:dyDescent="0.2">
      <c r="A9" s="35" t="s">
        <v>233</v>
      </c>
      <c r="B9" s="35" t="s">
        <v>228</v>
      </c>
      <c r="C9" s="35" t="s">
        <v>226</v>
      </c>
      <c r="D9" s="35" t="s">
        <v>78</v>
      </c>
    </row>
    <row r="10" spans="1:4" x14ac:dyDescent="0.2">
      <c r="A10" s="35" t="s">
        <v>241</v>
      </c>
      <c r="B10" s="35" t="s">
        <v>228</v>
      </c>
      <c r="C10" s="35" t="s">
        <v>226</v>
      </c>
      <c r="D10" s="35" t="s">
        <v>78</v>
      </c>
    </row>
    <row r="11" spans="1:4" x14ac:dyDescent="0.2">
      <c r="A11" s="35" t="s">
        <v>238</v>
      </c>
      <c r="B11" t="s">
        <v>237</v>
      </c>
      <c r="C11" s="35" t="s">
        <v>226</v>
      </c>
      <c r="D11" s="35" t="s">
        <v>78</v>
      </c>
    </row>
    <row r="12" spans="1:4" x14ac:dyDescent="0.2">
      <c r="A12" s="35" t="s">
        <v>240</v>
      </c>
      <c r="B12" s="35" t="s">
        <v>228</v>
      </c>
      <c r="C12" s="35" t="s">
        <v>226</v>
      </c>
      <c r="D12" s="35" t="s">
        <v>78</v>
      </c>
    </row>
    <row r="13" spans="1:4" x14ac:dyDescent="0.2">
      <c r="A13" s="35" t="s">
        <v>234</v>
      </c>
      <c r="B13" s="35" t="s">
        <v>228</v>
      </c>
      <c r="C13" s="35" t="s">
        <v>226</v>
      </c>
      <c r="D13" s="35" t="s">
        <v>78</v>
      </c>
    </row>
    <row r="14" spans="1:4" x14ac:dyDescent="0.2">
      <c r="A14" s="35" t="s">
        <v>248</v>
      </c>
      <c r="B14" s="35" t="s">
        <v>228</v>
      </c>
      <c r="C14" s="35" t="s">
        <v>226</v>
      </c>
      <c r="D14" s="35" t="s">
        <v>78</v>
      </c>
    </row>
    <row r="15" spans="1:4" x14ac:dyDescent="0.2">
      <c r="A15" s="35" t="s">
        <v>236</v>
      </c>
      <c r="B15" s="35" t="s">
        <v>239</v>
      </c>
      <c r="C15" s="35" t="s">
        <v>226</v>
      </c>
      <c r="D15" s="35" t="s">
        <v>78</v>
      </c>
    </row>
    <row r="16" spans="1:4" x14ac:dyDescent="0.2">
      <c r="A16" s="35" t="s">
        <v>242</v>
      </c>
      <c r="B16" s="35" t="s">
        <v>239</v>
      </c>
      <c r="C16" s="35" t="s">
        <v>243</v>
      </c>
      <c r="D16" s="35" t="s">
        <v>78</v>
      </c>
    </row>
    <row r="17" spans="1:4" x14ac:dyDescent="0.2">
      <c r="A17" s="35" t="s">
        <v>245</v>
      </c>
      <c r="B17" s="35" t="s">
        <v>246</v>
      </c>
      <c r="C17" s="35" t="s">
        <v>247</v>
      </c>
      <c r="D17" s="35" t="s">
        <v>78</v>
      </c>
    </row>
    <row r="18" spans="1:4" x14ac:dyDescent="0.2">
      <c r="A18" s="35" t="s">
        <v>249</v>
      </c>
      <c r="B18" s="35" t="s">
        <v>250</v>
      </c>
      <c r="C18" s="35" t="s">
        <v>247</v>
      </c>
      <c r="D18" s="35" t="s">
        <v>78</v>
      </c>
    </row>
    <row r="19" spans="1:4" x14ac:dyDescent="0.2">
      <c r="A19" s="35" t="s">
        <v>277</v>
      </c>
      <c r="B19" s="35" t="s">
        <v>276</v>
      </c>
      <c r="C19" s="35" t="s">
        <v>265</v>
      </c>
      <c r="D19" s="35" t="s">
        <v>78</v>
      </c>
    </row>
    <row r="20" spans="1:4" x14ac:dyDescent="0.2">
      <c r="A20" s="35" t="s">
        <v>274</v>
      </c>
      <c r="B20" s="35" t="s">
        <v>228</v>
      </c>
      <c r="C20" s="35" t="s">
        <v>275</v>
      </c>
      <c r="D20" s="35" t="s">
        <v>78</v>
      </c>
    </row>
    <row r="21" spans="1:4" x14ac:dyDescent="0.2">
      <c r="A21" s="35" t="s">
        <v>280</v>
      </c>
      <c r="B21" s="35" t="s">
        <v>281</v>
      </c>
      <c r="C21" s="35" t="s">
        <v>279</v>
      </c>
      <c r="D21" s="35" t="s">
        <v>78</v>
      </c>
    </row>
    <row r="22" spans="1:4" x14ac:dyDescent="0.2">
      <c r="A22" s="35" t="s">
        <v>293</v>
      </c>
      <c r="B22" s="35" t="s">
        <v>148</v>
      </c>
      <c r="C22" s="35" t="s">
        <v>294</v>
      </c>
      <c r="D22" s="35" t="s">
        <v>78</v>
      </c>
    </row>
    <row r="23" spans="1:4" x14ac:dyDescent="0.2">
      <c r="D23" s="35" t="s">
        <v>78</v>
      </c>
    </row>
    <row r="24" spans="1:4" x14ac:dyDescent="0.2">
      <c r="D24" s="35" t="s">
        <v>78</v>
      </c>
    </row>
    <row r="25" spans="1:4" x14ac:dyDescent="0.2">
      <c r="D25" s="35" t="s">
        <v>78</v>
      </c>
    </row>
    <row r="26" spans="1:4" x14ac:dyDescent="0.2">
      <c r="A26" s="35" t="s">
        <v>230</v>
      </c>
      <c r="D26" s="35" t="s">
        <v>78</v>
      </c>
    </row>
  </sheetData>
  <pageMargins left="0.23622047244094491" right="0.23622047244094491" top="0.74803149606299213" bottom="0.74803149606299213" header="0.31496062992125984" footer="0.31496062992125984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SheetN1-Summary</vt:lpstr>
      <vt:lpstr>SheetN2-Nation unknown</vt:lpstr>
      <vt:lpstr>SheetN3-Heberle-first-names</vt:lpstr>
      <vt:lpstr>SheetN4-No date of birth</vt:lpstr>
      <vt:lpstr>'SheetN1-Summary'!Print_Area</vt:lpstr>
      <vt:lpstr>'SheetN2-Nation unknown'!Print_Area</vt:lpstr>
      <vt:lpstr>'SheetN3-Heberle-first-names'!Print_Area</vt:lpstr>
      <vt:lpstr>'SheetN4-No date of birth'!Print_Area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 Heberle</dc:creator>
  <cp:lastModifiedBy>Greg</cp:lastModifiedBy>
  <cp:lastPrinted>2009-12-21T11:26:41Z</cp:lastPrinted>
  <dcterms:created xsi:type="dcterms:W3CDTF">2001-07-31T10:17:46Z</dcterms:created>
  <dcterms:modified xsi:type="dcterms:W3CDTF">2017-11-21T11:15:28Z</dcterms:modified>
</cp:coreProperties>
</file>