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5970" windowHeight="4365" activeTab="1"/>
  </bookViews>
  <sheets>
    <sheet name="SheetBR1 summary" sheetId="1" r:id="rId1"/>
    <sheet name="SheetA6 Brazil" sheetId="6" r:id="rId2"/>
    <sheet name="Sheet1" sheetId="7" r:id="rId3"/>
  </sheets>
  <definedNames>
    <definedName name="_xlnm.Print_Area" localSheetId="1">'SheetA6 Brazil'!$A$1:$V$10988</definedName>
    <definedName name="_xlnm.Print_Area" localSheetId="0">'SheetBR1 summary'!$A$1:$AN$110</definedName>
  </definedNames>
  <calcPr calcId="144525"/>
</workbook>
</file>

<file path=xl/calcChain.xml><?xml version="1.0" encoding="utf-8"?>
<calcChain xmlns="http://schemas.openxmlformats.org/spreadsheetml/2006/main">
  <c r="C10985" i="6" l="1"/>
  <c r="E10985" i="6"/>
  <c r="G10985" i="6"/>
  <c r="I10985" i="6"/>
  <c r="K10985" i="6"/>
  <c r="M10985" i="6"/>
  <c r="S10985" i="6"/>
  <c r="Q10985" i="6"/>
  <c r="O10985" i="6"/>
  <c r="M10987" i="6" l="1"/>
  <c r="AL26" i="1" l="1"/>
  <c r="AL46" i="1" s="1"/>
  <c r="AJ26" i="1"/>
  <c r="AJ46" i="1" s="1"/>
  <c r="AH26" i="1"/>
  <c r="AH46" i="1" s="1"/>
  <c r="AF26" i="1"/>
  <c r="AF46" i="1" s="1"/>
  <c r="AD26" i="1"/>
  <c r="AD46" i="1" s="1"/>
  <c r="AB26" i="1"/>
  <c r="AB46" i="1" s="1"/>
  <c r="Z26" i="1"/>
  <c r="Z46" i="1" s="1"/>
  <c r="X26" i="1"/>
  <c r="X46" i="1" s="1"/>
  <c r="V26" i="1"/>
  <c r="V46" i="1" s="1"/>
  <c r="U10985" i="6"/>
  <c r="AM26" i="1" s="1"/>
  <c r="AM46" i="1" s="1"/>
  <c r="S10987" i="6"/>
  <c r="AL28" i="1" s="1"/>
  <c r="AL48" i="1" s="1"/>
  <c r="Q10987" i="6"/>
  <c r="AJ28" i="1" s="1"/>
  <c r="O10987" i="6"/>
  <c r="AH28" i="1" s="1"/>
  <c r="AF28" i="1"/>
  <c r="K10987" i="6"/>
  <c r="AD28" i="1" s="1"/>
  <c r="I10987" i="6"/>
  <c r="AB28" i="1" s="1"/>
  <c r="G10987" i="6"/>
  <c r="E10987" i="6"/>
  <c r="X28" i="1" s="1"/>
  <c r="C10987" i="6"/>
  <c r="V28" i="1" s="1"/>
  <c r="U10986" i="6"/>
  <c r="AM27" i="1" s="1"/>
  <c r="AM47" i="1" s="1"/>
  <c r="Z28" i="1"/>
  <c r="V27" i="1"/>
  <c r="V47" i="1" s="1"/>
  <c r="X27" i="1"/>
  <c r="X47" i="1" s="1"/>
  <c r="Z27" i="1"/>
  <c r="Z47" i="1" s="1"/>
  <c r="AB27" i="1"/>
  <c r="AB47" i="1" s="1"/>
  <c r="AD27" i="1"/>
  <c r="AD47" i="1" s="1"/>
  <c r="AF27" i="1"/>
  <c r="AF47" i="1" s="1"/>
  <c r="AH27" i="1"/>
  <c r="AH47" i="1" s="1"/>
  <c r="AJ27" i="1"/>
  <c r="AJ47" i="1" s="1"/>
  <c r="AL27" i="1"/>
  <c r="AL47" i="1" s="1"/>
  <c r="D46" i="1"/>
  <c r="H46" i="1"/>
  <c r="J46" i="1"/>
  <c r="L46" i="1"/>
  <c r="N46" i="1"/>
  <c r="P46" i="1"/>
  <c r="R46" i="1"/>
  <c r="T46" i="1"/>
  <c r="H47" i="1"/>
  <c r="J47" i="1"/>
  <c r="J48" i="1" s="1"/>
  <c r="L47" i="1"/>
  <c r="N47" i="1"/>
  <c r="N48" i="1" s="1"/>
  <c r="P47" i="1"/>
  <c r="R47" i="1"/>
  <c r="R48" i="1" s="1"/>
  <c r="T47" i="1"/>
  <c r="H48" i="1"/>
  <c r="L48" i="1"/>
  <c r="P48" i="1"/>
  <c r="T48" i="1"/>
  <c r="V63" i="1"/>
  <c r="X63" i="1"/>
  <c r="Z63" i="1"/>
  <c r="AB63" i="1"/>
  <c r="AD63" i="1"/>
  <c r="AF63" i="1"/>
  <c r="AH63" i="1"/>
  <c r="AJ63" i="1"/>
  <c r="V64" i="1"/>
  <c r="X64" i="1"/>
  <c r="Z64" i="1"/>
  <c r="AB64" i="1"/>
  <c r="AD64" i="1"/>
  <c r="AF64" i="1"/>
  <c r="AH64" i="1"/>
  <c r="AJ64" i="1"/>
  <c r="T65" i="1"/>
  <c r="X87" i="1"/>
  <c r="Z87" i="1"/>
  <c r="AB87" i="1"/>
  <c r="AD87" i="1"/>
  <c r="AF87" i="1"/>
  <c r="AH87" i="1"/>
  <c r="AJ87" i="1"/>
  <c r="AM87" i="1"/>
  <c r="X88" i="1"/>
  <c r="Z88" i="1"/>
  <c r="AB88" i="1"/>
  <c r="AD88" i="1"/>
  <c r="AF88" i="1"/>
  <c r="AH88" i="1"/>
  <c r="AJ88" i="1"/>
  <c r="AM88" i="1"/>
  <c r="T89" i="1"/>
  <c r="V89" i="1"/>
  <c r="X89" i="1"/>
  <c r="Z89" i="1"/>
  <c r="AB89" i="1"/>
  <c r="AD89" i="1"/>
  <c r="AF89" i="1"/>
  <c r="AH89" i="1"/>
  <c r="AJ89" i="1"/>
  <c r="AM89" i="1"/>
  <c r="T95" i="1"/>
  <c r="V95" i="1"/>
  <c r="X95" i="1"/>
  <c r="Z95" i="1"/>
  <c r="AB95" i="1"/>
  <c r="AD95" i="1"/>
  <c r="AF95" i="1"/>
  <c r="AH95" i="1"/>
  <c r="AJ95" i="1"/>
  <c r="AM95" i="1"/>
  <c r="T96" i="1"/>
  <c r="V96" i="1"/>
  <c r="X96" i="1"/>
  <c r="Z96" i="1"/>
  <c r="AB96" i="1"/>
  <c r="AD96" i="1"/>
  <c r="AF96" i="1"/>
  <c r="AH96" i="1"/>
  <c r="AJ96" i="1"/>
  <c r="AM96" i="1"/>
  <c r="T97" i="1"/>
  <c r="V97" i="1"/>
  <c r="X97" i="1"/>
  <c r="Z97" i="1"/>
  <c r="AB97" i="1"/>
  <c r="AD97" i="1"/>
  <c r="AF97" i="1"/>
  <c r="AH97" i="1"/>
  <c r="AJ97" i="1"/>
  <c r="AM97" i="1"/>
  <c r="Z99" i="1"/>
  <c r="AB99" i="1"/>
  <c r="AD99" i="1"/>
  <c r="AF99" i="1"/>
  <c r="AH99" i="1"/>
  <c r="AJ99" i="1"/>
  <c r="AM99" i="1"/>
  <c r="Z100" i="1"/>
  <c r="AB100" i="1"/>
  <c r="AD100" i="1"/>
  <c r="AD101" i="1" s="1"/>
  <c r="AF100" i="1"/>
  <c r="AH100" i="1"/>
  <c r="AH101" i="1" s="1"/>
  <c r="AJ100" i="1"/>
  <c r="AM100" i="1"/>
  <c r="AM101" i="1" s="1"/>
  <c r="T101" i="1"/>
  <c r="V101" i="1"/>
  <c r="X101" i="1"/>
  <c r="Z101" i="1"/>
  <c r="Z103" i="1"/>
  <c r="AB103" i="1"/>
  <c r="AD103" i="1"/>
  <c r="AF103" i="1"/>
  <c r="AH103" i="1"/>
  <c r="AJ103" i="1"/>
  <c r="AM103" i="1"/>
  <c r="Z104" i="1"/>
  <c r="AB104" i="1"/>
  <c r="AD104" i="1"/>
  <c r="AD105" i="1" s="1"/>
  <c r="AF104" i="1"/>
  <c r="AH104" i="1"/>
  <c r="AH105" i="1" s="1"/>
  <c r="AJ104" i="1"/>
  <c r="AM104" i="1"/>
  <c r="AM105" i="1" s="1"/>
  <c r="T105" i="1"/>
  <c r="V105" i="1"/>
  <c r="X105" i="1"/>
  <c r="Z105" i="1"/>
  <c r="T107" i="1"/>
  <c r="AM107" i="1" s="1"/>
  <c r="T108" i="1"/>
  <c r="AM108" i="1" s="1"/>
  <c r="AJ101" i="1" l="1"/>
  <c r="AF101" i="1"/>
  <c r="T109" i="1"/>
  <c r="AJ105" i="1"/>
  <c r="AF105" i="1"/>
  <c r="AB105" i="1"/>
  <c r="AB101" i="1"/>
  <c r="AJ108" i="1"/>
  <c r="AF108" i="1"/>
  <c r="AB108" i="1"/>
  <c r="X108" i="1"/>
  <c r="AJ107" i="1"/>
  <c r="AF107" i="1"/>
  <c r="AB107" i="1"/>
  <c r="X107" i="1"/>
  <c r="AH108" i="1"/>
  <c r="AD108" i="1"/>
  <c r="Z108" i="1"/>
  <c r="V108" i="1"/>
  <c r="AH107" i="1"/>
  <c r="AD107" i="1"/>
  <c r="Z107" i="1"/>
  <c r="V107" i="1"/>
  <c r="U10987" i="6"/>
  <c r="AM28" i="1" s="1"/>
  <c r="V65" i="1"/>
  <c r="AM63" i="1"/>
  <c r="Z65" i="1"/>
  <c r="AB65" i="1"/>
  <c r="AJ48" i="1"/>
  <c r="X48" i="1"/>
  <c r="AF65" i="1"/>
  <c r="AH48" i="1"/>
  <c r="AD48" i="1"/>
  <c r="Z48" i="1"/>
  <c r="AM48" i="1"/>
  <c r="AF48" i="1"/>
  <c r="AB48" i="1"/>
  <c r="X65" i="1"/>
  <c r="AM64" i="1"/>
  <c r="AJ65" i="1"/>
  <c r="AM109" i="1"/>
  <c r="AD65" i="1"/>
  <c r="V48" i="1"/>
  <c r="AH65" i="1"/>
  <c r="X109" i="1" l="1"/>
  <c r="V109" i="1"/>
  <c r="AB109" i="1"/>
  <c r="Z109" i="1"/>
  <c r="AD109" i="1"/>
  <c r="AF109" i="1"/>
  <c r="AH109" i="1"/>
  <c r="AJ109" i="1"/>
  <c r="AM65" i="1"/>
</calcChain>
</file>

<file path=xl/sharedStrings.xml><?xml version="1.0" encoding="utf-8"?>
<sst xmlns="http://schemas.openxmlformats.org/spreadsheetml/2006/main" count="49455" uniqueCount="10706">
  <si>
    <t>m Jussara De Oliveira 1968 (b c1946) PHOTO</t>
  </si>
  <si>
    <t>Eugenio De Castro, RS 98860, popn 3500 (2000), 70km NW Cruz Alta, 50km SSW Ijui</t>
  </si>
  <si>
    <t>b c1979</t>
  </si>
  <si>
    <t xml:space="preserve">physician </t>
  </si>
  <si>
    <t>advogada</t>
  </si>
  <si>
    <t>b c1865</t>
  </si>
  <si>
    <t>b c1886 d c1903</t>
  </si>
  <si>
    <t>Elisa Heberle</t>
  </si>
  <si>
    <t>barbeiro</t>
  </si>
  <si>
    <t>lived in Passo do Ivo ?</t>
  </si>
  <si>
    <t>Professor deJornalismo e Communicacao</t>
  </si>
  <si>
    <t>(Arthur Joao)</t>
  </si>
  <si>
    <t>b x.9.1916 Estrela</t>
  </si>
  <si>
    <t>Changes 1.1.2009-31.12.2009 in bright green</t>
  </si>
  <si>
    <t>Roberto Dillenburg Heberle----------------O235</t>
  </si>
  <si>
    <t>b c1878</t>
  </si>
  <si>
    <t>pharmaceutic in Florianopolis hospital</t>
  </si>
  <si>
    <t>Nelsa Heberle</t>
  </si>
  <si>
    <t>in Teutonia 2007</t>
  </si>
  <si>
    <t>in Porto Alegre 2007</t>
  </si>
  <si>
    <t>bradesco</t>
  </si>
  <si>
    <t>Emanuel Heberle</t>
  </si>
  <si>
    <t>Atilia Heberle</t>
  </si>
  <si>
    <t>Sandra Heberle</t>
  </si>
  <si>
    <t>Duplicate of Florianopolis SC</t>
  </si>
  <si>
    <t>Enaudi Heberle</t>
  </si>
  <si>
    <t>b 20.6.1932 Bom Retiro do Sul</t>
  </si>
  <si>
    <t>d 24.11.1934 Bom Retiro do Sul</t>
  </si>
  <si>
    <t>b 20.6.1932 d 24.11.1934 Bom Retiro do Sul</t>
  </si>
  <si>
    <t>m Jose Aldino Kieling (b c1907)</t>
  </si>
  <si>
    <t>b 10.4.1982 Caxias Do Sul, RS</t>
  </si>
  <si>
    <t>Sertao SC 300km NW of Porto Alegre</t>
  </si>
  <si>
    <t>in Lajeado RS ?</t>
  </si>
  <si>
    <t>b 7.2.1957 Cruz Alta</t>
  </si>
  <si>
    <t>b 24.12.1922 Encantado RS</t>
  </si>
  <si>
    <t>Samuel Heberle</t>
  </si>
  <si>
    <t>Waldomiro Heberle</t>
  </si>
  <si>
    <t>Marich Heberle</t>
  </si>
  <si>
    <t>Albanita Gelci Heberle</t>
  </si>
  <si>
    <t>Andre Luiz Heberle</t>
  </si>
  <si>
    <t>Linda Heberle</t>
  </si>
  <si>
    <t>Lauro Heberle</t>
  </si>
  <si>
    <t>Faustino Heberle</t>
  </si>
  <si>
    <t>Madson Mario Ribeiro Heberle  PHOTO</t>
  </si>
  <si>
    <t>xxxxxxxxxxxxxxxxxxxxxxxxxxxxxxxxxxxxxxxxxxxxxxxxxxxxxxxxxxxxxxxxxxxxxx</t>
  </si>
  <si>
    <t>xxxxxxxxxxxxxxxxxxxxxxxxxxxxxxxxxxxxxxxxxxxxxxxxxxxxxxxxxxxxxxxxxxxxxxxxxxxxxxxxxxxxxxxxxxxxxxxxxxxxxxxxxxxxxxxxxxx</t>
  </si>
  <si>
    <t>SEE Itapiranga SC</t>
  </si>
  <si>
    <t>m Dona Josefina (Pina) … c1961   PHOTO</t>
  </si>
  <si>
    <t>m Elisabetha Mallmann</t>
  </si>
  <si>
    <t>b 26.7.1892 Estrela</t>
  </si>
  <si>
    <t>b c1959 d x.2.1959 Sao Joao do Oeste SC</t>
  </si>
  <si>
    <t>b 21.7.1971</t>
  </si>
  <si>
    <t>b c1927</t>
  </si>
  <si>
    <t>Cruzeiro do Sul, RS, 7km W of Estrela</t>
  </si>
  <si>
    <t>Erechim RS 350km NNW of Porto Alegre</t>
  </si>
  <si>
    <t>Carolina Heberle   PHOTO</t>
  </si>
  <si>
    <t>THE FOLLOWING NUMBERS ARE HEBERLE IN THE FAMILY TREE, INCLUDING WIVES</t>
  </si>
  <si>
    <t>THERE ARE ADDITIONAL NUMBERS OF OTHER SURNAMES SUCH AS HEBERLIN, HABERLE AND HUSBANDS OF FEMALE HEBERLE</t>
  </si>
  <si>
    <t>d 9.9.1974</t>
  </si>
  <si>
    <t>b c1985, in Caxias Do Sul 2004</t>
  </si>
  <si>
    <t>Paula Graciela Heberle</t>
  </si>
  <si>
    <t>b c1917</t>
  </si>
  <si>
    <t>Duplicate of Joacaba SC</t>
  </si>
  <si>
    <t>d 30.11.1955 Ernestina, RS</t>
  </si>
  <si>
    <t>b 6.1.1925</t>
  </si>
  <si>
    <t>Orlando Heberle---</t>
  </si>
  <si>
    <t>Campo Novo Do Parecis, MT 78360, popn 18000 (2000), 750km NW of Campo Grande</t>
  </si>
  <si>
    <t>Barbara Häverle</t>
  </si>
  <si>
    <t>b 30.10.1826 Berus</t>
  </si>
  <si>
    <t>Peter Häwerle</t>
  </si>
  <si>
    <t>b 22.9.1831 Berus</t>
  </si>
  <si>
    <t>migrated 1835 to Brazil ?</t>
  </si>
  <si>
    <t>b 9.4.1950 Porto Alegre</t>
  </si>
  <si>
    <t>|------</t>
  </si>
  <si>
    <t>Joao Carlos Heberle</t>
  </si>
  <si>
    <t>b 16.1.1877 Dois Irmaos</t>
  </si>
  <si>
    <t>Aldino Heberle--------------------------------</t>
  </si>
  <si>
    <t>b c1932 d c3.10.2008 Londrina ?</t>
  </si>
  <si>
    <t>b c1902</t>
  </si>
  <si>
    <t>Barbara Heberle</t>
  </si>
  <si>
    <t xml:space="preserve">b 18.1.1997 Sao Paulo </t>
  </si>
  <si>
    <t>Matupa, MT 78525, 10.2S 54.9W, 650km NW of Brasilia</t>
  </si>
  <si>
    <t>Campo Bom  RS 95000, 50km N of Porto Alegre</t>
  </si>
  <si>
    <t>Alpestre RS 98480, 350km NW of Porto Alegre</t>
  </si>
  <si>
    <t>Bento Goncalves RS 95700, 130km NNW of Porto Alegre</t>
  </si>
  <si>
    <t>b c1890 Germany ?</t>
  </si>
  <si>
    <t>Carla Heberle   PHOTO</t>
  </si>
  <si>
    <t>Ader Samuel Heberle   PHOTO</t>
  </si>
  <si>
    <t>m Pedro Paulo Wirmann ?1918 Estrela</t>
  </si>
  <si>
    <t>b x.11.1915 Estrela  d 1916 ?</t>
  </si>
  <si>
    <t>Alicia Heberle</t>
  </si>
  <si>
    <t>Albano Canudo Heberle</t>
  </si>
  <si>
    <t>b c1919 d x.12.1919 Estrela</t>
  </si>
  <si>
    <t>ReligiousProfessionals in rose, SEE ReligiousProfessionals.htm</t>
  </si>
  <si>
    <t>Sport BOLD red    SEE Sport.htm</t>
  </si>
  <si>
    <t>War Service in violet SEE WarService.htm</t>
  </si>
  <si>
    <t>Elar Heberle------------------------------------</t>
  </si>
  <si>
    <t>Roberto Joao Heberle</t>
  </si>
  <si>
    <t>b c1940</t>
  </si>
  <si>
    <t>m Leda Dillenburg 2.5.1953 Porto Alegre</t>
  </si>
  <si>
    <t>Linda Heberle    PHOTO</t>
  </si>
  <si>
    <t>b c1986</t>
  </si>
  <si>
    <t>Elar Heberle, Porto Alegre RS</t>
  </si>
  <si>
    <t>Patricia Heberle   PHOTO</t>
  </si>
  <si>
    <t>Rah Heberle   PHOTO</t>
  </si>
  <si>
    <t>Renilda Heberle</t>
  </si>
  <si>
    <t>Eliza Heberle</t>
  </si>
  <si>
    <t>b 1995 Ipira, SC</t>
  </si>
  <si>
    <t>(Berus branch)</t>
  </si>
  <si>
    <t>(Sao Gabriel branch)</t>
  </si>
  <si>
    <t>m Edy Schmidt 19.4.1941Lajeado</t>
  </si>
  <si>
    <t>Blumenau SC, 80km NNE of Florianopolis, 120km NE of Lages, 130km S of Curitiba</t>
  </si>
  <si>
    <t>b 1.3.1836 Sao Leopoldo</t>
  </si>
  <si>
    <t>Anchieta SC, 40kn NE of Sao Miguel D'Oeste, 130km WSW of Clevelandia</t>
  </si>
  <si>
    <t>Duplicate of Agua Doce SC</t>
  </si>
  <si>
    <t>Elisabeth/Izabel Heberle/Heberling</t>
  </si>
  <si>
    <t>m Paulo Tavares (b c1924)</t>
  </si>
  <si>
    <t>medica neuflologia</t>
  </si>
  <si>
    <t>16.1.1889 Estrela</t>
  </si>
  <si>
    <t>b 11.6.1920 d Sao Jeronimo</t>
  </si>
  <si>
    <t>Celso O Heberle</t>
  </si>
  <si>
    <t>b c1950</t>
  </si>
  <si>
    <t xml:space="preserve">b c1922 </t>
  </si>
  <si>
    <t>Renato Heberle</t>
  </si>
  <si>
    <t>Served in Paraguay</t>
  </si>
  <si>
    <t>Doctor , in 1997 lives in Cruz Alta, RS</t>
  </si>
  <si>
    <t>b 20.2.1987 Cruz Alta RS</t>
  </si>
  <si>
    <t>b = born (nascimento)</t>
  </si>
  <si>
    <t>c = circa = approximate</t>
  </si>
  <si>
    <t>Otomar Heberle</t>
  </si>
  <si>
    <t>Maria Margarida Heberle</t>
  </si>
  <si>
    <t>Rosa Heberle</t>
  </si>
  <si>
    <t>d 7.9.1866 Dois Irmaos, RS, Brazil</t>
  </si>
  <si>
    <t>b 16.8.1887 Estrela</t>
  </si>
  <si>
    <t>Griseldis/Gliseldi Heberle</t>
  </si>
  <si>
    <t>b 25.6.1929 Cruz Alta RS</t>
  </si>
  <si>
    <t xml:space="preserve">b 1824 Germany </t>
  </si>
  <si>
    <t xml:space="preserve">Adriane Heberle </t>
  </si>
  <si>
    <t>b c1975, lived near Ijui in 2004</t>
  </si>
  <si>
    <t>Duplicate of Parana</t>
  </si>
  <si>
    <t xml:space="preserve">b 18.7.1911 Estrela </t>
  </si>
  <si>
    <t>d 8.5.1985 Guaiba RS</t>
  </si>
  <si>
    <t>Celia Heberle ?</t>
  </si>
  <si>
    <t>b 25.4.1959</t>
  </si>
  <si>
    <t>m Joao Lenhard</t>
  </si>
  <si>
    <t>federal civil servant</t>
  </si>
  <si>
    <t>m Emilia Becker (b c1857)</t>
  </si>
  <si>
    <t>b c1893</t>
  </si>
  <si>
    <t>Leandro Heberle</t>
  </si>
  <si>
    <t>Catia Estela de Almeido Heberle</t>
  </si>
  <si>
    <t>b c12.10.1968</t>
  </si>
  <si>
    <t>Uni of Santa Catarina, Florianopolis, SC</t>
  </si>
  <si>
    <t>m Joao Keller x.9.1903 Estrela</t>
  </si>
  <si>
    <t>Maria Antonia/Antoinette Heberle</t>
  </si>
  <si>
    <t>b 1893 Estrela</t>
  </si>
  <si>
    <t>b x.10.1893 Estrela</t>
  </si>
  <si>
    <t>Joanna Francisca Heberle</t>
  </si>
  <si>
    <t>Maria Aloysia Heberle</t>
  </si>
  <si>
    <t>b x.3.1892 Estrela</t>
  </si>
  <si>
    <t>b c1905 Bom Retiro do Sul d c1907 Bom Retiro do Sul</t>
  </si>
  <si>
    <t>Carolina Carlotta Heberle</t>
  </si>
  <si>
    <t>Doctors, Professors in BOLD sky blue, SEE DoctorsProfessors.htm</t>
  </si>
  <si>
    <t>b 29.7.1984, student UFRGS 2008, lived Canoas</t>
  </si>
  <si>
    <t>b 22.2.1985, in Maringa PR 2008</t>
  </si>
  <si>
    <t>b c1957</t>
  </si>
  <si>
    <t>b c1959</t>
  </si>
  <si>
    <t>b 4.5.1984</t>
  </si>
  <si>
    <t>Octilia Heberle</t>
  </si>
  <si>
    <t>b c1977</t>
  </si>
  <si>
    <t>b c1983</t>
  </si>
  <si>
    <t>b c2000 Lajeado RS</t>
  </si>
  <si>
    <t>Lirio Albino Heberle</t>
  </si>
  <si>
    <t>m Aleida Maria Johner?</t>
  </si>
  <si>
    <t>m Maria Elaine Fonseca da Canto</t>
  </si>
  <si>
    <t>Mauro Jose Heberle   PHOTO</t>
  </si>
  <si>
    <t>in 1998 lived in Porto Alegre</t>
  </si>
  <si>
    <t>Alexandra Maders Heberle</t>
  </si>
  <si>
    <t>b 25.8.1980, at Parana University</t>
  </si>
  <si>
    <t>writer, art merchant</t>
  </si>
  <si>
    <t>b 1911 Estrela</t>
  </si>
  <si>
    <t>farmer, lived in W of RS near Argentina</t>
  </si>
  <si>
    <t>b c1890 Estrela ?</t>
  </si>
  <si>
    <t>b 12.3.1922 Montenegro RS</t>
  </si>
  <si>
    <t>SEE Santa Helena PR</t>
  </si>
  <si>
    <t>Vanessa Macedo Heberle</t>
  </si>
  <si>
    <t>at Yazigi School 1999, Joacaba 2004</t>
  </si>
  <si>
    <t>Luciara Heberle</t>
  </si>
  <si>
    <t>b c1987, in Joacaba 2004 ?</t>
  </si>
  <si>
    <t>Olcides Heberle junior-----------------------</t>
  </si>
  <si>
    <t>Natasha Evelly Heberle</t>
  </si>
  <si>
    <t>b c2002</t>
  </si>
  <si>
    <t>Nathalie Helen Heberle</t>
  </si>
  <si>
    <t>b c2004</t>
  </si>
  <si>
    <t>b 6.6.1921 Hamburgo Velho</t>
  </si>
  <si>
    <t>Gustavo Miguez Heberle</t>
  </si>
  <si>
    <t>(Vera = Professora Municipal)</t>
  </si>
  <si>
    <t>Karine Heberle</t>
  </si>
  <si>
    <t>b 12.8.1990 Sao Gabriel ?</t>
  </si>
  <si>
    <t>b 8.9.1967 Sao Gabriel RS</t>
  </si>
  <si>
    <t>Julieta Heberle</t>
  </si>
  <si>
    <t>b 12.7.1945 Itapiranga SC</t>
  </si>
  <si>
    <t>b 4.5.1903 Cruzeiro doSul</t>
  </si>
  <si>
    <t>b c1945</t>
  </si>
  <si>
    <t>b 5.2.1957 Sao Jose Do Auro</t>
  </si>
  <si>
    <t>b 27.4.1964 Sao Jose Do Auro</t>
  </si>
  <si>
    <t>orcamentista printer Porto Alegre 2004</t>
  </si>
  <si>
    <t>b 4.10.1951 Itapiranga/Sapiranga</t>
  </si>
  <si>
    <t>bapt 29.10.1884 Estrela</t>
  </si>
  <si>
    <t>b c1944</t>
  </si>
  <si>
    <t>7.5.1874 Estrela</t>
  </si>
  <si>
    <t>b 18.3.1874 Estrela</t>
  </si>
  <si>
    <t>Luiza Schmidt Heberle</t>
  </si>
  <si>
    <t>Clara Michaela Heberle</t>
  </si>
  <si>
    <t>m = married (casou, casado)</t>
  </si>
  <si>
    <t>Ponte Serrada, SC 89683, 100km NW of Joacaba, 200km N of Erechim, 400km NE Ijui</t>
  </si>
  <si>
    <t>Monica Heberle</t>
  </si>
  <si>
    <t>b 17.7.1946 Itapiranga SC</t>
  </si>
  <si>
    <t>b 30.9.1948 Itapiranga SC</t>
  </si>
  <si>
    <t>b 19.6.1950 Itapiranga SC</t>
  </si>
  <si>
    <t>b 17.4.1954 Itapiranga SC</t>
  </si>
  <si>
    <t>b 28.12.1958 Itapiranga SC</t>
  </si>
  <si>
    <t>educacao fisica Curitiba campus 2004</t>
  </si>
  <si>
    <t>Representate comercial</t>
  </si>
  <si>
    <t>b 2.12.1926 San Luis, RS</t>
  </si>
  <si>
    <t>Priest in Austria 2001</t>
  </si>
  <si>
    <t>m Rosa … c 1933 Joacaba</t>
  </si>
  <si>
    <t>b c1913 d &lt;1982</t>
  </si>
  <si>
    <t>Cesar Heberle</t>
  </si>
  <si>
    <t>b c1948</t>
  </si>
  <si>
    <t>Leonice Heberle</t>
  </si>
  <si>
    <t>Arroio do Meio RS 90km NW of Porto Alegre</t>
  </si>
  <si>
    <t>Moacir Heberle</t>
  </si>
  <si>
    <t>Bom Retiro do Sul  RS 70km NW of Porto Alegre</t>
  </si>
  <si>
    <t>Michele Heberle</t>
  </si>
  <si>
    <t>Changes 1.1.2001-31.12.2001 in blue</t>
  </si>
  <si>
    <t>Changes 1.1.2002-31.12.2002 in pink</t>
  </si>
  <si>
    <t>student Universidae Catolica do Parana, Curitiba 2001</t>
  </si>
  <si>
    <t>Lembach-Reichshoffen, N Bas Rhin   *1</t>
  </si>
  <si>
    <t>b c1937</t>
  </si>
  <si>
    <t>Lilian Heberle</t>
  </si>
  <si>
    <t>b c1952</t>
  </si>
  <si>
    <t>b 6.1.1988, lived Matupa in 2003, Sinop 2004-05, SaoPaulo 2006</t>
  </si>
  <si>
    <t>Ana Paula Heberle</t>
  </si>
  <si>
    <t>Sao Joao Do Oeste, SC 89897, location unknown</t>
  </si>
  <si>
    <t>b c1947 Lajeado, lived Sao Paulo SP</t>
  </si>
  <si>
    <t>b c1950 Lajeado, solteiro</t>
  </si>
  <si>
    <t>b c1902 ? d 4.9.1904 Lajeado</t>
  </si>
  <si>
    <t>Catharina Heberle</t>
  </si>
  <si>
    <t>b c1904</t>
  </si>
  <si>
    <t>pilot with "Transbrasil"</t>
  </si>
  <si>
    <t>b c1914</t>
  </si>
  <si>
    <t>Arminda Valente Heberle</t>
  </si>
  <si>
    <t>Bernardo Aguzzoli Heberle</t>
  </si>
  <si>
    <t>b 11.10.1996 Poa RS</t>
  </si>
  <si>
    <t>Arno Heberle---PHOTO-----------------------</t>
  </si>
  <si>
    <t>b 15.12.1875 Estrela</t>
  </si>
  <si>
    <t>TOTAL</t>
  </si>
  <si>
    <t>|</t>
  </si>
  <si>
    <t>|---------</t>
  </si>
  <si>
    <t>Roca Salles  RS, 29'18"  51'48" ? 143 km from Porto Alegre</t>
  </si>
  <si>
    <t>Representate comercial Pelotas 2006</t>
  </si>
  <si>
    <t>Paulo Cesar Heberle    PHOTO</t>
  </si>
  <si>
    <t>b 9.8.1936 Venancio Ayres</t>
  </si>
  <si>
    <t>Luciana Heberle</t>
  </si>
  <si>
    <t>Sergio Heberle---------------------------------</t>
  </si>
  <si>
    <t>Changes 1.1.2005-31.12.2005 in gold</t>
  </si>
  <si>
    <t>Simone Heberle</t>
  </si>
  <si>
    <t xml:space="preserve">Sandra Heberle </t>
  </si>
  <si>
    <t>Ottilia Isabel Heberle</t>
  </si>
  <si>
    <t>Noemia Heberle</t>
  </si>
  <si>
    <t>Alice Marcela Heberle</t>
  </si>
  <si>
    <t>Willibaldo Heberle-----</t>
  </si>
  <si>
    <t>Anselmo Jose Heberle---PHOTO------------</t>
  </si>
  <si>
    <t>Ines Heberle</t>
  </si>
  <si>
    <t>b c1962 Argentina, lived in Capiovy</t>
  </si>
  <si>
    <t>m Odil Delgado de Oliveira 8.6.1978(b c1949)</t>
  </si>
  <si>
    <t>b 21.2.1985 PortoAlegre</t>
  </si>
  <si>
    <t>b 24.10.1987 Porto Alegre ?</t>
  </si>
  <si>
    <t>Aurora Heberle</t>
  </si>
  <si>
    <t>Joao Juvelino Heberle</t>
  </si>
  <si>
    <t>Vanda Heberle</t>
  </si>
  <si>
    <t>Joaquim Tavora, PR 86455, 100km ESE of Londrina</t>
  </si>
  <si>
    <t>Fernanda Heberle  PHOTO</t>
  </si>
  <si>
    <t>b 2.6.1914 Bom Retiro do Sul</t>
  </si>
  <si>
    <t>Hugo Heberle</t>
  </si>
  <si>
    <t>b c1963 Fortaleza CE</t>
  </si>
  <si>
    <t>lived in Agua Candy, Santa Catarina</t>
  </si>
  <si>
    <t>b 30.11.1994  WEBPAGE</t>
  </si>
  <si>
    <t>Jessica Heberle     PHOTO    WEBPAGE</t>
  </si>
  <si>
    <t>Deyvid Heberle    PHOTO   WEBPAGE</t>
  </si>
  <si>
    <t>Cristine Heberle    PHOTO    WEBPAGE</t>
  </si>
  <si>
    <t>Cristine Heberle   PHOTO    WEBPAGE</t>
  </si>
  <si>
    <t>m Theodoro Buker (b c1881)</t>
  </si>
  <si>
    <t>William Cardosa Heberle</t>
  </si>
  <si>
    <t>b c1987, at Technical college, Poa 2005</t>
  </si>
  <si>
    <t>Pamela Heberle</t>
  </si>
  <si>
    <t>GENERATION 4</t>
  </si>
  <si>
    <t>GENERATION 5</t>
  </si>
  <si>
    <t>GENERATION 6</t>
  </si>
  <si>
    <t>GENERATION 7</t>
  </si>
  <si>
    <t>Heitor Heberle--------------------------------</t>
  </si>
  <si>
    <t>d 1902 Estrela (3 months old)</t>
  </si>
  <si>
    <t>Duplicate of Porto Alegre</t>
  </si>
  <si>
    <t>Viviane Maria Stona Heberle   PHOTO</t>
  </si>
  <si>
    <t>b 8.2.1941 Porto Alegre</t>
  </si>
  <si>
    <t>b 20.9.1975 Porto Alegre</t>
  </si>
  <si>
    <t>metalurgico</t>
  </si>
  <si>
    <t>b c1934 m Maria Soares (b c1936)</t>
  </si>
  <si>
    <t>Louisa Heberle</t>
  </si>
  <si>
    <t>b 1918 Estrela</t>
  </si>
  <si>
    <t>Alice Amelia Heberle</t>
  </si>
  <si>
    <t>vereadore councillor 1996-2004</t>
  </si>
  <si>
    <t>b c1904 Bom Retiro do Sul d young</t>
  </si>
  <si>
    <t>d 1990 Bom Retiro doSul</t>
  </si>
  <si>
    <t xml:space="preserve">b 1.9.1888 Arroio do Meio, RS </t>
  </si>
  <si>
    <t>Anna Aloysia/Olivia Heberle</t>
  </si>
  <si>
    <t>b 27.12.1880 d 18.12.1900 Estrela</t>
  </si>
  <si>
    <t>Silvestina Elisabetha Heberle</t>
  </si>
  <si>
    <t>Telmo Heberle</t>
  </si>
  <si>
    <t>b c1965 d c1990 Sao Jeronimo</t>
  </si>
  <si>
    <t>Carmem Soares Heberle</t>
  </si>
  <si>
    <t>m Terezinha Helena Muller (b c1938)</t>
  </si>
  <si>
    <t>Gustavo Stona Heberle---PHOTO-------------</t>
  </si>
  <si>
    <t>d 25.8.1923 Bom Retiro Sul, RS</t>
  </si>
  <si>
    <t>Pedro Armindo Heberle--------</t>
  </si>
  <si>
    <t>6 more children</t>
  </si>
  <si>
    <t>b c1880</t>
  </si>
  <si>
    <t>b c1996</t>
  </si>
  <si>
    <t>b c1926 m Neury Souza (b c1926)</t>
  </si>
  <si>
    <t>b x.10.1916 Estrela d 10.7.1980</t>
  </si>
  <si>
    <t>b 1914 Estrela d 25.5.1938</t>
  </si>
  <si>
    <t>Frida Heberle</t>
  </si>
  <si>
    <t>m Joao Alvino Worm x.1.1908 Estrela</t>
  </si>
  <si>
    <t>x.1.1908 Estrela (b c1880)</t>
  </si>
  <si>
    <t>suporte de technico informatica Porto Alegre</t>
  </si>
  <si>
    <t>b 1981 Porto Alegre</t>
  </si>
  <si>
    <t>b 1987 Porto Alegre</t>
  </si>
  <si>
    <t>b c1916</t>
  </si>
  <si>
    <t>8.11.1952 Arroio do Meio RS</t>
  </si>
  <si>
    <t>Clarisse Heberle ?  PHOTO</t>
  </si>
  <si>
    <t>Clausthal-Zellerfeld, Lower Saxony (Australia)</t>
  </si>
  <si>
    <t>m Lucia Eidt (b c1957)</t>
  </si>
  <si>
    <t>mechanic Tunapolis SC in 2004</t>
  </si>
  <si>
    <t>m Jacinta Froelich (b c1956)</t>
  </si>
  <si>
    <t>b 24.11.1973 Curitiba PR ?</t>
  </si>
  <si>
    <t>Fernanda Heberle</t>
  </si>
  <si>
    <t>b 19.9.1987 Estrela RS ?</t>
  </si>
  <si>
    <t>b 2.10.1986 Brazil</t>
  </si>
  <si>
    <t>b c1850</t>
  </si>
  <si>
    <t>sapateiro = shoemaker</t>
  </si>
  <si>
    <t>b 15.1.1992</t>
  </si>
  <si>
    <t>b 9.1.1986 Porto Alegre RS</t>
  </si>
  <si>
    <t>Greice Heberle</t>
  </si>
  <si>
    <t>Andre Heberle</t>
  </si>
  <si>
    <t>Served in war in Paraguay</t>
  </si>
  <si>
    <t>arrived Brazil c1840 ?</t>
  </si>
  <si>
    <t>Theoboldo Carlos Heberle</t>
  </si>
  <si>
    <t>b c1895 Estrela</t>
  </si>
  <si>
    <t>Augusta Josefina Heberle</t>
  </si>
  <si>
    <t>b c1897 Estrela</t>
  </si>
  <si>
    <t>m Alvira M Wathier(b11.6.1911)</t>
  </si>
  <si>
    <t>b 1919 Novo Homburgo d 16.12.1924 Lajeado</t>
  </si>
  <si>
    <t>Reni Jose Heberle</t>
  </si>
  <si>
    <t>b c1947 d x.9.1947 Sao Joao</t>
  </si>
  <si>
    <t>b c1956 d x.9.1960 Sao Joao</t>
  </si>
  <si>
    <t>she lived in Itapiranga c1990 ?</t>
  </si>
  <si>
    <t>Larissa Heberle</t>
  </si>
  <si>
    <t>m Anelia Soares (b c1922)</t>
  </si>
  <si>
    <t>Deborah Schirmer Heberle</t>
  </si>
  <si>
    <t>b 16.8.1957 Porto Alegre,RS</t>
  </si>
  <si>
    <t>m Regina Boaventura (b c1965)  PHOTO</t>
  </si>
  <si>
    <t>Gilka Diefenthaeler Heberle</t>
  </si>
  <si>
    <t>Medico Psiquiatra</t>
  </si>
  <si>
    <t>m Catharina Florentina Muller</t>
  </si>
  <si>
    <t>1916 Estrela</t>
  </si>
  <si>
    <t>Janaina Heberle</t>
  </si>
  <si>
    <t>b c1979, at university Florianopolis in 2001</t>
  </si>
  <si>
    <t>b 14.9.1951 Porto Alegre RS</t>
  </si>
  <si>
    <t>Duplicate Rottenburg Branch SBW6</t>
  </si>
  <si>
    <t>m Emibetha Thekla … (b c1880)</t>
  </si>
  <si>
    <t>Celita Augusta Heberle</t>
  </si>
  <si>
    <t>b c1974</t>
  </si>
  <si>
    <t>Henry Heberle</t>
  </si>
  <si>
    <t>b c1953 d &lt;2008</t>
  </si>
  <si>
    <t>b c1961</t>
  </si>
  <si>
    <t>b c1908</t>
  </si>
  <si>
    <t>m Katia Araujo</t>
  </si>
  <si>
    <t>b c1918</t>
  </si>
  <si>
    <t>Rodrigo Heberle</t>
  </si>
  <si>
    <t>11L</t>
  </si>
  <si>
    <t>b 19.2.1933? d 9.6.1998 Itapiranga</t>
  </si>
  <si>
    <t>Dargi Alberto Heberle</t>
  </si>
  <si>
    <t>Nelli? Maria Heberle</t>
  </si>
  <si>
    <t>?</t>
  </si>
  <si>
    <t>Catharina Guilhermine Heberle</t>
  </si>
  <si>
    <t>Orlando Heberle------------------------------</t>
  </si>
  <si>
    <t xml:space="preserve">DATA BY POSSIBLE BROAD HEBERLE FAMILY BRANCHES </t>
  </si>
  <si>
    <t>Nicolau Armindo Heberle</t>
  </si>
  <si>
    <t>20.7.1875 Estrela (b c1851)</t>
  </si>
  <si>
    <t xml:space="preserve">m Maria Elisabeth/Isabel Horn </t>
  </si>
  <si>
    <t>SEE Alegrete RS</t>
  </si>
  <si>
    <t>m Johanna Kunzler (b 1789?)</t>
  </si>
  <si>
    <t>b c1941</t>
  </si>
  <si>
    <t>Susi Karina Kern Heberle</t>
  </si>
  <si>
    <t>m Lucia Eidt (b c1961)  PHOTO</t>
  </si>
  <si>
    <t>29.12.1989 Caxius do Sul, RS</t>
  </si>
  <si>
    <t>b 8.1.1978 Santa Cruz</t>
  </si>
  <si>
    <t>m Carolina Strauss 1911 Estrela</t>
  </si>
  <si>
    <t>witness at wedding 1911 Estrela</t>
  </si>
  <si>
    <t>Carlos Theodoro Heberle</t>
  </si>
  <si>
    <t>at University in Guarapuava PR 2008</t>
  </si>
  <si>
    <t>b c1973, in Jaocaba 2008</t>
  </si>
  <si>
    <t>systems analyst Balneario Camborio SC</t>
  </si>
  <si>
    <t>28.11.1942 Ernestina, RS</t>
  </si>
  <si>
    <t>bap 31.8.1886</t>
  </si>
  <si>
    <t xml:space="preserve">1900 - </t>
  </si>
  <si>
    <t xml:space="preserve">1930 - </t>
  </si>
  <si>
    <t>b 6.11.1953 Porto Alegre RS</t>
  </si>
  <si>
    <t>d 2005 in bus crash</t>
  </si>
  <si>
    <t>Herval D'oeste SC 89610, popn 20000 (2000), 5km E of Joacaba, suburb of Joacaba</t>
  </si>
  <si>
    <t>b 16.3.1939 Itapui near Joacaba</t>
  </si>
  <si>
    <t>SEE Agua Doce SC</t>
  </si>
  <si>
    <t>b c1967 d 14.9.1967 Itapiranga</t>
  </si>
  <si>
    <t>Olivia Dolores Heberle</t>
  </si>
  <si>
    <t>Canabarro  RS 99980, 120km NW of Porto Alegre</t>
  </si>
  <si>
    <t>b c1975</t>
  </si>
  <si>
    <t>Alexandre Freitas Heberle</t>
  </si>
  <si>
    <t>Frederico WestPhalen  RS 400km NW of Porto Alegre</t>
  </si>
  <si>
    <t>Aramis Heberle junior</t>
  </si>
  <si>
    <t>m Sergio Mattos (b c1948)</t>
  </si>
  <si>
    <t>m Walter Eichler (b c1959)</t>
  </si>
  <si>
    <t>m Guilherme Matte (b c1845)</t>
  </si>
  <si>
    <t>b c1876 Estrela</t>
  </si>
  <si>
    <t>m Euilia … (b c1885)</t>
  </si>
  <si>
    <t>Rui Barbosa, Parana in 1959</t>
  </si>
  <si>
    <t>Agada Heberle</t>
  </si>
  <si>
    <t xml:space="preserve">Doctor, physician </t>
  </si>
  <si>
    <t>m Ana Helena Schmidt15.7.1977</t>
  </si>
  <si>
    <t>m Gentilina Stona 23.2.1949  PHOTO</t>
  </si>
  <si>
    <t>b 10.3.1984, at Uni of Maringa 2002</t>
  </si>
  <si>
    <t>m Nilo Jose Bourscheidt, lived in Itapiranga</t>
  </si>
  <si>
    <t>m Solange Silva da Goncalves(b c1860)</t>
  </si>
  <si>
    <t>b x.11.1891 Estrela</t>
  </si>
  <si>
    <t>b 22.6.1859 Arroio de Meio RS ?</t>
  </si>
  <si>
    <t>Jacinta vereadora, councillor 2002</t>
  </si>
  <si>
    <t xml:space="preserve">b 11.3.1882 Estrela </t>
  </si>
  <si>
    <t>b c1976</t>
  </si>
  <si>
    <t>b c1920?</t>
  </si>
  <si>
    <t>Chapeco, SC 89800, 120km NW of Erechim, 140km SE of Sao Miguel d'Oeste</t>
  </si>
  <si>
    <t>b 8.9.1988</t>
  </si>
  <si>
    <t>marinha mercante</t>
  </si>
  <si>
    <t>Rondonopolis, MT 78700, 350km SE of Cuiaba</t>
  </si>
  <si>
    <t>Sao Moguel, SC 88160, in Biguacu, NE of Caibi</t>
  </si>
  <si>
    <t>Vermelho, suburb of Florianopolis SC</t>
  </si>
  <si>
    <t>Flavia Heberle</t>
  </si>
  <si>
    <t>b c1985, in Biguacu campus 2005</t>
  </si>
  <si>
    <t>b 2.11.1981, in Londrina at University, 2004</t>
  </si>
  <si>
    <t>Comerciante Campo Bom, Canoas RS</t>
  </si>
  <si>
    <t>PHOTO</t>
  </si>
  <si>
    <t>b 9.1.1987 Caxias Do Sul, RS</t>
  </si>
  <si>
    <t>Elizabete/Elizabeth Cecilia Heberle</t>
  </si>
  <si>
    <t>Duplicates of Argentina Heberles</t>
  </si>
  <si>
    <t>m Myrian Rosa Antoniutti</t>
  </si>
  <si>
    <t>b 4.4.1930</t>
  </si>
  <si>
    <t>b c1989</t>
  </si>
  <si>
    <t>b c1903</t>
  </si>
  <si>
    <t>b 27.6.1929 Venancio Ayres</t>
  </si>
  <si>
    <t>comerciante</t>
  </si>
  <si>
    <t>Jean Heberle</t>
  </si>
  <si>
    <t>Louise Heberle</t>
  </si>
  <si>
    <t>Henrique Mendonca Heberle   PHOTO</t>
  </si>
  <si>
    <t>migrated to Mexico</t>
  </si>
  <si>
    <t>WEBPAGE</t>
  </si>
  <si>
    <t>Professor Canoas</t>
  </si>
  <si>
    <t>Francisca Heberle</t>
  </si>
  <si>
    <t>b c1898</t>
  </si>
  <si>
    <t>Carlos/Carl Heberle--------------------</t>
  </si>
  <si>
    <t>d 1915 Estrela ?</t>
  </si>
  <si>
    <t>lavrador</t>
  </si>
  <si>
    <t>m Octacilia Alves de Oliveira (b c1912)</t>
  </si>
  <si>
    <t>Rita Heberle</t>
  </si>
  <si>
    <t>b c1972</t>
  </si>
  <si>
    <t>Alfredo Heberle</t>
  </si>
  <si>
    <t>b c1942</t>
  </si>
  <si>
    <t>Magdalena Heberle</t>
  </si>
  <si>
    <t>Pierre/Peter Heverle------------------------</t>
  </si>
  <si>
    <t>(Joao Sobrinho Heberle)</t>
  </si>
  <si>
    <t>Arlindo Bernardo Heberle</t>
  </si>
  <si>
    <t>d 1967 Passo Fundo RS ?</t>
  </si>
  <si>
    <t>d 24.9.97 Cruz Alta</t>
  </si>
  <si>
    <t>b 24.6.1899 Estrela</t>
  </si>
  <si>
    <t>d 15.2.1985</t>
  </si>
  <si>
    <t>Hamburgo Velho  RS 50km N of Porto Alegre</t>
  </si>
  <si>
    <t>b c1960 ?</t>
  </si>
  <si>
    <t>m Adriane Staub (b c1962)</t>
  </si>
  <si>
    <t>m Luiz Carlos Burmeister 7.4.1979 (b c1951)</t>
  </si>
  <si>
    <t>Former Managing Director</t>
  </si>
  <si>
    <t>b 22.2.1953</t>
  </si>
  <si>
    <t xml:space="preserve">d 29.7.1989 Porto Alegre </t>
  </si>
  <si>
    <t>28.5.1949 Porto Alegre</t>
  </si>
  <si>
    <t>Persons in bold not counted as Heberle</t>
  </si>
  <si>
    <t>m Maria … (b c1900)</t>
  </si>
  <si>
    <t>Velha RS, location unknown</t>
  </si>
  <si>
    <t>bapt 12.4.1886 Estrela</t>
  </si>
  <si>
    <t>b c1946</t>
  </si>
  <si>
    <t>Ione Selma Heberle</t>
  </si>
  <si>
    <t>b 13.6.1957, lives Pelotas RS  PHOTO</t>
  </si>
  <si>
    <t>m Lais Lobatao (b c1949)    PHOTO</t>
  </si>
  <si>
    <t>b c16.12.1986</t>
  </si>
  <si>
    <t>Jacob Carlos Heberle</t>
  </si>
  <si>
    <t>b x.10.1895 Estrela</t>
  </si>
  <si>
    <t>Veronica Heberle</t>
  </si>
  <si>
    <t>Pedro Schmidt Heberle</t>
  </si>
  <si>
    <t>Abbreviations</t>
  </si>
  <si>
    <t>or Gerhardt 4.3.1916 (b c1891)</t>
  </si>
  <si>
    <t>b c1982 Porto Alegre ?</t>
  </si>
  <si>
    <t>Ana Christina Heberle</t>
  </si>
  <si>
    <t>Joice Heberle</t>
  </si>
  <si>
    <t xml:space="preserve">1780 - </t>
  </si>
  <si>
    <t>Anelise Maria Heberle</t>
  </si>
  <si>
    <t>Maria Lydia Heberle</t>
  </si>
  <si>
    <t>owner Mecanica Heberle LtdaSantaBarbara</t>
  </si>
  <si>
    <t>owner Mecanica Heberle Ltda SantaBarbara</t>
  </si>
  <si>
    <t xml:space="preserve">b 24.1.1875 Estrela </t>
  </si>
  <si>
    <t>Erika Heberle</t>
  </si>
  <si>
    <t>Rubina Heberle</t>
  </si>
  <si>
    <t>Zulmira Heberle</t>
  </si>
  <si>
    <t>b 16.9.1918 Hamburgo Velho</t>
  </si>
  <si>
    <t xml:space="preserve">b c1923 </t>
  </si>
  <si>
    <t xml:space="preserve">b c1926 </t>
  </si>
  <si>
    <t>b 8.2.1921 Hamburgo Velho</t>
  </si>
  <si>
    <t>Guilherme/Wilhelm Heberle-------------</t>
  </si>
  <si>
    <t>Cacildo Heberle</t>
  </si>
  <si>
    <t>b c1978</t>
  </si>
  <si>
    <t>Paulo Inacio Heberle</t>
  </si>
  <si>
    <t>b c1983, morista student RS 2003</t>
  </si>
  <si>
    <t>Giuliana Heberle</t>
  </si>
  <si>
    <t>b c1930</t>
  </si>
  <si>
    <t>b 24.5.1987</t>
  </si>
  <si>
    <t>Geni Heberle</t>
  </si>
  <si>
    <t>Maria Amelia Heberle</t>
  </si>
  <si>
    <t>b 1818 Germany d Dois Irmaos</t>
  </si>
  <si>
    <t>Nicolau/Nikolaus Anton Heberle---</t>
  </si>
  <si>
    <t>sales rep for tool &amp; iron bar trader</t>
  </si>
  <si>
    <t>b c1991</t>
  </si>
  <si>
    <t>m … Alaydes (b c1913)</t>
  </si>
  <si>
    <t>m Anna Thereza Camacho (b c1913)</t>
  </si>
  <si>
    <t>Sao Jose Do Auro RS 99870, 400km NNW of Porto Alegre</t>
  </si>
  <si>
    <t>Sapiranga, 20km NE of Novo Hamburgo, 20km SE of Dois Irmaos</t>
  </si>
  <si>
    <t>Novo Hamburgo RS</t>
  </si>
  <si>
    <t>Rosa da Rafael Heberle</t>
  </si>
  <si>
    <t>b 1949 Porto Alegre</t>
  </si>
  <si>
    <t>b 24.10.1980</t>
  </si>
  <si>
    <t>m Elisabeth Keller</t>
  </si>
  <si>
    <t>b1850 d1912</t>
  </si>
  <si>
    <t>Adriano Marangoni Heberle</t>
  </si>
  <si>
    <t>m Joao Mallman 30.12.1899 (b c1875)</t>
  </si>
  <si>
    <t>m Nicolau Rohenkohl 18.1.1908 (b c1875)</t>
  </si>
  <si>
    <t>c1838 Dois Irmaos</t>
  </si>
  <si>
    <t>m Margarida Mallman 1872</t>
  </si>
  <si>
    <t>works in hospital in Porto Alegre</t>
  </si>
  <si>
    <t>Gislaine Afonso Heberle</t>
  </si>
  <si>
    <t>livedCruzAlta,RiodeJaneiro,NewYork,SaoP</t>
  </si>
  <si>
    <t>Curitiba PR 1980-2005, Blumenau 2005-</t>
  </si>
  <si>
    <t>b c1890 Estrela ? m Fernando Gorgen x.8.1910 Estrela</t>
  </si>
  <si>
    <t>m Joao Angelo x.6.1912 Estrela ?</t>
  </si>
  <si>
    <t>Norma Heberle</t>
  </si>
  <si>
    <t>OBITUARIES  in dark yellow SEE HEBERLE-B-M-D-CERTIFICATES,IMMIGRATION,OBITUARIES,GRAVES,FUNERAL-CARDS.htm</t>
  </si>
  <si>
    <t xml:space="preserve">m Carolina Petry/Petri </t>
  </si>
  <si>
    <t>Pedro Heberle</t>
  </si>
  <si>
    <t>Henrique Heberle</t>
  </si>
  <si>
    <t>bap 31.3.1889</t>
  </si>
  <si>
    <t>Miguel Heberle</t>
  </si>
  <si>
    <t>Sidonia Heberle</t>
  </si>
  <si>
    <t>Elisabetha Heberle</t>
  </si>
  <si>
    <t>Tarciso de Almeida Heberle    PHOTO</t>
  </si>
  <si>
    <t>m Sueli D'Avila 1967 Sao Gabriel</t>
  </si>
  <si>
    <t>b c1860</t>
  </si>
  <si>
    <t>Franciele Heberle</t>
  </si>
  <si>
    <t>at University Chapeco SC 2004</t>
  </si>
  <si>
    <t>at University Videira SC 2004</t>
  </si>
  <si>
    <t>Margarida/Maria/Margarethe</t>
  </si>
  <si>
    <t>b c1942 Porto Alegre ?</t>
  </si>
  <si>
    <t>b c1958, m Romeiro Oumiro (b c1956)</t>
  </si>
  <si>
    <t>b c1965</t>
  </si>
  <si>
    <t>Pedro(Peter) Heberle----------------</t>
  </si>
  <si>
    <t>Pedro Heberle (Filho)------------------</t>
  </si>
  <si>
    <t>Sidonia Heberle   PHOTO</t>
  </si>
  <si>
    <t>b 23.10.1925 d 22.1.1996 Poa, RS</t>
  </si>
  <si>
    <t>4.5.1932 Casa de Poa, RS</t>
  </si>
  <si>
    <t>m Joao Pedro Dietrich/Diedrich</t>
  </si>
  <si>
    <t>total</t>
  </si>
  <si>
    <t>Maria Laura Heberle</t>
  </si>
  <si>
    <t>Ana Barbara Heberle</t>
  </si>
  <si>
    <t>Renita Heberle</t>
  </si>
  <si>
    <t>b 13.10.1921 Ijui d 15.6.1988</t>
  </si>
  <si>
    <t>m Samrsla ?</t>
  </si>
  <si>
    <t>b 8.11.1968 Sao Gabriel</t>
  </si>
  <si>
    <t>Joao Francisco Heberle</t>
  </si>
  <si>
    <t>b 10.10.1874 Estrela</t>
  </si>
  <si>
    <t>Published 1 paper 2001</t>
  </si>
  <si>
    <t>Published 4+ papers 1993-</t>
  </si>
  <si>
    <t>lived in Estrela 1856 to 1877</t>
  </si>
  <si>
    <t>live Rio Negro, Parana</t>
  </si>
  <si>
    <t>m Maria Ines Friedrich 1894 Estrela</t>
  </si>
  <si>
    <t>Cecilia Josefina Heberle</t>
  </si>
  <si>
    <t>b x.3.1897 Estrela</t>
  </si>
  <si>
    <t>b 4.6.1897 Estrela</t>
  </si>
  <si>
    <t>Luisa/Luiza Heberle</t>
  </si>
  <si>
    <t>Guilhermina Heberle</t>
  </si>
  <si>
    <t>Roberto B Heberle</t>
  </si>
  <si>
    <t>b c1910</t>
  </si>
  <si>
    <t xml:space="preserve">b c1927  </t>
  </si>
  <si>
    <t>Mercedes Heberle</t>
  </si>
  <si>
    <t>Miguel Renato Heberle---</t>
  </si>
  <si>
    <t>Jeronimo Heberle---</t>
  </si>
  <si>
    <t>Gastao Heberle  PHOTO</t>
  </si>
  <si>
    <t>Camila Marcolin Heberle</t>
  </si>
  <si>
    <t>student Porto Alegre 2006</t>
  </si>
  <si>
    <t xml:space="preserve">Mariana Molin Heberle </t>
  </si>
  <si>
    <t>b c1983, lived in MT 2006</t>
  </si>
  <si>
    <t>Benhur Heberle</t>
  </si>
  <si>
    <t>b c1968 Brazil</t>
  </si>
  <si>
    <t>Victorino Heberle-----------------------</t>
  </si>
  <si>
    <t>at University in Sao Miguel do Oeste in 2004 ?</t>
  </si>
  <si>
    <t>Eduardo Heberle</t>
  </si>
  <si>
    <t>Marisa Heberle</t>
  </si>
  <si>
    <t>b 12.9.1961 Ibiruba RS</t>
  </si>
  <si>
    <t>m Vera Lucia Schalemberger (b c1963)</t>
  </si>
  <si>
    <t>m Claudio Person Malheiros</t>
  </si>
  <si>
    <t>b 29.1.1941 d 6.1.1991 Santa Barbara do S</t>
  </si>
  <si>
    <t>b 28.1.1941 Estrela RS</t>
  </si>
  <si>
    <t>b 19.12.1942 Lajeado</t>
  </si>
  <si>
    <t>m Jane Mari Afonso (b c1944)</t>
  </si>
  <si>
    <t>Duplicate of Santa Barbara do Sul RS</t>
  </si>
  <si>
    <t>matriculated 2001 Porto Alegre</t>
  </si>
  <si>
    <t>m Barbara Friedrich 14.2.1905 Estrela</t>
  </si>
  <si>
    <t>b 2.8.1882 d 18.8.1942   PHOTO</t>
  </si>
  <si>
    <t>b 8.3.1881 Estrela d 8.5.1951 Estrela</t>
  </si>
  <si>
    <t>b 1907 Estrela, farmer, moved to Itapiranga c1938</t>
  </si>
  <si>
    <t>m Sidonia Ludwig (b c1942)</t>
  </si>
  <si>
    <t>b c1936 Itapiranga ?</t>
  </si>
  <si>
    <t>Catharine Heberle</t>
  </si>
  <si>
    <t>b 2.4.1845 Sao Leopoldo RS</t>
  </si>
  <si>
    <t>Jose Arnoldo Heberle</t>
  </si>
  <si>
    <t>b 19.3.1913 Santo Angelo RS d 6.4.1977</t>
  </si>
  <si>
    <t>Clausthal-Zellerfeld, Lower Saxony (various USA   )</t>
  </si>
  <si>
    <t>Santa Casa de Poa RS, location unknown</t>
  </si>
  <si>
    <t>Santa Casa de Poa, suburb of Porto Alegre RS</t>
  </si>
  <si>
    <t>SEE Santa Barbara do Sul</t>
  </si>
  <si>
    <t>SEE Sao Paulo SP</t>
  </si>
  <si>
    <t>Johny Heberle</t>
  </si>
  <si>
    <t>b 2.1.1975 Santa Barbara do Sul</t>
  </si>
  <si>
    <t>Cynthia Heberle</t>
  </si>
  <si>
    <t>b c1980 Santa Barbara do Sul</t>
  </si>
  <si>
    <t>Eduardo Heberle----------------------------</t>
  </si>
  <si>
    <t>b 12.4.1988</t>
  </si>
  <si>
    <t>Ibiruba RS, 80km E of Cruz Alta</t>
  </si>
  <si>
    <t>Johann (Joao) Maria Heberle----------------</t>
  </si>
  <si>
    <t>b c1912 Estrela ?</t>
  </si>
  <si>
    <t>b c1914 Estrela ?</t>
  </si>
  <si>
    <t>b c1907 Estrela ?</t>
  </si>
  <si>
    <t>b c1800 Hamburg ? d 17.2.1841 Pernambuco ?</t>
  </si>
  <si>
    <t>Renata Fabricia Pereira Heberle</t>
  </si>
  <si>
    <t>m Eduvirges Cabreira (b c1889)</t>
  </si>
  <si>
    <t>Ilka Heberle</t>
  </si>
  <si>
    <t>b c1930 Estrela ?</t>
  </si>
  <si>
    <t>b c1992</t>
  </si>
  <si>
    <t>m Sabina Wishnesnsky (b c1925)</t>
  </si>
  <si>
    <t>Guido Jose Heberle</t>
  </si>
  <si>
    <t>b 7.2.1957</t>
  </si>
  <si>
    <t>b 1925 Joacaba</t>
  </si>
  <si>
    <t>m Dona Marita Heuder (b c1890)</t>
  </si>
  <si>
    <t>Leonilla Avila Heberle</t>
  </si>
  <si>
    <t>b 1918 Joacaba</t>
  </si>
  <si>
    <t>b 13.1.1878 Alegrete</t>
  </si>
  <si>
    <t>m Francisca Maria Soares 13.2.1879</t>
  </si>
  <si>
    <t>Cristiane Heberle</t>
  </si>
  <si>
    <t>Onno Benno Heberle</t>
  </si>
  <si>
    <t>m … Kronbauer</t>
  </si>
  <si>
    <t>Morro Das Pedras, suburb of Florianopolis SC</t>
  </si>
  <si>
    <t>Pedro Paulo Heberle---------------------------</t>
  </si>
  <si>
    <t>4 children</t>
  </si>
  <si>
    <t>SEE Matto Grosso</t>
  </si>
  <si>
    <t>Duplicate of Rio Grande do Sul</t>
  </si>
  <si>
    <t xml:space="preserve">Marcos Paulo Heberle  </t>
  </si>
  <si>
    <t>Clarice Cristina Heberle</t>
  </si>
  <si>
    <t xml:space="preserve">Professor at Historico do Colegio Estadual </t>
  </si>
  <si>
    <t>m Hulda Kley</t>
  </si>
  <si>
    <t>Wera Heberle</t>
  </si>
  <si>
    <t>graduated medicine UFRGS 1980 ?</t>
  </si>
  <si>
    <t>Carmen Heberle</t>
  </si>
  <si>
    <t>graduate medicine UFRGS 1974</t>
  </si>
  <si>
    <t>m Joao Keller (b c1875)</t>
  </si>
  <si>
    <t>m Albino Henri Guntzel (b c1901)</t>
  </si>
  <si>
    <t>SEE Itapiranga for wife</t>
  </si>
  <si>
    <t>Arminda Heberle   PHOTO</t>
  </si>
  <si>
    <t>b c1871 m Joao M Rodriguez</t>
  </si>
  <si>
    <t>m Pedro Sehn 1898 Lajeado</t>
  </si>
  <si>
    <t>b 9.12.1877 Estrela</t>
  </si>
  <si>
    <t>b 1863 d 9.1.1882 Lajeado</t>
  </si>
  <si>
    <t>12.4.1947 Novo Hamburgo RS</t>
  </si>
  <si>
    <t>Vera Heberle</t>
  </si>
  <si>
    <t xml:space="preserve">            </t>
  </si>
  <si>
    <t>Ricardo Heberle</t>
  </si>
  <si>
    <t>agricultor</t>
  </si>
  <si>
    <t>m Osyndo Fleck (b c1918)</t>
  </si>
  <si>
    <t>Changes 1.1.2007-31.12.2007 in violet</t>
  </si>
  <si>
    <t>b 20.12.1918 Passo Fundo, RS</t>
  </si>
  <si>
    <t>m Delicia Menegat (b c1920)</t>
  </si>
  <si>
    <t>b 1943 Brazil</t>
  </si>
  <si>
    <t>costrutor de barcos</t>
  </si>
  <si>
    <t>Jocineia Heberle</t>
  </si>
  <si>
    <t>she lived in Santa Fe in 1992</t>
  </si>
  <si>
    <t>b 20.4.1912 d 20.11.1992 Santa Fe</t>
  </si>
  <si>
    <t>Clara Heberle</t>
  </si>
  <si>
    <t>Ivo Heberle</t>
  </si>
  <si>
    <t>b c1902 d 12.3.1966 Itapiranga</t>
  </si>
  <si>
    <t>Maria Terezinha Heberle</t>
  </si>
  <si>
    <t>Leonita Heberle</t>
  </si>
  <si>
    <t>m Erica Mutz (b c1920)</t>
  </si>
  <si>
    <t>m Anita …. (b c1920)</t>
  </si>
  <si>
    <t>b c1924 m Elany … (b c1926)</t>
  </si>
  <si>
    <t>lived in Porto Alegre RS</t>
  </si>
  <si>
    <t>b c1815 Germany ?</t>
  </si>
  <si>
    <t>b c1835</t>
  </si>
  <si>
    <t>Alcemir Teodoro Heberle</t>
  </si>
  <si>
    <t>Andreia Cristina Heberle</t>
  </si>
  <si>
    <t>--------------------------</t>
  </si>
  <si>
    <t>b 15.11.1964 Cruz Alta  RS</t>
  </si>
  <si>
    <t xml:space="preserve">Duplicate of Sao Gabriel </t>
  </si>
  <si>
    <t>Bruno Souza Heberle</t>
  </si>
  <si>
    <t>b 4.12.1969 Sao Gabriel, lived Porto Alegre RS 1986-</t>
  </si>
  <si>
    <t>b 7.10.1971 Sao Gabriel ?</t>
  </si>
  <si>
    <t>m Betina Endter   PHOTO</t>
  </si>
  <si>
    <t>Gabriela Heberle   PHOTO</t>
  </si>
  <si>
    <t>b c1965 Itapiranga ?</t>
  </si>
  <si>
    <t>m … Hauschild</t>
  </si>
  <si>
    <t>m Maria Elli de Andrade 17.7.1971 Ibiruba</t>
  </si>
  <si>
    <t>Adriana da Silva Heberle</t>
  </si>
  <si>
    <t>b 26.12.1960 grad Uni of Maringa 1999</t>
  </si>
  <si>
    <t>m Clara da Silva (b c1889)</t>
  </si>
  <si>
    <t>Alegrete RS, 550km W of Porto Alegre, 70km SW of Sao Francisco de Assis</t>
  </si>
  <si>
    <t>b c1853</t>
  </si>
  <si>
    <t>studying in Germany 1998</t>
  </si>
  <si>
    <t>Maria Christina Heberle</t>
  </si>
  <si>
    <t>b x.12.1890 Lajeado</t>
  </si>
  <si>
    <t>m Severina Francisca Tavares</t>
  </si>
  <si>
    <t>Carolina Alvina Heberle</t>
  </si>
  <si>
    <t>Adolfo Wendel Heberle</t>
  </si>
  <si>
    <t>b 7.8.1962</t>
  </si>
  <si>
    <t>Albano Heberle</t>
  </si>
  <si>
    <t>Renato Pereira Heberle</t>
  </si>
  <si>
    <t>b c1963</t>
  </si>
  <si>
    <t>b c1868 Sao Gabriel RS ?</t>
  </si>
  <si>
    <t>b c1877 Sao Gabriel RS ?</t>
  </si>
  <si>
    <t>student 2004</t>
  </si>
  <si>
    <t>b 1894Estrela/Ernestina, m Christiano Jacobsen</t>
  </si>
  <si>
    <t xml:space="preserve">b 1893, m Alfredo Ehrhard </t>
  </si>
  <si>
    <t>Jeronimo Heberle</t>
  </si>
  <si>
    <t>Lages, SC 88500, 250km SE of Jaocaba</t>
  </si>
  <si>
    <t>Susana Martina Heberle</t>
  </si>
  <si>
    <t>b c1969</t>
  </si>
  <si>
    <t>Ingenieur</t>
  </si>
  <si>
    <t>Michel Heberle</t>
  </si>
  <si>
    <t>Iuri Heberle      PHOTO</t>
  </si>
  <si>
    <t>Paulina Heberle</t>
  </si>
  <si>
    <t>Theobaldo Agostinho Heberle</t>
  </si>
  <si>
    <t>xxxxxxxxxxxxxxxxxxxxxxxxxxxxxxxxxxxxxxxxxx</t>
  </si>
  <si>
    <t>b c1837</t>
  </si>
  <si>
    <t>Import export brokerage companies</t>
  </si>
  <si>
    <t>SEE Porto Alegre</t>
  </si>
  <si>
    <t>Joas Maria Salome Heberle</t>
  </si>
  <si>
    <t>Albersweiler-Germersheim-Hoerdt-Rulzheim, Rhineland-P (Erie, PA)</t>
  </si>
  <si>
    <t>Jose Fernando Heberle</t>
  </si>
  <si>
    <t>b 17.8.1952 Porto Alegre</t>
  </si>
  <si>
    <t>Guilherme Heberle</t>
  </si>
  <si>
    <t>b 2.9.1952 Lajeado</t>
  </si>
  <si>
    <t>m Gentilina Stona 23.2.1949</t>
  </si>
  <si>
    <t>Maria Theresia Heberle</t>
  </si>
  <si>
    <t>Duplicate of Itapiranga SC</t>
  </si>
  <si>
    <t>Duplicate of Matupa MT</t>
  </si>
  <si>
    <t>m Iris … (b c1952)</t>
  </si>
  <si>
    <t>farmer</t>
  </si>
  <si>
    <t>notary public Tunapolis SC c1960-1988</t>
  </si>
  <si>
    <t>Leopoldina Berta Heberle</t>
  </si>
  <si>
    <t>Osieno S W Heberle</t>
  </si>
  <si>
    <t>b 15.11.1961 Itapiranga SC</t>
  </si>
  <si>
    <t>m Paulino … (b c1960)</t>
  </si>
  <si>
    <t>Danielle Heberle</t>
  </si>
  <si>
    <t>Aduan Heberle</t>
  </si>
  <si>
    <t>at University, Alvorada 2008</t>
  </si>
  <si>
    <t>m Renata Bauke (b c1941)</t>
  </si>
  <si>
    <t>lived in Ijui RS</t>
  </si>
  <si>
    <t>m Jeanete Petry</t>
  </si>
  <si>
    <t>lived in Estrela, Joacaba c1940</t>
  </si>
  <si>
    <t>Luiz Heberle</t>
  </si>
  <si>
    <t>b 10.10.1955</t>
  </si>
  <si>
    <t xml:space="preserve">                        </t>
  </si>
  <si>
    <t>LAST</t>
  </si>
  <si>
    <t xml:space="preserve">LINES </t>
  </si>
  <si>
    <t>PRINTING</t>
  </si>
  <si>
    <t>UPDATED</t>
  </si>
  <si>
    <t>of</t>
  </si>
  <si>
    <t>Cecilia Heberle</t>
  </si>
  <si>
    <t>Marisa Beatriz Heberle</t>
  </si>
  <si>
    <t>Maria Carmen Heberle</t>
  </si>
  <si>
    <t>b 17.12.1946 Hamburgo Velho</t>
  </si>
  <si>
    <t>b 14.10.1854 Sao Leopoldo</t>
  </si>
  <si>
    <t>Emilia Heberle</t>
  </si>
  <si>
    <t>Jeferson Heberle</t>
  </si>
  <si>
    <t>Susana/Suzanna Heberle</t>
  </si>
  <si>
    <t>Taubate  SP 150km NE of Sao Paulo</t>
  </si>
  <si>
    <t>Itapiranga  RS 89896, 500km NW of Porto Alegre</t>
  </si>
  <si>
    <t>Montenegro  RS 95780, 50km NW of Porto Alegre</t>
  </si>
  <si>
    <t>b c1871 Sao Gabriel RS ?</t>
  </si>
  <si>
    <t>b c1907 Estrela, lived near Itapiranga SC</t>
  </si>
  <si>
    <t>b c1935 Itapiranga</t>
  </si>
  <si>
    <t>b c1945 Estrela ?</t>
  </si>
  <si>
    <t>b 14.11.1955 Itapiranga SC</t>
  </si>
  <si>
    <t>b c1956 d x.9.1960 Sao Joao do Oeste SC</t>
  </si>
  <si>
    <t>b 5.5.1954 Flores da Cunha RS</t>
  </si>
  <si>
    <t xml:space="preserve">m Nilva Gotardina Toigo </t>
  </si>
  <si>
    <t>Nicolau Heberle--------------------------</t>
  </si>
  <si>
    <t>b c1940 Agua Doce SC</t>
  </si>
  <si>
    <t>b c1942 Agua Doce</t>
  </si>
  <si>
    <t>Esteio  RS 93250, 10km N of Porto Alegre, suburb of Porto Alegre</t>
  </si>
  <si>
    <t>owner of brick factory</t>
  </si>
  <si>
    <t>d 25.2.1877 Estrela, RS</t>
  </si>
  <si>
    <t>Maria Carlotta Heberle   PHOTO</t>
  </si>
  <si>
    <t>b 1913 Estrela d x.4.1920 Estrela ?</t>
  </si>
  <si>
    <t>Ida Heberle   PHOTO</t>
  </si>
  <si>
    <t>Rio Negro PR 83880, 230km SSW of Curitiba, 180km W of Joinville ? Check</t>
  </si>
  <si>
    <t>Sulzbach-Hemsbach-Laudenbach, NW Baden-W (Rochester, New York)</t>
  </si>
  <si>
    <t>Gustavo Stona Heberle-------</t>
  </si>
  <si>
    <t>b 3.4.1956 Joacaba SC</t>
  </si>
  <si>
    <t>pharmaceutic - biochemical</t>
  </si>
  <si>
    <t>land salesman</t>
  </si>
  <si>
    <t>Amelia Heberle</t>
  </si>
  <si>
    <t>Marcia Cristiane Heberle</t>
  </si>
  <si>
    <t>Itapiranga  SC 89896, 500km NW of Porto Alegre</t>
  </si>
  <si>
    <t>Aurea Heberle</t>
  </si>
  <si>
    <t>migrated to Brazil 1828</t>
  </si>
  <si>
    <t>Migrated to Spain</t>
  </si>
  <si>
    <t>b c1882</t>
  </si>
  <si>
    <t>Changes 1.1.2006-31.12.2006 in turquoise</t>
  </si>
  <si>
    <t>b 24.7.1881 Estrela</t>
  </si>
  <si>
    <t>b 3.12.1971 Sao Gabriel ?</t>
  </si>
  <si>
    <t>Antonio Heberle--------------------------------</t>
  </si>
  <si>
    <t xml:space="preserve">C:\homepage\Excel\h-amafoc.xls   </t>
  </si>
  <si>
    <t>b 17.4.1844 Sao Leopoldo RS</t>
  </si>
  <si>
    <t>or 9.6.1856 d 29.9.1930</t>
  </si>
  <si>
    <t>m Deolinda Medeiros</t>
  </si>
  <si>
    <t>m 16.9.1867 Sao Gabriel RS</t>
  </si>
  <si>
    <t>b c1926 Hamburgo Velho ?</t>
  </si>
  <si>
    <t>Arno Heberle----------</t>
  </si>
  <si>
    <t>Aline Lokschin Heberle</t>
  </si>
  <si>
    <t>Antonio Luiz Oliveira Heberle--------------</t>
  </si>
  <si>
    <t>b 25.11.1988 Pelotas RS</t>
  </si>
  <si>
    <t>4.12.1983 Pelotas, RS</t>
  </si>
  <si>
    <t>m Ermindo Kummer, 3 children</t>
  </si>
  <si>
    <t>m Terezinha Eidt (b c1952)</t>
  </si>
  <si>
    <t>Duplicate of Estrela RS</t>
  </si>
  <si>
    <t>Doctor,in 1998 in SaoJoseDoAuro</t>
  </si>
  <si>
    <t>Elisiane Heberle</t>
  </si>
  <si>
    <t>Horizontina RS, 180km NNW of Ijui, 140km WSW of Frederico Westphalen</t>
  </si>
  <si>
    <t>Eugenio Heberle---------------------------------</t>
  </si>
  <si>
    <t>Eleonora Elizabeth Heberle</t>
  </si>
  <si>
    <t>Maria Heberle</t>
  </si>
  <si>
    <t>matriculated Comissaro de Policia, Santa Catarina</t>
  </si>
  <si>
    <t>Number missing ?</t>
  </si>
  <si>
    <t>Marcelo Heberle</t>
  </si>
  <si>
    <t>b 1919 d 16.12.1924 Lajeado</t>
  </si>
  <si>
    <t>Maura Cristine Heberle</t>
  </si>
  <si>
    <t>b 10.12.1921 Lajeado RS</t>
  </si>
  <si>
    <t>policeman, ran away to Santa Catarina</t>
  </si>
  <si>
    <t>Irma Heberle</t>
  </si>
  <si>
    <t>b c1943</t>
  </si>
  <si>
    <t>b 1902 Cruzeiro do Sul</t>
  </si>
  <si>
    <t>Elizabeth Heberle</t>
  </si>
  <si>
    <t>b1859 Sao Leopoldo RS</t>
  </si>
  <si>
    <t>d 1912</t>
  </si>
  <si>
    <t>m Hertha Hauschild</t>
  </si>
  <si>
    <t>Waldemar/Wademar Heberle-----------------</t>
  </si>
  <si>
    <t>m Fouad Salem -divorced (b c1935)</t>
  </si>
  <si>
    <t xml:space="preserve">Duplicate of Estrela </t>
  </si>
  <si>
    <t>Felicita Heberle</t>
  </si>
  <si>
    <t>Waldir Heberle</t>
  </si>
  <si>
    <t>b c1945, lived Ijui RS</t>
  </si>
  <si>
    <t>b 31.3.1891 Sapiranga d 9.12.1957</t>
  </si>
  <si>
    <t xml:space="preserve">b c1933  </t>
  </si>
  <si>
    <t>m Roberto …(b c1960), lived Esteio RS</t>
  </si>
  <si>
    <t>b c1867</t>
  </si>
  <si>
    <t>b c1855</t>
  </si>
  <si>
    <t>Silvestre Heberle</t>
  </si>
  <si>
    <t>m Ida Zima 18.5.1893 Estrela</t>
  </si>
  <si>
    <t>Alex Klevaco Heberle</t>
  </si>
  <si>
    <t>left Bremen 26.9.1828 in "Olbers"</t>
  </si>
  <si>
    <t>b c1872 Estrela</t>
  </si>
  <si>
    <t>b c1920</t>
  </si>
  <si>
    <t>San Joaquim da Barra, on W border of Brazil with Columbia</t>
  </si>
  <si>
    <t>Luis Felipe Heberle</t>
  </si>
  <si>
    <t>m Milda Voigt ?</t>
  </si>
  <si>
    <t>candidate local govt Tunapolis 2002-2004</t>
  </si>
  <si>
    <t>m Juvildes Churobine (b c1920)</t>
  </si>
  <si>
    <t>m Magdalena Leonor Worm (b c1891)</t>
  </si>
  <si>
    <t>m ...Vermann (b c1907)</t>
  </si>
  <si>
    <t xml:space="preserve">            ..                                              ..                                               ..                                                             ..                                                                     ..</t>
  </si>
  <si>
    <t>Salete Heberle   PHOTO</t>
  </si>
  <si>
    <t>Clemente Otto Heberle PHOTO-------------??</t>
  </si>
  <si>
    <t>b c1912</t>
  </si>
  <si>
    <t>m Lucia Neufert ?   PHOTO</t>
  </si>
  <si>
    <t>Rafael Alfredo Heberle</t>
  </si>
  <si>
    <t>Ricardo Mateus Heberle</t>
  </si>
  <si>
    <t>Antonio Alfredo Heberle---PHOTO--------</t>
  </si>
  <si>
    <t>b 26.1.1969 Brazil</t>
  </si>
  <si>
    <t>1897 Lajeado (b c1869)</t>
  </si>
  <si>
    <t>b c1994</t>
  </si>
  <si>
    <t>Aldayr Heberle---------------------------------</t>
  </si>
  <si>
    <t>Duplicate of Estrela &amp; Porto Alegre</t>
  </si>
  <si>
    <t>Laura Heberle</t>
  </si>
  <si>
    <t>3.10.1878 Estrela</t>
  </si>
  <si>
    <t xml:space="preserve">m Friederico Mallmann </t>
  </si>
  <si>
    <t>b c1857</t>
  </si>
  <si>
    <t>m Ernani Carmona - divorced (b c1953)</t>
  </si>
  <si>
    <t>b c1875 Estrela ?</t>
  </si>
  <si>
    <t>Johann Francisco Heberle</t>
  </si>
  <si>
    <t>computer support, in Montenegro 2008</t>
  </si>
  <si>
    <t>Dayara Heberle</t>
  </si>
  <si>
    <t>b 8.5.1992</t>
  </si>
  <si>
    <t>in Maringa 2008</t>
  </si>
  <si>
    <t>Antonio Manoel Heberle</t>
  </si>
  <si>
    <t>Lacy Heberle</t>
  </si>
  <si>
    <t>Douglas Heberle</t>
  </si>
  <si>
    <t>b c1960</t>
  </si>
  <si>
    <t>Paulo Antonio Heberle</t>
  </si>
  <si>
    <t>25.10.1879 Estrela</t>
  </si>
  <si>
    <t>b 2.5.1877 Estrela</t>
  </si>
  <si>
    <t>b c1849 Dois Irmaos</t>
  </si>
  <si>
    <t>engenheiro quimico</t>
  </si>
  <si>
    <t>Ernestina  RS 250km NW of Porto Alegre</t>
  </si>
  <si>
    <t xml:space="preserve">1960 - </t>
  </si>
  <si>
    <t>Poa RS, suburb of Porto Alegre</t>
  </si>
  <si>
    <t>Maria Paulina Heberle</t>
  </si>
  <si>
    <t>d 5.1.1932 Lajeado</t>
  </si>
  <si>
    <t>b 13.6.1879 Estrela</t>
  </si>
  <si>
    <t>b 24.8.1882 Estrela</t>
  </si>
  <si>
    <t>lived in Caxias do Sul RS</t>
  </si>
  <si>
    <t>Carlos Eduardo Heberle</t>
  </si>
  <si>
    <t>Changes 1.1.2008-31.12.2008 in green</t>
  </si>
  <si>
    <t>xxxxxxxxxxxxxxxxxxxxxxxxxxxxxxxxxxxxxxxxxxxxxxxxxxxxxxxx</t>
  </si>
  <si>
    <t>GENERATION 8</t>
  </si>
  <si>
    <t>-------------------</t>
  </si>
  <si>
    <t>SHEET A6</t>
  </si>
  <si>
    <t>b 30.12.1931 Sao Gabriel RS</t>
  </si>
  <si>
    <t>b 6.10.1983 Joacaba SC ?</t>
  </si>
  <si>
    <t>m Oleda Ikert (b 29.12.1957)</t>
  </si>
  <si>
    <t>LINK TO GREG HEBERLE HOME PAGE</t>
  </si>
  <si>
    <t>Duplicate of Estrela and Porto Alegre</t>
  </si>
  <si>
    <t>Joao Carlos Stona Heberle-----</t>
  </si>
  <si>
    <t>b c1954, m Sidnei Vieira (b c1952)</t>
  </si>
  <si>
    <t>m Norma Freitas (b c1948)</t>
  </si>
  <si>
    <t>San Joaquim da Barra, Amazonas, on W border of Brazil with Columbia</t>
  </si>
  <si>
    <t>m Norma Ruschel (b 17.7.1923)</t>
  </si>
  <si>
    <t>teacher Sao Joao do Oeste SC</t>
  </si>
  <si>
    <t>b c1888 Estrela ?</t>
  </si>
  <si>
    <t>m Felippe Knecht 1908 Estrela</t>
  </si>
  <si>
    <t>b c1891 Estrela ?</t>
  </si>
  <si>
    <t>b 1948 Sao Gabriel RS</t>
  </si>
  <si>
    <t>Migrations BOLD bright green, SEE Migration.htm</t>
  </si>
  <si>
    <t>Politicians BOLD indigo  SEE Politicians.htm</t>
  </si>
  <si>
    <t>Publications in BOLD grey, SEE Books-Papers.htm</t>
  </si>
  <si>
    <t xml:space="preserve">b 6.8.1873 Estrela  </t>
  </si>
  <si>
    <t xml:space="preserve">m Augusta Eifler 1903 Lajeado </t>
  </si>
  <si>
    <t>m Paulo Hauschild 1915 Estrela</t>
  </si>
  <si>
    <t xml:space="preserve">m Palmine Falaninda </t>
  </si>
  <si>
    <t>Elizabeth Ines Heberle</t>
  </si>
  <si>
    <t>b c1938 m Ivone C Pinto (b c1940)</t>
  </si>
  <si>
    <t>Anine Heberle</t>
  </si>
  <si>
    <t>b c1955</t>
  </si>
  <si>
    <t>Candida Maria Heberle</t>
  </si>
  <si>
    <t>Jose Heberle</t>
  </si>
  <si>
    <t>Johann Heberle/Hewerle---PHOTO--------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</si>
  <si>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</si>
  <si>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b c1984</t>
  </si>
  <si>
    <t>1650-</t>
  </si>
  <si>
    <t>1680-</t>
  </si>
  <si>
    <t>1720-</t>
  </si>
  <si>
    <t>m Ana Helena Schmidt 15.7.1977 b 10.5.1956</t>
  </si>
  <si>
    <t>Anah Heberle</t>
  </si>
  <si>
    <t>m Donna Elisabetha Schorf 1908? Estrela</t>
  </si>
  <si>
    <t>b 12.1.1913 Passo Fundo RS</t>
  </si>
  <si>
    <t>Duplicate of Passo Fundo RS</t>
  </si>
  <si>
    <t>Osorio, RS 95520, 100km E of Porto Alegre, near coast</t>
  </si>
  <si>
    <t>d 5.5.1927 Lajeado ?</t>
  </si>
  <si>
    <t>m Angelo Bota 1918 Estrela</t>
  </si>
  <si>
    <t>b 25.11.1948 Sao Gabriel RS</t>
  </si>
  <si>
    <t>m Jose Schopler/Schossler (b c1849)</t>
  </si>
  <si>
    <t>b c1923 Herval d'Oeste</t>
  </si>
  <si>
    <t>bank worker</t>
  </si>
  <si>
    <t>b 1847 Sao Gabriel</t>
  </si>
  <si>
    <t>d 27.9.1904</t>
  </si>
  <si>
    <t>m Maria Felicia Leal, 2 children (Ebre)</t>
  </si>
  <si>
    <t>lived Sao Gabriel 1861-1871</t>
  </si>
  <si>
    <t>In family tree</t>
  </si>
  <si>
    <t>witness at wedding 1908</t>
  </si>
  <si>
    <t>b 22.10.1889 Estrela</t>
  </si>
  <si>
    <t>Jaoaos Maria Salome Heberle</t>
  </si>
  <si>
    <t>b x.9.1888 Lajeado</t>
  </si>
  <si>
    <t>Silvestre Valentin Heberle</t>
  </si>
  <si>
    <t>b x.12.1893 Lajeado</t>
  </si>
  <si>
    <t>b 26.8.1974 Porto Alegre, in Sao Leopoldo 2002</t>
  </si>
  <si>
    <t xml:space="preserve">b 17.10.1972 Porto Alegre </t>
  </si>
  <si>
    <t>Juceli Maria Heberle</t>
  </si>
  <si>
    <t>Albersweiler-Germersheim-Hoerdt-Rulzheim, Rhineland-Palatinate (Brazil)</t>
  </si>
  <si>
    <t>Heppenheim-Darmstadt, Hesse (Pittsburgh, Pennsylvania)</t>
  </si>
  <si>
    <t>b c1984 Tunapolis ?</t>
  </si>
  <si>
    <t>b x.10.1889</t>
  </si>
  <si>
    <t>lived in Sertao,where he killed animals</t>
  </si>
  <si>
    <t>xxxxxxxxxxxxxxxxxxxxxxxxxxxxx</t>
  </si>
  <si>
    <t>x</t>
  </si>
  <si>
    <t>Colombo, PR 83400, 30km N of Curitiba</t>
  </si>
  <si>
    <t>Kathia Heberle</t>
  </si>
  <si>
    <t>b 8.8.1966 Cruz Alta RS</t>
  </si>
  <si>
    <t>m Volnei Neuwald Castelli, lived Santa Barbara 2004</t>
  </si>
  <si>
    <t>Duplicate of Cruz Alta</t>
  </si>
  <si>
    <t>m Theoline Dieter x.12.1917 Estrela</t>
  </si>
  <si>
    <t>b c1890</t>
  </si>
  <si>
    <t>b 1919 Estrela d 17.7.1943</t>
  </si>
  <si>
    <t>Josefina Elvira Heberle</t>
  </si>
  <si>
    <t>b 1913 Estrela</t>
  </si>
  <si>
    <t>22.3.1930 Bom Retiro doSul</t>
  </si>
  <si>
    <t>administrator</t>
  </si>
  <si>
    <t>Eduardo Schirmer Heberle</t>
  </si>
  <si>
    <t>Guilherme Heberle  PHOTO</t>
  </si>
  <si>
    <t>Virginia Heberle</t>
  </si>
  <si>
    <t>Santa Cruz do Sul  RS 150km W of Porto Alegre</t>
  </si>
  <si>
    <t>SO THERE WILL BE ERRORS</t>
  </si>
  <si>
    <t>Mondai, SC 89893, 25km W of Caibi, 40km SE Tunapolis, 50km N Frerico Westphalen</t>
  </si>
  <si>
    <t>Guilherme Heberle-----------------------</t>
  </si>
  <si>
    <t>Dulce Heberle</t>
  </si>
  <si>
    <t xml:space="preserve">d 29.12.1991 Porto Alegre </t>
  </si>
  <si>
    <t>Panambi, RS 98280, 80km N of Cruz Alta, 60km E of Ijui</t>
  </si>
  <si>
    <t>Pelotas  RS, popn 310000 (2000), 260km SSW of Porto Alegre</t>
  </si>
  <si>
    <t>b 27.11.1934 Ijui RS    PHOTO</t>
  </si>
  <si>
    <t>m Wera Lucia P Miranda (b c1944) PHOTO</t>
  </si>
  <si>
    <t>Martha Heberle   PHOTO</t>
  </si>
  <si>
    <t>Ronney Heberle   PHOTO</t>
  </si>
  <si>
    <t>Asta Heberle   PHOTO</t>
  </si>
  <si>
    <t>Felipe Aguzzoli Heberle PHOTO</t>
  </si>
  <si>
    <t>worked in pottery factory</t>
  </si>
  <si>
    <t xml:space="preserve">1990 - </t>
  </si>
  <si>
    <t>b 1.3.1886 Estrela d 8.1889 Estrela</t>
  </si>
  <si>
    <t>b x.7.1912 Estrela d 12.1913 Estrela</t>
  </si>
  <si>
    <t>Poa  SP 20km E of Sao Paulo</t>
  </si>
  <si>
    <t>|--</t>
  </si>
  <si>
    <t>Londrina PR, 80km E of Maringa, 300km NW of Curitiba</t>
  </si>
  <si>
    <t>Abilia Heberle</t>
  </si>
  <si>
    <t>Silvia Lucia Heberle</t>
  </si>
  <si>
    <t>Heberle</t>
  </si>
  <si>
    <t>b 12.1.1843 Dois Irmaos</t>
  </si>
  <si>
    <t>Joao Heberle</t>
  </si>
  <si>
    <t>b 25.6.1957 Caxius do Sul, RS</t>
  </si>
  <si>
    <t>b 12.11.2006 Porto Alegre</t>
  </si>
  <si>
    <t>Leonardo Zardin Heberle   PHOTO</t>
  </si>
  <si>
    <t>b 19.1.1988 Sao Leopoldo RS</t>
  </si>
  <si>
    <t>b c2006</t>
  </si>
  <si>
    <t>Antonio Carlos Heberle</t>
  </si>
  <si>
    <t>Matheus Heberle</t>
  </si>
  <si>
    <t>Marieta Heberle</t>
  </si>
  <si>
    <t>b 20.8.1962 Sao Gabriel RS, bancario</t>
  </si>
  <si>
    <t>b c1935</t>
  </si>
  <si>
    <t>m Luzia Freiberger (b c1915)</t>
  </si>
  <si>
    <t xml:space="preserve">b 16.4.1965 Joacaba SC </t>
  </si>
  <si>
    <t>Braian Michel Heberle</t>
  </si>
  <si>
    <t>b 1.2.1945 Florianopolis SC ?</t>
  </si>
  <si>
    <t>Augusto Heberle</t>
  </si>
  <si>
    <t>b 20.3.1983 Cruz Alta RS</t>
  </si>
  <si>
    <t>------------------------------</t>
  </si>
  <si>
    <t>mDonnaEmiliaMathildeRohankohl1908</t>
  </si>
  <si>
    <t>Mecanica sinuelo in Porto Alegre RS</t>
  </si>
  <si>
    <t>USSR or Kazachstan ?</t>
  </si>
  <si>
    <t>b c1892</t>
  </si>
  <si>
    <t>Other branches, some may be from above branches</t>
  </si>
  <si>
    <t>Albe-Obernai, S Bas Rhin   *2</t>
  </si>
  <si>
    <t>m Febronia Prudentiana ...</t>
  </si>
  <si>
    <t>b c1911 Estrela ? d 23.2.1982 Joacaba</t>
  </si>
  <si>
    <t>Fernanda Cristina Heberle</t>
  </si>
  <si>
    <t>27.10.1846 Sao Leopoldo, RS</t>
  </si>
  <si>
    <t>Dates:  xx.yy.zzzz = day.month.year</t>
  </si>
  <si>
    <t>Josefina Heberle</t>
  </si>
  <si>
    <t>m Jose Da Rocha (b c1869)</t>
  </si>
  <si>
    <t>m Jacob Ley (b c1869)</t>
  </si>
  <si>
    <t>b c1817</t>
  </si>
  <si>
    <t>m Maria Lurdes (b c1837)</t>
  </si>
  <si>
    <t>Breno Heberle</t>
  </si>
  <si>
    <t>Milton Jose Heberle</t>
  </si>
  <si>
    <t>Tenente Portela RS 98500, 380km NW of Porto Alegre</t>
  </si>
  <si>
    <t>Teutonia, RS 95890, 35km E of Lajeado, 35km ENE of Estrela</t>
  </si>
  <si>
    <t>b c1884</t>
  </si>
  <si>
    <t>Larissa da Silva Heberle</t>
  </si>
  <si>
    <t>Karoline da Silva Heberle</t>
  </si>
  <si>
    <t>b x.1.1909 Bom Retiro Sul</t>
  </si>
  <si>
    <t>Henrique Heberle   PHOTO</t>
  </si>
  <si>
    <t>b 6.1.1887 Estrela RS d x.10.1948</t>
  </si>
  <si>
    <t>b 1831 Dois Irmaos  RS</t>
  </si>
  <si>
    <t>Oscar Heberle----------------------------------</t>
  </si>
  <si>
    <t>Willibaldo Heberle----------------------------</t>
  </si>
  <si>
    <t>SEE Novo Hamburgo RS</t>
  </si>
  <si>
    <t>Henrique Raymundo Heberle</t>
  </si>
  <si>
    <t>b x.4.1912 Estrela</t>
  </si>
  <si>
    <t>b 7.5.1876 Estrela</t>
  </si>
  <si>
    <t>m Arthur Gouria 1905 Lajeado</t>
  </si>
  <si>
    <t>b 11.2.1889 Estrela</t>
  </si>
  <si>
    <t>b 6.5.1890 Estrela</t>
  </si>
  <si>
    <t>b 23.2.1906 Estrela ?</t>
  </si>
  <si>
    <t>b 1927 Capinzal</t>
  </si>
  <si>
    <t>b 31.5.1928 Capinzal</t>
  </si>
  <si>
    <t>tailor</t>
  </si>
  <si>
    <t>mechanic</t>
  </si>
  <si>
    <t>state civil servant</t>
  </si>
  <si>
    <t>b 10.9.1954 Joacaba SC</t>
  </si>
  <si>
    <t>Maria Josephine Heberle</t>
  </si>
  <si>
    <t>b 17.4.1952</t>
  </si>
  <si>
    <t>b 15.1.1923 Hamburgo Velho</t>
  </si>
  <si>
    <t>language, literature professor in Brazil</t>
  </si>
  <si>
    <t>Duplicate of B5 Saarland</t>
  </si>
  <si>
    <t>Johann Heberle/Hewerle-------------------</t>
  </si>
  <si>
    <t>b 1976 ?</t>
  </si>
  <si>
    <t>d Dois Irmaos RS, Brazil</t>
  </si>
  <si>
    <t>in Porto Alegre 2008</t>
  </si>
  <si>
    <t>m Evaldo Weber Smidt (b c1923)</t>
  </si>
  <si>
    <t>WEBPAGES in plum SEE HEBERLE-HOUSES-BUSINESSES-WEBPAGES.htm</t>
  </si>
  <si>
    <t>PHOTOS in green SEE HEBERLE-IMAGES.htm</t>
  </si>
  <si>
    <t>Professora Colegio Sao Gabriel?</t>
  </si>
  <si>
    <t>Guido Cesar Heberle</t>
  </si>
  <si>
    <t>b c1982, graduated psicologia UNOESC Joacaba 2003</t>
  </si>
  <si>
    <t>b 26.12.1902 Sao Gabriel, d 5.11.1972</t>
  </si>
  <si>
    <t>b 1855 d 17.6.1928 Dois Irmaos</t>
  </si>
  <si>
    <t>Alan Nelson Arenhart Heberle</t>
  </si>
  <si>
    <t>b 13.4.1952 Sao Jose Do Ouro, RS</t>
  </si>
  <si>
    <t>Francisco Julio Heberle</t>
  </si>
  <si>
    <t>Giliard Heberle</t>
  </si>
  <si>
    <t>m Rosa Jose Espindola x.7.1914 Estrela</t>
  </si>
  <si>
    <t>bap 12.9.1882, lived Lajeado 1914</t>
  </si>
  <si>
    <t>m Jose Ines Massing x.8.1915 Estrela</t>
  </si>
  <si>
    <t>b x.10.1893 Estrela m Mathias Antonio Gregory x.9.1915 Estrela</t>
  </si>
  <si>
    <t>Total</t>
  </si>
  <si>
    <t>Susanna(Suzana)AnnaMaria?</t>
  </si>
  <si>
    <t>alfaiate</t>
  </si>
  <si>
    <t>Duplicate of Estrela</t>
  </si>
  <si>
    <t>SEE Lajeado</t>
  </si>
  <si>
    <t>b 14.6.1945 Porto Alegre ?</t>
  </si>
  <si>
    <t>b c1940 Porto Alegre ?</t>
  </si>
  <si>
    <t>b c1952 Porto Alegre ?</t>
  </si>
  <si>
    <t>Suzanna Heberle</t>
  </si>
  <si>
    <t>trained vetinary surgeon, works as computer operator Porto Alegre</t>
  </si>
  <si>
    <t>vetinary surgeon Porto Alegre 2005</t>
  </si>
  <si>
    <t>lived in Sao Leopoldo</t>
  </si>
  <si>
    <t>lived in Sao Leopoldo 1844</t>
  </si>
  <si>
    <t>m Elisabeth/Izabel Keller</t>
  </si>
  <si>
    <t>m Catharina Caye/Kaye/Goas</t>
  </si>
  <si>
    <t>b 28.2.1945</t>
  </si>
  <si>
    <t>Simoni Heberle</t>
  </si>
  <si>
    <t>m Paulo Guilherme Horta Barbosa (b c1955)</t>
  </si>
  <si>
    <t>Mara Heberle</t>
  </si>
  <si>
    <t>b c1988</t>
  </si>
  <si>
    <t>b c1990</t>
  </si>
  <si>
    <t>b 17.10.1945 Lajeado RS</t>
  </si>
  <si>
    <t>b 29.3.1977 Clevelandia PR</t>
  </si>
  <si>
    <t>b 27.6.1978 Clevelandia PR</t>
  </si>
  <si>
    <t>Marcos Vinicius Heberle</t>
  </si>
  <si>
    <t>b 22.5.1883 Lajeado</t>
  </si>
  <si>
    <t>Sergio Heberle</t>
  </si>
  <si>
    <t>b 1.1.1983 Brazil</t>
  </si>
  <si>
    <t>Lucia Heberle</t>
  </si>
  <si>
    <t xml:space="preserve">CONSTRUCTING FAMILY TREES, </t>
  </si>
  <si>
    <t>b 5.12.1946   PHOTO</t>
  </si>
  <si>
    <t>Isabel Cristina Heberle    PHOTO</t>
  </si>
  <si>
    <t>Silvana Heberle   PHOTO</t>
  </si>
  <si>
    <t>Paula Heberle    PHOTO</t>
  </si>
  <si>
    <t>lived Joacaba SC</t>
  </si>
  <si>
    <t>m Lady Bortoli (b c1927)</t>
  </si>
  <si>
    <t>m Doralice Camargo</t>
  </si>
  <si>
    <t>d 21.2.1964 Porto Alegre</t>
  </si>
  <si>
    <t>Clemente Eltofrede Heberle</t>
  </si>
  <si>
    <t>m Marina Barbosa Almeida</t>
  </si>
  <si>
    <t>m Severina/Cerina Francisca Tavares</t>
  </si>
  <si>
    <t>b 5.1.1885 Estrela RS d x.10.1948</t>
  </si>
  <si>
    <t>b 17.1.1880 Estrela</t>
  </si>
  <si>
    <t>b 4.9.1891 Estrela</t>
  </si>
  <si>
    <t>b 4.6.1886 Estrela d 18.7.1956</t>
  </si>
  <si>
    <t>Dambach La Ville, S Bas Rhin (Hermann, Missouri)</t>
  </si>
  <si>
    <t>Agua Doce, SC 89654, 30km NE of Catanduvas</t>
  </si>
  <si>
    <t>(b 23.2.1931Porto Alegre)</t>
  </si>
  <si>
    <t>lived in Porto Alegre</t>
  </si>
  <si>
    <t>bap 12.9.1882</t>
  </si>
  <si>
    <t>m Roberto Vermann (b c1901)</t>
  </si>
  <si>
    <t>/Kochembauer (b c1871)</t>
  </si>
  <si>
    <t xml:space="preserve">m Elizabeth Kockenburger </t>
  </si>
  <si>
    <t>m Ernestina Muller19.1.1917</t>
  </si>
  <si>
    <t>lived in Canoas RS</t>
  </si>
  <si>
    <t>b1824 d 14.6.1910 Lajeado,RS</t>
  </si>
  <si>
    <t>b c1915</t>
  </si>
  <si>
    <t>SEE Passo Fundo RS</t>
  </si>
  <si>
    <t xml:space="preserve">m Hulda Emma Fitzmann/Tietzmann </t>
  </si>
  <si>
    <t>c1933 Joacaba (b 1918 d 1992)</t>
  </si>
  <si>
    <t>Caraguatatuba SP, on coast 220km E of Sao Paulo</t>
  </si>
  <si>
    <t>Bruno C Heberle    PHOTO</t>
  </si>
  <si>
    <t>b 4.5.1984   WEBPAGE</t>
  </si>
  <si>
    <t>m Theno Schmitt (b c1944)</t>
  </si>
  <si>
    <t>d 1987 Rio de Janeiro</t>
  </si>
  <si>
    <t>Arnaldo Nadir Heberle</t>
  </si>
  <si>
    <t>m Regina Cleusa Maia Heberle</t>
  </si>
  <si>
    <t>b c1934</t>
  </si>
  <si>
    <t>policial militar - military police</t>
  </si>
  <si>
    <t>m Delmira ...</t>
  </si>
  <si>
    <t>adopted b 1966 Joacaba, SC</t>
  </si>
  <si>
    <t>b 1900 Estrela d 1992</t>
  </si>
  <si>
    <t>b 3.10.1922 Passo Fundo, RS</t>
  </si>
  <si>
    <t>m Joao Baumgartner (b c1920)</t>
  </si>
  <si>
    <t>b 17.10.1917 Passo Fundo, RS</t>
  </si>
  <si>
    <t>m Gustavo Schmidtke (b c1915)</t>
  </si>
  <si>
    <t>b 21.9.1938 NovoHamburgo RS</t>
  </si>
  <si>
    <t>Sao Jose Do Auro RS, 400km NNW of Porto Alegre</t>
  </si>
  <si>
    <t>d 13.12.1890 Estrela</t>
  </si>
  <si>
    <t>m Anton Schuler,livedSaoJoao doOesteSC</t>
  </si>
  <si>
    <t>d 11.2.1931 Augusto Pestana RS</t>
  </si>
  <si>
    <t xml:space="preserve">b 4.11.1888 d 8.6.1972 Estrela </t>
  </si>
  <si>
    <t>b 13.10.1878 Estrela</t>
  </si>
  <si>
    <t>Carlito Heberle</t>
  </si>
  <si>
    <t>b c1873</t>
  </si>
  <si>
    <t>student Uni Florianopolis Santa Catarina 2001, 2004</t>
  </si>
  <si>
    <t>Julio Verner Oliveira Heberle</t>
  </si>
  <si>
    <t>Sao Paulo  SP 900km NE of Porto Alegre</t>
  </si>
  <si>
    <t>d 11.9.1938 Novo Hamburgo RS</t>
  </si>
  <si>
    <t>b 19.3.1894 Novo Hamburgo RS</t>
  </si>
  <si>
    <t>d 8.2.1990 Novo Hamburgo RS</t>
  </si>
  <si>
    <t>b 22.11.1885 Lajeado RS</t>
  </si>
  <si>
    <t>b 17.2.1960 Porto Alegre</t>
  </si>
  <si>
    <t>m Sabina Fries 9.12.1918 Joacaba</t>
  </si>
  <si>
    <t>b c1897</t>
  </si>
  <si>
    <t>b c1920 ?</t>
  </si>
  <si>
    <t>b 6.7.1880 Estrela</t>
  </si>
  <si>
    <t>m Eurico Soares Lima (b c1925)</t>
  </si>
  <si>
    <t>m Maria Pereira (b c1925)</t>
  </si>
  <si>
    <t>m Maria …(b c1925)</t>
  </si>
  <si>
    <t>b c1982</t>
  </si>
  <si>
    <t>tobacco instructor Sinop MT c1970-</t>
  </si>
  <si>
    <t>lived in Dois Irmaos, Alegrete ?</t>
  </si>
  <si>
    <t xml:space="preserve">b c1830 Alegrete </t>
  </si>
  <si>
    <t>/Heverle</t>
  </si>
  <si>
    <t xml:space="preserve">m Candida Julia de Medeiros </t>
  </si>
  <si>
    <t>b 3.7.1947 Sao Jose Do Ouro, RS</t>
  </si>
  <si>
    <t>SEE Joacaba SC</t>
  </si>
  <si>
    <t>Joao Nicolau Heberle---------------------</t>
  </si>
  <si>
    <t>m Luciana Foppa (b c1977)</t>
  </si>
  <si>
    <t>Matheus Foppa Heberle PHOTO</t>
  </si>
  <si>
    <t>b 19.3.1909 Bom Retiro do Sul,RS</t>
  </si>
  <si>
    <t xml:space="preserve">lived Itapiranga area SC </t>
  </si>
  <si>
    <t>m Aida Terzinha Mendonca 28.9.1979</t>
  </si>
  <si>
    <t>Carlito Heberle----------------------------------</t>
  </si>
  <si>
    <t>Paulo Heberle------------------------------------</t>
  </si>
  <si>
    <t>Pedro Heberle-----------------------------------</t>
  </si>
  <si>
    <t xml:space="preserve">m Cecilia Eidt </t>
  </si>
  <si>
    <t>Antoninha Heberle</t>
  </si>
  <si>
    <t>Lotario Heberle</t>
  </si>
  <si>
    <t>Alcido Heberle</t>
  </si>
  <si>
    <t>b c1961 d xxxx</t>
  </si>
  <si>
    <t>Vito Heberle</t>
  </si>
  <si>
    <t>Celita Heberle</t>
  </si>
  <si>
    <t>b c1966</t>
  </si>
  <si>
    <t>b c1937, m Ervino Luft, 8 children</t>
  </si>
  <si>
    <t>Maria Noeli Heberle</t>
  </si>
  <si>
    <t>b c1916 Novo Hamburgo</t>
  </si>
  <si>
    <t>Duplicate of Novo Hamburgo</t>
  </si>
  <si>
    <t>m Regina Helena Lokschin</t>
  </si>
  <si>
    <t>b 30.5.1954 Porto Alegre RS   PHOTO</t>
  </si>
  <si>
    <t>Claudia Heberle</t>
  </si>
  <si>
    <t>b c1847</t>
  </si>
  <si>
    <t>m Erica Reisswitz Diefenthaler</t>
  </si>
  <si>
    <t>Sao Francisco de Assis (b 1854 Rio Pardo RS)</t>
  </si>
  <si>
    <t>b 28.4.1936 Sao Gabriel</t>
  </si>
  <si>
    <t>d 5.12.1985</t>
  </si>
  <si>
    <t>m Lia Oliveira 18.9.1958</t>
  </si>
  <si>
    <t>b 5.5.1938 Sao Gabriel d 17.10.1992</t>
  </si>
  <si>
    <t>b 24.2.1946 Bage RS</t>
  </si>
  <si>
    <t>b c2007</t>
  </si>
  <si>
    <t>m Maria Lucimar Potrich (b c1949)</t>
  </si>
  <si>
    <t>Renilda/Rainilda Heberle</t>
  </si>
  <si>
    <t>m Tarcisio Flash, 8 children</t>
  </si>
  <si>
    <t>m Silvino Ludwig, 4 children</t>
  </si>
  <si>
    <t>b c1928</t>
  </si>
  <si>
    <t>--</t>
  </si>
  <si>
    <t>student Pelotas U.C.PEL in 2001</t>
  </si>
  <si>
    <t xml:space="preserve">agricultor </t>
  </si>
  <si>
    <t>Valmir Placio Heberle</t>
  </si>
  <si>
    <t>b c1939</t>
  </si>
  <si>
    <t>b c1954</t>
  </si>
  <si>
    <t>m Jose Joachim da Rocha</t>
  </si>
  <si>
    <t>Maria Luiza Heberle</t>
  </si>
  <si>
    <t>d = died (falecimento)</t>
  </si>
  <si>
    <t>m Nelson Edwino Teixeira (b c1938)</t>
  </si>
  <si>
    <t>m Romeo Goettems c1962 (b c1940)</t>
  </si>
  <si>
    <t>in Sao Jeronimo 2008</t>
  </si>
  <si>
    <t>for hides, then worked as timber cutter</t>
  </si>
  <si>
    <t>for construction of railway to SaoPaulo</t>
  </si>
  <si>
    <t>d25.8.1923 Bom Retiro Sul, RS</t>
  </si>
  <si>
    <t>HTM VERSION MAY HAVE CONVERSION ERRORS</t>
  </si>
  <si>
    <t>Jandira Heberle</t>
  </si>
  <si>
    <t>b c1987</t>
  </si>
  <si>
    <t>Vita Heberle</t>
  </si>
  <si>
    <t>b c1967</t>
  </si>
  <si>
    <t>works in bank</t>
  </si>
  <si>
    <t>Alfonso Jose Heberle</t>
  </si>
  <si>
    <t>b 14.4.1934 Bom Retiro do Sul</t>
  </si>
  <si>
    <t>m Edelmar Becker (b c1977)</t>
  </si>
  <si>
    <t xml:space="preserve">b 1818 Germany </t>
  </si>
  <si>
    <t>buried Estrela RS</t>
  </si>
  <si>
    <t>Alisson Heberle</t>
  </si>
  <si>
    <t>Bruno Heberle</t>
  </si>
  <si>
    <t>notary public Tunapolis SC c1963-1988</t>
  </si>
  <si>
    <t>b 6.9.1959 Porto Alegre</t>
  </si>
  <si>
    <t>|--------------</t>
  </si>
  <si>
    <t>Waly Heberle</t>
  </si>
  <si>
    <t>Jose Gustavo Sonto Heberle</t>
  </si>
  <si>
    <t>b c1986, in Porto Alegre 2006</t>
  </si>
  <si>
    <t>Barra Da Lagoa, suburb of Florianopolis, SC</t>
  </si>
  <si>
    <t>Secretof State for Tourism etc Mato Grosso</t>
  </si>
  <si>
    <t>Silvio Antonio Heberle---</t>
  </si>
  <si>
    <t>b c1980</t>
  </si>
  <si>
    <t>m Ilvaro Alves Pereira 3.7.1936 (b c1918)</t>
  </si>
  <si>
    <t>Moises Heberle</t>
  </si>
  <si>
    <t>Clovis Heberle</t>
  </si>
  <si>
    <t>Silvestina Heberle</t>
  </si>
  <si>
    <t>Milton Heberle</t>
  </si>
  <si>
    <t>b c1985</t>
  </si>
  <si>
    <t>Oscar Heberle</t>
  </si>
  <si>
    <t>Anna Heberle</t>
  </si>
  <si>
    <t>b c1955 Rio de Janeiro</t>
  </si>
  <si>
    <t>THIS SHEET IS AVAILABLE IN EXCEL, PDF AND HTM</t>
  </si>
  <si>
    <t>PDF AND HTM MAY BE OUT OF DATE</t>
  </si>
  <si>
    <t>Cacador  SP 89500, 250km NNW of Sao Paulo</t>
  </si>
  <si>
    <t>Paulo Heberle-----------------------------------</t>
  </si>
  <si>
    <t>in Big Bar CA, USA in 2009 ?</t>
  </si>
  <si>
    <t>b 1910 Augusto Pestana RS</t>
  </si>
  <si>
    <t>Daniel Marcos Heberle</t>
  </si>
  <si>
    <t>b 7.6.1983, in Colombo 2008</t>
  </si>
  <si>
    <t>b 19.9.1989 Sao Jose Do Auro</t>
  </si>
  <si>
    <t>b c2.3.1990</t>
  </si>
  <si>
    <t xml:space="preserve">Natan Heberle </t>
  </si>
  <si>
    <t xml:space="preserve">Rafael Heberle </t>
  </si>
  <si>
    <t>Juceli Heberle</t>
  </si>
  <si>
    <t>Creisiah Heberle</t>
  </si>
  <si>
    <t>Joel Heberle</t>
  </si>
  <si>
    <t>Arthur Heberle</t>
  </si>
  <si>
    <t xml:space="preserve">Jane Heberle </t>
  </si>
  <si>
    <t>b 13.6.1957, lived Pelotas RS  PHOTO</t>
  </si>
  <si>
    <t>Odineia Heberle</t>
  </si>
  <si>
    <t>Melissa Heberle</t>
  </si>
  <si>
    <t>lived Santa Cristo ?</t>
  </si>
  <si>
    <t>b c1932 d 3.12.1973 Itapiranga</t>
  </si>
  <si>
    <t>b c1947</t>
  </si>
  <si>
    <t>Vilson Reinaldo Heberle</t>
  </si>
  <si>
    <t>b 7.8.1963 Itapiranga SC</t>
  </si>
  <si>
    <t>Rafael da Rosa Heberle</t>
  </si>
  <si>
    <t>b 28.8.1875 Estrela RS</t>
  </si>
  <si>
    <t>DATA</t>
  </si>
  <si>
    <t>P=portrait</t>
  </si>
  <si>
    <t>on A4</t>
  </si>
  <si>
    <t>1L</t>
  </si>
  <si>
    <t>1550-</t>
  </si>
  <si>
    <t>1580-</t>
  </si>
  <si>
    <t>1610-</t>
  </si>
  <si>
    <t>Jackson Heberle   PHOTO</t>
  </si>
  <si>
    <t>b c1983 Brazil   WEBPAGE</t>
  </si>
  <si>
    <t>Joao/Johanne Heberle------------------</t>
  </si>
  <si>
    <t>b 2.8.1845 Dois Irmaos, RS</t>
  </si>
  <si>
    <t>m Arthur Gouvea ?</t>
  </si>
  <si>
    <t xml:space="preserve">d 31.5.1902 OR 14.1.1909 Lajeado RS </t>
  </si>
  <si>
    <t>b 10.9.1887 Estrela</t>
  </si>
  <si>
    <t>Sources:</t>
  </si>
  <si>
    <t xml:space="preserve">1810 - </t>
  </si>
  <si>
    <t xml:space="preserve">1840 - </t>
  </si>
  <si>
    <t xml:space="preserve">1870 - </t>
  </si>
  <si>
    <t>b 4.5.1990</t>
  </si>
  <si>
    <t>Jeronimo Heberle--PHOTO--------------------</t>
  </si>
  <si>
    <t>Marcos Paulo Heberle   PHOTO</t>
  </si>
  <si>
    <t>Carlito Heberle    PHOTO</t>
  </si>
  <si>
    <t>Joao Heberle    PHOTO</t>
  </si>
  <si>
    <t>Maria Heberle/Heferle</t>
  </si>
  <si>
    <t>b c1800 Germany ?</t>
  </si>
  <si>
    <t>m Gaspar Noll who arrived Brazil 1826</t>
  </si>
  <si>
    <t>b10.3.1793 Berus,Saarland,Germany</t>
  </si>
  <si>
    <t>merchant Renz &amp; Heberle in TresPassos RS</t>
  </si>
  <si>
    <t>clerk Banco Brasil, in Itapiranga</t>
  </si>
  <si>
    <t>retired Porto Alegre c1970</t>
  </si>
  <si>
    <t>Rosane Heberle</t>
  </si>
  <si>
    <t>m Eroni Strecker (b c1957)</t>
  </si>
  <si>
    <t>m Daura Pereira Zardin 13.9.2003 (b 24.1.1971)</t>
  </si>
  <si>
    <t>b 9.3.1961 Porto Alegre</t>
  </si>
  <si>
    <t>b c1849</t>
  </si>
  <si>
    <t>b c1970</t>
  </si>
  <si>
    <t>b c1875</t>
  </si>
  <si>
    <t>Jessica Torquetti Heberle</t>
  </si>
  <si>
    <t>Roberto Carlos Heberle   PHOTO</t>
  </si>
  <si>
    <t>b 1912 Lajeado</t>
  </si>
  <si>
    <t>b c1918 Lajeado</t>
  </si>
  <si>
    <t>works for furniture factory</t>
  </si>
  <si>
    <t>Sao Gabriel  RS 97300, 300km W of Porto Alegre</t>
  </si>
  <si>
    <t>migrated to Brazil c1900</t>
  </si>
  <si>
    <t>Vicente Alziro Heberle</t>
  </si>
  <si>
    <t>Diolinda Heberle</t>
  </si>
  <si>
    <t>b c1900 d 10.8.1936 Estrela</t>
  </si>
  <si>
    <t>midwife</t>
  </si>
  <si>
    <t>b 6.1.1887 Sao Gabriel RS</t>
  </si>
  <si>
    <t>m Pedro Colling c1842 Estrela RS</t>
  </si>
  <si>
    <t>Ana Lucia Heberle</t>
  </si>
  <si>
    <t>b c1964</t>
  </si>
  <si>
    <t>at Uni Federal Santa Catarina in 2003</t>
  </si>
  <si>
    <t>b c1870</t>
  </si>
  <si>
    <t>m Anna Burckhart (b c1872)</t>
  </si>
  <si>
    <t>b 1921</t>
  </si>
  <si>
    <t>Henry Heberle   PHOTO</t>
  </si>
  <si>
    <t xml:space="preserve">SOME GUESSWORK IS INVOLVED IN </t>
  </si>
  <si>
    <t>Antonio Heberle</t>
  </si>
  <si>
    <t>b x.11.1911 Bom Retiro Sul</t>
  </si>
  <si>
    <t>Pedro Americo Heberle</t>
  </si>
  <si>
    <t>b 11.9.1855 Alegrete</t>
  </si>
  <si>
    <t>Marcellino Heberle</t>
  </si>
  <si>
    <t>b 2.6.1860 Alegrete</t>
  </si>
  <si>
    <t>Candida Heberle</t>
  </si>
  <si>
    <t>b 1862</t>
  </si>
  <si>
    <t>m Joao Pires Leis 19.1.1879 Sao Francisco Assis</t>
  </si>
  <si>
    <t>b 13.2.1873</t>
  </si>
  <si>
    <t>b 13.1.1877 Alegrete</t>
  </si>
  <si>
    <t>L=landscape</t>
  </si>
  <si>
    <t>Sylvia Orlei Cezar Heberle   PHOTO</t>
  </si>
  <si>
    <t>Elisa Lokschin Heberle   PHOTO</t>
  </si>
  <si>
    <t xml:space="preserve">b 10.10.1847 </t>
  </si>
  <si>
    <t>Jaina Tais Heberle   WEBPAGE</t>
  </si>
  <si>
    <t>Carmem Ottilia Heberle</t>
  </si>
  <si>
    <t>/Haeverle/Häverle</t>
  </si>
  <si>
    <t>b 5.1.1781 Berus</t>
  </si>
  <si>
    <t>linen weaver Berus</t>
  </si>
  <si>
    <t>b c1785</t>
  </si>
  <si>
    <t>10 children ?</t>
  </si>
  <si>
    <t>Duplicate of B5 Berus Saarland</t>
  </si>
  <si>
    <t>Gabriel Heberle</t>
  </si>
  <si>
    <t>Duplicate of Sao Gabriel RS</t>
  </si>
  <si>
    <t>Adao Heberle</t>
  </si>
  <si>
    <t>(Aloysio Adao/Joao Aloisio)</t>
  </si>
  <si>
    <t xml:space="preserve">b 25.7.1849 Dois Irmaos </t>
  </si>
  <si>
    <t>xxxxxxxxxxxxxxxxxxxxxxxxxxxxxxxxxxxxxxxxxxxxx</t>
  </si>
  <si>
    <t>lived in Erechim RS</t>
  </si>
  <si>
    <t>m Alfredo Gernhardt (b c1924)</t>
  </si>
  <si>
    <t>b 28.8.1901 d 7.9.1978 Lajeado RS</t>
  </si>
  <si>
    <t>Lidia Heberle</t>
  </si>
  <si>
    <t>b 1.6.1945 Joacaba SC</t>
  </si>
  <si>
    <t>m Jose Selesio Eckert, lived in Sao Domingos SC</t>
  </si>
  <si>
    <t>Nair Heberle</t>
  </si>
  <si>
    <t>b 6.3.1935 Joacaba SC</t>
  </si>
  <si>
    <t>m Turibio Eckert, lived in Porto Uniao PR</t>
  </si>
  <si>
    <t>m Antonio Gomes c1901</t>
  </si>
  <si>
    <t>Joeslan Heberle</t>
  </si>
  <si>
    <t>grandchild of Olcides senior</t>
  </si>
  <si>
    <t>Ademar Heberle</t>
  </si>
  <si>
    <t>b c1920 Estrela d 28.6.1985 Itapiranga</t>
  </si>
  <si>
    <t>Ida Heberle</t>
  </si>
  <si>
    <t>Eva Heberle</t>
  </si>
  <si>
    <t>b 29.7.1929 Lajeado RS</t>
  </si>
  <si>
    <t>Bento Goncalves RS, 130km NNW of Porto Alegre</t>
  </si>
  <si>
    <t xml:space="preserve">Professor of English </t>
  </si>
  <si>
    <t>b c1900  Estrela ?</t>
  </si>
  <si>
    <t>b c1902 Estrela ?</t>
  </si>
  <si>
    <t>b c1904 Estrela ?</t>
  </si>
  <si>
    <t>b c1906 Estrela ?</t>
  </si>
  <si>
    <t>Jose Raynodio Heberle</t>
  </si>
  <si>
    <t>b 2.7.1985 Carazinho/Santa Barbara do Sul RS</t>
  </si>
  <si>
    <t>SEE Santa Barbara do Sul RS</t>
  </si>
  <si>
    <t>Antonio Luiz Oliveira Heberle-----------------</t>
  </si>
  <si>
    <t>(broad branches made by combining branches which are possibly related)</t>
  </si>
  <si>
    <t>16.5.1942 Novo Hamburgo RS</t>
  </si>
  <si>
    <t>b 1860 d 7.10.1916 Lajeado</t>
  </si>
  <si>
    <t xml:space="preserve">b 8.7.1890 Estrela </t>
  </si>
  <si>
    <t>d 9.1.1919 Estrela</t>
  </si>
  <si>
    <t>b 4.10.1839 Dois Irmaos</t>
  </si>
  <si>
    <t>b c1839 Dois Irmaos ?</t>
  </si>
  <si>
    <t>b c1880 Estrela</t>
  </si>
  <si>
    <t>d 1914 Lajeado</t>
  </si>
  <si>
    <t>b c1874</t>
  </si>
  <si>
    <t>m Guilherme Haas</t>
  </si>
  <si>
    <t>1894 Lajeado</t>
  </si>
  <si>
    <t>Commercial representative</t>
  </si>
  <si>
    <t>b 15.10.1951 PortoAlegre RS</t>
  </si>
  <si>
    <t>Vera Marisa Heberle</t>
  </si>
  <si>
    <t>b x.12.1884 Lajeado</t>
  </si>
  <si>
    <t>Felippe/Phelippe Heberle---------------</t>
  </si>
  <si>
    <t>4.10.1881 Lajeado</t>
  </si>
  <si>
    <t>draftsman Matupa MT in 2004</t>
  </si>
  <si>
    <t>cattle breeder, lumber miller Matupa MT</t>
  </si>
  <si>
    <t>artist</t>
  </si>
  <si>
    <t>Altusried, Bavaria (St Paul, Minnesota)</t>
  </si>
  <si>
    <t>Ottilia Leopoldina Heberle</t>
  </si>
  <si>
    <t>m Armantio da Costa (b c1947)</t>
  </si>
  <si>
    <t>m Gilberto Gehm (b c1973)</t>
  </si>
  <si>
    <t>Paulo Heberle</t>
  </si>
  <si>
    <t>m Ignaicio Felix Schaefer 15.6.1946 (b c1922)</t>
  </si>
  <si>
    <t>m Joao Crippa Lima (b c1921)</t>
  </si>
  <si>
    <t>lived Santa Barbara do Sul RS</t>
  </si>
  <si>
    <t>b 24.8.1904 Hamburgo Velho</t>
  </si>
  <si>
    <t>Rottenburg am Neckar, SW Baden-Wurttemburg (Henderson, Minnesota)</t>
  </si>
  <si>
    <t>Albersweiler- Germersheim-Hoerdt-Rulzheim, Rhineland-P (Dayton, Ohio)</t>
  </si>
  <si>
    <t>b 15.6.1882 Estrela</t>
  </si>
  <si>
    <t>b c1851</t>
  </si>
  <si>
    <t>GENERATION 1</t>
  </si>
  <si>
    <t>GENERATION 2</t>
  </si>
  <si>
    <t>GENERATION 3</t>
  </si>
  <si>
    <t>-----</t>
  </si>
  <si>
    <t>HYPERTEXT LINKS:</t>
  </si>
  <si>
    <t>Joao Vitor Heberle</t>
  </si>
  <si>
    <t>b c1992, in Cascavel 2008</t>
  </si>
  <si>
    <t>d 28.6.1923 Lajeado RS</t>
  </si>
  <si>
    <t>d 17.6.1896 Lajeado RS</t>
  </si>
  <si>
    <t>m Faustino Rodriguez 28.7.1900 Lajeado</t>
  </si>
  <si>
    <t>bx.3.1894Estrela mother=ThereziaBecker</t>
  </si>
  <si>
    <t>b 3.10.1927 Rio Pardo RS</t>
  </si>
  <si>
    <t>Henrique Alfredo Kotz  (adopted ?)</t>
  </si>
  <si>
    <t>b 23.3.1940 Bom Retiro do Sul</t>
  </si>
  <si>
    <t>b 1899 Lajeado</t>
  </si>
  <si>
    <t>m Celestino Oechsler (b c1939)</t>
  </si>
  <si>
    <t>Nair Janete Heberle</t>
  </si>
  <si>
    <t>b 30.4.1954 Porto Alegre</t>
  </si>
  <si>
    <t>m Manoel Antonio Kreutzberg</t>
  </si>
  <si>
    <t>Duplicate of other RS</t>
  </si>
  <si>
    <t>caminhoneiro aposentado</t>
  </si>
  <si>
    <t>b c1962</t>
  </si>
  <si>
    <t>b 17.12.1973, in Porto Alegre 2004</t>
  </si>
  <si>
    <t>b c1983, in Rio Grande Do Norte 2004</t>
  </si>
  <si>
    <t>Sheet 6 Brazil</t>
  </si>
  <si>
    <t>b 21.4.1984 Caxius Do Sul, RS</t>
  </si>
  <si>
    <t>b 25.11.1878 Estrela</t>
  </si>
  <si>
    <t>b c1906</t>
  </si>
  <si>
    <t>d 12.2.1919 Lajeado</t>
  </si>
  <si>
    <t>b 2.3.1961 Porto Alegre RS</t>
  </si>
  <si>
    <t>Campo Verde, MT 78840, 60km E of Campo Grande</t>
  </si>
  <si>
    <t>m Miguel Adolfo Streher</t>
  </si>
  <si>
    <t>b 11.4.1883 Estrela d 11.3.1936 Estrela</t>
  </si>
  <si>
    <t>Isabel Heberle</t>
  </si>
  <si>
    <t>b c1840</t>
  </si>
  <si>
    <t>m Ne… Kuntz</t>
  </si>
  <si>
    <t>b x.10.1915 Estrela d 14.5.1943</t>
  </si>
  <si>
    <t>Guilhermina Januaria Heberle</t>
  </si>
  <si>
    <t>b 26.11.1898 Estrela</t>
  </si>
  <si>
    <t>Jade Heberle</t>
  </si>
  <si>
    <t>Ottoman Heberle</t>
  </si>
  <si>
    <t>b c1895</t>
  </si>
  <si>
    <t>Sensy Elec Heberle</t>
  </si>
  <si>
    <t>b c1968</t>
  </si>
  <si>
    <t>illegit (mother Guilhermina Cath Kerg)</t>
  </si>
  <si>
    <t>Gladis Heberle</t>
  </si>
  <si>
    <t>bap 11.5.1887 Lajeado ?</t>
  </si>
  <si>
    <t>Jorge Heberle----------------------------------</t>
  </si>
  <si>
    <t>b 2.7.1985 Carazinho RS</t>
  </si>
  <si>
    <t>b 26.2.1989 Sao Paulo ?</t>
  </si>
  <si>
    <t>m Dilva Teresinha Alves da Silva</t>
  </si>
  <si>
    <t>Duplicate of Lajeado RS</t>
  </si>
  <si>
    <t>Duplicate of Sao Paulo</t>
  </si>
  <si>
    <t>Otilia Heberle</t>
  </si>
  <si>
    <t>b c1945 Itapiranga d Caxius do Sul RS</t>
  </si>
  <si>
    <t>Aline Lokschin Heberle   PHOTO</t>
  </si>
  <si>
    <t>b 3.10.1989</t>
  </si>
  <si>
    <t>Norton Heberle    PHOTO</t>
  </si>
  <si>
    <t>Carolina Heberle  PHOTO</t>
  </si>
  <si>
    <t>Srarajho Heberle   PHOTO</t>
  </si>
  <si>
    <t>Nadia Gabriela Heberle   PHOTO</t>
  </si>
  <si>
    <t>Maria Isabel Perini Heberle</t>
  </si>
  <si>
    <t>Duplicate of Sao Gabriel</t>
  </si>
  <si>
    <t>arrived Sao Leopoldo 18.3.1829</t>
  </si>
  <si>
    <t>b 22.11.1927 Taquara RS</t>
  </si>
  <si>
    <t>b c1958 Agua Doce SC</t>
  </si>
  <si>
    <t>m Anna Scherf (b c1901)</t>
  </si>
  <si>
    <t>d 26.1.1918 Boa Vista Santo Angelo</t>
  </si>
  <si>
    <t>bapt 16.12.1878 Estrela</t>
  </si>
  <si>
    <t>Sao Jeronimo  RS 30km WNW of Porto Alegre</t>
  </si>
  <si>
    <t>Daniel Heberle</t>
  </si>
  <si>
    <t>Margarida Thomasia Heberle</t>
  </si>
  <si>
    <t>b 7.8.1966 Porto Alegre</t>
  </si>
  <si>
    <t>Taquari  RS 40km NW of Porto Alegre</t>
  </si>
  <si>
    <t>b x.1.1829 Brazil ?</t>
  </si>
  <si>
    <t>Tiago Heberle    PHOTO</t>
  </si>
  <si>
    <t>in Sao Paulo 1986</t>
  </si>
  <si>
    <t>Duplicate of Pelotas RS</t>
  </si>
  <si>
    <t>Caxius do Sul, RS, popn 340000 (20000,130km NE Lajeado, 40km E Bento Goncalves</t>
  </si>
  <si>
    <t>d 9.5.1975 Lajeado, RS</t>
  </si>
  <si>
    <t>professora</t>
  </si>
  <si>
    <t>graduate medicine UFRGS 1979</t>
  </si>
  <si>
    <t>b 16.9.1991 Porto Alegre</t>
  </si>
  <si>
    <t>b 5.2.1949</t>
  </si>
  <si>
    <t>soldado</t>
  </si>
  <si>
    <t>b 4.12.1914 Arroio do Meio RS</t>
  </si>
  <si>
    <t>lived in Dois Irmaos, RS1829-1866</t>
  </si>
  <si>
    <t>m Catharina Kunzler 31.1.1804 Berus</t>
  </si>
  <si>
    <t>Joniceia Heberle</t>
  </si>
  <si>
    <t>Ivanice Heberle</t>
  </si>
  <si>
    <t>m Jacob Ely (b c1863)</t>
  </si>
  <si>
    <t>m Pedro Sehn 26.4.1898 (b c1863)</t>
  </si>
  <si>
    <t>m Ghustavo Becker (b c1865)</t>
  </si>
  <si>
    <t>Eliana Ahlert</t>
  </si>
  <si>
    <t>b 22.9.1969 Estrela</t>
  </si>
  <si>
    <t xml:space="preserve">Elisa Maria Heberle </t>
  </si>
  <si>
    <t>Alvaro Cesar Heberle</t>
  </si>
  <si>
    <t>d 19.12.1895 Lajeado</t>
  </si>
  <si>
    <t>m Jacob Ely</t>
  </si>
  <si>
    <t>lived Itapiranga area SC ?</t>
  </si>
  <si>
    <t>Osvaldo Heberle</t>
  </si>
  <si>
    <t>Changes 1.3.2000-31.12.2000 in red</t>
  </si>
  <si>
    <t>Maikel Andre Heberle</t>
  </si>
  <si>
    <t>b 22.10.1984</t>
  </si>
  <si>
    <t>lived in Tenente Portela in 2005</t>
  </si>
  <si>
    <t>b 26.8.1937 Brazil</t>
  </si>
  <si>
    <t>Changes 1.1.2004-31.12.2004 in lavender</t>
  </si>
  <si>
    <t>Marlene Heberle---------------------------------</t>
  </si>
  <si>
    <t>Carazinho RS 300km NNW of Porto Alegre</t>
  </si>
  <si>
    <t>Biguacu SC, 30km NW of Florianopolis</t>
  </si>
  <si>
    <t>Valmar Jose Heberle</t>
  </si>
  <si>
    <t>b c1924</t>
  </si>
  <si>
    <t>b c1925</t>
  </si>
  <si>
    <t>b 1926 d 21.2.1928 Lajeado</t>
  </si>
  <si>
    <t>m Faustino Rodriguez</t>
  </si>
  <si>
    <t>28.7.1900 Lajeado</t>
  </si>
  <si>
    <t>d 17.11.1912 Estrela</t>
  </si>
  <si>
    <t>b 20.9.1922 Lajeado RS</t>
  </si>
  <si>
    <t>b 10.8.1931</t>
  </si>
  <si>
    <t>b 3.12.1937 Lajeado</t>
  </si>
  <si>
    <t>disappeared 27.12.1977 Porto Alegre</t>
  </si>
  <si>
    <t>m Nilvia Eckardt 27.9.1969 (b 12.10.1944)</t>
  </si>
  <si>
    <t>Lenoir Heberle</t>
  </si>
  <si>
    <t>b 1954</t>
  </si>
  <si>
    <t>m Ines Vogt (b c1956)</t>
  </si>
  <si>
    <t>d 1997</t>
  </si>
  <si>
    <t>Isaac Heberle</t>
  </si>
  <si>
    <t>Camila Heberle</t>
  </si>
  <si>
    <t>Lucas Heberle</t>
  </si>
  <si>
    <t>m Melita Streit 11.12.1949</t>
  </si>
  <si>
    <t>Alta Floresta, MT 78580, 1200km N of Cuiaba, 1600km NW of Brasilia</t>
  </si>
  <si>
    <t>b 14.8.1987</t>
  </si>
  <si>
    <t>Guilherme Alvino Heberle--------------------</t>
  </si>
  <si>
    <t xml:space="preserve">Total            </t>
  </si>
  <si>
    <t>boy b c2005</t>
  </si>
  <si>
    <t>b c1966 Santa Barbara do Sul RS</t>
  </si>
  <si>
    <t>b 16.4.1970 Santa Barbara do Sul</t>
  </si>
  <si>
    <t>Ivone Heberle</t>
  </si>
  <si>
    <t>m Lauro Teixeira</t>
  </si>
  <si>
    <t xml:space="preserve">b 26.2.1989 Sao Paulo </t>
  </si>
  <si>
    <t xml:space="preserve">invoved in assassination of a miliitary </t>
  </si>
  <si>
    <t>Augusta Heberle</t>
  </si>
  <si>
    <t>b 1909 d 1965 ?</t>
  </si>
  <si>
    <t>Everton Heberle</t>
  </si>
  <si>
    <t>b c1925 m Edu Renner (b c1926)</t>
  </si>
  <si>
    <t>m Nelcy Maria Fransmann (b c1931)</t>
  </si>
  <si>
    <t>m Elvira Aurora (b c1931)</t>
  </si>
  <si>
    <t>b c1933 m Ana Maria … (b c1935)</t>
  </si>
  <si>
    <t>m Silvia … (b c1964)</t>
  </si>
  <si>
    <t>m Guilherme M Almeida (b c1957)</t>
  </si>
  <si>
    <t>m Giovani Erigoni (b c1943)</t>
  </si>
  <si>
    <t>m Narcizio Fernandes (b c1962)</t>
  </si>
  <si>
    <t>m Leo Zeno Appelt (b c1936)</t>
  </si>
  <si>
    <t>arrived Brazil c1839 on the Creole</t>
  </si>
  <si>
    <t>m Alice Lunkes (b c1962)</t>
  </si>
  <si>
    <t>Henrique Lunkes Heberle</t>
  </si>
  <si>
    <t>b 27.6.2003</t>
  </si>
  <si>
    <t>m Inocencio Heck</t>
  </si>
  <si>
    <t>m Marilei Wetter (b c1966)</t>
  </si>
  <si>
    <t>d 9.1.1882 Lajeado</t>
  </si>
  <si>
    <t>student Escola Col Dom Bosco, Curitiba 9.1999</t>
  </si>
  <si>
    <t>Changes 1.1.2003-31.12.2003 in brown</t>
  </si>
  <si>
    <t>Valdir Heberle</t>
  </si>
  <si>
    <t>b 29.5.1944 Mondai SC</t>
  </si>
  <si>
    <t>accountant, business manager</t>
  </si>
  <si>
    <t>PLACES where Heberles have lived:</t>
  </si>
  <si>
    <t>b c1900</t>
  </si>
  <si>
    <t>Jonas Heberle</t>
  </si>
  <si>
    <t>Sulina PR 85565, 450km WSW of Ponta Grossa, 230km SE of Cascavel</t>
  </si>
  <si>
    <t>Gui/Agnaldo Heberle   PHOTO</t>
  </si>
  <si>
    <t>Marco Heberle</t>
  </si>
  <si>
    <t>b c1981</t>
  </si>
  <si>
    <t>Paulo Sergio Dos Santos Heberle</t>
  </si>
  <si>
    <t>Nilgebson Carvalho Heberle</t>
  </si>
  <si>
    <t>m Zenita Gabrieli (b c1920 ?)</t>
  </si>
  <si>
    <t>lived near Joacaba SC ?</t>
  </si>
  <si>
    <t>b 4.11.1907 Bom Retiro do Sul</t>
  </si>
  <si>
    <t>m Alexiana ... (b c1981)</t>
  </si>
  <si>
    <t>Luiz Sebastio Heberle-----------------------</t>
  </si>
  <si>
    <t>at Uni of Mato Grosso in 2000</t>
  </si>
  <si>
    <t>Luiz Gastavo Heberle</t>
  </si>
  <si>
    <t>b c1908 Estrela d Augusto Pestana</t>
  </si>
  <si>
    <t>Miguel Theodoro Heberle</t>
  </si>
  <si>
    <t>m Catharina Becker 1908 Lajeado</t>
  </si>
  <si>
    <t>m Nicolau Rohenkoll 1907 Lajeado ?</t>
  </si>
  <si>
    <t>b 1816 d 1904 Lajeado ?</t>
  </si>
  <si>
    <t>b c1958</t>
  </si>
  <si>
    <t>Professional photographer</t>
  </si>
  <si>
    <t>xxxxxxxxxxxxxxxxxxxxxxxxxxxxxxxxxxxxxxxxxxxxxxxxxxxxx</t>
  </si>
  <si>
    <t>Nicolaus Anton Heberle------------</t>
  </si>
  <si>
    <t>b 3.12.1955 Porto Alegre</t>
  </si>
  <si>
    <t>b c1953</t>
  </si>
  <si>
    <t>Medico Cirugi</t>
  </si>
  <si>
    <t>Carlos Heberle</t>
  </si>
  <si>
    <t>d 7.11.1903 Dois Irmaos ?</t>
  </si>
  <si>
    <t>Aloisio Heberle--------------------------------</t>
  </si>
  <si>
    <t>b c1951</t>
  </si>
  <si>
    <t>Coronel Barros  RS 400km NW of Porto Alegre</t>
  </si>
  <si>
    <t>m Guilherma Kotz 1896</t>
  </si>
  <si>
    <t>Pedro Reinoldo Heberle</t>
  </si>
  <si>
    <t>SEE Augusto Pestana RS</t>
  </si>
  <si>
    <t>Maria Augusto Heberle</t>
  </si>
  <si>
    <t>b c1905 d Augusto Pestana</t>
  </si>
  <si>
    <t>Adolfina Catharina Heberle</t>
  </si>
  <si>
    <t>Carlos Jose Heberle</t>
  </si>
  <si>
    <t>Irina Heberle</t>
  </si>
  <si>
    <t>Luiza Heberle</t>
  </si>
  <si>
    <t>b 20.3.1983 Cruz Alta RS ?</t>
  </si>
  <si>
    <t>m Jose Frederico Gerhardt x.10.1905 Estrela</t>
  </si>
  <si>
    <t>m Alberto Brumenthal (b c1924)</t>
  </si>
  <si>
    <t>Tamirus/Tamires/Thamires Heberle</t>
  </si>
  <si>
    <t>b 21.7.1971, in RS 2008</t>
  </si>
  <si>
    <t>b 21.1.1973 Santa Barbara do Sul</t>
  </si>
  <si>
    <t>bancario, in Xaxim SC 2008</t>
  </si>
  <si>
    <t>Fer Heberle</t>
  </si>
  <si>
    <t>Representate comercial Pelotas 2006-08</t>
  </si>
  <si>
    <t>b 28.11.1965 Sao Gabriel    WEBPAGE</t>
  </si>
  <si>
    <t>Junior Heberle</t>
  </si>
  <si>
    <t>Fernando de Mello Heberle</t>
  </si>
  <si>
    <t xml:space="preserve">b 19.1.1980 RS </t>
  </si>
  <si>
    <t>b 25.10.1986, in Rondonopolis, New Jersey USA 2008</t>
  </si>
  <si>
    <t>Capinzal SC  300km N Porto Alegre, 300km W Florianopolois</t>
  </si>
  <si>
    <t>Osmar Heberle</t>
  </si>
  <si>
    <t>Arminda Heberle</t>
  </si>
  <si>
    <t>m Jose Luiz Meurer c1972(b c1949)</t>
  </si>
  <si>
    <t>m Antonio Cunha</t>
  </si>
  <si>
    <t>Adelia Heberle</t>
  </si>
  <si>
    <t>m Pedro Reinaldo Mayer c1938 Joacaba</t>
  </si>
  <si>
    <t>b 15.9.1975 Curitiba, PR</t>
  </si>
  <si>
    <t>b 24.12.1978 Curitiba, PR</t>
  </si>
  <si>
    <t>m Emilia Becker x.2.1880 Estrela</t>
  </si>
  <si>
    <t>b c1855 lived Dois Irmaos ?</t>
  </si>
  <si>
    <t>m Joao Worm 3.7.1887 Estrela</t>
  </si>
  <si>
    <t>m Adao Haas  x.8.1893 Estrela</t>
  </si>
  <si>
    <t>Indaial  SC 89130, 200km NE of Porto Alegre</t>
  </si>
  <si>
    <t>Ipira  SC 89669, 300km NNW of Porto Alegre</t>
  </si>
  <si>
    <t>Duplicate of Lajeado</t>
  </si>
  <si>
    <t>SEE Estrela</t>
  </si>
  <si>
    <t>Eugenia Heberle</t>
  </si>
  <si>
    <t>Rafael Heberle</t>
  </si>
  <si>
    <t>Regis Heberle</t>
  </si>
  <si>
    <t>b c1907</t>
  </si>
  <si>
    <t>Missing ?</t>
  </si>
  <si>
    <t>d 22.12.1920 Estrela</t>
  </si>
  <si>
    <t>Jacob Heberle</t>
  </si>
  <si>
    <t>b 1878 d 23.7.1887</t>
  </si>
  <si>
    <t>Amalia Heberle</t>
  </si>
  <si>
    <t>b 30.12.1880 Estrela</t>
  </si>
  <si>
    <t>bap 31.7.1884</t>
  </si>
  <si>
    <t>b17.7.1920 Ernestina RS</t>
  </si>
  <si>
    <t>Carolina Heberle</t>
  </si>
  <si>
    <t>Ian Heberle</t>
  </si>
  <si>
    <t>Campo Bom RS</t>
  </si>
  <si>
    <t>Edy Heberle</t>
  </si>
  <si>
    <t>Joao Leopoldo Heberle</t>
  </si>
  <si>
    <t>Novo Hamburgo</t>
  </si>
  <si>
    <t>b 7.11.1882</t>
  </si>
  <si>
    <t>Elsa/Elza Heberle</t>
  </si>
  <si>
    <t>Sao Francisco de Assis RS, 70km NE of Alegrete, 500km W of Porto Alegre</t>
  </si>
  <si>
    <t>b 30.10.1988 Porto Alegre</t>
  </si>
  <si>
    <t>Elizabetha Heberle</t>
  </si>
  <si>
    <t>m Meda Fensterseifer</t>
  </si>
  <si>
    <t>b c1933</t>
  </si>
  <si>
    <t>b c1893 Estrela ? m Carlos Mathias Hauschild 1914 Estrela</t>
  </si>
  <si>
    <t>Monica Heberle    WEBPAGE</t>
  </si>
  <si>
    <t>b 10.8.1983</t>
  </si>
  <si>
    <t>in band in Taquara RS 2004</t>
  </si>
  <si>
    <t>Matheus Dos Santos Heberle</t>
  </si>
  <si>
    <t>Cleusa Juliana Heberle</t>
  </si>
  <si>
    <t>graduated UniversidadeFederal doRioGrande doSul 1986</t>
  </si>
  <si>
    <t>Heberle &amp; Roman Arquitetura 1991-99, Porto Alegre RS</t>
  </si>
  <si>
    <t>b c1956</t>
  </si>
  <si>
    <t>Alexandre Heberle</t>
  </si>
  <si>
    <t>Camila Do Carmo Heberle</t>
  </si>
  <si>
    <t>at Pontificia Universidade Catolica do Rio de Janeiro c2008</t>
  </si>
  <si>
    <t>b x.12.1907 Estrela</t>
  </si>
  <si>
    <t>m Pedro Ruschel/Buschel (b c1853)</t>
  </si>
  <si>
    <t>b 1891 Lajeado</t>
  </si>
  <si>
    <t>b 1893 Lajeado</t>
  </si>
  <si>
    <t>b 1890 Lajeado</t>
  </si>
  <si>
    <t>b 1888 Lajeado</t>
  </si>
  <si>
    <t>d 5.8.1995 Capiovi, Argentina</t>
  </si>
  <si>
    <t>1750-</t>
  </si>
  <si>
    <t>1780-</t>
  </si>
  <si>
    <t>1810-</t>
  </si>
  <si>
    <t>1840-</t>
  </si>
  <si>
    <t>1870-</t>
  </si>
  <si>
    <t>1900-</t>
  </si>
  <si>
    <t>1930-</t>
  </si>
  <si>
    <t>1960-</t>
  </si>
  <si>
    <t>1990-</t>
  </si>
  <si>
    <t>b 5.1.1987 Florianopolis SC ?</t>
  </si>
  <si>
    <t>b 4.5.1982 Porto Alegre ?</t>
  </si>
  <si>
    <t>Vania Heberle</t>
  </si>
  <si>
    <t>b c1889</t>
  </si>
  <si>
    <t>Josephina Heberle</t>
  </si>
  <si>
    <t>b c1907 d Augusto Pestana</t>
  </si>
  <si>
    <t xml:space="preserve">Nara Heberle </t>
  </si>
  <si>
    <t>Luana Heberle</t>
  </si>
  <si>
    <t>b c1959 d x.2.1959 Sao Joao</t>
  </si>
  <si>
    <t>Luiza Maria Heberle</t>
  </si>
  <si>
    <t>Ilse Heberle</t>
  </si>
  <si>
    <t>b 24.9.1883 Estrela</t>
  </si>
  <si>
    <t>b 2.1.1946 Joacaba SC</t>
  </si>
  <si>
    <t>Duplicate of Joacaba</t>
  </si>
  <si>
    <t>b 13.9.1979 Joacaba</t>
  </si>
  <si>
    <t>b 1.10.2005 Balneario Camboriu SC</t>
  </si>
  <si>
    <t>Anna Lydia Heberle</t>
  </si>
  <si>
    <t>b x.10.1891 Estrela</t>
  </si>
  <si>
    <t>Juliana Heberle</t>
  </si>
  <si>
    <t>in Buenos Aires 1979-82, 1989-90</t>
  </si>
  <si>
    <t>in Santa Rosa, Tres de Maio RS 1952-54</t>
  </si>
  <si>
    <t>in Porto Alegre 1955-69</t>
  </si>
  <si>
    <t>Agueda Heberle</t>
  </si>
  <si>
    <t>Adriana Heberle</t>
  </si>
  <si>
    <t>Manuela/Manu Heberle</t>
  </si>
  <si>
    <t>in Esteia 2009</t>
  </si>
  <si>
    <t>Edevaldo Heberle</t>
  </si>
  <si>
    <t>b c1998, in Estrela 2009</t>
  </si>
  <si>
    <t>Balian Heberle</t>
  </si>
  <si>
    <t>Daniele Heberle    PHOTO</t>
  </si>
  <si>
    <t>Elaine in Rio Grande do Lar 2009</t>
  </si>
  <si>
    <t>Giovani Afonso Heberle    PHOTO</t>
  </si>
  <si>
    <t>Ingrity Rodrigues Heberle    PHOTO</t>
  </si>
  <si>
    <t>Jade Heberle    PHOTO</t>
  </si>
  <si>
    <t>Livia Heberle    PHOTO</t>
  </si>
  <si>
    <t>b c1959    PHOTO</t>
  </si>
  <si>
    <t>Marina Medeiros Dos Santos Heberle------??</t>
  </si>
  <si>
    <t>Larissa da Silva Heberle    PHOTO</t>
  </si>
  <si>
    <t>Leonel Henrique Heberle    PHOTO</t>
  </si>
  <si>
    <t>Rosane Maria Heberle    PHOTO</t>
  </si>
  <si>
    <t>Carol Heberle    PHOTO</t>
  </si>
  <si>
    <t>b c1989, lived RS 2009</t>
  </si>
  <si>
    <t>Agueda Beatriz Heberle   PHOTO</t>
  </si>
  <si>
    <t>Dessa Heberle    PHOTO</t>
  </si>
  <si>
    <t>b 5.4.1952 Argentina</t>
  </si>
  <si>
    <t>b 17.1.1943</t>
  </si>
  <si>
    <t>m Dalzemira de Souza (b c1938)</t>
  </si>
  <si>
    <t xml:space="preserve">Adelar Heberle   </t>
  </si>
  <si>
    <t>in Rockland DE, USA 2009 ?</t>
  </si>
  <si>
    <t xml:space="preserve">Ricardo Heberle   </t>
  </si>
  <si>
    <t>Mary Heberle</t>
  </si>
  <si>
    <t>b c1967, in SC 2008</t>
  </si>
  <si>
    <t>Regente Maria Reina Heberle ?    PHOTO</t>
  </si>
  <si>
    <t>Adelar Heberle      PHOTO</t>
  </si>
  <si>
    <t>b c1984, lived Brazil 2009</t>
  </si>
  <si>
    <t>Leonardo Fluzier Heberle</t>
  </si>
  <si>
    <t>b c1988, in Porto Alegre 2009</t>
  </si>
  <si>
    <t>b 2.11.1941 Santa Cruz do Sul, RS   PHOTO</t>
  </si>
  <si>
    <t>m Delicia Menegat 27.4.1946 (b 20.8.23)</t>
  </si>
  <si>
    <t>b 19.9.1949 Sao Jose Do Auro</t>
  </si>
  <si>
    <t>d 29.4.2008 Sao Jose Do Ouro</t>
  </si>
  <si>
    <t>m 19.7.1974 Curitiba, PR</t>
  </si>
  <si>
    <t>m 6.7.1985 Sao Jose Do Auro</t>
  </si>
  <si>
    <t>m Beatriz Salete Spanholi/Spaholi (b c1951)</t>
  </si>
  <si>
    <t>Nivaldo Mario Heberle-------------------------</t>
  </si>
  <si>
    <t>m 3.1.1981 Flores Da Cunha</t>
  </si>
  <si>
    <t>m Luciano Viana</t>
  </si>
  <si>
    <t>Rosane/Rozane Heberle</t>
  </si>
  <si>
    <t>m 4.12.1982 Caxias do Sul</t>
  </si>
  <si>
    <t>b 17.7.1920 Ernestina RS</t>
  </si>
  <si>
    <t>b 8.1.1954 Lagoa Vermelho RS</t>
  </si>
  <si>
    <t xml:space="preserve">m Maria Lucimar Potrich </t>
  </si>
  <si>
    <t>b 10.3.1966 Cacique Doble RS</t>
  </si>
  <si>
    <t>b c1954, in SC 2009</t>
  </si>
  <si>
    <t>b c1949, in PR 2009</t>
  </si>
  <si>
    <t>b c1986, in RS 2009</t>
  </si>
  <si>
    <t>b c1988, in SC 2009</t>
  </si>
  <si>
    <t>b c1987, in RS 2009</t>
  </si>
  <si>
    <t>b c1990, in RS 2009</t>
  </si>
  <si>
    <t>Uilian Heberle</t>
  </si>
  <si>
    <t>b c1989, in RS 2009</t>
  </si>
  <si>
    <t>b c1899</t>
  </si>
  <si>
    <t xml:space="preserve">m Ana Barbara Sulzbach 1906 </t>
  </si>
  <si>
    <t>b 1.6.1909 Cruzeiro do Sul d 1974</t>
  </si>
  <si>
    <t>m Maria ValeriaWailler in Lajeado (b1914)</t>
  </si>
  <si>
    <t>m Eurilda Maria Philomena</t>
  </si>
  <si>
    <t>m Vera Maria Souza 28.2.1967 PortoAlegre</t>
  </si>
  <si>
    <t>m Edenir Bossle Garcia 13.10.1979 (b c1950</t>
  </si>
  <si>
    <t>b 9.3.1976 Porto Alegre RS</t>
  </si>
  <si>
    <t>b 21.9.1938 Novo Hamburgo RS</t>
  </si>
  <si>
    <t>b c1990, in Lajeado 2009</t>
  </si>
  <si>
    <t>Patricia Heberle</t>
  </si>
  <si>
    <t>Dilneia Heberle ?</t>
  </si>
  <si>
    <t>b c1981, in Sao Gabriel 2009</t>
  </si>
  <si>
    <t>b 10.6.1986 Brazil, at Uni Cacador SC 2004 ? In Floripa SC 2009 ?</t>
  </si>
  <si>
    <t>Ederson de Mello Heberle</t>
  </si>
  <si>
    <t>b 2.2.1950</t>
  </si>
  <si>
    <t>in Capanema 2009 ?</t>
  </si>
  <si>
    <t>b 6.1.1980</t>
  </si>
  <si>
    <t>b 13.2.1915 Novo Hamburgo RS</t>
  </si>
  <si>
    <t>b 19.9.1989 Sao Jose Do Auro, in Sao Jose do Auro 2009</t>
  </si>
  <si>
    <t>b 5.9.1989, lived Horizontina 2008</t>
  </si>
  <si>
    <t>Raquel Heberle</t>
  </si>
  <si>
    <t>b 17.11.1974</t>
  </si>
  <si>
    <t>b c1995</t>
  </si>
  <si>
    <t>b 27.9.1955</t>
  </si>
  <si>
    <t>Debora Heberle</t>
  </si>
  <si>
    <t>Carlos Eduardo Heberle    PHOTO</t>
  </si>
  <si>
    <t>Daniel Heberle     PHOTO</t>
  </si>
  <si>
    <t>Francieli Dos Santos Heberle    PHOTO</t>
  </si>
  <si>
    <t>Elaine Heberle     PHOTO</t>
  </si>
  <si>
    <t>Danilo Heberle    PHOTO</t>
  </si>
  <si>
    <t>Bubi Heberle    PHOTO</t>
  </si>
  <si>
    <t>Buninha Heberle     PHOTO</t>
  </si>
  <si>
    <t>Deomira Heberle ?     PHOTO</t>
  </si>
  <si>
    <t>Lana Heberle    PHOTO</t>
  </si>
  <si>
    <t>Maria Sueli Heberle    PHOTO</t>
  </si>
  <si>
    <t>Megguy Heberle    PHOTO</t>
  </si>
  <si>
    <t>Mixelli Heberle    PHOTO</t>
  </si>
  <si>
    <t>Rosemary Heberle     PHOTO</t>
  </si>
  <si>
    <t>Changes 1.1.2010-31.12.2010 in orange</t>
  </si>
  <si>
    <t>Maristela Heberle</t>
  </si>
  <si>
    <t>b c1976, in PR 2009</t>
  </si>
  <si>
    <t>Jose Antonio Heberle</t>
  </si>
  <si>
    <t>Pit Heberle</t>
  </si>
  <si>
    <t>Roberto Heberle</t>
  </si>
  <si>
    <t>b c1958, in SC 2009</t>
  </si>
  <si>
    <t>b 21.4.1969 Joacaba ?</t>
  </si>
  <si>
    <t>Nando Heberle</t>
  </si>
  <si>
    <t>b 28.6.1986</t>
  </si>
  <si>
    <t>b c1954, in Caxias Do Sul 2004</t>
  </si>
  <si>
    <t>Alvorada RS 10km NE of Porto Alegre, suburb of Porto Alegre</t>
  </si>
  <si>
    <t>d 17.6.1896 Estrela/Lajeado RS</t>
  </si>
  <si>
    <t>b 1824 d 14.6.1910 Lajeado,RS</t>
  </si>
  <si>
    <t>m Jose Luiz Meurer c1972 (b c1949)</t>
  </si>
  <si>
    <t>m Odil Delgado de Oliveira 8.6.1978 (b c1949)</t>
  </si>
  <si>
    <t>Nicolas Heberle</t>
  </si>
  <si>
    <t>m Luiz GM Araujo 20.1.1973 Lajeado (b c1944)</t>
  </si>
  <si>
    <t>b c2003</t>
  </si>
  <si>
    <t>Carmen/Carmem Heberle</t>
  </si>
  <si>
    <t>Joceneia Heberle</t>
  </si>
  <si>
    <t>b 9.4.1987</t>
  </si>
  <si>
    <t>in Lombardia c2009, from Brazil ?</t>
  </si>
  <si>
    <t>Tais Regina Heberle</t>
  </si>
  <si>
    <t>b 21.2.1982</t>
  </si>
  <si>
    <t xml:space="preserve">Clair Heberle </t>
  </si>
  <si>
    <t>Duplicate of R15 UK</t>
  </si>
  <si>
    <t>b 22.1.1980, in Rio de Janeiro 2009</t>
  </si>
  <si>
    <t>b 22.2.1970, in Cacador 2009</t>
  </si>
  <si>
    <t>Alberto Heberle</t>
  </si>
  <si>
    <t>Pedro Heberle (junior)</t>
  </si>
  <si>
    <t>b c1994, lived Osorio RS</t>
  </si>
  <si>
    <t>b c1990, in SC 2010</t>
  </si>
  <si>
    <t>Gracieli Heberle</t>
  </si>
  <si>
    <t>Marina Federhen Heberle</t>
  </si>
  <si>
    <t>Priscila Frizzo Heberle</t>
  </si>
  <si>
    <t>b c1970, in SC 2010</t>
  </si>
  <si>
    <t>Gilberto Heberle</t>
  </si>
  <si>
    <t>Janaima Heberle</t>
  </si>
  <si>
    <t>b c1995, in AM 2010</t>
  </si>
  <si>
    <t>Carmem Heberle</t>
  </si>
  <si>
    <t>b c1991, in RS 2010</t>
  </si>
  <si>
    <t>b c1960, m ... Heberle, in Colombo 2009</t>
  </si>
  <si>
    <t>Rafael Rodrigues Heberle</t>
  </si>
  <si>
    <t>Juliano Antonio Heberle    PHOTO</t>
  </si>
  <si>
    <t>m Norma Ruschel 1943 (b 17.7.1923)</t>
  </si>
  <si>
    <t>b 21.6.1917 Estrela d 26.6.2009 Tunapolis SC</t>
  </si>
  <si>
    <t>lived Novo Hamburgo RS, Hamburgo Velho,</t>
  </si>
  <si>
    <t xml:space="preserve">Sao Leopoldo RS, Pelotas RS, </t>
  </si>
  <si>
    <t xml:space="preserve">Santa Maria RS, Sao Joao do Oeste, </t>
  </si>
  <si>
    <t>Itapiranga</t>
  </si>
  <si>
    <t>b 21.6.1917 Estrela d 26.6.2009 Tunapolis</t>
  </si>
  <si>
    <t>FAMILY TREE for BRAZIL HEBERLE</t>
  </si>
  <si>
    <t>Eduarda Heberle</t>
  </si>
  <si>
    <t>b c2008</t>
  </si>
  <si>
    <t>in Abapa PR 2010 ?</t>
  </si>
  <si>
    <t>Albany Beatriz Heberle</t>
  </si>
  <si>
    <t>Claudio Heberle</t>
  </si>
  <si>
    <t>b 22.10.1970</t>
  </si>
  <si>
    <t>b c1956 Argentina</t>
  </si>
  <si>
    <t>Liria Ines Heberle</t>
  </si>
  <si>
    <t>m Joao (Neto) Hartmann</t>
  </si>
  <si>
    <t>Andressa Heberle</t>
  </si>
  <si>
    <t>m ... Heberle ?</t>
  </si>
  <si>
    <t>Luciana Soares de Oliviera Heberle</t>
  </si>
  <si>
    <t>Brunno CF Heberle</t>
  </si>
  <si>
    <t>b c1991, in PR 2010</t>
  </si>
  <si>
    <t>m Doris Schirmer 9.6.1982 PAlegre</t>
  </si>
  <si>
    <t>in Porto Alegre 1997, Macae 2010</t>
  </si>
  <si>
    <t>m Geni Petters</t>
  </si>
  <si>
    <t>Marcos Heberle</t>
  </si>
  <si>
    <t>Duplicate of Matto Grosso</t>
  </si>
  <si>
    <t>m Paulino ... (b c1960)</t>
  </si>
  <si>
    <t>m ... Castro (b c1963)</t>
  </si>
  <si>
    <t>b 30.6.1960 Itapiranga,inTunapolis SC 2004</t>
  </si>
  <si>
    <t>Timo Heberle</t>
  </si>
  <si>
    <t>b c1993</t>
  </si>
  <si>
    <t>Gabriel ...</t>
  </si>
  <si>
    <t>m ... Heberle, in Porto Alegre 2010</t>
  </si>
  <si>
    <t>b 7.9.1938 Roca Salles RS</t>
  </si>
  <si>
    <t>b 14.6.1911 Estrela d 8.9.2001 Porto Alegre</t>
  </si>
  <si>
    <t>Eugenio Heberle--------------------------------</t>
  </si>
  <si>
    <t>b c1872 Estrela d 18.12.1900 Estrela</t>
  </si>
  <si>
    <t>Thauana Heberle</t>
  </si>
  <si>
    <t>Andrey Gustavo Heberle</t>
  </si>
  <si>
    <t>in Saudade do Iguaco PR, 2010</t>
  </si>
  <si>
    <t>b1930 d 18.2.1931 Lajeado RS</t>
  </si>
  <si>
    <t>m Maria Glaci Becker Delwing Kuhn</t>
  </si>
  <si>
    <t>b 12.10.1937 Estrela</t>
  </si>
  <si>
    <t>b 1.12.1953 Estrela</t>
  </si>
  <si>
    <t>b 1.12.1955 Estrela</t>
  </si>
  <si>
    <t>Sonia Regina Kuhn  Heberle  PHOTO</t>
  </si>
  <si>
    <t>m Ernestina Muller 19.1.1917</t>
  </si>
  <si>
    <t>Susanna Heberle</t>
  </si>
  <si>
    <t>migrated to Brazil</t>
  </si>
  <si>
    <t>Duplicate of B4 Zell, Rhineland-Palatinate</t>
  </si>
  <si>
    <t>b 15.2.1901 Estrela</t>
  </si>
  <si>
    <t>b c1927 m Joao Guimaraes (b c1925)</t>
  </si>
  <si>
    <t>b 19.6.1940 Sao Gabriel RS, comerciante</t>
  </si>
  <si>
    <t>Jairo, Joel, Karlos Eduardo Heberle in Curitiba 2010</t>
  </si>
  <si>
    <t>Simone Maria Molin Heberle</t>
  </si>
  <si>
    <t>Dirlene Heberle</t>
  </si>
  <si>
    <t>Jessica Bruna Heberle</t>
  </si>
  <si>
    <t>Raissa Louzada Heberle</t>
  </si>
  <si>
    <t>b 21.10.1992, in Caixius do Sul c2009</t>
  </si>
  <si>
    <t>Osmari/Osmar Heberle--------------------------------</t>
  </si>
  <si>
    <t>Jeh Heberle</t>
  </si>
  <si>
    <t>in Porto Alegre 2010</t>
  </si>
  <si>
    <t>Alex Heberle</t>
  </si>
  <si>
    <t>b c1997, in Flores da Cunha 2010</t>
  </si>
  <si>
    <t>Kathia/Katia Heberle</t>
  </si>
  <si>
    <t>b 1968 Santa Barbara do Sul RS</t>
  </si>
  <si>
    <t>Giovani Afonso Heberle--------------------</t>
  </si>
  <si>
    <t>Nicolas dos Santos Heberle</t>
  </si>
  <si>
    <t>b 26.12.1960 Cachoeirinha RS</t>
  </si>
  <si>
    <t>b 11.4.1964 Rio De Janeiro</t>
  </si>
  <si>
    <t>Jorge/Jorg Heberle------------------------------</t>
  </si>
  <si>
    <t>Marcio Heberle</t>
  </si>
  <si>
    <t>Amanda Heberle</t>
  </si>
  <si>
    <t>Carla Heberle</t>
  </si>
  <si>
    <t>Mateus Auler Heberle</t>
  </si>
  <si>
    <t>Andreaa Heberle</t>
  </si>
  <si>
    <t>b 2.3.1901 d 4.5.1932 Santa Casa de Poa</t>
  </si>
  <si>
    <t>(b 23.2.1931 Porto Alegre)</t>
  </si>
  <si>
    <t>m  Roberto Werner (b c1883)</t>
  </si>
  <si>
    <t>m Elly Closs 18.9.1920 Sao Leopoldo</t>
  </si>
  <si>
    <t>m Elisabeth Laval 12.2.1884 Lajeado</t>
  </si>
  <si>
    <t>b 1860 d ? Rio Grande do Sul</t>
  </si>
  <si>
    <t>b 11.11.1923 LajeadoRS</t>
  </si>
  <si>
    <t>b 11.12.1953 Novo Hamburgo RS</t>
  </si>
  <si>
    <t>b 14.12.1950 Novo Hamburgo RS</t>
  </si>
  <si>
    <t>Marilei Heberle</t>
  </si>
  <si>
    <t>Rodnei Heberle</t>
  </si>
  <si>
    <t>b c1997</t>
  </si>
  <si>
    <t>Bianca Heberle</t>
  </si>
  <si>
    <t>Natalia Heberle</t>
  </si>
  <si>
    <t>Valdirene Heberle</t>
  </si>
  <si>
    <t>b 16.10.1990 Poa RS</t>
  </si>
  <si>
    <t>Ariane Heberle</t>
  </si>
  <si>
    <t>Rodrigo Antonio Heberle</t>
  </si>
  <si>
    <t>Gui Heberle</t>
  </si>
  <si>
    <t>b c1970, in Porto Alegre 2010 ?</t>
  </si>
  <si>
    <t>Karen Heberle</t>
  </si>
  <si>
    <t>Jules Heberle</t>
  </si>
  <si>
    <t>Thauany Heberle</t>
  </si>
  <si>
    <t>Priscilla Heberle</t>
  </si>
  <si>
    <t>Ingrid Toigo Heberle</t>
  </si>
  <si>
    <t>Heberle Design, Sao Paulo</t>
  </si>
  <si>
    <t>b 10.5.1956    PHOTO</t>
  </si>
  <si>
    <t>Edmundo Werner Mutz Heberle---------------</t>
  </si>
  <si>
    <t>Albano Heberle---------------------------------</t>
  </si>
  <si>
    <t>Lauro Heberle-----------------------------------</t>
  </si>
  <si>
    <t>Arnaldo Heberle--------------------------------</t>
  </si>
  <si>
    <t>Bernardo Heberle</t>
  </si>
  <si>
    <t>b c1982, in Curitiba 2010</t>
  </si>
  <si>
    <t>Salvador, Bahia State  12'58"S lat  38'29"W long, 1450km N of Rio De Janeiro, on coast</t>
  </si>
  <si>
    <t>d 16.11.1912 Ponta Grossa, Parana State</t>
  </si>
  <si>
    <t>Soraia Heberle   PHOTO</t>
  </si>
  <si>
    <t>Daniela Heberle</t>
  </si>
  <si>
    <t>Danimar Heberle</t>
  </si>
  <si>
    <t>Jennifer/Jenyfer Thais Heberle</t>
  </si>
  <si>
    <t>in Charqueadas 2010 ?</t>
  </si>
  <si>
    <t>daughter</t>
  </si>
  <si>
    <t>Cintia Heberle</t>
  </si>
  <si>
    <t>b c1996, in RS 2010</t>
  </si>
  <si>
    <t>b 21.10.2002 Moinhos De Vento, Porto Alegre</t>
  </si>
  <si>
    <t>b c27.2.1976, lived in Acre</t>
  </si>
  <si>
    <t>b c1996, in Coritiba, Curitiba 2010 ?</t>
  </si>
  <si>
    <t>Agua Boa MT  14'03"S lat  52'09"W long, popn 20000, 730km from Capital</t>
  </si>
  <si>
    <t>Mauricio Heberle</t>
  </si>
  <si>
    <t>Ingridt Heberle</t>
  </si>
  <si>
    <t>Flavia Heberle ?</t>
  </si>
  <si>
    <t>b c1981, in St Maria 2010</t>
  </si>
  <si>
    <t>Clairh Heberle</t>
  </si>
  <si>
    <t>Roselle Heberle</t>
  </si>
  <si>
    <t>Juscelito Heberle</t>
  </si>
  <si>
    <t>b 1816 Germany d 11.6.1895 Lajeado</t>
  </si>
  <si>
    <t xml:space="preserve">b 1820 Germany </t>
  </si>
  <si>
    <t>b 10.3.1793 Berus, Saarland, Germany</t>
  </si>
  <si>
    <t>b 23.12.1793 Berus, Saarland, Germany</t>
  </si>
  <si>
    <t>b 17.1.1885 Estrela</t>
  </si>
  <si>
    <t>b 15.7.1896 Estrela (son of Guilhermina)</t>
  </si>
  <si>
    <t>b 17.8.1898 Estrela</t>
  </si>
  <si>
    <t>m Amalie Bernadina Strauss 1911 Estrela</t>
  </si>
  <si>
    <t>b 1860 d ? Rio  Grande do Sul</t>
  </si>
  <si>
    <t>m Hermine Adeline Strauss 1906 Estrela</t>
  </si>
  <si>
    <t>Elen Cristina Heberle</t>
  </si>
  <si>
    <t>in Jaragua do Sul 2010</t>
  </si>
  <si>
    <t>Jaragua do Sul, SC, 30km N of Blumenau, 30km NW of Itajai</t>
  </si>
  <si>
    <t>Vernice Heberle</t>
  </si>
  <si>
    <t>Jullie Heberle</t>
  </si>
  <si>
    <t xml:space="preserve">b 9.5.1974 Porto Alegre ? </t>
  </si>
  <si>
    <t>b c1994, in Chapeco SC 2010</t>
  </si>
  <si>
    <t>b c1950  Joacaba ? In Vidiera 2010</t>
  </si>
  <si>
    <t>in Florianopolis SC 2002, Antonio Prado 2010</t>
  </si>
  <si>
    <t>Antonio Prado RS, 40km N of Caixius do Sul, 200km N of Porto Alegre</t>
  </si>
  <si>
    <t>m Donna Christina Zimmermann (b c1874</t>
  </si>
  <si>
    <t>m Maria Celita Engel 1974 (b c1945)</t>
  </si>
  <si>
    <t>Solange Heberle</t>
  </si>
  <si>
    <t>Anastasia/Anastacia Heberle</t>
  </si>
  <si>
    <t>in Viamao 2010</t>
  </si>
  <si>
    <t>Monica Pricila Heberle</t>
  </si>
  <si>
    <t>Chieko Heberle</t>
  </si>
  <si>
    <t>Cristine Heberle</t>
  </si>
  <si>
    <t>b c1945, in RS 2009</t>
  </si>
  <si>
    <t>Andrea Heberle ?   PHOTO</t>
  </si>
  <si>
    <t>Changes 1.1.2011-31.12.2011 in purple</t>
  </si>
  <si>
    <t>m Pois Elisabete ... ? (b c1965) in Teutonia 2010</t>
  </si>
  <si>
    <t>Renato Tadeu Heberle</t>
  </si>
  <si>
    <t>Claudinho Heberle</t>
  </si>
  <si>
    <t>b 1.10.1984</t>
  </si>
  <si>
    <t>m Donna Catharina Fritsch 1897 Estrela</t>
  </si>
  <si>
    <t>b 17.8.1877/1887 Estrela</t>
  </si>
  <si>
    <t>Brenda Heberle</t>
  </si>
  <si>
    <t>b 18.5.1963, in Teutonia 1983</t>
  </si>
  <si>
    <t>Julia Heberle/Herberle</t>
  </si>
  <si>
    <t>b c1996, in SC 2009</t>
  </si>
  <si>
    <t>b c1993, in Chapeco SC 2010</t>
  </si>
  <si>
    <t>2020-</t>
  </si>
  <si>
    <t>b 26.8.1976, in Lajeado area 2009</t>
  </si>
  <si>
    <t>Bruninha Heberle</t>
  </si>
  <si>
    <t>Dudinha Heberle</t>
  </si>
  <si>
    <t>Canoinhas SC  26'11"S lat  50'23"W long, popn 53000 (2004), 300km NW of Florianopolis</t>
  </si>
  <si>
    <t>Araucaria PR  popn 101000 (2007), 22km NNE of Curitiba</t>
  </si>
  <si>
    <t>Milton Heberle------------------------------------</t>
  </si>
  <si>
    <t>m Donna Catharina Fritsch 1897?Estrela</t>
  </si>
  <si>
    <t>Thayse Heberle</t>
  </si>
  <si>
    <t>b c1987, in Curitiba 2010</t>
  </si>
  <si>
    <t>b c1970, m ... Heberle</t>
  </si>
  <si>
    <t>Sena ...</t>
  </si>
  <si>
    <t>Cleverson Adriano Heberle</t>
  </si>
  <si>
    <t>b c1985, in Viamao RS 2010</t>
  </si>
  <si>
    <t>Leonardo Reis Heberle</t>
  </si>
  <si>
    <t>b 1917 d  5.6.1990 Porto Alegre</t>
  </si>
  <si>
    <t>arrived Rio deJaneiro 17.12.1828</t>
  </si>
  <si>
    <t>arrived Dois Irmaos RS x.3.1829</t>
  </si>
  <si>
    <t>lived in Dois Irmaos, RS 1829-1866</t>
  </si>
  <si>
    <t xml:space="preserve">b 2.7.1887 Taquari RS </t>
  </si>
  <si>
    <t>d 6.8.1978 Porto Alegre RS</t>
  </si>
  <si>
    <t>Johann(Joao)Nicolau(Nikolaus)----</t>
  </si>
  <si>
    <t>b 1850 d 1912</t>
  </si>
  <si>
    <t>in Dois Irmaos until 1855 ?</t>
  </si>
  <si>
    <t>m Donna Emilia Mathilde Rohankohl</t>
  </si>
  <si>
    <t>Cesar Augusto Heberle</t>
  </si>
  <si>
    <t>b c1970, in Porto Alegre 2010</t>
  </si>
  <si>
    <t>at Uni Catolica do Parana, Curitiba 2004</t>
  </si>
  <si>
    <t>Duplicate of Curitiba</t>
  </si>
  <si>
    <t>Ana Laura Heberle</t>
  </si>
  <si>
    <t>Naty Heberle</t>
  </si>
  <si>
    <t>Ana Maria Santos</t>
  </si>
  <si>
    <t>b c1965, m ... Heberle ?</t>
  </si>
  <si>
    <t>Daiane Heberle</t>
  </si>
  <si>
    <t>Olavo Antonio Heberle   PHOTO---------------</t>
  </si>
  <si>
    <t>b 13.8.1964</t>
  </si>
  <si>
    <t>m Beatris Olinda Vestena ?</t>
  </si>
  <si>
    <t>Gislaine Campelo Miranda Heberle</t>
  </si>
  <si>
    <t xml:space="preserve">b c1987, in Sao Gabriel 2010 </t>
  </si>
  <si>
    <t>b 14.11.1982</t>
  </si>
  <si>
    <t>from Porto Alegre, in Cachoeirinha RS 2010</t>
  </si>
  <si>
    <t>b 21.6.1984/21.1.1983</t>
  </si>
  <si>
    <t>b 12.6.1982, in Canoas 2009</t>
  </si>
  <si>
    <t>in Francisco Beltrao 2010</t>
  </si>
  <si>
    <t>Werner Lucas Heberle</t>
  </si>
  <si>
    <t>Andreia Heberle ?</t>
  </si>
  <si>
    <t>b c2000</t>
  </si>
  <si>
    <t>b 27.9.c1970, in Porto Alegre 2010</t>
  </si>
  <si>
    <t>in Sao Gabriel 2010</t>
  </si>
  <si>
    <t>Suzana Heberle ?</t>
  </si>
  <si>
    <t>Marco Antonio Heberle</t>
  </si>
  <si>
    <t>daughter b c1992</t>
  </si>
  <si>
    <t>b 27.3.1982, in Poa 2010, in Porto Alegre 2011</t>
  </si>
  <si>
    <t>b 2.3.1901 d 4.5.1932 Santa Casa de PoaRS</t>
  </si>
  <si>
    <t>b 26.11.1981</t>
  </si>
  <si>
    <t>b 28.10.1966, in Porto Alegre 2010 ?</t>
  </si>
  <si>
    <t>Celine Heberle</t>
  </si>
  <si>
    <t>Simone Santos Heberle</t>
  </si>
  <si>
    <t>Dayanne/Dayenne Heberle</t>
  </si>
  <si>
    <t>b 2.11.c1989, in Florianopolis 2000</t>
  </si>
  <si>
    <t>b 20.3.1983 Cruz Alta RS, in Porto Alegre 2010</t>
  </si>
  <si>
    <t>in Novo Hamburgo 2010</t>
  </si>
  <si>
    <t>b c10.11.1969, in Joacaba 2010</t>
  </si>
  <si>
    <t>m Katia/Kathia Araujo</t>
  </si>
  <si>
    <t>b 18.1.1987 Sao Paulo, in Porto Alegre 2010</t>
  </si>
  <si>
    <t>b 13.8.1990, in Porto Alegre 2010</t>
  </si>
  <si>
    <t>Greishy Heberle ?</t>
  </si>
  <si>
    <t>Antonio Jose Heberle--------------------------</t>
  </si>
  <si>
    <t>b c 1960</t>
  </si>
  <si>
    <t>Other Matto Grosso</t>
  </si>
  <si>
    <t>b 5.7.1992, in Estrela 2010</t>
  </si>
  <si>
    <t>b c1980, in Rondonopolis 2010</t>
  </si>
  <si>
    <t>Duplicate of Canoas</t>
  </si>
  <si>
    <t>at Universidade Federal do RS 2010</t>
  </si>
  <si>
    <t>m Crecentia/Crescencia Eckert (b c1920)</t>
  </si>
  <si>
    <t>Marcos Antonio Heberle------------------------</t>
  </si>
  <si>
    <t>Orlando Heberle---------------------------------</t>
  </si>
  <si>
    <t>Joao Arlindo Heberle---------------------------</t>
  </si>
  <si>
    <t>Jose Arnoldo Heberle----------------------??</t>
  </si>
  <si>
    <t xml:space="preserve">b 17.12.1979, in Estrela 2010, from Lajeado </t>
  </si>
  <si>
    <t>Joao Carlos Stona Heberle----------------------</t>
  </si>
  <si>
    <t>Anselmo Diefenthaler Heberle------------------</t>
  </si>
  <si>
    <t>Natal, Rio Grande do Norte, 3000km N of Rio de Janeiro, 370km N of Recife</t>
  </si>
  <si>
    <t>b 4.10.1994, in Lajeado 2010</t>
  </si>
  <si>
    <t>Osvaldo Heberle--------------------------------</t>
  </si>
  <si>
    <t>Osvaldo Heberle---------------------------------</t>
  </si>
  <si>
    <t xml:space="preserve">b 18.11.1980 Foz do Iguacu </t>
  </si>
  <si>
    <t>in Foz do Iguacu 2003, Maringa PR 2008</t>
  </si>
  <si>
    <t>b c1955 Mariopolis PR ?</t>
  </si>
  <si>
    <t>in Sulina PR 2003, Pato Branco PR 2005 ?</t>
  </si>
  <si>
    <t>in Curitiba PR 2004 ?</t>
  </si>
  <si>
    <t>in Primavera do Leste MT 2004 ?</t>
  </si>
  <si>
    <t>Graziela Heberle</t>
  </si>
  <si>
    <t>b 27.9.1986, in Florianopolis 2008</t>
  </si>
  <si>
    <t>b 14.2.1995, in Lajeado 2010</t>
  </si>
  <si>
    <t>in Anchieta SC 2005</t>
  </si>
  <si>
    <t>Rui Francisco Heberle--------------------------</t>
  </si>
  <si>
    <t>m Cecelia ... (b c1922)</t>
  </si>
  <si>
    <t>Elvira Heberle</t>
  </si>
  <si>
    <t xml:space="preserve">b c1935 </t>
  </si>
  <si>
    <t>Neusa Maria Heberle---------------------------</t>
  </si>
  <si>
    <t>Jose Silvestre Heberle----------------------------</t>
  </si>
  <si>
    <t>Thaila Heberle</t>
  </si>
  <si>
    <t>Antonio Heberle----------------------------------</t>
  </si>
  <si>
    <t>b 22.7.1912</t>
  </si>
  <si>
    <t>b 17.12.1964 Anchieta SC</t>
  </si>
  <si>
    <t>in Anchieta SC 2005, in Xaxim SC 2010</t>
  </si>
  <si>
    <t>lived in Sao Miguel do Oeste SC</t>
  </si>
  <si>
    <t>Hulda Ana Heberle</t>
  </si>
  <si>
    <t>m Valmor Coelho</t>
  </si>
  <si>
    <t>m Natalina Viera (b c1952)</t>
  </si>
  <si>
    <t>Ilda Heberle</t>
  </si>
  <si>
    <t>Nilton Raimundo Heberle</t>
  </si>
  <si>
    <t>m Jorge Pacheto de Carvalho Bastos</t>
  </si>
  <si>
    <t>m Albertino Castilhos da Silveira</t>
  </si>
  <si>
    <t>m Joao Meneghini</t>
  </si>
  <si>
    <t>in Sao Jose do Cedro 2005</t>
  </si>
  <si>
    <t>m Maria Viazoreck/Wiezorek (b c1942)</t>
  </si>
  <si>
    <t>b c1960 Anchieta ?</t>
  </si>
  <si>
    <t>b c1962 Anchieta ?</t>
  </si>
  <si>
    <t>b c1966 Anchieta ?</t>
  </si>
  <si>
    <t>b c1972 Anchieta ?</t>
  </si>
  <si>
    <t>b c1974 Anchieta ?</t>
  </si>
  <si>
    <t>b c1976 Anchieta ?</t>
  </si>
  <si>
    <t>b c1978 Anchieta ?</t>
  </si>
  <si>
    <t>b c1980 Anchieta ?</t>
  </si>
  <si>
    <t>m Iraci Somera (b c1964)</t>
  </si>
  <si>
    <t>Joao Jucelino Heberle----------------------</t>
  </si>
  <si>
    <t>in Sao Miguel do Oeste, SC 2011</t>
  </si>
  <si>
    <t>in Tres Lagoas MT 2011</t>
  </si>
  <si>
    <t>Jucelito Heberle</t>
  </si>
  <si>
    <t>m Jose somera, in Anchieta SC 2011</t>
  </si>
  <si>
    <t>m Marisa Moyer, in Anchieta SC 2011</t>
  </si>
  <si>
    <t>Arlindo Francisco Heberle-----------------</t>
  </si>
  <si>
    <t>Elvis Heberle</t>
  </si>
  <si>
    <t>Maiara Heberle</t>
  </si>
  <si>
    <t>m Jane Pereira (b c1974), divorced</t>
  </si>
  <si>
    <t>Dionne Pereira Heberle</t>
  </si>
  <si>
    <t>Milton in Mogi Guaco SP 2011</t>
  </si>
  <si>
    <t>Jane in Sao Miguel do Oeste SC 2011</t>
  </si>
  <si>
    <t>in Sao Miguel do Oeste SC 2011</t>
  </si>
  <si>
    <t>Terezinha Heberle----------------------------</t>
  </si>
  <si>
    <t>Jheison heberle</t>
  </si>
  <si>
    <t>in Porto Alegre RS 2011</t>
  </si>
  <si>
    <t>m Marisa Moyer (b c1970)</t>
  </si>
  <si>
    <t>Milton Heberle--------------</t>
  </si>
  <si>
    <t>Joao Jucelino Heberle-------</t>
  </si>
  <si>
    <t>Joao Jucelino Heberle--------------------------</t>
  </si>
  <si>
    <t>Duplicate of Anchieta SC</t>
  </si>
  <si>
    <t>b 27.5.1968</t>
  </si>
  <si>
    <t>from Sao Miguel do Oeste, in Chapeco 2010, Xaxim 2011</t>
  </si>
  <si>
    <t>Jeronimo Heberle-------------------------------</t>
  </si>
  <si>
    <t>Duplicate of Santa Maria RS</t>
  </si>
  <si>
    <t>Jorge Guilherme Heberle  PHOTO-----------------</t>
  </si>
  <si>
    <t>Duplicate of USA9 San Diego</t>
  </si>
  <si>
    <t>Guilherme Alvino Heberle----------------------</t>
  </si>
  <si>
    <t>Ervino Carlos Heberle---------------------------------</t>
  </si>
  <si>
    <t>Orlando Inacio Heberle---------------------------</t>
  </si>
  <si>
    <t>Duplicate of Curitiba PR</t>
  </si>
  <si>
    <t>b 10.5.c1991, in Florianopolis 2010</t>
  </si>
  <si>
    <t>Alcindo Heberle------------------------------</t>
  </si>
  <si>
    <t>b c1978 Anchieta ? In Maringa PR 2011</t>
  </si>
  <si>
    <t>b c1980 Anchieta ? In Anchieta 2011</t>
  </si>
  <si>
    <t>in Curitiba 2011</t>
  </si>
  <si>
    <t>Sonia Fracaro Heberle</t>
  </si>
  <si>
    <t>from Curitiba, in Porto Alegre 2011</t>
  </si>
  <si>
    <t>Almir Heberle---------------------------------------</t>
  </si>
  <si>
    <t>Duplicate of Maringa PR</t>
  </si>
  <si>
    <t>m Marti ... (b c1960)</t>
  </si>
  <si>
    <t>Ivania Fonseca Heberle    PHOTO----------</t>
  </si>
  <si>
    <t>child b c2008</t>
  </si>
  <si>
    <t>b 13.2.1996</t>
  </si>
  <si>
    <t>Camilo Heberle</t>
  </si>
  <si>
    <t>Janice Heberle</t>
  </si>
  <si>
    <t>m ... Mosque</t>
  </si>
  <si>
    <t>Marilene Heberle---------------------------------</t>
  </si>
  <si>
    <t>Fernando Heberle ?</t>
  </si>
  <si>
    <t>Jurece Heberle-----------------------------------</t>
  </si>
  <si>
    <t>Andreia Heberle</t>
  </si>
  <si>
    <t>Silvana Heberle</t>
  </si>
  <si>
    <t>Alcides Heberle---------------------------------</t>
  </si>
  <si>
    <t>Duplicate of Londrina PR</t>
  </si>
  <si>
    <t>Regina Heberle ?-----------------------------</t>
  </si>
  <si>
    <t>unknown Heberle</t>
  </si>
  <si>
    <t>m Liza ... (b c1980)</t>
  </si>
  <si>
    <t>b 2.6.1991</t>
  </si>
  <si>
    <t>b 18.3.1976, in Montenegro 2008-09</t>
  </si>
  <si>
    <t>b 2.9.1977 Santa Cruz do Sul</t>
  </si>
  <si>
    <t>Rubilar Miranda Heberle------------------------------</t>
  </si>
  <si>
    <t>b 10.9.1996, in Bento Goncalves 2011</t>
  </si>
  <si>
    <t>b c1946, in Alpestre RS 2011</t>
  </si>
  <si>
    <t>5 sisters, 1 brother</t>
  </si>
  <si>
    <t>b 22.3.1992, at Centro de Estudas Maringa 2008, Matupa 2008 ? Nobres MT 2010</t>
  </si>
  <si>
    <t>Jessica Heberle</t>
  </si>
  <si>
    <t>b c1980, in Bahia 2010, Balvanera , Argentina2010</t>
  </si>
  <si>
    <t>in Balvanera Argentina 2010</t>
  </si>
  <si>
    <t>Duplicate of A16 Paraguay</t>
  </si>
  <si>
    <t>b c1970, in Paraguay 2010</t>
  </si>
  <si>
    <t>b c1970, in Joacaba ? 2010</t>
  </si>
  <si>
    <t>boy b c2007</t>
  </si>
  <si>
    <t>Augosto Heberle</t>
  </si>
  <si>
    <t>Female Heberle ? Possibly not born Heberle</t>
  </si>
  <si>
    <t>Nobres MT 14.72 S lat  53.33 W long, popn 12000, elevation 200m, NW of Rondonopolis</t>
  </si>
  <si>
    <t>b 6.3.1972</t>
  </si>
  <si>
    <t>m Sara L Cardno x.12.2003 Hertford, Middlesex</t>
  </si>
  <si>
    <t xml:space="preserve">from Brazil </t>
  </si>
  <si>
    <t>Jaime Heberle--------------------------------</t>
  </si>
  <si>
    <t>Marlons Sartori Heberle</t>
  </si>
  <si>
    <t>Jamir Schmidt Heberle</t>
  </si>
  <si>
    <t>Marciel Heberle</t>
  </si>
  <si>
    <t>Fernando Osmar Heberle</t>
  </si>
  <si>
    <t>banker</t>
  </si>
  <si>
    <t>Almiro Heberle-----------------------------------</t>
  </si>
  <si>
    <t>Silveira/Silvestri Heberle---------------------------</t>
  </si>
  <si>
    <t>b c1981, in Sao Gabriel RS 2010</t>
  </si>
  <si>
    <t>Duplicate of Erechim RS</t>
  </si>
  <si>
    <t>m Alois Klummer</t>
  </si>
  <si>
    <t>b 21.1.1909 Estrela d 10.7.1999</t>
  </si>
  <si>
    <t>Engenheira Agronoma</t>
  </si>
  <si>
    <t>Tecnico Agricola, bancario</t>
  </si>
  <si>
    <t>m Cecilia Maria Erhart (b13.3.1944 Itapiranga)</t>
  </si>
  <si>
    <t>b 1947, m Hilario Ludwig, 2 children</t>
  </si>
  <si>
    <t>m Otilia Madalena Wilhelmsen (b c1957)</t>
  </si>
  <si>
    <t xml:space="preserve">b 4.5.1982 Porto Alegre </t>
  </si>
  <si>
    <t>Thiago Boaventura Heberle    PHOTO</t>
  </si>
  <si>
    <t>m Elenor Korbes (b c1975), 1 child</t>
  </si>
  <si>
    <t>b c1909 d 2004</t>
  </si>
  <si>
    <t>Duplicate of Sinop MT</t>
  </si>
  <si>
    <t>b 17.7.c1987, in Sao Gabriel 2010 ?</t>
  </si>
  <si>
    <t>Guilherme Schirmer Heberle</t>
  </si>
  <si>
    <t>b 19.1.1980 from Porto Alegre, in Florianopolis 2011</t>
  </si>
  <si>
    <t>b 27.2.1983 in Florianopolis SC 2010 ?</t>
  </si>
  <si>
    <t>m Irene ... (b c1922)</t>
  </si>
  <si>
    <t>Armindo Raimundo Heberle--------------------</t>
  </si>
  <si>
    <t>Harry Heberle--------------------------------------</t>
  </si>
  <si>
    <t>Aldino Heberle-----------------------------------</t>
  </si>
  <si>
    <t>m Sofia ... (b c1947)</t>
  </si>
  <si>
    <t>Marilene Heberle</t>
  </si>
  <si>
    <t>SEE Florianopolis SC</t>
  </si>
  <si>
    <t>Mara Regina Heberle---------------------???</t>
  </si>
  <si>
    <t>Flavio Heberle junior---------------------------</t>
  </si>
  <si>
    <t>in Curitiba PR 2011</t>
  </si>
  <si>
    <t>Universidade Federal do Parana 2001</t>
  </si>
  <si>
    <t>Flavio Heberle-------------------------------------</t>
  </si>
  <si>
    <t>Jose Mathias/Matias ? Heberle---------------</t>
  </si>
  <si>
    <t>Duplicate of Horizontina</t>
  </si>
  <si>
    <t>Jose Mathias/Matias ? Heberle</t>
  </si>
  <si>
    <t>in Passo Fundo 2011</t>
  </si>
  <si>
    <t>in Porto Alegre RS 1995-2011</t>
  </si>
  <si>
    <t>Daniel Heberle de Oliveira</t>
  </si>
  <si>
    <t>Viviane Maria Stona Heberle   PHOTO--------</t>
  </si>
  <si>
    <t>Guilherme Heberle-------------------------------</t>
  </si>
  <si>
    <t>girl b c2008</t>
  </si>
  <si>
    <t>b 1.10.1989</t>
  </si>
  <si>
    <t>b 6.3.1985, in Estrela 2002, Lajeado 2011</t>
  </si>
  <si>
    <t>b 14.3.1964 Estrela, in RS 2009</t>
  </si>
  <si>
    <t>Jairo Heberle</t>
  </si>
  <si>
    <t>b c1960, in Estrela 2011</t>
  </si>
  <si>
    <t>b 19.4.1961, in Estrela 2011</t>
  </si>
  <si>
    <t>b c1960 in Estrela 2011 ?</t>
  </si>
  <si>
    <t>b 20.4.1995, in Porto Alegre 2010</t>
  </si>
  <si>
    <t>Carolina Heberle ?</t>
  </si>
  <si>
    <t>Guilherme Da Silva Heberle</t>
  </si>
  <si>
    <t>cousin of Vanessa Macedo Heberle</t>
  </si>
  <si>
    <t>Marceli/Marcely Heberle-----------------------</t>
  </si>
  <si>
    <t>b 13.3.1998 PortoAlegre ?</t>
  </si>
  <si>
    <t>Aline Heberle</t>
  </si>
  <si>
    <t>b 12.5.1983 Porto Alegre ?</t>
  </si>
  <si>
    <t>m Guilherme Mauch de Freitas</t>
  </si>
  <si>
    <t>b 25.2.1993</t>
  </si>
  <si>
    <t>in Santa Cruz de la Sierra, Bolivia 2011</t>
  </si>
  <si>
    <t>b c1955 d 10.3.2011</t>
  </si>
  <si>
    <t xml:space="preserve">Fabiana Heberle </t>
  </si>
  <si>
    <t>Anne Cristina Heberle de Frings</t>
  </si>
  <si>
    <t>Rita de Cassia Klevaco Heberle</t>
  </si>
  <si>
    <t>Severiano de Oliveira Heberle--------------------------------</t>
  </si>
  <si>
    <t xml:space="preserve">m Vera Regina Ignacio Klevaco </t>
  </si>
  <si>
    <t>in Novo Hamburgo 2003</t>
  </si>
  <si>
    <t>in Bento Goncalves 2003</t>
  </si>
  <si>
    <t>Duplicate of Rondonopolis</t>
  </si>
  <si>
    <t>Olmir Heberle--------------------------------------</t>
  </si>
  <si>
    <t>b c1978, in Lajeado 2002</t>
  </si>
  <si>
    <t>Duplicate of Lajeado ?</t>
  </si>
  <si>
    <t>Joao Joaquin/Joaquim Heberle---------------------------</t>
  </si>
  <si>
    <t>Mirian Heberle</t>
  </si>
  <si>
    <t>Marcia Heberle</t>
  </si>
  <si>
    <t>Anderson Heberle</t>
  </si>
  <si>
    <t>b 20.2.1990, in Itiquira 2010</t>
  </si>
  <si>
    <t>in Novo Hamburgo 2010, Sao Gabriel 2011</t>
  </si>
  <si>
    <t>Rosimeri Miranda Heberle</t>
  </si>
  <si>
    <t>Lucas Lemos Heberle</t>
  </si>
  <si>
    <t>Silvanha Heberle</t>
  </si>
  <si>
    <t>b c1990, in Curitiba 2010</t>
  </si>
  <si>
    <t xml:space="preserve">Stephanie Heberle </t>
  </si>
  <si>
    <t>Regina Heberle</t>
  </si>
  <si>
    <t>b c1988, in Estrela 2010</t>
  </si>
  <si>
    <t>Loide Heberle</t>
  </si>
  <si>
    <t>Dany Heberle ?</t>
  </si>
  <si>
    <t>b c1980, in Matupa 2010 ?</t>
  </si>
  <si>
    <t>Lucian Heberle</t>
  </si>
  <si>
    <t>Joao Paulo Heberle</t>
  </si>
  <si>
    <t>in Bento Goncalves 2010</t>
  </si>
  <si>
    <t>child b c2009</t>
  </si>
  <si>
    <t>Elena Teles Heberle</t>
  </si>
  <si>
    <t>Marina Heberle ?</t>
  </si>
  <si>
    <t>Denis Heberle</t>
  </si>
  <si>
    <t>Diego Heberle</t>
  </si>
  <si>
    <t>b c1996, in Sao Jose do Hortencio 2010</t>
  </si>
  <si>
    <t>Neusa Heberle ?</t>
  </si>
  <si>
    <t>b c1982, in Lajeado 2010</t>
  </si>
  <si>
    <t>b c1982, in Sao Leopoldo 2010</t>
  </si>
  <si>
    <t>Isadora Teixeira  Heberle</t>
  </si>
  <si>
    <t>b c1995, in Sao Gabriel 2010</t>
  </si>
  <si>
    <t>Krtstian Heberle</t>
  </si>
  <si>
    <t>Maureula Heberle</t>
  </si>
  <si>
    <t>Raphaela Heberle</t>
  </si>
  <si>
    <t>Arlete da Silva Heberle</t>
  </si>
  <si>
    <t>Juciane Heberle</t>
  </si>
  <si>
    <t>Adessa Heberle ?</t>
  </si>
  <si>
    <t>b c1978, in Livorno, Italy 2010 ?</t>
  </si>
  <si>
    <t>Quibem Heberle</t>
  </si>
  <si>
    <t>Dioneia Heberle</t>
  </si>
  <si>
    <t>Sao Miguel Do Oeste  SC 430km NW of Porto Alegre, 70km NNE of Itapiranga</t>
  </si>
  <si>
    <t>Lissandra Heberle ? -------------------------------</t>
  </si>
  <si>
    <t>Rennan Heberle</t>
  </si>
  <si>
    <t>b c1980, in Canoas 2010</t>
  </si>
  <si>
    <t>Juliano Heberle</t>
  </si>
  <si>
    <t>Barbara Heberle ? ----------------------------</t>
  </si>
  <si>
    <t>Arthur Da Silva Heberle</t>
  </si>
  <si>
    <t>Ezequiel Heberle</t>
  </si>
  <si>
    <t>b c1991, in Entre Rios SC 2010</t>
  </si>
  <si>
    <t>Ana Claudia Vitorazzi</t>
  </si>
  <si>
    <t>from Navirai MS, in Amsterdam 2010</t>
  </si>
  <si>
    <t>in Augusto Pestana 2010</t>
  </si>
  <si>
    <t>Luiz Ronaldo Heberle</t>
  </si>
  <si>
    <t>b c1970, in Sao Gabriel 2010</t>
  </si>
  <si>
    <t>Marilete Heberle</t>
  </si>
  <si>
    <t>Maro Heberle</t>
  </si>
  <si>
    <t>Anderson Luiz Heberle</t>
  </si>
  <si>
    <t>Christyan Heberle</t>
  </si>
  <si>
    <t>b c1965, in Canoas 2010</t>
  </si>
  <si>
    <t>Bruna Heberle</t>
  </si>
  <si>
    <t>Loirinha Princess Heberle</t>
  </si>
  <si>
    <t>Gregory Heberle</t>
  </si>
  <si>
    <t>b c1972, m Heberle ?</t>
  </si>
  <si>
    <t xml:space="preserve">Machado Vera </t>
  </si>
  <si>
    <t>m Lisete ... (b c 1963)</t>
  </si>
  <si>
    <t>b c1952, m Heberle, in Sao Jeronimo 2010</t>
  </si>
  <si>
    <t>Mauro Heberle</t>
  </si>
  <si>
    <t>Damares Heberle ?</t>
  </si>
  <si>
    <t>Eloisa de L Heberle</t>
  </si>
  <si>
    <t>Rolinei Heberle</t>
  </si>
  <si>
    <t>Jerusa Heberle</t>
  </si>
  <si>
    <t>b c1970, in Cascavel 2010</t>
  </si>
  <si>
    <t>Canoas  RS 92000, 10km N of Porto Alegre</t>
  </si>
  <si>
    <t>Pedro Ernesto Heberle</t>
  </si>
  <si>
    <t>b 27.9.1986, in Florianopolis 2008-11</t>
  </si>
  <si>
    <t>Duplicate of Bom Retiro do Sul, RS</t>
  </si>
  <si>
    <t>b x.1.1909 Bom Retiro do Sul, RS</t>
  </si>
  <si>
    <t>b c1935, in Canoas 2010</t>
  </si>
  <si>
    <t>b c1980, in Canoas 2010 ?</t>
  </si>
  <si>
    <t>Paulo Heberle--------------------------------------</t>
  </si>
  <si>
    <t>Joao Pessoa, Paraiba  7'09"S lat  34'47"W long, popn 723000 (2010)</t>
  </si>
  <si>
    <t>Joao Palmeno Heberle---------------------------</t>
  </si>
  <si>
    <t>Augusto Evaristo Heberle----------------------</t>
  </si>
  <si>
    <t>b c1940 d &lt;2011</t>
  </si>
  <si>
    <t>b c1970, in Bento Goncalves 2010</t>
  </si>
  <si>
    <t>Anelise Heberle ?</t>
  </si>
  <si>
    <t>b c1970, in Germany 2010 ?</t>
  </si>
  <si>
    <t>b c1982, in Canoas 2010 ?</t>
  </si>
  <si>
    <t>Paulo Fabiano Heberle-------------------???</t>
  </si>
  <si>
    <t>Isadora Heberle</t>
  </si>
  <si>
    <t>Liza Heberle</t>
  </si>
  <si>
    <t>child b c2010</t>
  </si>
  <si>
    <t>b c2010</t>
  </si>
  <si>
    <t>b c1990, in Tenente Portela 2010</t>
  </si>
  <si>
    <t>Monique ?</t>
  </si>
  <si>
    <t>b 13.4.1981, in Planalto 2010</t>
  </si>
  <si>
    <t>b 29.6.1987 Estrela ?</t>
  </si>
  <si>
    <t>b 1.8.1968, in Campo Novo de Parecis 2010</t>
  </si>
  <si>
    <t>Rogerio Afonso Heberle-------------------</t>
  </si>
  <si>
    <t>in Gravatai RS 2010</t>
  </si>
  <si>
    <t>Heberle &amp; Heberle LTDA Sao Gabriel 2010</t>
  </si>
  <si>
    <t>in Sonora MT 2011</t>
  </si>
  <si>
    <t>b 16.2.1989, in Chapadao do Sul 2010</t>
  </si>
  <si>
    <t>b 19.12.1983 Curitiba ?, in Videria/Lages in 2004</t>
  </si>
  <si>
    <t>Duplicate of Videria</t>
  </si>
  <si>
    <t>b 16.6.1992</t>
  </si>
  <si>
    <t>b 5.2.1980, in Sao Gabriel 2010</t>
  </si>
  <si>
    <t>b 27.2.1968, in Pelotas 2010</t>
  </si>
  <si>
    <t>Krystian Heberle</t>
  </si>
  <si>
    <t>b 4.2.1987</t>
  </si>
  <si>
    <t>b 11.4.c1990, in Cidade do Sul 2010</t>
  </si>
  <si>
    <t>b 30.1.c1982, in Sao Gabriel 2010</t>
  </si>
  <si>
    <t>Elder Heberle</t>
  </si>
  <si>
    <t>b 7.6.1985, in Chapadao do Sul 2010</t>
  </si>
  <si>
    <t>b 1976</t>
  </si>
  <si>
    <t>Josiane Karla/Carla Heberle</t>
  </si>
  <si>
    <t>b 21.5.c1980, in Marau RS 2010</t>
  </si>
  <si>
    <t>Tati (Tatiana ?) Heberle</t>
  </si>
  <si>
    <t>b 8.4.1975 Sao Gabriel ? In Serafina Correa 2010</t>
  </si>
  <si>
    <t>b 8.4.c1993, in Guaiba RS 2010</t>
  </si>
  <si>
    <t>Weiver Heberle</t>
  </si>
  <si>
    <t>Alexsander Flores Heberle</t>
  </si>
  <si>
    <t>b c1990, in Noia RS 2010</t>
  </si>
  <si>
    <t>b 26.5.1982, in Humaita, Rio D J 2009</t>
  </si>
  <si>
    <t>b 5.5.1965, in Manaus 2010</t>
  </si>
  <si>
    <t>b 20.12.1971, in Lajeado 2010</t>
  </si>
  <si>
    <t>b 4.9.1968 Estrela ?</t>
  </si>
  <si>
    <t>b 5.1.1958, m Heberle ?  In Rio de Janeiro 2010</t>
  </si>
  <si>
    <t>Felipe Heberle</t>
  </si>
  <si>
    <t>m Lauralice ... (b c1964)</t>
  </si>
  <si>
    <t>Clovis Heberle----------------------------------------</t>
  </si>
  <si>
    <t>Geiziane Heberle</t>
  </si>
  <si>
    <t>Joao Miguel b c2010</t>
  </si>
  <si>
    <t>Camilly b c2002</t>
  </si>
  <si>
    <t>Jessica b c2004</t>
  </si>
  <si>
    <t>b 30.12.c1985, in SC 2010</t>
  </si>
  <si>
    <t>b 23.10.1973</t>
  </si>
  <si>
    <t>Caroline Heberle ?</t>
  </si>
  <si>
    <t>b 5.11.c1985, in Porto Alegre 2010</t>
  </si>
  <si>
    <t>Joao Pedro Heberle</t>
  </si>
  <si>
    <t>b c2009</t>
  </si>
  <si>
    <t>b 14.1.1984, in Sao Gabriel 2010</t>
  </si>
  <si>
    <t>b 22.1.c1970, in Sao Gabriel 2010</t>
  </si>
  <si>
    <t>Allinara Heberle</t>
  </si>
  <si>
    <t>b 29.8.1983, lived Agua Jose, Sao Jose SC</t>
  </si>
  <si>
    <t>lived Sulina, Pato Branco PR</t>
  </si>
  <si>
    <t>Vitoria Heberle</t>
  </si>
  <si>
    <t>Leonardo Heberle</t>
  </si>
  <si>
    <t>Jonatan Heberle</t>
  </si>
  <si>
    <t>b 17.4.c1989, in Canoas 2010</t>
  </si>
  <si>
    <t>Duplicate of Porto Alegre RS</t>
  </si>
  <si>
    <t>Mari Heberle</t>
  </si>
  <si>
    <t>b 16.1.1990 Joacaba ?</t>
  </si>
  <si>
    <t>b c1973</t>
  </si>
  <si>
    <t>b 14.8.c1970, in Mostardos RS 2010</t>
  </si>
  <si>
    <t>from Sete Quedas MT, Brazil</t>
  </si>
  <si>
    <t>daughter b c1994</t>
  </si>
  <si>
    <t>soldado, policial militar</t>
  </si>
  <si>
    <t>b 18.5.1986</t>
  </si>
  <si>
    <t>m Oliveira Introvini Pinheiro</t>
  </si>
  <si>
    <t>m Rose Schinaider</t>
  </si>
  <si>
    <t>Lucio Heberle</t>
  </si>
  <si>
    <t>Adelaide Heberle</t>
  </si>
  <si>
    <t>Osvaldino Heberle</t>
  </si>
  <si>
    <t>Aconi Heberle</t>
  </si>
  <si>
    <t>m Guilherme Christiano Jacobsen (b c1924)</t>
  </si>
  <si>
    <t>Jose Heberle------------------------------------</t>
  </si>
  <si>
    <t>m Ulisses Vidotte</t>
  </si>
  <si>
    <t>Joao Antonio Heberle</t>
  </si>
  <si>
    <t>Alvicio Heberle</t>
  </si>
  <si>
    <t>Jaco/Jacob Heberle</t>
  </si>
  <si>
    <t>Valde Heberle</t>
  </si>
  <si>
    <t>m Emilia Muller (b c1917)</t>
  </si>
  <si>
    <t>b 23.11.1880 Estrela, RS</t>
  </si>
  <si>
    <t>Itapiranga  SC 89896, 27'05"S  53'42"W, 45km SSW of Tunapolis,  popn 16000 (2008)</t>
  </si>
  <si>
    <t>Roque/Rogue Heberle----------------------------------</t>
  </si>
  <si>
    <t>Claiton/Claitom Heberle------------------------------</t>
  </si>
  <si>
    <t>Joao Juvelino Heberle---------------------------</t>
  </si>
  <si>
    <t>Carlos Alberto Heberle-------------------------</t>
  </si>
  <si>
    <t>Henrique Antonio Heberle</t>
  </si>
  <si>
    <t>b 10.10.1988, in Sao Borja 2010</t>
  </si>
  <si>
    <t>b c2005</t>
  </si>
  <si>
    <t>in Poa RS 2011</t>
  </si>
  <si>
    <t>b 23.3.1992, in Joacaba 2010</t>
  </si>
  <si>
    <t>b 21.12.1970, in Porto Alegre 2010</t>
  </si>
  <si>
    <t>Fera b c2006</t>
  </si>
  <si>
    <t>Cara b c2008</t>
  </si>
  <si>
    <t>b 7.2.1990, in Mostardas RS 2010</t>
  </si>
  <si>
    <t>b c1990, from Florianopolis</t>
  </si>
  <si>
    <t>b 17.12.1968, in Sinop 2010</t>
  </si>
  <si>
    <t>son b c2002</t>
  </si>
  <si>
    <t>Linda b c1995</t>
  </si>
  <si>
    <t>Vitoria b c2009</t>
  </si>
  <si>
    <t>OR b Ibicare SC</t>
  </si>
  <si>
    <t>b c1970, married, in Porto Alegre 2010</t>
  </si>
  <si>
    <t>parents from Lajeado, gparents from Sao Jeronimo</t>
  </si>
  <si>
    <t>b 9.4.1975, in Sao Gabriel 2010</t>
  </si>
  <si>
    <t>Rossane Heberle    PHOTO------------------</t>
  </si>
  <si>
    <t xml:space="preserve">Ivana </t>
  </si>
  <si>
    <t>b 5.3.1982, in Sinop 2010</t>
  </si>
  <si>
    <t>m Margarida ... (b c1916)</t>
  </si>
  <si>
    <t>b 20.1.1987, in Sao Miguel do Oeste 2010</t>
  </si>
  <si>
    <t>b 13.10.c1965, in Sao Leopoldo/Sapiranga 2010</t>
  </si>
  <si>
    <t>Leandra Heberle ?</t>
  </si>
  <si>
    <t>b 12.10.1996, in Coritiba, Curitiba 2010 ?</t>
  </si>
  <si>
    <t>Cota Heberle</t>
  </si>
  <si>
    <t>b 1.1.1992, in Guaiba RS 2010</t>
  </si>
  <si>
    <t>Ruanzinho Heberle ?</t>
  </si>
  <si>
    <t>b c1970, from Porto Alegre, in Guaiba 2010</t>
  </si>
  <si>
    <t>Zalmorzinho Heberle ?</t>
  </si>
  <si>
    <t>b 28.2.1968, in Canoas RS 2010</t>
  </si>
  <si>
    <t>Maria Rhafaela Heberle</t>
  </si>
  <si>
    <t xml:space="preserve">b 10.3.1965, in Sao Jose do Auro, Passo Fundo </t>
  </si>
  <si>
    <t>Bea Heberle ?--------------------------------</t>
  </si>
  <si>
    <t>son b c1989</t>
  </si>
  <si>
    <t>b 13.7.1981, in Sao Jose SC 2008</t>
  </si>
  <si>
    <t>b c1926? d 21.7.1979 Velha RS</t>
  </si>
  <si>
    <t>Abramo Heberle</t>
  </si>
  <si>
    <t>Hilgo Heberle</t>
  </si>
  <si>
    <t>Jane Heberle</t>
  </si>
  <si>
    <t>Geovana Heberle</t>
  </si>
  <si>
    <t>b c1922</t>
  </si>
  <si>
    <t>Laert/Laerte Juliano Heberle</t>
  </si>
  <si>
    <t xml:space="preserve">b 3.5.1989 Brazil, in Rockland ME, USA 2008, </t>
  </si>
  <si>
    <t xml:space="preserve">Claudia Heberle de Moraes </t>
  </si>
  <si>
    <t>Dione Heberle ? ------------------------???</t>
  </si>
  <si>
    <t>Pedro Heberle--------------------?????</t>
  </si>
  <si>
    <t>Arlindo Bernardo Heberle----------------------</t>
  </si>
  <si>
    <t>Ricardo Heberle------------------------------</t>
  </si>
  <si>
    <t>m Joni ... (b c1974), in Joacaba SC 2010</t>
  </si>
  <si>
    <t>b 25.8.c1972, in Rio de Janeiro 2010</t>
  </si>
  <si>
    <t>Marce Heberle-------------------------------</t>
  </si>
  <si>
    <t>son b c2005</t>
  </si>
  <si>
    <t>daughter b c2007</t>
  </si>
  <si>
    <t>b 23.3.1991, in Novo Hamburgo 2010</t>
  </si>
  <si>
    <t>b c1950, in Campo Magro PR 2010</t>
  </si>
  <si>
    <t>Thaise Heberle</t>
  </si>
  <si>
    <t>Gaspar Heberle</t>
  </si>
  <si>
    <t>b 26.7.c1982, in Curitiba 2010</t>
  </si>
  <si>
    <t>b c1994, in Curitiba 2010</t>
  </si>
  <si>
    <t>b c1991, in Panambi RS 2010, from Cruz Alta</t>
  </si>
  <si>
    <t>Dany Heberle</t>
  </si>
  <si>
    <t>b c1991, in Panambi RS 2010</t>
  </si>
  <si>
    <t>Jairo b c2006</t>
  </si>
  <si>
    <t>Mantha b c2007</t>
  </si>
  <si>
    <t>Ro (Rosane?)  Heberle--------------------??</t>
  </si>
  <si>
    <t>Danrlei Heberle</t>
  </si>
  <si>
    <t>b 17.3.1985, in Curitiba 2010</t>
  </si>
  <si>
    <t>Jacqueline Heberle</t>
  </si>
  <si>
    <t>partner Mario Cachenski Daher</t>
  </si>
  <si>
    <t>Sao Gabriel  RS 97300, 30'20"S lat  54'19"W long, 300km W of Porto Alegre, popn 59000 (2009)</t>
  </si>
  <si>
    <t>m Elizia da Silveira</t>
  </si>
  <si>
    <t>m Diolinda Leites</t>
  </si>
  <si>
    <t>b c1842 d 15.9.1904 Sao Gabriel</t>
  </si>
  <si>
    <t>m Antonio Saint'Anna 23.10.1901 (b c1889)</t>
  </si>
  <si>
    <t>d 1948 Cerro Pelado, Rivera, Uruguay</t>
  </si>
  <si>
    <t>m Maria Teixeira 21.3.1900 (b c1875)</t>
  </si>
  <si>
    <t>b 28.8.1901 Sao Gabriel</t>
  </si>
  <si>
    <t>SEE  A16 Uruguay</t>
  </si>
  <si>
    <t>Celina Teixeira Heberle</t>
  </si>
  <si>
    <t>b 8.4.c1903 Sao Gabriel</t>
  </si>
  <si>
    <t>m Ciriaco Farias</t>
  </si>
  <si>
    <t>Delmar Teixeira Heberle</t>
  </si>
  <si>
    <t>m Jorgela Padern Segarra, in Uruguay</t>
  </si>
  <si>
    <t>Celia Teixeira Heberle</t>
  </si>
  <si>
    <t>m Daniel Pereira</t>
  </si>
  <si>
    <t>Sara Teixeira Heberle</t>
  </si>
  <si>
    <t>Jandira Teixeira Heberle</t>
  </si>
  <si>
    <t>b c1911 Sao Gabriel</t>
  </si>
  <si>
    <t>d 16.11.1995 Rivera, Uruguay</t>
  </si>
  <si>
    <t>b c1905 Sao Gabriel</t>
  </si>
  <si>
    <t>b c1909 Sao Gabriel</t>
  </si>
  <si>
    <t>m Ramon Albornoz Silva</t>
  </si>
  <si>
    <t>b 6.6.1887</t>
  </si>
  <si>
    <t xml:space="preserve">m Arminda Wollenhaupt </t>
  </si>
  <si>
    <t>d 26.4.1940 Sao Gabriel</t>
  </si>
  <si>
    <t>b 16.6.1914 Lavras do Sul, RS</t>
  </si>
  <si>
    <t>m Adelaide Areco/Aresco 10.5.1930</t>
  </si>
  <si>
    <t>Maria Theodora Heberle</t>
  </si>
  <si>
    <t>b 7.4.1905</t>
  </si>
  <si>
    <t>m Jose Gregorio Viedo 30.5.1935</t>
  </si>
  <si>
    <t>b 26.5.1906 Sao Gabriel</t>
  </si>
  <si>
    <t>Deolinda Heberle</t>
  </si>
  <si>
    <t>m Braziliano Pereira Fagundes 24.12.1927</t>
  </si>
  <si>
    <t>Rosalina Heberle</t>
  </si>
  <si>
    <t>b 20.12.1907</t>
  </si>
  <si>
    <t>m Sylvio Nunes Vieira 2.4.1934</t>
  </si>
  <si>
    <t>b 10.10.1911 Sao Gabriel</t>
  </si>
  <si>
    <t>b 23.8.1913</t>
  </si>
  <si>
    <t>m Omar Francisco de Miranda 2.4.1934</t>
  </si>
  <si>
    <t>b 3.12.1917 Sao Gabriel</t>
  </si>
  <si>
    <t>Nayr Heberle</t>
  </si>
  <si>
    <t>m Florisbello Jose de Avila Netto 5.6.1936</t>
  </si>
  <si>
    <t>Antonia Heberle</t>
  </si>
  <si>
    <t>b 23.9.1918 Sao Gabriel</t>
  </si>
  <si>
    <t>b c3.10.1918 d 3.8.1919 Sao Gabriel</t>
  </si>
  <si>
    <t>Nadyr Heberle</t>
  </si>
  <si>
    <t>b 2.8.1924 Sao Gabriel</t>
  </si>
  <si>
    <t>m Joao Saint'Anna Leites 13.3.1920</t>
  </si>
  <si>
    <t>m Amalia Rodrigues 1.10.1913 (b c1891)</t>
  </si>
  <si>
    <t>Floripa Heberle</t>
  </si>
  <si>
    <t>Nicanor Heberle</t>
  </si>
  <si>
    <t>Florisbella Heberle</t>
  </si>
  <si>
    <t>b 25.6.1915 Sao Gabriel</t>
  </si>
  <si>
    <t>b 8.12.1916 Sao Gabriel</t>
  </si>
  <si>
    <t>m Balta Segundo Romero 24.3.1936</t>
  </si>
  <si>
    <t>b 13.1.1920 d 19.8.1986 Sao Gabriel</t>
  </si>
  <si>
    <t>b 2.2.1923 Sao Gabriel</t>
  </si>
  <si>
    <t>b 9.8.1924 Sao Gabriel</t>
  </si>
  <si>
    <t>b 22.10.1925 Sao Gabriel</t>
  </si>
  <si>
    <t>Peter/Pedro Heberle/Eberle-----------------------------</t>
  </si>
  <si>
    <t>b c1879</t>
  </si>
  <si>
    <t>m Magdalena Martins 29.3.1911</t>
  </si>
  <si>
    <t>m 21.3.1914, d 6.5.1923</t>
  </si>
  <si>
    <t>m Maria Gloria Rodrigues (b c1873)</t>
  </si>
  <si>
    <t>m Arany Cruz (b 22.10.1912, m 15.6.1935)</t>
  </si>
  <si>
    <t>b c1870 d 14.4.1907</t>
  </si>
  <si>
    <t>Maria Jose Heberle</t>
  </si>
  <si>
    <t>b 10.1.1892 d 5.2.1959 Sao Gabriel</t>
  </si>
  <si>
    <t>m Jose Saint'Anna (b c1881)</t>
  </si>
  <si>
    <t>b c1907 Sao Gabriel</t>
  </si>
  <si>
    <t>m Elisabetha Mallmann 1872</t>
  </si>
  <si>
    <t xml:space="preserve">b 19.5.1854 </t>
  </si>
  <si>
    <t>b 27.4.1961, in Porto Alegre 2010 ?</t>
  </si>
  <si>
    <t>b 27.3.1964 Itapiranga, lived Tunapolis</t>
  </si>
  <si>
    <t>b 17.1.1993</t>
  </si>
  <si>
    <t>b 9.11.2002</t>
  </si>
  <si>
    <t>b 19.5.1970 m Enio Scherer, lived in Tunapolis</t>
  </si>
  <si>
    <t xml:space="preserve">b 17.12.1937 Itapiranga </t>
  </si>
  <si>
    <t>Marly Maria Heberle</t>
  </si>
  <si>
    <t>Rui Carlos Heberle</t>
  </si>
  <si>
    <t>Clovis Alfredo Heberle</t>
  </si>
  <si>
    <t>Marley Ines Heberle</t>
  </si>
  <si>
    <t>b 28.4.1947 Itapiranga, m Sesino Griebeler</t>
  </si>
  <si>
    <t>b 16.1.1944 Itapiranga</t>
  </si>
  <si>
    <t>b 24.3.1973 Itapiranga</t>
  </si>
  <si>
    <t>d 1997 Itapiranga</t>
  </si>
  <si>
    <t>Thomaz/Thomas Sebastiao Heberle--------------------</t>
  </si>
  <si>
    <t>In Estrela 2010</t>
  </si>
  <si>
    <t>Antoninha/Antonia Heberle</t>
  </si>
  <si>
    <t>Julia/Maria Heberle</t>
  </si>
  <si>
    <t>Karen/Karenzinha Aline Heberle   PHOTO ?</t>
  </si>
  <si>
    <t>b 15.12.1937 Estrela ?</t>
  </si>
  <si>
    <t>m Gladis Erichsen (b 25.10.1942)</t>
  </si>
  <si>
    <t>Suzana/Susana Heberle</t>
  </si>
  <si>
    <t>b 26.12.1979, lived in Estrela</t>
  </si>
  <si>
    <t>b 8.10.1969</t>
  </si>
  <si>
    <t>b 25.5.1978</t>
  </si>
  <si>
    <t>m Joao Ilo Schneider</t>
  </si>
  <si>
    <t>m Maria Irene Horn (b c1922 Lajeado)</t>
  </si>
  <si>
    <t>Alicia/Alice Heberle</t>
  </si>
  <si>
    <t>Francisca/Francisco Heberle</t>
  </si>
  <si>
    <t>m Gisela Heck (b c1945)</t>
  </si>
  <si>
    <t>m Roque Bettio (b c1945)</t>
  </si>
  <si>
    <t>Eliseu Heberle</t>
  </si>
  <si>
    <t>b 30.12.1968</t>
  </si>
  <si>
    <t>m Marcia Moratelli (b c1970)</t>
  </si>
  <si>
    <t>lived in Chapeco RS</t>
  </si>
  <si>
    <t>Elizabetha/Elizabeth Heberle</t>
  </si>
  <si>
    <t>m Theoline/Theolinda Dieter x.12.1917 Estrela</t>
  </si>
  <si>
    <t>in Bom Retiro do Sul c1904-1923</t>
  </si>
  <si>
    <t>Lajeado 1938-45, Porto Alegre 1945-</t>
  </si>
  <si>
    <t>Enaudi/Ernaudi Heberle</t>
  </si>
  <si>
    <t>b 19.7.1935 Bom Retiro doSul</t>
  </si>
  <si>
    <t>m Jeane Carla Kessler 1.9.1956</t>
  </si>
  <si>
    <t>in Estrela 1982-86</t>
  </si>
  <si>
    <t>b 26.5.1957 Porto Alegre</t>
  </si>
  <si>
    <t>b 24.9.1951 Lajeado d 26.9.1951 Lajeado</t>
  </si>
  <si>
    <t>Anninha Heberle</t>
  </si>
  <si>
    <t>Maria Delfina/Josephina Heberle</t>
  </si>
  <si>
    <t>Roeu/Romeu Osvaldo Heberle</t>
  </si>
  <si>
    <t>m Jaci Ferreira</t>
  </si>
  <si>
    <t>m Edson Perez</t>
  </si>
  <si>
    <t>m Claudio Dias 24.4.1976 Porto Alegre</t>
  </si>
  <si>
    <t>m Sidnei Santos</t>
  </si>
  <si>
    <t>migrated to Argentina 10.1.1936</t>
  </si>
  <si>
    <t>Bruno/Bueno Vicente Heberle</t>
  </si>
  <si>
    <t>b 1953 Argentina/Porto Rico</t>
  </si>
  <si>
    <t>m Seibert</t>
  </si>
  <si>
    <t>Norma Ana Heberle</t>
  </si>
  <si>
    <t>Pedro Edgar Heberle</t>
  </si>
  <si>
    <t>Erwino Heberle</t>
  </si>
  <si>
    <t>b c1900 d 1969</t>
  </si>
  <si>
    <t>b 1916</t>
  </si>
  <si>
    <t>m Norberto Berwanger</t>
  </si>
  <si>
    <t xml:space="preserve">b c1920 </t>
  </si>
  <si>
    <t xml:space="preserve">b c1933 </t>
  </si>
  <si>
    <t>b x.9.1916 Estrela/Taquari</t>
  </si>
  <si>
    <t>m Anelia Soares (b 31.10.1927)</t>
  </si>
  <si>
    <t>b 26.7.1900 Venancio Ayres, RS</t>
  </si>
  <si>
    <t>m Olina Gomes Pereira</t>
  </si>
  <si>
    <t>Jose Clarenir Heberle---------------------------</t>
  </si>
  <si>
    <t>lived Alvorada RS</t>
  </si>
  <si>
    <t>m Silvia Coom (b c1964)</t>
  </si>
  <si>
    <t>b 9.6.1936 Venancio Ayres</t>
  </si>
  <si>
    <t>b 1897/1905 Lajeado</t>
  </si>
  <si>
    <t>b 13.10.1878/13.8.1887 Estrela</t>
  </si>
  <si>
    <t>Phillippe/Philippe Heberle--------------------------</t>
  </si>
  <si>
    <t>b 12.3.1922 Montenegro RS d 2.5.1992</t>
  </si>
  <si>
    <t>Felippe Nelson Heberle------------------------</t>
  </si>
  <si>
    <t>b 11.11.1923 Lajeado RS</t>
  </si>
  <si>
    <t>b 10.10.1924, m Edith … (b c1926)</t>
  </si>
  <si>
    <t>m Guido Panitz</t>
  </si>
  <si>
    <t>Felippe/Phelippe/Phelipe Heberle---------------</t>
  </si>
  <si>
    <t>b 1848 lived Dois Irmaos ?</t>
  </si>
  <si>
    <t>b 1.9.1888/1.9.1890 Arroio Do Meio RS</t>
  </si>
  <si>
    <t>Luis/Luiz Heberle--------------------------------</t>
  </si>
  <si>
    <t xml:space="preserve">b 1.9.1888/1890 Arroio do Meio, RS </t>
  </si>
  <si>
    <t>Pedro/PedrinhoVictorinoHeberle</t>
  </si>
  <si>
    <t>m Nedianeira Marangoni (b 27.12.1945)</t>
  </si>
  <si>
    <t>Tamirus/Tamires/Tamiris Heberle</t>
  </si>
  <si>
    <t>m Maria Raimunda da Silva (b 9.6.1941)</t>
  </si>
  <si>
    <t xml:space="preserve">m Elizabeth Kockenburger/Kochembauer </t>
  </si>
  <si>
    <t>Rilda Heberle ?------------------------------</t>
  </si>
  <si>
    <t>Eduarda Linda b c2008</t>
  </si>
  <si>
    <t>Ian b c2010</t>
  </si>
  <si>
    <t>b 27.6.1979 Joacaba, in Tubarao 2010</t>
  </si>
  <si>
    <t>Duplicate of Alvorada</t>
  </si>
  <si>
    <t>Joao Luis b c1995</t>
  </si>
  <si>
    <t>Cado b c1988</t>
  </si>
  <si>
    <t>Mano b c1996</t>
  </si>
  <si>
    <t>Euzinha b c2000</t>
  </si>
  <si>
    <t>m Mario Daher</t>
  </si>
  <si>
    <t>b 15.4.1945, in Campo Novo do Parecis 2010</t>
  </si>
  <si>
    <t>b 6.12.c1985</t>
  </si>
  <si>
    <t>m Simone da Cunha Rodrigues (b 8.3.c1970)</t>
  </si>
  <si>
    <t>b 28.4.1876 d 7.10.1971 Porto Alegre</t>
  </si>
  <si>
    <t>Vicky Heberle</t>
  </si>
  <si>
    <t>b 31.5.c1992, in Porto Alegre 2010</t>
  </si>
  <si>
    <t>m Ana Maria Souza 4.12.1994 (b c1971)</t>
  </si>
  <si>
    <t>Vania Mello ----------------------------------???</t>
  </si>
  <si>
    <t xml:space="preserve">Vanessa Heberle </t>
  </si>
  <si>
    <t>HEBERLE FAMILY TREES FOR BRAZIL</t>
  </si>
  <si>
    <t xml:space="preserve">c:\homepage\Excel\h-Brazil.xls    </t>
  </si>
  <si>
    <t>Sheet BR1 Summary of numbers in family trees</t>
  </si>
  <si>
    <t>TOTAL BRAZIL</t>
  </si>
  <si>
    <t>m ... De Frings, in Cascavel 2010</t>
  </si>
  <si>
    <t xml:space="preserve">in Arroio do Meio 2010 </t>
  </si>
  <si>
    <t>Joacaba SC 89600, 27'10"S lat  51'30"W long, 30km SE of Catanduvas, popn 25000 (2007)</t>
  </si>
  <si>
    <t>b 20.3.1978, in Guaiba RS 2010</t>
  </si>
  <si>
    <t>Joao Augusto Heberle</t>
  </si>
  <si>
    <t>m Sandra Silva</t>
  </si>
  <si>
    <t>Duplicate of Canoas RS</t>
  </si>
  <si>
    <t>Valmor de Moura Heberle----------------------</t>
  </si>
  <si>
    <t>Sergio Rodrigues Heberle--------------------------</t>
  </si>
  <si>
    <t>GENERATION 9</t>
  </si>
  <si>
    <t xml:space="preserve">2020 - </t>
  </si>
  <si>
    <t>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</si>
  <si>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</t>
  </si>
  <si>
    <t>m Clemencia de Medeiros</t>
  </si>
  <si>
    <t>m Marcelo Varani</t>
  </si>
  <si>
    <t>b 24.9.1975/24.1.1975 Itapiranga</t>
  </si>
  <si>
    <t>Alice Marcela/Maria Heberle</t>
  </si>
  <si>
    <t>b 2.1.1893 Estrela d 16.1.1893 Estrela</t>
  </si>
  <si>
    <t>m Guilherme Hass/Haas ?</t>
  </si>
  <si>
    <t>Josefina/Josefa Candida/Candinha Heberle</t>
  </si>
  <si>
    <t>b 6.8.1873 Estrela ?Cruzeiro do Sul RS</t>
  </si>
  <si>
    <t>Joao/Jose Norberto Heberle------------------------</t>
  </si>
  <si>
    <t>Lissy/Lessy Heberle</t>
  </si>
  <si>
    <t>Gessy/Geci Heberle</t>
  </si>
  <si>
    <t>b 2.7.1898</t>
  </si>
  <si>
    <t>m Ernestina Muller 30.11.1917</t>
  </si>
  <si>
    <t>d 30.11.1955</t>
  </si>
  <si>
    <t>b 31.3.2000 Curitiba</t>
  </si>
  <si>
    <t xml:space="preserve">b 2.7.1887/1898 Taquari RS </t>
  </si>
  <si>
    <t>b 26.12.1884 Lajeado</t>
  </si>
  <si>
    <t>b 20.9.1886 d c1903</t>
  </si>
  <si>
    <t>bap 3.9.1888 Lajeado/Arroio de Meio</t>
  </si>
  <si>
    <t>b c1847 d 23.6.1905</t>
  </si>
  <si>
    <t>b 19.4.1917 Novo Hamburgo RS</t>
  </si>
  <si>
    <t>b 22.3.1916 Novo Hamburgo RS</t>
  </si>
  <si>
    <t xml:space="preserve">b 31.5.1900 Estrela </t>
  </si>
  <si>
    <t>b 8.10.1991 Sao Gabriel, Serra Gaucha RS</t>
  </si>
  <si>
    <t>Fernando Heberle</t>
  </si>
  <si>
    <t>Carol Heberle</t>
  </si>
  <si>
    <t>Vitor Heberle</t>
  </si>
  <si>
    <t>Ana Clara Heberle</t>
  </si>
  <si>
    <t>Mauro Heberle------------------------------------</t>
  </si>
  <si>
    <t>(father Osvaldo Heberle ?)</t>
  </si>
  <si>
    <t>Adalberto Oscar Heberle-------------------???</t>
  </si>
  <si>
    <t>Inacio Ottomar Heberle------------------------</t>
  </si>
  <si>
    <t>relations Quatigua, Joaquim Tavora</t>
  </si>
  <si>
    <t>son b c2006</t>
  </si>
  <si>
    <t>son b c2004</t>
  </si>
  <si>
    <t>b c1921</t>
  </si>
  <si>
    <t>Duplicate of Bahia</t>
  </si>
  <si>
    <t>Leticia Amanda Heberle</t>
  </si>
  <si>
    <t>Lucas Vinicus Heberle</t>
  </si>
  <si>
    <t>Clovis Antonio Heberle------------------------</t>
  </si>
  <si>
    <t>Duplicate of Pirassunga SP</t>
  </si>
  <si>
    <t>in Sulina PR 2011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</si>
  <si>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</t>
  </si>
  <si>
    <t>Delmar Heberle-------------------------------</t>
  </si>
  <si>
    <t>Paulo Heberle-------------------------------------</t>
  </si>
  <si>
    <t>b c1982, in Porto Alegre 2010</t>
  </si>
  <si>
    <t>b 22.2.1960, in Porto Alegre 2010</t>
  </si>
  <si>
    <t>m Ana Maria ... (b c1965)</t>
  </si>
  <si>
    <t>Osleno Wanderley Dos Santos Heberle------</t>
  </si>
  <si>
    <t>m Delfina Bertha Gerhardt 1912 Estrela</t>
  </si>
  <si>
    <t>Antonio Ceciliano Heberle-----------------------</t>
  </si>
  <si>
    <t>mecanico in Canoas RS</t>
  </si>
  <si>
    <t>b c1905</t>
  </si>
  <si>
    <t>Albino/Albano? Heberle-----------------------------------</t>
  </si>
  <si>
    <t>unknown Heberle---------------------------------</t>
  </si>
  <si>
    <t>from Estrela</t>
  </si>
  <si>
    <t>Luiz Lourival/Lorival Heberle---------------------------------</t>
  </si>
  <si>
    <t>m Sandra Goncalves Miguez 6.4.1990 Poa, RS</t>
  </si>
  <si>
    <t>b 1826 Volga, Odessa Ukraine ?</t>
  </si>
  <si>
    <t>Reinaldo Nelson Heberle------------------------</t>
  </si>
  <si>
    <t>Miguel Renato Heberle--------------------------</t>
  </si>
  <si>
    <t>Cristhian/Cristian Heberle</t>
  </si>
  <si>
    <t>Livramento RS, 30'54"S lat  55'33"W long, on border with Uruguay</t>
  </si>
  <si>
    <t>Richard Heberle</t>
  </si>
  <si>
    <t>b c1935, lived Joacaba SC ?</t>
  </si>
  <si>
    <t>Duplicate of Sao Jose do Hortencio</t>
  </si>
  <si>
    <t>Duplicate of other PR</t>
  </si>
  <si>
    <t>Ildo Neuri Heberle--------------------------------</t>
  </si>
  <si>
    <t>Bruno Heberle--------------------------------------</t>
  </si>
  <si>
    <t>Miguel Theodoro/Teodoro Heberle--------------------</t>
  </si>
  <si>
    <t>Duplicate of Chapadao do Sul MT</t>
  </si>
  <si>
    <t>Ederson Heberle</t>
  </si>
  <si>
    <t>5 more brothers</t>
  </si>
  <si>
    <t>Delmar (Juninho) Heberle</t>
  </si>
  <si>
    <t>Dalva Heberle</t>
  </si>
  <si>
    <t>Antonio Ceciliano/Seciliano Heberle-------------------------</t>
  </si>
  <si>
    <t>Gabrielle Vargus Heberle</t>
  </si>
  <si>
    <t>b c1993, in Canoas area 2011</t>
  </si>
  <si>
    <t>Arnoldo Heberle---------------------------------</t>
  </si>
  <si>
    <t>SEE Rio de Janeiro</t>
  </si>
  <si>
    <t>Edmundo Werner Mutz Heberle--------------</t>
  </si>
  <si>
    <t>Arnoldo/Arnaldo Heberle---------------------------------</t>
  </si>
  <si>
    <t xml:space="preserve">m Doriene ... </t>
  </si>
  <si>
    <t>Evair Heberle---------------------------------</t>
  </si>
  <si>
    <t>d 16.4.2011</t>
  </si>
  <si>
    <t>Osmar Heberle ?-----------------------------------</t>
  </si>
  <si>
    <t>Alvorada RS 10km NE of Porto Alegre, suburb of Porto Alegre ?</t>
  </si>
  <si>
    <t>Includes:</t>
  </si>
  <si>
    <t>Cheila Heberle</t>
  </si>
  <si>
    <t>m Mauren/Maurem de Andrade Heberle</t>
  </si>
  <si>
    <t>Dani Heberle</t>
  </si>
  <si>
    <t>Rosii Heberle</t>
  </si>
  <si>
    <t>Maikel Heberle</t>
  </si>
  <si>
    <t>Jackson Heberle</t>
  </si>
  <si>
    <t>Lucca Heberle</t>
  </si>
  <si>
    <t>b c1991, in Ipira SC 2010</t>
  </si>
  <si>
    <t>b 11.5.1980, in Palmeira das Missoes 2010</t>
  </si>
  <si>
    <t>b 29.1.1941 Lajeado d 6.1.1991</t>
  </si>
  <si>
    <t>m Hertha Hauschild (b 28.1.1941)</t>
  </si>
  <si>
    <t>Marisa Hauschild Heberle</t>
  </si>
  <si>
    <t>m Karina Lyrio Renz (b 12.3.1981)</t>
  </si>
  <si>
    <t>Pedro Renz Heberle</t>
  </si>
  <si>
    <t>b 14.3.2011</t>
  </si>
  <si>
    <t>has 5 brothers, 5 sisters</t>
  </si>
  <si>
    <t>Luciane Heberle</t>
  </si>
  <si>
    <t>m Warni Jantsch (b c1962)</t>
  </si>
  <si>
    <t>m Zulmira ... (b c1937)</t>
  </si>
  <si>
    <t>Renaldo/Reinaldo Heberle---------------------------------</t>
  </si>
  <si>
    <t>b 19.4.1990</t>
  </si>
  <si>
    <t>b c1960, m Agenor Cunico</t>
  </si>
  <si>
    <t>6 brothers and sisters</t>
  </si>
  <si>
    <t xml:space="preserve">m Hulda/Ulda Emma Fitzmann/Tietzmann </t>
  </si>
  <si>
    <t>Walter Joseph Heberle</t>
  </si>
  <si>
    <t>Julia Luzimara Heberle</t>
  </si>
  <si>
    <t>m Iracema ... (b c1957)</t>
  </si>
  <si>
    <t>b x.3.1894 Estrela mother = Therezia Becker</t>
  </si>
  <si>
    <t>Raimundo Heberle-------------------------------</t>
  </si>
  <si>
    <t>Duplicate of Rio de Janeiro</t>
  </si>
  <si>
    <t>b 13.12.1952, at UNOESC Sao Miguel do Oeste ? c1970</t>
  </si>
  <si>
    <t>b 28.9.1957</t>
  </si>
  <si>
    <t>m Rosa Eckel (b c1920)</t>
  </si>
  <si>
    <t>b 1918 Joacaba, lived Ponte Serrada SC</t>
  </si>
  <si>
    <t>Clovis Marcondes Heberle----------------------</t>
  </si>
  <si>
    <t xml:space="preserve">b 25.9.c1970, in Chapeco 2010, </t>
  </si>
  <si>
    <t>Duplicate of Chapeco SC</t>
  </si>
  <si>
    <t>Joao Osvaldo/Oswaldo Heberle-PHOTO------------</t>
  </si>
  <si>
    <t>Cesar/Cezar Heberle</t>
  </si>
  <si>
    <t>Pedro Gabriel Heberle---------------------------------------</t>
  </si>
  <si>
    <t>Danilo Aloiso Heberle-----------------------------------</t>
  </si>
  <si>
    <t>Maisa</t>
  </si>
  <si>
    <t>m Susanna Olga Gerhardt 10.1911 Estrela</t>
  </si>
  <si>
    <t>m ... Rodrigues ?, lived Caxius do Sul ?</t>
  </si>
  <si>
    <t>Venancio Aires RS, 2002</t>
  </si>
  <si>
    <t>b c1980, in Alpestre/Ametista do Sul RS 2010</t>
  </si>
  <si>
    <t>b 11.3.1966, in Sinop MT 2009</t>
  </si>
  <si>
    <t>in Estrela 1994-2010, Porto Alegre 2010</t>
  </si>
  <si>
    <t>Wesley Heberle</t>
  </si>
  <si>
    <t>m Joao Rainoldo Machry</t>
  </si>
  <si>
    <t>Stephanie Heberle</t>
  </si>
  <si>
    <t>Vera Machado Heberle</t>
  </si>
  <si>
    <t>Jose Henrique Heberle--------------------???</t>
  </si>
  <si>
    <t>Maximiliano  Heberle</t>
  </si>
  <si>
    <t>b 19.9.1941</t>
  </si>
  <si>
    <t>Anna Luiza</t>
  </si>
  <si>
    <t>b 1.5.1973 Sao Gabriel ? in Morando em Salvador 2010</t>
  </si>
  <si>
    <t>b 26.12.1980, in Sao Gabriel 2010</t>
  </si>
  <si>
    <t>b 4.1.1986 Joacaba ?, in Balneario Camboriu 2010</t>
  </si>
  <si>
    <t xml:space="preserve">Manuela Heberle </t>
  </si>
  <si>
    <t>b 10.2.1972, in Luzerna 2010</t>
  </si>
  <si>
    <t>Angelica Centofante</t>
  </si>
  <si>
    <t>from Joacaba</t>
  </si>
  <si>
    <t>Adonis Jose Heberle</t>
  </si>
  <si>
    <t>Felipe</t>
  </si>
  <si>
    <t>Lauren</t>
  </si>
  <si>
    <t>b c1985, in Porto Alegre 2010</t>
  </si>
  <si>
    <t>Jenifer Heberle  ?    PHOTO</t>
  </si>
  <si>
    <t>Ademir Jose Heberle----------------------------</t>
  </si>
  <si>
    <t>SEE Lajeado RS</t>
  </si>
  <si>
    <t xml:space="preserve">Duplicate of Lajeado </t>
  </si>
  <si>
    <t>b c1991, in Rivera, Livramento RS 2010</t>
  </si>
  <si>
    <t>Sarah Torquetti Heberle    PHOTO</t>
  </si>
  <si>
    <t>Deyvi Heberle</t>
  </si>
  <si>
    <t>b c1991, in Sete Quedas 2010</t>
  </si>
  <si>
    <t>Roxana dos Santos Heberle ?</t>
  </si>
  <si>
    <t>Dunk Heberle</t>
  </si>
  <si>
    <t>b c1998, in Cidreia RS 2010</t>
  </si>
  <si>
    <t>b 23.3.1987, in Chapeco 2009-10</t>
  </si>
  <si>
    <t>Douglas Alves Heberle</t>
  </si>
  <si>
    <t>in Porto Alegre 1998, Maringa PR 2010</t>
  </si>
  <si>
    <t>b 1.6.1986, in Estrela 2011</t>
  </si>
  <si>
    <t>Marina Bairros Heberle</t>
  </si>
  <si>
    <t>b 24/26.2.1993 Sao Gabriel ?</t>
  </si>
  <si>
    <t>b 11.1.1993, in Porto Alegre 2010</t>
  </si>
  <si>
    <t>b c1996, in Sao Jeronimo 2010</t>
  </si>
  <si>
    <t>Lali Heberle</t>
  </si>
  <si>
    <t>b c1988, in Chapeco SC 2010</t>
  </si>
  <si>
    <t>b 12.8.1931 Lajeado d 3.9.1931 Lajeado</t>
  </si>
  <si>
    <t>Lu Heberle</t>
  </si>
  <si>
    <t>b c1986, in Osorio 2010</t>
  </si>
  <si>
    <t>b 19.8.c1984, Porto Alegre/Tunapolis SC</t>
  </si>
  <si>
    <t>unknown Heberle----------------------------------</t>
  </si>
  <si>
    <t>b c2001</t>
  </si>
  <si>
    <t>Julia Heberle</t>
  </si>
  <si>
    <t>b 26.3.1991, in Sapucaia do Sul RS 2010</t>
  </si>
  <si>
    <t>baby b c2009</t>
  </si>
  <si>
    <t>m Lourdes Esquivel (b 17.12.c1972)</t>
  </si>
  <si>
    <t>Elias Heberle------------------------------------</t>
  </si>
  <si>
    <t>b c1959, migrated to Paraguay</t>
  </si>
  <si>
    <t>b c1946, migrated to Paraguay</t>
  </si>
  <si>
    <t>b c1949, migrated to Paraguay</t>
  </si>
  <si>
    <t>b c1957, migrated to Paraguay</t>
  </si>
  <si>
    <t>b c1961, migrated to Paraguay</t>
  </si>
  <si>
    <t>b c1950, migrated to Paraguay</t>
  </si>
  <si>
    <t>lived Alto Parana ?</t>
  </si>
  <si>
    <t>in Sao Paulo 2010</t>
  </si>
  <si>
    <t>Vanderlei Francisco Heberle----------------</t>
  </si>
  <si>
    <t>Nildo Darcisio Heberle--------------------------</t>
  </si>
  <si>
    <t>m Cleusa Salete Montini</t>
  </si>
  <si>
    <t>Duplicate of SC</t>
  </si>
  <si>
    <t>Romeu Jose Heberle-----------------------------</t>
  </si>
  <si>
    <t>Alfredo Heberle----------------------------------</t>
  </si>
  <si>
    <t>cousin of Rita Heberle</t>
  </si>
  <si>
    <t>Tassiele Heberle</t>
  </si>
  <si>
    <t>b c1954 Sao Gabriel RS</t>
  </si>
  <si>
    <t>b 15.5.1989, in Jaguariuna SP 2010</t>
  </si>
  <si>
    <t>b c1960 Estrela, in Jaguarina SP 2009</t>
  </si>
  <si>
    <t>b c1960 Estrela</t>
  </si>
  <si>
    <t>Duplicate of Jaguariuna SP</t>
  </si>
  <si>
    <t>Roberta (Beta) Mendonca Heberle</t>
  </si>
  <si>
    <t>Veri Heberle</t>
  </si>
  <si>
    <t>Waldimira Heberle</t>
  </si>
  <si>
    <t>m ... Martelli</t>
  </si>
  <si>
    <t>Claudio Valentim/Valentin Heberle-------------</t>
  </si>
  <si>
    <t>Guilherme Henrique Heberle</t>
  </si>
  <si>
    <t>b c1993, died &lt;2011</t>
  </si>
  <si>
    <t>Other Amazonas</t>
  </si>
  <si>
    <t xml:space="preserve">b c1992 </t>
  </si>
  <si>
    <t>Claudomiro Heberle---------------------------</t>
  </si>
  <si>
    <t>Claudomiro Heberle junior</t>
  </si>
  <si>
    <t>b c1955 d &lt;2010</t>
  </si>
  <si>
    <t>Sirlei Maria Heberle</t>
  </si>
  <si>
    <t>Ines/Inez Valeria Heberle</t>
  </si>
  <si>
    <t>Inez Valeria Heberle</t>
  </si>
  <si>
    <t>b 21.8.1985, in Campo Novo do Parecis 2010</t>
  </si>
  <si>
    <t xml:space="preserve">b 1894 Estrela/Ernestina, </t>
  </si>
  <si>
    <t>m Christiano Jacobsen</t>
  </si>
  <si>
    <t>b c1965, m Leo Engel</t>
  </si>
  <si>
    <t xml:space="preserve">m Marinha Dalmas </t>
  </si>
  <si>
    <t>b 31.12.1906 d 12.1.1967 Tres Passos</t>
  </si>
  <si>
    <t>Julita Heberle</t>
  </si>
  <si>
    <t>Werner Heberle</t>
  </si>
  <si>
    <t>SEE Manaus, Amazonas</t>
  </si>
  <si>
    <t>Ana Paula Joaquim Heberle</t>
  </si>
  <si>
    <t>b c1994, brother b c1996, sister b c2002</t>
  </si>
  <si>
    <t>Marina Inez Heberle</t>
  </si>
  <si>
    <t>Joao Heberle-------------------------------------</t>
  </si>
  <si>
    <t>m Edy Schmidt 19.4.1941 Lajeado</t>
  </si>
  <si>
    <t>Antonio Oscar/Osvaldo? Heberle------------------</t>
  </si>
  <si>
    <t>Everton Heberle----------------------------------</t>
  </si>
  <si>
    <t>Duplicate of Floripa</t>
  </si>
  <si>
    <t>Antonio Oscar/Osvaldo Heberle------------------</t>
  </si>
  <si>
    <t>x.2.1919 Estrela</t>
  </si>
  <si>
    <t xml:space="preserve">m Leopold Clemens Fischer </t>
  </si>
  <si>
    <t>Jose Manoel Heberle</t>
  </si>
  <si>
    <t>Clovis Antonio Heberle junior</t>
  </si>
  <si>
    <t>in Joacaba 2010</t>
  </si>
  <si>
    <t xml:space="preserve">m Luzia Freitas </t>
  </si>
  <si>
    <t>Anderson Heberle   PHOTO</t>
  </si>
  <si>
    <t>Alessandra Heberle</t>
  </si>
  <si>
    <t>Heloisa Heberle</t>
  </si>
  <si>
    <t>b c1990, in Imperatriz MA 2010</t>
  </si>
  <si>
    <t>Imperatriz MA 65900, 5'32"S lat  47'29"W long, popn 237000</t>
  </si>
  <si>
    <t>Planaltina in Federal District, 15'37"S lat  47'40"W long, popn 147000</t>
  </si>
  <si>
    <t>Valdemar/Waldemar Francisco Heberle-------------------</t>
  </si>
  <si>
    <t>Valdemar/Waldemar Francisco Heberle------------------</t>
  </si>
  <si>
    <t>Omari Heberle------------------------------------</t>
  </si>
  <si>
    <t>5 brothers, 1 sister</t>
  </si>
  <si>
    <t>in Francisco Alves, PR 2010</t>
  </si>
  <si>
    <t>b 19.1.1980/19.8.1980 from Porto Alegre, in Florianopolis 2011</t>
  </si>
  <si>
    <t>m Sadi Mulling Vaz</t>
  </si>
  <si>
    <t>son in Sao Pedro do Butia RS 2010</t>
  </si>
  <si>
    <t>Sheila Denise Heberle---------------------??</t>
  </si>
  <si>
    <t>worked for VARIG Airline, in New York 5yrs</t>
  </si>
  <si>
    <t>Porto Alegre, Rio de Janeiro, Sao Paulo</t>
  </si>
  <si>
    <t>son in Porto Alegre 2010</t>
  </si>
  <si>
    <t>Angelo Heberle</t>
  </si>
  <si>
    <t>Jose Luiz/Luis Heberle-------------------------</t>
  </si>
  <si>
    <t>m ... Salau</t>
  </si>
  <si>
    <t>Joao Vitor Heberle Lins</t>
  </si>
  <si>
    <t>Duplicate of Sao Jeronimo RS</t>
  </si>
  <si>
    <t>BA = Bahia State</t>
  </si>
  <si>
    <t>DF = Distrito Federal</t>
  </si>
  <si>
    <t>MA = Maranhao State</t>
  </si>
  <si>
    <t>MT = Mato Grosso State</t>
  </si>
  <si>
    <t>ES = Espirito Santo State</t>
  </si>
  <si>
    <t>GO = Goias State</t>
  </si>
  <si>
    <t>MG = Minas Gerais State</t>
  </si>
  <si>
    <t>PA = Para State</t>
  </si>
  <si>
    <t>PB = Paraiba State</t>
  </si>
  <si>
    <t>PE = Pernambuco State</t>
  </si>
  <si>
    <t>RN = Rio Grande do Norte Province</t>
  </si>
  <si>
    <t>RR = Roraima State</t>
  </si>
  <si>
    <t>SE = Sergipe State</t>
  </si>
  <si>
    <t>SP = Sao Paulo State, Brazil</t>
  </si>
  <si>
    <t>SC = Santa Catarina State, Brazil</t>
  </si>
  <si>
    <t>RS = Rio Grande do Sul State, Brazil</t>
  </si>
  <si>
    <t>PR = Parana State, Brazil</t>
  </si>
  <si>
    <t>MS = Mato Grosso do Sul State, Brazil</t>
  </si>
  <si>
    <t>Ponta Pora  MS 79900, 300km SSW of Campo Grande</t>
  </si>
  <si>
    <t>Tres Lagoas, MS 79600, 450km W of Sao Jose de Rito Preto, 900km NW of Sao Paulo</t>
  </si>
  <si>
    <t>Other Mato Grosso do Sul State</t>
  </si>
  <si>
    <t>Erly Heberle---</t>
  </si>
  <si>
    <t>Navirai MS, 250km WNW of Maringa, 300km S of Campo Grande</t>
  </si>
  <si>
    <t>Duplicate of other Mato Grosso</t>
  </si>
  <si>
    <t>AC = ACRE State, Brazil</t>
  </si>
  <si>
    <t>AM = Amazonas State, Brazil</t>
  </si>
  <si>
    <t>BA = BAHIA State, Brazil</t>
  </si>
  <si>
    <t>AM = AMAZONAS State, Brazil</t>
  </si>
  <si>
    <t>RJ = Rio de Janeiro State</t>
  </si>
  <si>
    <t>RN = RIO GRANDE DO NORTE State</t>
  </si>
  <si>
    <t>SC = SANTA CATARINA State</t>
  </si>
  <si>
    <t>TO = TOCANTINS State</t>
  </si>
  <si>
    <t>STATE UNKNOWN</t>
  </si>
  <si>
    <t>MS = MATO GROSSO DO SUL State, Brazil</t>
  </si>
  <si>
    <t>MA = MARANHAO State</t>
  </si>
  <si>
    <t>MT = MATTO GROSSO State</t>
  </si>
  <si>
    <t>PB = PARAIBA State</t>
  </si>
  <si>
    <t>PR = PARANA State</t>
  </si>
  <si>
    <t>RJ = RIO DE JANEIRO State</t>
  </si>
  <si>
    <t>RS = RIO GRANDE DO SUL State</t>
  </si>
  <si>
    <t>Other Rio Grande do Sul State, Brazil</t>
  </si>
  <si>
    <t>RO = RONDONIA State</t>
  </si>
  <si>
    <t>Other Santa Catarina State, Brazil</t>
  </si>
  <si>
    <t>SP = SAO PAULO State</t>
  </si>
  <si>
    <t>Other Sao Paulo State</t>
  </si>
  <si>
    <t>Other Parana State</t>
  </si>
  <si>
    <t>Manoela Heberle</t>
  </si>
  <si>
    <t>Zaion</t>
  </si>
  <si>
    <t>Allan</t>
  </si>
  <si>
    <t>Luis Heberle----------------------------------</t>
  </si>
  <si>
    <t>Erno Jose Heberle-------------------------------------</t>
  </si>
  <si>
    <t>b 24.5.1975, in Coronel Bicaco RS 2010</t>
  </si>
  <si>
    <t>Joao Carlos Heberle-------------------------</t>
  </si>
  <si>
    <t>Suzana Heberle</t>
  </si>
  <si>
    <t>Darci Heberle---------------------------------</t>
  </si>
  <si>
    <t>Rita Dolores Heberle</t>
  </si>
  <si>
    <t>Rosa Maria Heberle</t>
  </si>
  <si>
    <t>Ceci Heberle</t>
  </si>
  <si>
    <t>Felicia Agda Heberle</t>
  </si>
  <si>
    <t>Jose Heberle--------------------------------------</t>
  </si>
  <si>
    <t>son of Nicolau Heberle</t>
  </si>
  <si>
    <t>Oliro Jose Heberle</t>
  </si>
  <si>
    <t>b c1962 d 1968</t>
  </si>
  <si>
    <t>b c1955, m Hugo Kastemann/Gastmann (b c1953)</t>
  </si>
  <si>
    <t>lived Santa Maria RS ?</t>
  </si>
  <si>
    <t>in Sulina PR 2003-11, Pato Branco PR 2005</t>
  </si>
  <si>
    <t>b 2.2.1982, in Ponta Grossa 2010, Sao Paulo ?</t>
  </si>
  <si>
    <t>b c1891</t>
  </si>
  <si>
    <t>m Deolinda Dias Batista Da Silva</t>
  </si>
  <si>
    <t>Valdomiro/Waldomiro Heberle----------------------------</t>
  </si>
  <si>
    <t>Janete Heberle</t>
  </si>
  <si>
    <t>Deise Heberle</t>
  </si>
  <si>
    <t>Duplicate of Sulina PR</t>
  </si>
  <si>
    <t>Fabiano Menezes Heberle ------------------</t>
  </si>
  <si>
    <t>Magda Beatriz Menezes Heberle</t>
  </si>
  <si>
    <t>b c1996, in Montenegro RS 2010</t>
  </si>
  <si>
    <t>b 6.1.1982 Curitiba, PR</t>
  </si>
  <si>
    <t>in Londrina, PR 1998, Porto Alegre 2011</t>
  </si>
  <si>
    <t>b 24.12.1978 Curitiba, PR, in Porto Alegre 2011</t>
  </si>
  <si>
    <t>b c1975, in Lajeado RS 2011</t>
  </si>
  <si>
    <t>b c1960, m ... Crema</t>
  </si>
  <si>
    <t>b c1960, m ... Crema, in Eugenio de Castro 2010</t>
  </si>
  <si>
    <t>son b c1985, in Santa Helena PR 2010</t>
  </si>
  <si>
    <t>Henrique Hervino Heberle---------------------</t>
  </si>
  <si>
    <t>Dilson Heberle----------------------------???</t>
  </si>
  <si>
    <t>b c1934 d 24.10.2010 Sao Gabriel RS ?</t>
  </si>
  <si>
    <t>b c1935, lived Eugenio de Castro RS</t>
  </si>
  <si>
    <t>b c1910, lived Eugenio de Castro RS</t>
  </si>
  <si>
    <t>Omacir/Omoacir Heberle</t>
  </si>
  <si>
    <t>b c1945, in Curitiba PR</t>
  </si>
  <si>
    <t>Onilcy/Onelcy/Onerci Armindo Heberle------------------------</t>
  </si>
  <si>
    <t>b c1950, in Joacaba SC 2011</t>
  </si>
  <si>
    <t>b c1945, in Joacaba SC 2011</t>
  </si>
  <si>
    <t>b c1945 d &lt;2011, lived in Joacaba SC</t>
  </si>
  <si>
    <t>b c1945, in Pato Branco PR c2000-2011 ?</t>
  </si>
  <si>
    <t>Margarida Heberle------------------------------</t>
  </si>
  <si>
    <t>b c1918 d &lt;2011</t>
  </si>
  <si>
    <t>Adalberto Lidao Heberle------------------???</t>
  </si>
  <si>
    <t>Regina Souza Heberle-----------------------------------</t>
  </si>
  <si>
    <t>b c1963 Cruz Alta RS, in Ibiruba RS 2010</t>
  </si>
  <si>
    <t>Osmar Heberle--------------------------------------</t>
  </si>
  <si>
    <t>Arlindo Heberle--------------------------------------</t>
  </si>
  <si>
    <t>b 5.4.1992 Porto Alegre ?</t>
  </si>
  <si>
    <t>b 4.6.c1980, in Novo Hamburgo 2011</t>
  </si>
  <si>
    <t>m Claudio Person Malheiros, in Ibiruba 2011</t>
  </si>
  <si>
    <t>Theobaldo/Teobaldo Augustinho Heberle---------------</t>
  </si>
  <si>
    <t>Silvia Heberle</t>
  </si>
  <si>
    <t>b 18.1.1931 d 28.1.1996</t>
  </si>
  <si>
    <t>b 18.1.1931 Estrela ? d 28.1.1996</t>
  </si>
  <si>
    <t>b c1943 d &lt;2011 Porto Alegre RS</t>
  </si>
  <si>
    <t>in Campo Novo do Parecis MT 2009</t>
  </si>
  <si>
    <t>b 22.7.1969 Porto Alegre RS</t>
  </si>
  <si>
    <t>b 5.9.1939 Venancio Aires RS d &lt;2011</t>
  </si>
  <si>
    <t>Ademar Heberle---------------------------------</t>
  </si>
  <si>
    <t>7 children</t>
  </si>
  <si>
    <t>1 daughter m ... Oliveira</t>
  </si>
  <si>
    <t>b c1990, in Santa Helena PR 2010</t>
  </si>
  <si>
    <t>Nicolau Heberle-------------------------</t>
  </si>
  <si>
    <t>GO = GOIAS State</t>
  </si>
  <si>
    <t>Simon Heberle</t>
  </si>
  <si>
    <t>b 4.6.c1975, in Charqueadas RS 2010</t>
  </si>
  <si>
    <t>in Planaltina DF 2010 ?</t>
  </si>
  <si>
    <t>Gloria Toniamar Heberle------------------------</t>
  </si>
  <si>
    <t>b c1949 Lajeado ? m ... Amaral</t>
  </si>
  <si>
    <t>Leticia Heberle</t>
  </si>
  <si>
    <t>Natalia Aeroldi Heberle</t>
  </si>
  <si>
    <t>Biólogo (orchidaceae e bromeliacaea/laudos técnicos)</t>
  </si>
  <si>
    <t>Claudio Heberle----------------------</t>
  </si>
  <si>
    <t>Silvio Antonio Heberle---PHOTO---</t>
  </si>
  <si>
    <t>Isabela Heberle</t>
  </si>
  <si>
    <t>b 6.3.c1991, in Blumenau 2010</t>
  </si>
  <si>
    <t>Martina Heberle</t>
  </si>
  <si>
    <t>b 11.7.1988, in Primavera do Leste MT 2010</t>
  </si>
  <si>
    <t>Cleverson Heberle</t>
  </si>
  <si>
    <t>lived Taquari ?</t>
  </si>
  <si>
    <t>Duplicate of Charquedas</t>
  </si>
  <si>
    <t>Arnaldo Heberle---</t>
  </si>
  <si>
    <t>lived Porto Alegre RS</t>
  </si>
  <si>
    <t>b c1930, m Teofilo Rasch</t>
  </si>
  <si>
    <t>Monico Heberle</t>
  </si>
  <si>
    <t>lived Agua Doce SC</t>
  </si>
  <si>
    <t>Ruy/Rui Heberle-----</t>
  </si>
  <si>
    <t>SEE Cacador SP</t>
  </si>
  <si>
    <t>m Erika Luiza Sulzbach (b c1914)</t>
  </si>
  <si>
    <t>b c1960, m Clovis Grelak</t>
  </si>
  <si>
    <t>Andre Erichsen Heberle--------------------------</t>
  </si>
  <si>
    <t>b c24.5.2011 Lajeado RS</t>
  </si>
  <si>
    <t>Gabriela Heberle</t>
  </si>
  <si>
    <t>Teobaldo Heberle-------------------------------</t>
  </si>
  <si>
    <t>Faustino Theobaldo/TeobaldoHeberle---------------</t>
  </si>
  <si>
    <t>Edmundo Pedro Heberle--------------------</t>
  </si>
  <si>
    <t>Augusto Evaristo Heberle-------------------</t>
  </si>
  <si>
    <t>Mateus Heberle</t>
  </si>
  <si>
    <t>Feeh Heberle</t>
  </si>
  <si>
    <t>b c1992, in Maiquel 2010 ?</t>
  </si>
  <si>
    <t>b 21.8.1989, in Sao Gabriel 2010</t>
  </si>
  <si>
    <t>Guiliana Heberle</t>
  </si>
  <si>
    <t>b c1989, student PUCRS 2010</t>
  </si>
  <si>
    <t>Redentora RS, 27'40"S lat  53'39"W long, 50km SW of Frederico Westphalen, 50km NW of Palmeira das Missoes</t>
  </si>
  <si>
    <t>Joao Antonio Heberle------------------------</t>
  </si>
  <si>
    <t>Duplicate of Ijui RS</t>
  </si>
  <si>
    <t>b 1930 Rio Grande do Sul, d x.10.2010</t>
  </si>
  <si>
    <t>Joao Nicolau Heberle--------------------------</t>
  </si>
  <si>
    <t>Antonio Marcolino Heberle-----------------I1241</t>
  </si>
  <si>
    <t>Pedro Adolfo Heberle---PHOTO------------</t>
  </si>
  <si>
    <t>Antonio Leopoldo Heberle-------------------</t>
  </si>
  <si>
    <t>Adao Aloisio Heberle-------------------------</t>
  </si>
  <si>
    <t>Joao Silveira/Silverio Heberle----------------</t>
  </si>
  <si>
    <t>Joao Manoel Heberle--------------------------</t>
  </si>
  <si>
    <t>Jose Luiz Heberle------------------------------</t>
  </si>
  <si>
    <t>Pedro Raymundo Heberle---------------------</t>
  </si>
  <si>
    <t>Julio Francisco Heberle-----------------------</t>
  </si>
  <si>
    <t>Maria Elisabetha Heberle---------------------</t>
  </si>
  <si>
    <t>Joao Nicolau Heberle--------------------------I1469</t>
  </si>
  <si>
    <t>Juan Leopoldo Heberle-----------------------</t>
  </si>
  <si>
    <t>Adao Heberle----------------------------------</t>
  </si>
  <si>
    <t>Amalia Heberle---------------------------------</t>
  </si>
  <si>
    <t>Ignacio Alfonso Heberle---------------------</t>
  </si>
  <si>
    <t>Antonio Leopoldo Heberle--------------------I1923</t>
  </si>
  <si>
    <t>Adao Heberle----------------------------------I1990</t>
  </si>
  <si>
    <t>Luis/Luiz Heberle  -----------------------------I2131</t>
  </si>
  <si>
    <t>Phillippe Heberle-------------------------------</t>
  </si>
  <si>
    <t>Johann (Joao) Maria Heberle-----------------</t>
  </si>
  <si>
    <t>Julio Francisco Heberle----------------------I2703</t>
  </si>
  <si>
    <t>Johannes Heberle------------------------------</t>
  </si>
  <si>
    <t>Jeronimo Heberle/Ebre------------------------</t>
  </si>
  <si>
    <t>Antonio Heberle-------------------------------</t>
  </si>
  <si>
    <t>Serafim Heberle-------------------------------</t>
  </si>
  <si>
    <t>Edmundo Pedro Heberle----------------------</t>
  </si>
  <si>
    <t>Nicolau Heberle--------------------------------</t>
  </si>
  <si>
    <t>Pedro Raymundo Heberle--------------------</t>
  </si>
  <si>
    <t>Paulo Leodar Heberle----------------------------</t>
  </si>
  <si>
    <t>Luiz Carlos Heberle------------------------------</t>
  </si>
  <si>
    <t>Rogerio Danilo Heberle--------------------------</t>
  </si>
  <si>
    <t>Giba/Gilberto Heberle da Silva</t>
  </si>
  <si>
    <t>Adriane Heberle</t>
  </si>
  <si>
    <t>3 children</t>
  </si>
  <si>
    <t>Canela RS 95680, 50km SE of Caxias do Sul</t>
  </si>
  <si>
    <t>Kelly Ines Heberle</t>
  </si>
  <si>
    <t>Duplicate of Blumenau</t>
  </si>
  <si>
    <t>b 8.7.c1980</t>
  </si>
  <si>
    <t>Everton Denilso Heberle--------------------</t>
  </si>
  <si>
    <t>Alana Grazieli Heberle</t>
  </si>
  <si>
    <t>Lissauer Heberle---------------------------------</t>
  </si>
  <si>
    <t>no children</t>
  </si>
  <si>
    <t>Sergio Heberle da Silva</t>
  </si>
  <si>
    <t>Jose Mariano Heberle----------------------------</t>
  </si>
  <si>
    <t>b c1885 Estrela d 14.1.1909</t>
  </si>
  <si>
    <t>b 20.9.1883 Estrela d 17.5.1885 Estrela</t>
  </si>
  <si>
    <t>m Maria Catharina/Carolina Koch</t>
  </si>
  <si>
    <t>Joao Eduardo Oliveira Heberle------------</t>
  </si>
  <si>
    <t>Peter/Piter ? Heberle</t>
  </si>
  <si>
    <t>Antonio Leopoldo Heberle</t>
  </si>
  <si>
    <t>b 14.1.1905 Estrela</t>
  </si>
  <si>
    <t>b c1965, m ... Heberle</t>
  </si>
  <si>
    <t>Rio Grande RS 96202, 40km SE of Pelotas, on coast</t>
  </si>
  <si>
    <t>Duplicate of Teutonia RS</t>
  </si>
  <si>
    <t>b c1950 d &lt;2011</t>
  </si>
  <si>
    <t>b c1980 d &lt;2011</t>
  </si>
  <si>
    <t>b c1965 d &lt;2011 Redentora</t>
  </si>
  <si>
    <t>b c1985, in Estrela 2004-2007</t>
  </si>
  <si>
    <t xml:space="preserve">Willian/William Heberle </t>
  </si>
  <si>
    <t>b 18.9.1985, in Cidreira 2010</t>
  </si>
  <si>
    <t>Saah (Salete Maria) Heberle</t>
  </si>
  <si>
    <t>Osmar Antonio Heberle------------------------------------</t>
  </si>
  <si>
    <t>Duplicate of Cidreira RS</t>
  </si>
  <si>
    <t>Maria Heberle-------------------------------------</t>
  </si>
  <si>
    <t>Maria Suzana Heberle</t>
  </si>
  <si>
    <t>Joao Nicolau Heberle</t>
  </si>
  <si>
    <t>b c1980, candidato tecnico de Eletricidade,</t>
  </si>
  <si>
    <t>Vanda Heberle-----------------------------------</t>
  </si>
  <si>
    <t>Vinicius Heberle</t>
  </si>
  <si>
    <t>Joao Afonso Heberle------------------------</t>
  </si>
  <si>
    <t>Duplicate of Araucaria PR</t>
  </si>
  <si>
    <t>Guilherme Augosto/Agostino Heberle----------------</t>
  </si>
  <si>
    <t>Pedro/Peter Heberle (Filho)------------------</t>
  </si>
  <si>
    <t>Kaue/Caue Lima Heberle</t>
  </si>
  <si>
    <t>Joinville SC 89221, 28'18"S lat  48'50"W long, popn 515000 (2010), 100km SE of Curitiba, 100km N of Blumenau</t>
  </si>
  <si>
    <t>Arlindo Bernardo Heberle------------------------</t>
  </si>
  <si>
    <t>Julio Francisco/Cezar Heberle----------------------</t>
  </si>
  <si>
    <t>Lara Heberle</t>
  </si>
  <si>
    <t>Rogerio Heberle</t>
  </si>
  <si>
    <t>Rene Heberle</t>
  </si>
  <si>
    <t>Roque Heberle</t>
  </si>
  <si>
    <t>Zalethe/Salete Heberle</t>
  </si>
  <si>
    <t>b c1956 d &lt;2011</t>
  </si>
  <si>
    <t>b c1936 d 2008, lived Sao Paulo, SP ?</t>
  </si>
  <si>
    <t>Tuti Heberle</t>
  </si>
  <si>
    <t>Michelly Heberle</t>
  </si>
  <si>
    <t>b c1990, in Sao Gabriel 2010</t>
  </si>
  <si>
    <t>b c1980, in Sanga City (Sao Gab) 2010</t>
  </si>
  <si>
    <t>Jose Henrique Oliveira Heberle-----------------------------</t>
  </si>
  <si>
    <t xml:space="preserve">b 5.3.1940 Porto Alegre </t>
  </si>
  <si>
    <t>d 27.10.1992 Porto Alegre</t>
  </si>
  <si>
    <t>m Pery ... (b c1922)</t>
  </si>
  <si>
    <t>Rochele De Souza Heberle-----------------------------------</t>
  </si>
  <si>
    <t>Jessica De Souza Heberle</t>
  </si>
  <si>
    <t>Paula Renata De Souza Heberle</t>
  </si>
  <si>
    <t>Gabriele De Souza Heberle</t>
  </si>
  <si>
    <t>in Pato Branco PR c2000-2011 ?</t>
  </si>
  <si>
    <t>m ... Pagnoncelli, in Pato Branco 2011</t>
  </si>
  <si>
    <t>mother of Christina Nicolau Vargus</t>
  </si>
  <si>
    <t>Catia Heberle</t>
  </si>
  <si>
    <t>m ... Nicolau</t>
  </si>
  <si>
    <t>b 25.8.1968, lived Poa, Porto Alegre</t>
  </si>
  <si>
    <t>b 2.6.1964, in Porto Alegre 2010</t>
  </si>
  <si>
    <t>b 17.5.1990 Porto Alegre RS,  Indaial 2010 ? Rio Grande 2011</t>
  </si>
  <si>
    <t>b c1980, in PR 2010</t>
  </si>
  <si>
    <t>b 12.11.c1990</t>
  </si>
  <si>
    <t>m Mauro Delgado</t>
  </si>
  <si>
    <t>Cristina Heberle ?</t>
  </si>
  <si>
    <t>m Osni Dos Santos 1.9.1956 Sao Gabriel RS</t>
  </si>
  <si>
    <t>from Santa Maria, in Joao Pessoa 2010</t>
  </si>
  <si>
    <t>b c1992, went to Completo school</t>
  </si>
  <si>
    <t>Duplicate of Joao Pessoa, Paraiba</t>
  </si>
  <si>
    <t>Erna Heberle</t>
  </si>
  <si>
    <t>m Maria Lisa Parini in Joacaba (b c1924)</t>
  </si>
  <si>
    <t>Ervino/Erwin Julio Heberle-------------------------</t>
  </si>
  <si>
    <t>SEE Pato Branco PR</t>
  </si>
  <si>
    <t>m Delmira … (b c1904)</t>
  </si>
  <si>
    <t>SEE Londrina PR</t>
  </si>
  <si>
    <t>SEE Maringa PR</t>
  </si>
  <si>
    <t>b 6.3.1989, in Redentora RS 2010</t>
  </si>
  <si>
    <t>Evani Heberle---------------------------------???</t>
  </si>
  <si>
    <t>m Jane … (b c1982)</t>
  </si>
  <si>
    <t>b c1980, in Redentora 2010</t>
  </si>
  <si>
    <t>Mel</t>
  </si>
  <si>
    <t>Duda Heberle-----------------------------???</t>
  </si>
  <si>
    <t>Beata/Bia Elizabet Heberle</t>
  </si>
  <si>
    <t>b c1960, m … Ceolin, in Campo Grande MS 2011</t>
  </si>
  <si>
    <t>Arroio dos Ratos, RS  30'05"S lat  51'43"W long, 50km W of Porto Alegre</t>
  </si>
  <si>
    <t>Euclides Heberle------</t>
  </si>
  <si>
    <t>Izabel Cristina Heberle</t>
  </si>
  <si>
    <t>b 27.11.c1965, in Porto Alegre 2010</t>
  </si>
  <si>
    <t>Sapiranga RS, 20km NE of Novo Hamburgo, 20km E of Dois Irmaos</t>
  </si>
  <si>
    <t>Secretaria Estadual da Justica e dos Direitos Humanos</t>
  </si>
  <si>
    <t>Duplicate of Sao Leopoldo</t>
  </si>
  <si>
    <t>in Arroio Dos Ratos 2010</t>
  </si>
  <si>
    <t>educated PUCPR, in Kaiserlautern, Gelsenkirchen 2011</t>
  </si>
  <si>
    <t>Geni Heberle----</t>
  </si>
  <si>
    <t>Amilda Heberle</t>
  </si>
  <si>
    <t>Marina Heberle</t>
  </si>
  <si>
    <t>Vanessa Dos Santos Heberle</t>
  </si>
  <si>
    <t>Marcio Jose Heberle</t>
  </si>
  <si>
    <t>in Sao Joaquim, Tramandai 2011</t>
  </si>
  <si>
    <t>in Florianopolis-Tramandai 2011</t>
  </si>
  <si>
    <t>Gabriella Afonso Heberle</t>
  </si>
  <si>
    <t>b cx.12.2010</t>
  </si>
  <si>
    <t>Helio Afonso Heberle---------------------------</t>
  </si>
  <si>
    <t>Daniel Pedro Heberle-----------------------------</t>
  </si>
  <si>
    <t>Ilgo Antonio Heberle----------------------------</t>
  </si>
  <si>
    <t>Duplicate of Sao Miguel do Oeste</t>
  </si>
  <si>
    <t xml:space="preserve">b 13.12.1952, at UNOESC Sao Miguel do Oeste </t>
  </si>
  <si>
    <t>Mauro Jose Heberle   PHOTO------------------</t>
  </si>
  <si>
    <t>Grace Heberle</t>
  </si>
  <si>
    <t>Jane Teresina Heberle---------------------------</t>
  </si>
  <si>
    <t>Soraia de Cassia Heberle</t>
  </si>
  <si>
    <t>b 7.3.1978, from Joacaba SC</t>
  </si>
  <si>
    <t>Arlete …</t>
  </si>
  <si>
    <t>Layana Heberle</t>
  </si>
  <si>
    <t>b c1996, in Novo Hamburgo 2010</t>
  </si>
  <si>
    <t>Sao Joao Do Oeste, SC 89897, 25km NE of Itapiranga, 25km W of Mondai</t>
  </si>
  <si>
    <t>Beno/Benno Antonio Heberle-------------------</t>
  </si>
  <si>
    <t>Douglas Souto Heberle</t>
  </si>
  <si>
    <t>Adelar Marino Heberle---------------------------</t>
  </si>
  <si>
    <t>m Franciele Guarnieri</t>
  </si>
  <si>
    <t>b 27.12.2010</t>
  </si>
  <si>
    <t>Arlindo Mario Heberle-----------------------------</t>
  </si>
  <si>
    <t>m Teresinha Lourdes Faria</t>
  </si>
  <si>
    <t>Eugenio Heberle-----------------------------------</t>
  </si>
  <si>
    <t>Neca Heberle</t>
  </si>
  <si>
    <t>Mable Heberle</t>
  </si>
  <si>
    <t>Marlei Heberle</t>
  </si>
  <si>
    <t>Romaldo Heberle</t>
  </si>
  <si>
    <t>Duplicate of Tramandai RS</t>
  </si>
  <si>
    <t>Paulita Heberle</t>
  </si>
  <si>
    <t>Lida Heberle</t>
  </si>
  <si>
    <t>Nellie Heberle</t>
  </si>
  <si>
    <t>Betsey Heberle</t>
  </si>
  <si>
    <t>Noemi Heberle</t>
  </si>
  <si>
    <t>Jonie Heberle</t>
  </si>
  <si>
    <t>Diego Antonio Heberle</t>
  </si>
  <si>
    <t>Rebecka Heberle</t>
  </si>
  <si>
    <t>Lisette Heberle</t>
  </si>
  <si>
    <t>Andrei Heberle</t>
  </si>
  <si>
    <t>Tais Samara Heberle</t>
  </si>
  <si>
    <t>Renay Heberle</t>
  </si>
  <si>
    <t>Jose Romildo Heberle</t>
  </si>
  <si>
    <t>b 12.1.1913 Passo Fundo RS d 2006</t>
  </si>
  <si>
    <t>Algemiro/Miro Heberle--------------------------------</t>
  </si>
  <si>
    <t>m Felipe Da Silva, lived in Redentora RS</t>
  </si>
  <si>
    <t>Davi Heberle----------------------------------------</t>
  </si>
  <si>
    <t>son b c2008</t>
  </si>
  <si>
    <t>b c1970, in Paranaita MS 2010</t>
  </si>
  <si>
    <t>b 9.9.1975, in Manaus 2010</t>
  </si>
  <si>
    <t>Leny de Jesus (Joceneia ?) Heberle</t>
  </si>
  <si>
    <t>Eulalia Leonilda Heberle</t>
  </si>
  <si>
    <t>Fatima Heberle</t>
  </si>
  <si>
    <t>Sonia Heberle</t>
  </si>
  <si>
    <t>Edgar Heberle</t>
  </si>
  <si>
    <t>b c1922, m Ozorio Prudencia</t>
  </si>
  <si>
    <t>Alvina Heberle------------------------------------</t>
  </si>
  <si>
    <t>m Otacilio Ferreira in Joacaba</t>
  </si>
  <si>
    <t>b 1924 Cacador, d 2005 Capinzal SC</t>
  </si>
  <si>
    <t>b c1995, in Joacaba SC 2010</t>
  </si>
  <si>
    <t>Luci Heberle ------------------------------------------</t>
  </si>
  <si>
    <t>b 1910 Estrela</t>
  </si>
  <si>
    <t>b c1910 Estrela</t>
  </si>
  <si>
    <t>Laura Ximendes Heberle</t>
  </si>
  <si>
    <t>b 16.9.1992</t>
  </si>
  <si>
    <t>b 8.5.1999</t>
  </si>
  <si>
    <t>b 5.12.1963</t>
  </si>
  <si>
    <t>Paranaita, MT 78590, 9'40"S lat  56'29"E long, popn 12000 (2007), 300km NNW of Sinop, 1200km SE of Manaus</t>
  </si>
  <si>
    <t>Vinicius Davi Heberle</t>
  </si>
  <si>
    <t>b 2.4.c1974, m … Heberle ? -----------------???</t>
  </si>
  <si>
    <t>b 9.1.1987 Caxias Do Sul, RS, lived Sao Jose do Auro, in Passo Fundo 2011</t>
  </si>
  <si>
    <t>Anselmo Diefenthaler Heberle-------------------</t>
  </si>
  <si>
    <t>b 10.5.1993, in Canoas 2009</t>
  </si>
  <si>
    <t>b 19.7.1985, worked for Nestle in Lajeado 2010</t>
  </si>
  <si>
    <t>Barbara Silva Heberle</t>
  </si>
  <si>
    <t>Joao Palmeno/Balmeno Heberle---------------------------</t>
  </si>
  <si>
    <t>b c1940 Estrela d &lt;2011</t>
  </si>
  <si>
    <t>b x.6.1954 Estrela, in Estrela 2010</t>
  </si>
  <si>
    <t>Luiz/Luis Carlos Kuhn Heberle---------------------</t>
  </si>
  <si>
    <t>b 4.10.1979, from Canoas RS, in Poa RS 2010, Porto Alegre 2011</t>
  </si>
  <si>
    <t>Joao Augusto Kuhn Heberle--------------------</t>
  </si>
  <si>
    <t>Joao Augusto Kuhn Heberle-----------------------------</t>
  </si>
  <si>
    <t>Carlos Alberto Heberle</t>
  </si>
  <si>
    <t xml:space="preserve">Andreia Cristina Heberle </t>
  </si>
  <si>
    <t>b 24.3.1970, at Uni Porto Alegre c1988, Canoas 2005</t>
  </si>
  <si>
    <t>b 7.5.c1985, m Jean Fabrin. In Blumenau SC 2010</t>
  </si>
  <si>
    <t>Fani Aparecida Heberle-----------------------</t>
  </si>
  <si>
    <t>b 19.12.c1991, in Pato Branco 2011</t>
  </si>
  <si>
    <t>Pedro Paulo Heberle---------------------------------</t>
  </si>
  <si>
    <t>Ester Heberle</t>
  </si>
  <si>
    <t>Gilnei Heberle</t>
  </si>
  <si>
    <t>Duplicate of Santa Barbara RS</t>
  </si>
  <si>
    <t>b c2000, in Brasilia 2010</t>
  </si>
  <si>
    <t>Joyce Heberle</t>
  </si>
  <si>
    <t>Aldayr Heberle--------------------------------------</t>
  </si>
  <si>
    <t>b c1988, lived in Porto Alegre, Florianopolis</t>
  </si>
  <si>
    <t>b 11.3.1882 Estrela d 17.11.1912 Estrela</t>
  </si>
  <si>
    <t>b c1970, in Novo Hamburgo 2010</t>
  </si>
  <si>
    <t>Maicon Lima Heberle</t>
  </si>
  <si>
    <t>in Joacaba SC 2002, Florianopolis 2010</t>
  </si>
  <si>
    <t>b 9.2.1989</t>
  </si>
  <si>
    <t>Andre Luiz Heberle    PHOTO-------------------</t>
  </si>
  <si>
    <t>b 30.4.1989, Naranjal ?</t>
  </si>
  <si>
    <t xml:space="preserve">b 30.6.1978, in St Maria 2010, from Sao Gabriel </t>
  </si>
  <si>
    <t>b 22.2.1995, in Sao Gabriel 2010</t>
  </si>
  <si>
    <t>m Arlete Toigo (b 2.4.1952)</t>
  </si>
  <si>
    <t>Duplicate of Sao Leopoldo RS</t>
  </si>
  <si>
    <t>son b c2007</t>
  </si>
  <si>
    <t>m Nicolau Alfonso Haubert 31.5.1911 Estrela</t>
  </si>
  <si>
    <t>Daniel Alexandre Heberle</t>
  </si>
  <si>
    <t>Cristiane Heberle (adopted)-------------???</t>
  </si>
  <si>
    <t>Daniel Pedro Heberle--------------------------------</t>
  </si>
  <si>
    <t>m Vera Constance Laurenice Pereira</t>
  </si>
  <si>
    <t>b 1.10.c1970</t>
  </si>
  <si>
    <t>Luis Heberle</t>
  </si>
  <si>
    <t>Cidnei F Heberle</t>
  </si>
  <si>
    <t>Resilda/Rezilda Heberle</t>
  </si>
  <si>
    <t>b c1950, in Porto Alegre 1999 ?</t>
  </si>
  <si>
    <t>m Jose Com (b c1952)</t>
  </si>
  <si>
    <t>Guaiba, RS 92500, 3'06"S lat  51'19"W long, 20km SW of Porto Alegre</t>
  </si>
  <si>
    <t>Maria Eni Da Silva Heberle------------------------------</t>
  </si>
  <si>
    <t>b 10.9.1939, d 14.3.2011</t>
  </si>
  <si>
    <t>m Ida da Silva</t>
  </si>
  <si>
    <t>b 15.8.c1907 d 8.7.1997</t>
  </si>
  <si>
    <t>b c1974, in Florianopolis 2003-10</t>
  </si>
  <si>
    <t>Renan Heberle</t>
  </si>
  <si>
    <t>b c2003, in Guiaba 2010</t>
  </si>
  <si>
    <t xml:space="preserve">m Emilia Cristina Zepp </t>
  </si>
  <si>
    <t>b c1937 d &lt;2011</t>
  </si>
  <si>
    <t>d &lt;2011</t>
  </si>
  <si>
    <t>Auria/Aurea Heberle</t>
  </si>
  <si>
    <t>Gilnei Heberle-----------------------------???</t>
  </si>
  <si>
    <t>Duplicate of Viamao</t>
  </si>
  <si>
    <t>b 15.7.c1993, in Viamao 2010</t>
  </si>
  <si>
    <t>Sao Jeronimo  RS 91200, 29'58"S lat  51'43"W long, popn 17000 (2009), 30km WNW of Porto Alegre</t>
  </si>
  <si>
    <t>Arnaldo Heberle----------------------------------</t>
  </si>
  <si>
    <t>b 4.4.1958 Sao Jeronimo d 2008 Charqueadas</t>
  </si>
  <si>
    <t>m Dr Jose Manoel Gonzales De Souza</t>
  </si>
  <si>
    <t>Councillor Charqueadas 2000-08</t>
  </si>
  <si>
    <t>Charqueadas RS 96745000, 29'58"s lat  51'38"W long, popn 22000 (2009),  40km NW of Porto Alegre, 5km E of Sao Jeronimo</t>
  </si>
  <si>
    <t>m Beatris Olinda Vestena/Westena ?</t>
  </si>
  <si>
    <t>Duplicate of other SC</t>
  </si>
  <si>
    <t xml:space="preserve">Dilneia Heberle </t>
  </si>
  <si>
    <t>m Angela Beurem/Beuren ?</t>
  </si>
  <si>
    <t>Cristiano Mario Heberle-----------------------------</t>
  </si>
  <si>
    <t>Ovidio Heberle-----------------------------------</t>
  </si>
  <si>
    <t>Raimundo Carlos Heberle -----------------------------------</t>
  </si>
  <si>
    <t>Rinela Heberle Heberle</t>
  </si>
  <si>
    <t>Marcia Heberle Heberle</t>
  </si>
  <si>
    <t xml:space="preserve">m Anita Batista Dos Santos </t>
  </si>
  <si>
    <t>b c1958, in Maringa PR 2011</t>
  </si>
  <si>
    <t>Irio Heberle Heberle-----------------------------</t>
  </si>
  <si>
    <t>Mariana Heberle</t>
  </si>
  <si>
    <t>b c1960 d &lt;2011</t>
  </si>
  <si>
    <t>Fabio Dos Santos Heberle---------</t>
  </si>
  <si>
    <t>Victor Luiz Heberle------------------</t>
  </si>
  <si>
    <t>b c1985 d &lt;2011  Maringa PR</t>
  </si>
  <si>
    <t>no children at 2011</t>
  </si>
  <si>
    <t>b c1958, m … Da Costa ?  in Maringa 2010</t>
  </si>
  <si>
    <t>Councillor Charqueadas 2000-08, school named after her</t>
  </si>
  <si>
    <t>b c1958, in Maringa 2011</t>
  </si>
  <si>
    <t>b c1960, in Maringa 2011</t>
  </si>
  <si>
    <t xml:space="preserve">Duplicatye of Charqueadas RS </t>
  </si>
  <si>
    <t>b 2.3.1993, in Porto Alegre 2010</t>
  </si>
  <si>
    <t>b 22.4.1968, studied PUC-RS</t>
  </si>
  <si>
    <t>Diogo Heberle-------------------------------</t>
  </si>
  <si>
    <t>b 26.1.1958</t>
  </si>
  <si>
    <t>Jose Roberto Heberle</t>
  </si>
  <si>
    <t>m Laci Feldens ?</t>
  </si>
  <si>
    <t>Adao Elizeu Heberle-----------------------------</t>
  </si>
  <si>
    <t>b c1975, m Luciano Kolling</t>
  </si>
  <si>
    <t>m … Ferreira Seganfredo ?</t>
  </si>
  <si>
    <t>in Ouro SC 2011</t>
  </si>
  <si>
    <t>m Honorio Rodrigues 21.2.1931</t>
  </si>
  <si>
    <t>son Paulo Fleck, b12.8.1949 Carazinho, RS</t>
  </si>
  <si>
    <t>d 17.7.1977 Porto Alegre, RS</t>
  </si>
  <si>
    <t>b c1969 d x.6.2008 Sao Gabriel RS</t>
  </si>
  <si>
    <t>Julinha Heberle</t>
  </si>
  <si>
    <t>b 17.1.1996</t>
  </si>
  <si>
    <t>b 16.3.1998/1992 Sao Gabriel RS</t>
  </si>
  <si>
    <t>m Keli Rodrigues (b 20.12.1980)</t>
  </si>
  <si>
    <t>in Flores da Cunha 2009</t>
  </si>
  <si>
    <t>b 3.8.c1983</t>
  </si>
  <si>
    <t>in Chapeco SC 2004, Tubarao 2010</t>
  </si>
  <si>
    <t>in Guaraciaba SC 2004</t>
  </si>
  <si>
    <t>Guaraciaba, SC 89920, 30km N of S Miguel D'Oeste, 150km SW of Pato Branco</t>
  </si>
  <si>
    <t>also Milton Heberle</t>
  </si>
  <si>
    <t>Guaraciaba, SC 89920, 30km N of Sao Miguel D'Oeste, 150km SW of Pato Branco</t>
  </si>
  <si>
    <t>Sao Laurenco Do Oeste, SC 89990, popn 20000 (2000), 150km NNE of Caibi</t>
  </si>
  <si>
    <t>Julio Cesar Heberle</t>
  </si>
  <si>
    <t>b 14.6.1983 Guaraciaba ?</t>
  </si>
  <si>
    <t>in Sao Laurenco do Oeste, SC 2010</t>
  </si>
  <si>
    <t>Olavo Heberle---------------------------------------</t>
  </si>
  <si>
    <t>m Eroni … (b c1957)</t>
  </si>
  <si>
    <t>b 31.5.c1993, in Porto Alegre 2010</t>
  </si>
  <si>
    <t>Eliseu Heberle-----------------------------------</t>
  </si>
  <si>
    <t>m Ruth Bastos Ribeiro - divorced (b c1936)</t>
  </si>
  <si>
    <t>Reinaldo Henrique Heberle----------------------</t>
  </si>
  <si>
    <t>b 6.8.1990, in RS 2010</t>
  </si>
  <si>
    <t>b 8.9.c1993, in Cidreira 2010</t>
  </si>
  <si>
    <t>Robson Augusto Heberle</t>
  </si>
  <si>
    <t>Mylla/Myla Heberle</t>
  </si>
  <si>
    <t>Marinalda Heberle ?</t>
  </si>
  <si>
    <t>b 1.8.1992, in Navirai MT 2010, lived Sete Quedas</t>
  </si>
  <si>
    <t>b 31.10.1990</t>
  </si>
  <si>
    <t>b c1982 Porto Alegre RS, Indaial 2010 ?</t>
  </si>
  <si>
    <t>Joisse Sabrina Heberle</t>
  </si>
  <si>
    <t>Leo/Leodir/Leozinho Heberle</t>
  </si>
  <si>
    <t>Elaine Engel Heberle</t>
  </si>
  <si>
    <t>Sapucaia do Sul RS, popn 136000 (2006), 10km N of Canoas</t>
  </si>
  <si>
    <t>Pedro Caniso Heberle--------------------???</t>
  </si>
  <si>
    <t>b 9.8.1942 SaoGabriel, lived Santa Cruz do Sul</t>
  </si>
  <si>
    <t>Viviane Maria Stona Heberle   PHOTO----------</t>
  </si>
  <si>
    <t>Lindinhas Heberle</t>
  </si>
  <si>
    <t>m Ninha ... 2009</t>
  </si>
  <si>
    <t>b 26.1.1987 Santa Maria RS ? , in Floripa 2010</t>
  </si>
  <si>
    <t>Duplicate of Rio De Janeiro</t>
  </si>
  <si>
    <t>b 2.1.c1985</t>
  </si>
  <si>
    <t>b 17.7.1993 Sao Gabriel, in Porto Alegre 2010</t>
  </si>
  <si>
    <t>Taquari  RS 29'48"S lat  51'52"W long, popn 26000 (2010), 40km NW of Porto Alegre</t>
  </si>
  <si>
    <t>Carmen Heberle (Dr)</t>
  </si>
  <si>
    <t>Medico clinico Sapucaia do Sul 2010</t>
  </si>
  <si>
    <t>b c1992, in Osorio 2010</t>
  </si>
  <si>
    <t>Veridiana Kate Heberle ?</t>
  </si>
  <si>
    <t>b 1.1.1974, in Lajeado RS 2011</t>
  </si>
  <si>
    <t>cousins: Roxana, Lico</t>
  </si>
  <si>
    <t>b 7.4.1991</t>
  </si>
  <si>
    <t>b c1975, in Indaial 2010</t>
  </si>
  <si>
    <t>m Mari … (b c1977)</t>
  </si>
  <si>
    <t>b c1993, in Taquari 2010 ?</t>
  </si>
  <si>
    <t>b c1987, in Sao Gabriel 2010</t>
  </si>
  <si>
    <t>in United Nations forces, Port Au Prince Haiti 2010 ?</t>
  </si>
  <si>
    <t>student Engenharia de Producao (Mechanica) graduated 1999</t>
  </si>
  <si>
    <t>in New Mexico USA part 2004, in Zambia 2009-10</t>
  </si>
  <si>
    <t>b 20.7.1946 Augusto Pestana RS</t>
  </si>
  <si>
    <t xml:space="preserve">lived in Augusto Pestana RS </t>
  </si>
  <si>
    <t>from Sao Gabriel</t>
  </si>
  <si>
    <t>Edgar/Edgard Ludwig Heberle</t>
  </si>
  <si>
    <t>Teobaldo/Theobaldo Heberle---------------------------------</t>
  </si>
  <si>
    <t>Itajai SC, 30km E of Blumenau, 100km N of Florianopolis, on coast</t>
  </si>
  <si>
    <t>Alexandra Heberle</t>
  </si>
  <si>
    <t>Irasema Heberle</t>
  </si>
  <si>
    <t>Ortenila Heberle</t>
  </si>
  <si>
    <t>Lurdes Heberle</t>
  </si>
  <si>
    <t>Ivete Heberle</t>
  </si>
  <si>
    <t>Tiago Jose Heberle    PHOTO</t>
  </si>
  <si>
    <t>Artemio Heberle-------------------------------------</t>
  </si>
  <si>
    <t>m Luiza Matilde … (b c1947)</t>
  </si>
  <si>
    <t>b c1945, in Chapeco 2011</t>
  </si>
  <si>
    <t>Murilo Heberle</t>
  </si>
  <si>
    <t>b 17.9.2011 Estrela</t>
  </si>
  <si>
    <t>b 11.8.1968, in Santa Helena PR 2009</t>
  </si>
  <si>
    <t>Ernest/Ernesto Heberle-----------------------------------</t>
  </si>
  <si>
    <t>Teresa/Tereza Heberle-------------------------------</t>
  </si>
  <si>
    <t>Duplicate of Bento Goncalves RS</t>
  </si>
  <si>
    <t>Ernest/Ernesto Heberle----------------------------------</t>
  </si>
  <si>
    <t>in Frederico Wesphalen 2010</t>
  </si>
  <si>
    <t>Elisabete Heberle</t>
  </si>
  <si>
    <t>b c1965, m Francisco Bergamo ?</t>
  </si>
  <si>
    <t>Bergamo &amp; Heberle Hotelaria Ltda, Canela RS 1998-2010</t>
  </si>
  <si>
    <t>Thelmo Heberle</t>
  </si>
  <si>
    <t>Katiusa Heberle</t>
  </si>
  <si>
    <t>b c1970, in Contenda PR 2004 ?</t>
  </si>
  <si>
    <t>b c1964, m … Lena ?</t>
  </si>
  <si>
    <t>b 24.11.1973 Curitiba PR ? m … Flavitcha, in Uruguay 2010 ?</t>
  </si>
  <si>
    <t>Andrey Heberle</t>
  </si>
  <si>
    <t>b 14.11.1985, in Alvorada-Porto Alegre 2011</t>
  </si>
  <si>
    <t>Terezinha/Teresinha Heberle------------</t>
  </si>
  <si>
    <t>b 21.7.1990</t>
  </si>
  <si>
    <t>Jasson Heberle</t>
  </si>
  <si>
    <t>Gustavo Andre Heberle</t>
  </si>
  <si>
    <t>b 11.3.1993 Porto Alegre, Macae 2010</t>
  </si>
  <si>
    <t>Ileen Heberle ?</t>
  </si>
  <si>
    <t>Madalyn Heberle</t>
  </si>
  <si>
    <t>Diomar Heberle</t>
  </si>
  <si>
    <t>Ilmo Heberle</t>
  </si>
  <si>
    <t>b c1961, in Teutonia 2011</t>
  </si>
  <si>
    <t>Anselmo Heberle</t>
  </si>
  <si>
    <t>b c1957 Estrela ?</t>
  </si>
  <si>
    <t>Lorenzo Santos Heberle</t>
  </si>
  <si>
    <t>Edgar Dos Santos Heberle-------------------------------</t>
  </si>
  <si>
    <t>b 9.11.1972 Itapiranga SC, in Rio Negro PR c2010</t>
  </si>
  <si>
    <t>Cintia/Cinthia Dos Santos Heberle</t>
  </si>
  <si>
    <t>medico - psiquiatria, Porto Alegre, RS</t>
  </si>
  <si>
    <t>b c1981, m … Torquato ?</t>
  </si>
  <si>
    <t>b 8.4.xxxx</t>
  </si>
  <si>
    <t xml:space="preserve"> in Bom Retiro doSul c1903-1923</t>
  </si>
  <si>
    <t>in Eldorado do Sul 2010, from Poa, Porto Alegre</t>
  </si>
  <si>
    <t>b 1944 Ijui</t>
  </si>
  <si>
    <t>Willibaldo Heberle-------------------------------</t>
  </si>
  <si>
    <t>m Maria Valeria Weiler/Wailler in Lajeado</t>
  </si>
  <si>
    <t>Erly Heberle---------</t>
  </si>
  <si>
    <t>Edmilson Heberle</t>
  </si>
  <si>
    <t>truck driver since 1994</t>
  </si>
  <si>
    <t>Eveline Heberle</t>
  </si>
  <si>
    <t>b c1983, professora Ijui 2010</t>
  </si>
  <si>
    <t>Luci/Luciara Heberle ?-------------------------------</t>
  </si>
  <si>
    <t>Olmiro Heberle---------------------------------------</t>
  </si>
  <si>
    <t>Leonardo Rodrigues Heberle</t>
  </si>
  <si>
    <t>Tubarao SC 88700, 15km S of Gravatai, 25km N of Jaguarina</t>
  </si>
  <si>
    <t>Raimundo Carlos Heberle -------------------??</t>
  </si>
  <si>
    <t>lived in Canoas RS, in Campo Bom RS 1999</t>
  </si>
  <si>
    <t>Luci/Luciara Heberle-------------------------------</t>
  </si>
  <si>
    <t>m Elmaide Greeff (b c1970)</t>
  </si>
  <si>
    <t>Thais Jenyfer Heberle</t>
  </si>
  <si>
    <t>b c1994, in Estrela 2009</t>
  </si>
  <si>
    <t>Jacob Heberle----------------------------------</t>
  </si>
  <si>
    <t>in Agua Doce 1952</t>
  </si>
  <si>
    <t>b 8.6.1993/7.6.1991, in Caibi 2004 , Chapeco UNOESC medicina 2011 ?</t>
  </si>
  <si>
    <t>b 8.2.1994, in Salvador 2010-11, Porto Alegre c2009</t>
  </si>
  <si>
    <t>Felipe/Felype Heberle</t>
  </si>
  <si>
    <t>Odimara Heberle</t>
  </si>
  <si>
    <t>b 1976, in Canoas 2010</t>
  </si>
  <si>
    <t>m Merquides Pereira, in Blumenau 2010</t>
  </si>
  <si>
    <t>b 3.5.1998, in Mostardas RS 2010</t>
  </si>
  <si>
    <t>b 25.6.1955</t>
  </si>
  <si>
    <t>b 20.2.c1970, from Canoas, in Porto Alegre 2011</t>
  </si>
  <si>
    <t>Crissiumal RS  27'30"S, 54'07"W, popn 15000 (2007), 40km NE of Horizontina, 10km W of Tres Passos, near Argentina</t>
  </si>
  <si>
    <t>Simone Heberle ?</t>
  </si>
  <si>
    <t>Eldorado do Sul RS 92990, 10km E of Arroio dos Ratos, 20km S of Charqueadas</t>
  </si>
  <si>
    <t>b 21.12.c1960, from Sao Jeronimo</t>
  </si>
  <si>
    <t>in Eldorado do Sul 2010</t>
  </si>
  <si>
    <t>Alexander Jose Heberle</t>
  </si>
  <si>
    <t>Mateus Luiz Heberle</t>
  </si>
  <si>
    <t>Julia Isabeli Heberle</t>
  </si>
  <si>
    <t>in Ipira, SC 1995</t>
  </si>
  <si>
    <t>Santa Rita, Paraiba, 140km N of Recife, 200km S of Natal</t>
  </si>
  <si>
    <t>b 3.1.1988, from Santa Rita, in Gex France 2010</t>
  </si>
  <si>
    <t xml:space="preserve">Zenita Heberle </t>
  </si>
  <si>
    <t>lived in Rua Rosa Heberle, Joacaba</t>
  </si>
  <si>
    <t>m Carmelinda Maria … (b c1952)</t>
  </si>
  <si>
    <t>farmer Joacaba ?</t>
  </si>
  <si>
    <t>Hugo Walter Heberle-------------------------------</t>
  </si>
  <si>
    <t>from Canoas, in San Diego 2010, Porto Alegre 2011</t>
  </si>
  <si>
    <t>Hugo Walter ? Heberle----------------------???</t>
  </si>
  <si>
    <t>Maryln heberle</t>
  </si>
  <si>
    <t>Valmor Jose Heberle------------------------------</t>
  </si>
  <si>
    <t>Venancio Aires RS, 40km SW of Estrela, 40km ENE of Santa Cruz Do Sul</t>
  </si>
  <si>
    <t>Eduarda Guedes Heberle</t>
  </si>
  <si>
    <t>Jose Clarenir Heberle---</t>
  </si>
  <si>
    <t>Zevero/Severo Carlito Heberle--PHOTO---</t>
  </si>
  <si>
    <t>Valdemar/Waldemar Francisco Heberle----</t>
  </si>
  <si>
    <t>Veriano Heitor Heberle-----</t>
  </si>
  <si>
    <t>Ademar Heberle-----</t>
  </si>
  <si>
    <t>Duplicate of Venancio Aires</t>
  </si>
  <si>
    <t>b 23.6.1997, from Porto Alegre, in Venancio Aires 2011</t>
  </si>
  <si>
    <t>b 2.10.1976, in Ijui 2010</t>
  </si>
  <si>
    <t>Duplicate of Eldorado do Sul, RS</t>
  </si>
  <si>
    <t>Ana Heberle</t>
  </si>
  <si>
    <t>b c1993, in Chapeco 2010</t>
  </si>
  <si>
    <t>b 14.7.1996, from Indaial, in Manaus 2011</t>
  </si>
  <si>
    <t>b 1859 Sao Leopoldo RS/Dois Irmaos</t>
  </si>
  <si>
    <t>Paulo Heberle Heberle-----------------------------</t>
  </si>
  <si>
    <t>Luiz Ovidio Heberle---------------------------------</t>
  </si>
  <si>
    <t>Duplicate of Passo Fundo</t>
  </si>
  <si>
    <t>b 25.9.1970</t>
  </si>
  <si>
    <t>unknown Heberle--------------------------------------</t>
  </si>
  <si>
    <t>25.1.1890 Estrela</t>
  </si>
  <si>
    <t>m Gualtero/Walther Vierpen/Kerber/Kerpen</t>
  </si>
  <si>
    <t>m Leopoldo Walker/Welker 1900 Lajeado</t>
  </si>
  <si>
    <t>sister in law of Daniele K Heberle</t>
  </si>
  <si>
    <t>b 7.7.1992 Brazil, in New York USA 2008 ?</t>
  </si>
  <si>
    <t>Duplicate of Tenente Portela</t>
  </si>
  <si>
    <t>Duplicate of Redentora</t>
  </si>
  <si>
    <t>Balneario Camboriu SC 2010 WEBPAGE</t>
  </si>
  <si>
    <t>b 1.3.1987, in Marau 2004, Itajai SC 2008,</t>
  </si>
  <si>
    <t>Duplicate of Indaial</t>
  </si>
  <si>
    <t>in Marau 2011, from Alpestre</t>
  </si>
  <si>
    <t>m Leticia Dos Santos (b c1987)</t>
  </si>
  <si>
    <t>b c1993, in Brasilia 2011</t>
  </si>
  <si>
    <t>m Marli De Moura (b c1950)</t>
  </si>
  <si>
    <t>in Caibi, SC 2002, Balneario Camboriu 2010</t>
  </si>
  <si>
    <t>Claudio Heberle-----------------------------------</t>
  </si>
  <si>
    <t>b c1945 Sao Gabriel RS</t>
  </si>
  <si>
    <t>Johann(Joao)Nicolau(Nikolaus)------</t>
  </si>
  <si>
    <t>b c1870, m Peter Kasper</t>
  </si>
  <si>
    <t>children b 1870s-1915 Arroio de Meio</t>
  </si>
  <si>
    <t>b 4.6.1922 d 1990</t>
  </si>
  <si>
    <t>m Aloisio Kummer 26.12.1975, in Itapiranga 1975</t>
  </si>
  <si>
    <t>Rui Carmo Heberle ?</t>
  </si>
  <si>
    <t>Lilian Carla Heberle ?</t>
  </si>
  <si>
    <t>b 1981</t>
  </si>
  <si>
    <t>b 2.7.1954 Argentina d 1993</t>
  </si>
  <si>
    <t>m Lucia/Luzia Janssen (b c1957)</t>
  </si>
  <si>
    <t>m Miguel Quinones 1979</t>
  </si>
  <si>
    <t>Veronica Portela De Carvalho Heberle</t>
  </si>
  <si>
    <t>Karina Heberle ?</t>
  </si>
  <si>
    <t>b 5.11.1984</t>
  </si>
  <si>
    <t>teacher, Ponta Pora 2010</t>
  </si>
  <si>
    <t>in Ponta Poram,  MS, 1997-2004</t>
  </si>
  <si>
    <t>Juliana Heberle Pereira</t>
  </si>
  <si>
    <t>Ignacio Afonso Heberle----------------------</t>
  </si>
  <si>
    <t>b 8.11.1992, in Pato Branco, PR 2011</t>
  </si>
  <si>
    <t>Eric Heberle</t>
  </si>
  <si>
    <t>Yasmmim Heberle</t>
  </si>
  <si>
    <t>m … Ogg ?</t>
  </si>
  <si>
    <t>MG = MINAS GERAIS</t>
  </si>
  <si>
    <t>Duplicate of Itapiranga PR</t>
  </si>
  <si>
    <t>Vicosa MG, 20'45"S lat  42'53"W long, popn 73000 (2004), 300km N of Rio De Janeiro, 500km NE of Sao Paulo</t>
  </si>
  <si>
    <t>b 24.3.1989, in Cidreira, Teutonia RS 2010</t>
  </si>
  <si>
    <t>m … Bortoluzzi ?</t>
  </si>
  <si>
    <t>b 2011</t>
  </si>
  <si>
    <t>b 13.10.1997, in Campo Novo do Parecis 2010</t>
  </si>
  <si>
    <t>Duplicate of Campo Novo Parecis, MT</t>
  </si>
  <si>
    <t>b 24.7.1990, in Canoas 2010, from Portao</t>
  </si>
  <si>
    <t>in Santana do Livramento RS 2011</t>
  </si>
  <si>
    <t>b 16.11.c1993</t>
  </si>
  <si>
    <t>b 15.11.1988, in RS 2010</t>
  </si>
  <si>
    <t>m Allan Amaral Dos Santos 23.8.2009</t>
  </si>
  <si>
    <t>m Carmem De Souza (b 9.7.1967)</t>
  </si>
  <si>
    <t>Luzia Heberle</t>
  </si>
  <si>
    <t>b 1.9.1990, in Santa Maria, Rio de Janeiro</t>
  </si>
  <si>
    <t>m Lais Lobatao/Lobato (b c1949)   PHOTO</t>
  </si>
  <si>
    <t>b 18.4.1993</t>
  </si>
  <si>
    <t>Ivone Jorge Heberle-------------------------------</t>
  </si>
  <si>
    <t>b c1936</t>
  </si>
  <si>
    <t>in Sao Leopoldo, RS 2011</t>
  </si>
  <si>
    <t>Nubian Jacqueline Heberle---------------------</t>
  </si>
  <si>
    <t>Moh Lunardy</t>
  </si>
  <si>
    <t>m Almeda Heberle</t>
  </si>
  <si>
    <t>Luiz/Luis Jacob Heberle--------------------------</t>
  </si>
  <si>
    <t>b c1981, in Tubarao SC 2010</t>
  </si>
  <si>
    <t>b 24.5.1986</t>
  </si>
  <si>
    <t>in Sao Carlos, SP 2011</t>
  </si>
  <si>
    <t>from Paranaita, Campo Novo do Parecis 2011</t>
  </si>
  <si>
    <t>Duplicate of Paranaita MT</t>
  </si>
  <si>
    <t>b 14.8.1993, in Sao Gabriel 2011</t>
  </si>
  <si>
    <t>from Guaraciaba SC</t>
  </si>
  <si>
    <t>Duplicate of Guaraciaba SC</t>
  </si>
  <si>
    <t>b c1988, from Joacaba, in Catanduvas 2010</t>
  </si>
  <si>
    <t>Duplicate of Catanduvas SC</t>
  </si>
  <si>
    <t>Sao Gabriel, RS ?</t>
  </si>
  <si>
    <t>in Porto Alegre 1939</t>
  </si>
  <si>
    <t>in Sao Jeronimo RS 1998</t>
  </si>
  <si>
    <t>Temeka Heberle</t>
  </si>
  <si>
    <t>Cacilda Rosa Heberle</t>
  </si>
  <si>
    <t>b 7.7.1982 ?</t>
  </si>
  <si>
    <t>Taise Heberle</t>
  </si>
  <si>
    <t>Adolfo Heberle------------------------------------</t>
  </si>
  <si>
    <t>m Paulina Scherf (b c1902)</t>
  </si>
  <si>
    <t>Maria de Fatima Kuhn Heberle</t>
  </si>
  <si>
    <t>m Ilca Lorena Boyen (b 9.5.1943)</t>
  </si>
  <si>
    <t xml:space="preserve">b c1907 </t>
  </si>
  <si>
    <t>Johannes Ebri/Ebli----------------------</t>
  </si>
  <si>
    <t>b 1930 d 18.2.1931 Lajeado RS</t>
  </si>
  <si>
    <t>Changes 1.1.2012-31.12.2012 in dark blue</t>
  </si>
  <si>
    <t>b c1980, in Jundiai 2011</t>
  </si>
  <si>
    <t>in Joacaba 2005, fotografo Joacaba 2008</t>
  </si>
  <si>
    <t>Regis Heberle Fotografia Videira 2011</t>
  </si>
  <si>
    <t>cousin of Louise Heberle (b 7.7.1992)</t>
  </si>
  <si>
    <t>Miesha Heberle</t>
  </si>
  <si>
    <t>Rubi (Rubina ?) Heberle</t>
  </si>
  <si>
    <t>Claudete Cecilia Heberle</t>
  </si>
  <si>
    <t>Gracieli Eva Heberle</t>
  </si>
  <si>
    <t>b c1990, in Florianopolis SC 2010</t>
  </si>
  <si>
    <t>Marlon Heberle</t>
  </si>
  <si>
    <t>Renan Arthur Heberle</t>
  </si>
  <si>
    <t>Ari Heberle</t>
  </si>
  <si>
    <t>Roque Aloisio Heberle---------------------------</t>
  </si>
  <si>
    <t>b c1970, in Capanema 2011</t>
  </si>
  <si>
    <t>Terezinha/Teresinha M Heberle</t>
  </si>
  <si>
    <t>Rosa Scherer Heberle in Capanema 2010</t>
  </si>
  <si>
    <t>b c2010, in Montenegro 2010</t>
  </si>
  <si>
    <t>b c1917 d 21.10.2002 Cacador SC</t>
  </si>
  <si>
    <t>Roberto Heberle, Porto Alegre RS</t>
  </si>
  <si>
    <t>emails to numerous Heberle</t>
  </si>
  <si>
    <t>Aloisio Heberle------------------------------------</t>
  </si>
  <si>
    <t>m Alexandra … (b 1.7.1974) in Palmitos 2011</t>
  </si>
  <si>
    <t>Claudia Mara Heberle</t>
  </si>
  <si>
    <t>b c1966, in Lajeado 2012</t>
  </si>
  <si>
    <t>b c1953 d 23.1.2012 Eugenio De Castro</t>
  </si>
  <si>
    <t>Alecio Heberle</t>
  </si>
  <si>
    <t>at Federal Uni of Santa Maria 2000-06</t>
  </si>
  <si>
    <t>b 21.12.1981/1980, in Itapiranga, Tunapolis</t>
  </si>
  <si>
    <t>Pyetro Heberle</t>
  </si>
  <si>
    <t>b 19.9.2010 Canoas</t>
  </si>
  <si>
    <t>Ale Heberle</t>
  </si>
  <si>
    <t>Aline Tais Heberle</t>
  </si>
  <si>
    <t>Itapema SC  27'05"S lat  48'37"W long, 50km e of Blumenau, 100km SSE of Joinvilleon coast</t>
  </si>
  <si>
    <t>Rudy Heberle ?</t>
  </si>
  <si>
    <t>m Andry … ?</t>
  </si>
  <si>
    <t>b c1988, in Sapiranga 2011</t>
  </si>
  <si>
    <t>Luciane Souto Heberle</t>
  </si>
  <si>
    <t>Lukas/Lucas Heberle</t>
  </si>
  <si>
    <t>Presidente Lucena, RS 29'31"S lat  51'11"E long, near Dois Irmaos</t>
  </si>
  <si>
    <t>Jonatas Heberle</t>
  </si>
  <si>
    <t>b c1971, m Roseli … (b c1983)</t>
  </si>
  <si>
    <t>lived in Osorio</t>
  </si>
  <si>
    <t>b c1940 d &lt;2012</t>
  </si>
  <si>
    <t>Hegidio/Egydio Heberle----------------------------------</t>
  </si>
  <si>
    <t>Janaina Da Silva Heberle</t>
  </si>
  <si>
    <t>b 15.11.1963</t>
  </si>
  <si>
    <t>Primavera do Leste, MT 78850, 200km E of Cuiaba, 160km N of Rondonopolis</t>
  </si>
  <si>
    <t>Maristela/Mary Heberle</t>
  </si>
  <si>
    <t>b 8.9.1994 Estrela ?, in Cidreira 2010</t>
  </si>
  <si>
    <t>b 22.12.1968, in Flores Da Cunha RS 2009</t>
  </si>
  <si>
    <t>Euonice/Eunice Heberle</t>
  </si>
  <si>
    <t>Rene Jorge Heberle</t>
  </si>
  <si>
    <t>Sammy Heberle</t>
  </si>
  <si>
    <t>Jessica Sarandi Heberle</t>
  </si>
  <si>
    <t>Jalmar Cristiano Heberle</t>
  </si>
  <si>
    <t>b c1989, in Cachoeirinha 2011</t>
  </si>
  <si>
    <t>Kaka Heberle</t>
  </si>
  <si>
    <t>Duplicate of Eldorado do Sul</t>
  </si>
  <si>
    <t>m Luzia … (b c1907)</t>
  </si>
  <si>
    <t>Orvino Heberle</t>
  </si>
  <si>
    <t>b c18.8.1930 d x.1.1983 Estrela</t>
  </si>
  <si>
    <t>b 11.5.1911 Estrela d 25.4.1986 Estrela</t>
  </si>
  <si>
    <t>Adilia/Abilia Heberle---------------------------------</t>
  </si>
  <si>
    <t>Josephina Drusilla/Lucilla Heberle</t>
  </si>
  <si>
    <t>m Joao Antonio Porto ?</t>
  </si>
  <si>
    <t>m Ella Friedrich (b c1914)</t>
  </si>
  <si>
    <t>b 1912 Estrela d 1.10.1993 Estrela ?</t>
  </si>
  <si>
    <t>b 2.7.1873 Estrela d 7.9.1964 Estrela</t>
  </si>
  <si>
    <t>m Catharina … (b c1875)</t>
  </si>
  <si>
    <t>b 27.5.1900 Lajeado d 27.1.1973 Estrela</t>
  </si>
  <si>
    <t>d 12.2.2012 Porto Alegre</t>
  </si>
  <si>
    <t>Renata Heberle</t>
  </si>
  <si>
    <t>b c1986, in Panambi 2011</t>
  </si>
  <si>
    <t>b c1971</t>
  </si>
  <si>
    <t>Guilherme Alessandro Heberle</t>
  </si>
  <si>
    <t>m Norma Hoss (b c1934)</t>
  </si>
  <si>
    <t>Luiz Fernando Heberle-------------------------------</t>
  </si>
  <si>
    <t>b 10.9.1932 d 19.6.2001 Estrela</t>
  </si>
  <si>
    <t>Joao Jose/Nicolau Heberle----------------------------</t>
  </si>
  <si>
    <t>Roseli Rita Heberle</t>
  </si>
  <si>
    <t>Barbara Rufina Heberle</t>
  </si>
  <si>
    <t>Susana Heberle</t>
  </si>
  <si>
    <t>b 18.8.1928 d 23.10.1996 Estrela</t>
  </si>
  <si>
    <t>d 6.2.1997 Estrela</t>
  </si>
  <si>
    <t>b 24.1.1965, lived Teutonia</t>
  </si>
  <si>
    <t>m Catia Regina … (b c1967)</t>
  </si>
  <si>
    <t>Oscar Luiz Heberle-----------------------------------</t>
  </si>
  <si>
    <t>m Maria Iria … (b c1942 Bom Retiro do Sul)</t>
  </si>
  <si>
    <t>b c1940 Estrela</t>
  </si>
  <si>
    <t>Jose Ramon Heberle-----------------------------</t>
  </si>
  <si>
    <t>Thauana Mauria Heberle</t>
  </si>
  <si>
    <t>Duplicate of Poa RS</t>
  </si>
  <si>
    <t>m Olinda Kuhn (b 18.12.1912 d c1993 Estrela)</t>
  </si>
  <si>
    <t xml:space="preserve">b c1910 d 31.10.1940 ? </t>
  </si>
  <si>
    <t>Amairea Heberle</t>
  </si>
  <si>
    <t>Alminda Heberle</t>
  </si>
  <si>
    <t>Araci Heberle</t>
  </si>
  <si>
    <t>Armando Heberle</t>
  </si>
  <si>
    <t>Jose Raynoldo Heberle   PHOTO----------????</t>
  </si>
  <si>
    <t>6 children</t>
  </si>
  <si>
    <t>b 1895/1905 d 28.12.1996 Estrela</t>
  </si>
  <si>
    <t>m Cecilia Pereira Tamsen (b c1907)</t>
  </si>
  <si>
    <t>b c1922 Estrela, m Vitus Vogel</t>
  </si>
  <si>
    <t>b c1922, m Elany … (b c1926)</t>
  </si>
  <si>
    <t>Maria Fade Heberle</t>
  </si>
  <si>
    <t>b c1924 Estrela</t>
  </si>
  <si>
    <t>b c1926 Estrela</t>
  </si>
  <si>
    <t>Leopoldo Heberle</t>
  </si>
  <si>
    <t>b c1928 Estrela</t>
  </si>
  <si>
    <t>Rosa Elvira Heberle</t>
  </si>
  <si>
    <t>m Ottilia Emilia/Amalia … (b c1902)</t>
  </si>
  <si>
    <t>Manoel Heberle</t>
  </si>
  <si>
    <t>b c1930 Estrela</t>
  </si>
  <si>
    <t>b c1931 Estrela ?</t>
  </si>
  <si>
    <t>b c1932 Estrela</t>
  </si>
  <si>
    <t>Evaridio Heberle--------------------------------</t>
  </si>
  <si>
    <t>m Maria Catharina … (b c1880)</t>
  </si>
  <si>
    <t>Maria Amalia Heberle</t>
  </si>
  <si>
    <t>Maria Atabila Heberle</t>
  </si>
  <si>
    <t>b ? d c1930 Estrela</t>
  </si>
  <si>
    <t>Rudy Jose Heberle</t>
  </si>
  <si>
    <t>b ? d c1934 Estrela</t>
  </si>
  <si>
    <t>m Amalia Vogel c1930</t>
  </si>
  <si>
    <t>Joao Adolpho Heberle--------------------------</t>
  </si>
  <si>
    <t>m Anna Bonbona/Friedrich ? (b c1882)</t>
  </si>
  <si>
    <t>m Aurino Da Silva ? c1930</t>
  </si>
  <si>
    <t>Johann(Joao)Nicolau(Nikolaus)--------</t>
  </si>
  <si>
    <t>b 19.8.1862 Taquari RS</t>
  </si>
  <si>
    <t>m Felippe Kunz ?</t>
  </si>
  <si>
    <t>b 19.8.1862 St Amaro/Taquari</t>
  </si>
  <si>
    <t>b 30.11.c1969, from Porto Alegre, in Balneario Camboriu SC 2009</t>
  </si>
  <si>
    <t>b 13.2.1989, in Vera MT 2010, Piraquara 2012</t>
  </si>
  <si>
    <t>Cristian Heberle</t>
  </si>
  <si>
    <t>b 9.4.c1996, in Sao Leopoldo 2011</t>
  </si>
  <si>
    <t>b 14.1.1991, in Primavera do Leste MT 2010</t>
  </si>
  <si>
    <t>Lariane Correa Heberle/Heberlle------------</t>
  </si>
  <si>
    <t>b 3.2.1964/1965, in Itaquirai 2012</t>
  </si>
  <si>
    <t>in Sete Quedas c2004, Paraguay 2005</t>
  </si>
  <si>
    <t>lived in Sete Quedas MS</t>
  </si>
  <si>
    <t>b 10.12.1921/1920 Lajeado RS d 13.10.2008 Lajeado</t>
  </si>
  <si>
    <t>Marina Molin Heberle</t>
  </si>
  <si>
    <t>b 25.3.1985, in Campo Grande MS 2008</t>
  </si>
  <si>
    <t>b c1971, in Sete Quedas 2010</t>
  </si>
  <si>
    <t>Izabel Cristina Molin Heberle in Campo Grande 2010</t>
  </si>
  <si>
    <t>Itiquirai MS, 23'28"S lat  54'11"W long, popn 17000 (2005), 300km W of Maringa, 240km SE of Dourados</t>
  </si>
  <si>
    <t>b 17.11.1990, in Tres Lagoas 2008</t>
  </si>
  <si>
    <t>from Sete Quedas MS, Brazil</t>
  </si>
  <si>
    <t>Joao Carlos Heberle--- SEE Lajeado</t>
  </si>
  <si>
    <t>Joao Carlos Heberle------------------------------</t>
  </si>
  <si>
    <t>agricultor Lajeado</t>
  </si>
  <si>
    <t>Carlos Alfredo Heberle</t>
  </si>
  <si>
    <t>Estafania Maria Heberle</t>
  </si>
  <si>
    <t>Cecilia Irma Heberle</t>
  </si>
  <si>
    <t>Georgina Elvira heberle</t>
  </si>
  <si>
    <t>Francisco Ervino Heberle</t>
  </si>
  <si>
    <t>Claudio Ermundo Heberle</t>
  </si>
  <si>
    <t>b c1919</t>
  </si>
  <si>
    <t>Ottilia Olinda Heberle</t>
  </si>
  <si>
    <t>Amalia Lydia Heberle</t>
  </si>
  <si>
    <t>2 more children</t>
  </si>
  <si>
    <t>Lucia Carlotta Heberle</t>
  </si>
  <si>
    <t>b c1933, m Martin Amrein in Lajeado</t>
  </si>
  <si>
    <t>m Eva Tarcila Almeida</t>
  </si>
  <si>
    <t>Miguel Heberle----------------------------------</t>
  </si>
  <si>
    <t>m Gaofianina Adelyde …?</t>
  </si>
  <si>
    <t>Dana Edwiges Heberle</t>
  </si>
  <si>
    <t>b 4.6.1922 d 4.2.1990</t>
  </si>
  <si>
    <t>m Juventino Pacifico da Silva 1939 Lajeado</t>
  </si>
  <si>
    <t>Maria Magdalena Heberle</t>
  </si>
  <si>
    <t>m Aloisio Trotter 1941 Lajeado</t>
  </si>
  <si>
    <t>Otavio Lotar Heberle-----------------------------------</t>
  </si>
  <si>
    <t>Lucila Maria Heberle</t>
  </si>
  <si>
    <t>Claudio Ireno Heberle</t>
  </si>
  <si>
    <t>Marlene Ilse Heberle</t>
  </si>
  <si>
    <t>b c1950, in Lajeado RS 2010</t>
  </si>
  <si>
    <t>b c1952, in Lajeado RS 2010</t>
  </si>
  <si>
    <t>Joao Adao Heberle---------------------------------</t>
  </si>
  <si>
    <t>b c1935 d 11.6.1996 Lajeado</t>
  </si>
  <si>
    <t>Artur Jose Heberle</t>
  </si>
  <si>
    <t>Luis Carlos Heberle</t>
  </si>
  <si>
    <t>Jairo Antonio Heberle</t>
  </si>
  <si>
    <t>Regis Otmar Heberle------------------------------------</t>
  </si>
  <si>
    <t>Jose Lauro Heberle</t>
  </si>
  <si>
    <t>m Luiza Cecilia Jacobi</t>
  </si>
  <si>
    <t>b c1928 Montenegro d 22.6.1995 Lajeado</t>
  </si>
  <si>
    <t>b 14.7.1904 d 20.8.1997 Lajeado</t>
  </si>
  <si>
    <t>b c1923</t>
  </si>
  <si>
    <t>Ciria Heberle</t>
  </si>
  <si>
    <t>Zilda Terezinha Heberle</t>
  </si>
  <si>
    <t>b c1938</t>
  </si>
  <si>
    <t xml:space="preserve">Zilmira Heberle </t>
  </si>
  <si>
    <t>Valesca Zemilda Heberle</t>
  </si>
  <si>
    <t>d 10.3.2001 Lajeado/Caxius do Sul</t>
  </si>
  <si>
    <t xml:space="preserve">b 7.4.1955 Itapiranga </t>
  </si>
  <si>
    <t>m Magdalena Leonor Worm</t>
  </si>
  <si>
    <t>b c1891 d c1945 Lajeado</t>
  </si>
  <si>
    <t>m Catharina … (b c1898)</t>
  </si>
  <si>
    <t>Danilo Armindo Heberle</t>
  </si>
  <si>
    <t>b c1930 d c1951 Lajeado</t>
  </si>
  <si>
    <t>Vanice/Vernice Heberle</t>
  </si>
  <si>
    <t>m Joao Lenhardt/Leichardt 1917 Lajeado ?</t>
  </si>
  <si>
    <t>b 7.2.1884 Lajeado ? d c1957 Lajeado</t>
  </si>
  <si>
    <t>b 13.8.1887 Estrela, d c1961</t>
  </si>
  <si>
    <t>m Firmina/Hermina Saibro de Goncalves</t>
  </si>
  <si>
    <t>b 13.8.1887 Estrela d c1961 Lajeado</t>
  </si>
  <si>
    <t>b c1903 d x.4.1964 Lajeado</t>
  </si>
  <si>
    <t>b 21.9.1898/1899 d 19.10.1971 Lajeado</t>
  </si>
  <si>
    <t>Guido Evaristo Heberle</t>
  </si>
  <si>
    <t>m Paulina/Guiliana Hennrichs (b c1900)</t>
  </si>
  <si>
    <t>Nelson Silvestre Heberle</t>
  </si>
  <si>
    <t>b c1926 Estrela, m Ormalino de Souza</t>
  </si>
  <si>
    <t>b c1928, m Ignacio Orvalino Bussmann</t>
  </si>
  <si>
    <t>m Lylian Marlene Panitz</t>
  </si>
  <si>
    <t>b 18.2.1938 Montenegro d x.9.1973 Lajeado</t>
  </si>
  <si>
    <t>m Elisabetha Leopoldina Schmatz in Santa Clara do Sul</t>
  </si>
  <si>
    <t>b c1989, at Uni of Chapeco 2009</t>
  </si>
  <si>
    <t>m Rosita (b c1928 d 29.9.2011 Lajeado RS ?)</t>
  </si>
  <si>
    <t>b 8.4.1963</t>
  </si>
  <si>
    <t>b 14.9.1972</t>
  </si>
  <si>
    <t>b c1902 d 16.11.1981 Lajeado</t>
  </si>
  <si>
    <t>b c1930 d 3.11.1982 Lajeado</t>
  </si>
  <si>
    <t>Dalor Roberto Heberle--------------------------------------</t>
  </si>
  <si>
    <t>Daniel Henrique Heberle--------------------------------------</t>
  </si>
  <si>
    <t>Jose Alvaro Heberle</t>
  </si>
  <si>
    <t>Ronito/Renito Erineu Heberle------------------------</t>
  </si>
  <si>
    <t>Ligia Geneci Heberle</t>
  </si>
  <si>
    <t>Maribella Samara Heberle</t>
  </si>
  <si>
    <t>b 13.6.1944 Lajeado</t>
  </si>
  <si>
    <t>Oita/Cita Heberle</t>
  </si>
  <si>
    <t>Celesta/Celeste Heberle</t>
  </si>
  <si>
    <t>Flavio Heberle ?</t>
  </si>
  <si>
    <t>b c1928, m Hugo Ewald c1951 Lajeado</t>
  </si>
  <si>
    <t>b c1935, m Selsino Gross c1952 Lajeado</t>
  </si>
  <si>
    <t>Manoel Jesuino Heberle</t>
  </si>
  <si>
    <t>b c1931 d 1934 Lajeado</t>
  </si>
  <si>
    <t>Joao Nestor Heberle</t>
  </si>
  <si>
    <t>Annita Maria Heberle</t>
  </si>
  <si>
    <t>m Maria Francisca Machado ?</t>
  </si>
  <si>
    <t>Janeta Heberle</t>
  </si>
  <si>
    <t>b c1935 d 1938 Lajeado</t>
  </si>
  <si>
    <t>b c1931 d c1938 Lajeado</t>
  </si>
  <si>
    <t>b 20.9.1921 Sao Gabriel d 1987 Sao Gabriel</t>
  </si>
  <si>
    <t>m Nelsi Dos Santos (b c1937 d 23.2.1987 Lajeado)</t>
  </si>
  <si>
    <t xml:space="preserve">Paulina Maria Heberle </t>
  </si>
  <si>
    <t>b c1932 d 1932 Lajeado</t>
  </si>
  <si>
    <t>in Canoas 1999,Campo Bom, Charquedas 2011</t>
  </si>
  <si>
    <t>Itaituba, Para  4'16"S lat  55'59"W long, 600km ESE of Manaus AM, 1100km N of Sinop MT, popn 98000 (2011)</t>
  </si>
  <si>
    <t>PA = PARA STATE</t>
  </si>
  <si>
    <t>SEE Itaituba PA</t>
  </si>
  <si>
    <t>m Maria Casali  9.10.1982 Itaituba PR</t>
  </si>
  <si>
    <t>b 24.11.1940 Villa Salto</t>
  </si>
  <si>
    <t xml:space="preserve">Clair Terezinha Heberle </t>
  </si>
  <si>
    <t xml:space="preserve">b 5.8.1969 Canzianopolis PR, lived Guiaba, </t>
  </si>
  <si>
    <t>m Emerson de Almeida Moura</t>
  </si>
  <si>
    <t>Duplicate of Cuiba MT</t>
  </si>
  <si>
    <t>b 5.10.1976 Itaituba PA, in Panambi 2010</t>
  </si>
  <si>
    <t>Duplicate of Panambi RS</t>
  </si>
  <si>
    <t>b 17.9.1971 Restinga Seca RS, in Panambi 2010</t>
  </si>
  <si>
    <t>b 6.6.1981 Itaituba</t>
  </si>
  <si>
    <t>m Letica de Melo, Panambi (b 9.1.1987)</t>
  </si>
  <si>
    <t>Fabio Heberle----------------------------------------</t>
  </si>
  <si>
    <t>Gustavo Heberle</t>
  </si>
  <si>
    <t>b 9.9.2004 Panambi RS</t>
  </si>
  <si>
    <t>m Gelson Da Silva Oliveira 9.10.1999 Panambi</t>
  </si>
  <si>
    <t>Cleusa Maria Heberle-------------------------------</t>
  </si>
  <si>
    <t>b 13.4.2006 Restinga Seca RS</t>
  </si>
  <si>
    <t>b 22.10.1995 Itaituba PA</t>
  </si>
  <si>
    <t>Duplicate of Itaituba PA</t>
  </si>
  <si>
    <t>Cleusa Maria Heberle ----------------------------</t>
  </si>
  <si>
    <t>Restinga Seca, RS  90km NW of Cruz Alta</t>
  </si>
  <si>
    <t>m Maria Casali  9.10.1982 Itaituba PA</t>
  </si>
  <si>
    <t>Canzianopolis, PR  25'56"S lat  53'42"W long, 90km WNW of Francisco Beltrao, 120km S of Cascavel</t>
  </si>
  <si>
    <t>in Sao Gabriel 2012</t>
  </si>
  <si>
    <t>Duplicate of Joao Pessoa PB</t>
  </si>
  <si>
    <t>Guarapuava, PR  200km WSW of Ponta Grossa, 250km W of Curitiba</t>
  </si>
  <si>
    <t>in Foz do Iguacu, PR 2005</t>
  </si>
  <si>
    <t>Capanema PR 85760, 100km SW of Cascavel, 100km E of Foz do Iguacu</t>
  </si>
  <si>
    <t>school in Manaus AM, Balneario de Camboriu 2012</t>
  </si>
  <si>
    <t xml:space="preserve">b 25.9.1984, in Chapeco 2010, </t>
  </si>
  <si>
    <t>Kayene Heberle</t>
  </si>
  <si>
    <t>b 25.12.1984, in Rio De Janeiro 1990s-2011</t>
  </si>
  <si>
    <t>in Itajai SC 2011</t>
  </si>
  <si>
    <t>Pedrinho Heberle</t>
  </si>
  <si>
    <t>b 20.1.1997, from Campo Grande MS, in Campo Novo do P 2012</t>
  </si>
  <si>
    <t>Duplicate of Campo Novo do Parecis MT</t>
  </si>
  <si>
    <t>(Mauren Orlei/Orley Heberle)</t>
  </si>
  <si>
    <t>b 31.1.1942 d x.3.1993 Sao Gabriel</t>
  </si>
  <si>
    <t>b 31.1.1942, m Floriano Heberle</t>
  </si>
  <si>
    <t>Luiz Eduardo D'Avila Heberle</t>
  </si>
  <si>
    <t>b 29.9.1966 d 8.2.1995 Sao Gabriel</t>
  </si>
  <si>
    <t>agropecuarisla</t>
  </si>
  <si>
    <t xml:space="preserve">m Alda Saibro </t>
  </si>
  <si>
    <t>b 10.7.1925 d x.2.2002  Sao Gabriel</t>
  </si>
  <si>
    <t>Francisco Heberle---------------------------------</t>
  </si>
  <si>
    <t>b c1962 Sao Gabriel ?</t>
  </si>
  <si>
    <t>b c1952 Sao Gabriel ?</t>
  </si>
  <si>
    <t>b c1964 Sao Gabriel</t>
  </si>
  <si>
    <t>Julio Heberle----------------------------------------</t>
  </si>
  <si>
    <t>Adao Ozi Rodrigues Heberle</t>
  </si>
  <si>
    <t>b 10.10.1952 d 15.7.2002 Sao Gabriel</t>
  </si>
  <si>
    <t>Peri/Pery Heberle-------------------------------------</t>
  </si>
  <si>
    <t>b 30.4.1943 d 5.2.2003 sao Gabriel</t>
  </si>
  <si>
    <t>b c1977, in Sao Gabriel 2010</t>
  </si>
  <si>
    <t>Pery Edgar Heberle</t>
  </si>
  <si>
    <t>Eliana Aparecida Heberle ?</t>
  </si>
  <si>
    <t>b 21.1.1915 d 27.4.2003 Sao Gabriel</t>
  </si>
  <si>
    <t>Aurea Maria Heberle</t>
  </si>
  <si>
    <t>b c1944 Sao Gabriel ?</t>
  </si>
  <si>
    <t>Gloria Maria Heberle</t>
  </si>
  <si>
    <t>b c1945 Sao Gabriel ?</t>
  </si>
  <si>
    <t>Noe Heberle</t>
  </si>
  <si>
    <t>Zani Maria Heberle</t>
  </si>
  <si>
    <t>Jose Plinio Heberle</t>
  </si>
  <si>
    <t>Vera Alice Heberle</t>
  </si>
  <si>
    <t>b c1953 Sao Gabriel ?</t>
  </si>
  <si>
    <t>b c1954 Sao Gabriel ?</t>
  </si>
  <si>
    <t>b c1957 Sao Gabriel ?</t>
  </si>
  <si>
    <t>Ari/Ary Heberle-------------------------------------</t>
  </si>
  <si>
    <t>b 23.12.1916 d 10.9.2003 Sao Gabriel</t>
  </si>
  <si>
    <t xml:space="preserve">m Maria Rodrigues </t>
  </si>
  <si>
    <t>Edite Heberle</t>
  </si>
  <si>
    <t>b c1938 Sao Gabriel</t>
  </si>
  <si>
    <t>b c1939 Sao Gabriel</t>
  </si>
  <si>
    <t>b c1946 Sao Gabriel</t>
  </si>
  <si>
    <t>b c1949 Sao Gabriel</t>
  </si>
  <si>
    <t>b 13.12.1943 d 30.5.2004 Sao Gabriel</t>
  </si>
  <si>
    <t>Nilgebson Heberle</t>
  </si>
  <si>
    <t>Gicelda/Giselda Heberle---------------------------------</t>
  </si>
  <si>
    <t>Luiz Eduardo Heberle</t>
  </si>
  <si>
    <t>m Dinar Prates (b c1940)</t>
  </si>
  <si>
    <t>Jairo Prates Heberle</t>
  </si>
  <si>
    <t>b 1.3.1961 d 16.1.2005 Sao Gabriel</t>
  </si>
  <si>
    <t>m Luis Henrique Paulo Derzete</t>
  </si>
  <si>
    <t>b 26.7.1970 d 16.6.2003 Sao Gabriel</t>
  </si>
  <si>
    <t xml:space="preserve">b 26.12.1946 d 18.11.2004 Sao Gabriel </t>
  </si>
  <si>
    <t>Jose Irio De Moura Heberle------------------------</t>
  </si>
  <si>
    <t>m Joana Souto (b c1948)</t>
  </si>
  <si>
    <t>Idilia Rodrigues Heberle</t>
  </si>
  <si>
    <t>b 25.11.1948 d 3.9.1996 Sao Gabriel</t>
  </si>
  <si>
    <t>b 25.11.1918 Sao Gabriel d 13.5.1998</t>
  </si>
  <si>
    <t>aposentado rural</t>
  </si>
  <si>
    <t>m Cely De Goes</t>
  </si>
  <si>
    <t>b 22.9.1929 d 30.6.1999 Sao Gabriel</t>
  </si>
  <si>
    <t>b 17.8.1928, lived in Vacacai</t>
  </si>
  <si>
    <t>b 29.8.1891, m Geraldo Saint'Anna 21.3.1917</t>
  </si>
  <si>
    <t>Florentino Heberle</t>
  </si>
  <si>
    <t>m Devayra Marques</t>
  </si>
  <si>
    <t>Serafim Heberle-------------------------------------</t>
  </si>
  <si>
    <t>b 16.4.1952 d 16.7.2001 Sao Gabriel</t>
  </si>
  <si>
    <t>m Devanir Heberle Rodrigues</t>
  </si>
  <si>
    <t>Elly Leonor Heberle</t>
  </si>
  <si>
    <t>b c1927 Lajeado RS</t>
  </si>
  <si>
    <t>Edison Luis Rosa Heberle---PHOTO-------------------</t>
  </si>
  <si>
    <t>b 16.6.1912 Sao Gabriel OR</t>
  </si>
  <si>
    <t>Anderson Alves Heberle</t>
  </si>
  <si>
    <t>b 4.11.1996 Sao Gabriel</t>
  </si>
  <si>
    <t>in Joinville 2011</t>
  </si>
  <si>
    <t>Uiliam/Viliam/William Heberle Heberle</t>
  </si>
  <si>
    <t>Cecelia/Cecilia Regina Heberle</t>
  </si>
  <si>
    <t>b 1908, m … Da Silva</t>
  </si>
  <si>
    <t>Langines Albano Heberle</t>
  </si>
  <si>
    <t>Celita Francisca Heberle</t>
  </si>
  <si>
    <t>Maria Anna Heberle</t>
  </si>
  <si>
    <t>Jose Nataliaro Heberle</t>
  </si>
  <si>
    <t>Irineu/Iriseu Ignacio Heberle</t>
  </si>
  <si>
    <t xml:space="preserve">b c1914 </t>
  </si>
  <si>
    <t>b c1920, m Basiolo Bernardo Zimmermann</t>
  </si>
  <si>
    <t>b c1922, m Jose Eralto Bussmann</t>
  </si>
  <si>
    <t>b 26.11.1898 Estrela d c1950 Lajeado</t>
  </si>
  <si>
    <t>m Alcides De Freitas in Lajeado</t>
  </si>
  <si>
    <t>SEE Estrela for other children</t>
  </si>
  <si>
    <t>b 1929 d c1930 Lajeado</t>
  </si>
  <si>
    <t>b c1913</t>
  </si>
  <si>
    <t>Joao Albino Heberle</t>
  </si>
  <si>
    <t>b 1915 Lajeado</t>
  </si>
  <si>
    <t>lived in Estrela</t>
  </si>
  <si>
    <t xml:space="preserve">m Olderico Brescovit, lived in Lajeado </t>
  </si>
  <si>
    <t>Juliana Heberle ?</t>
  </si>
  <si>
    <t>unknown Heberle------------------------------------</t>
  </si>
  <si>
    <t>b 21.2.1995, in Pelotas 2012</t>
  </si>
  <si>
    <t xml:space="preserve">m Marinha/Marciana Dalmas </t>
  </si>
  <si>
    <t>Guilherme Augosto/Agostinho Heberle-------------------</t>
  </si>
  <si>
    <t>carpenter</t>
  </si>
  <si>
    <t>Guilherme Heberle--------------------------------</t>
  </si>
  <si>
    <t>Guilherme Adolfo (Pedro Canisio) Heberle</t>
  </si>
  <si>
    <t>in Lajeado 1908</t>
  </si>
  <si>
    <t>priest 1918-</t>
  </si>
  <si>
    <t xml:space="preserve">in Porto Alegre 1921, Rio Pardo, </t>
  </si>
  <si>
    <t>b 22.7.1896 Estrela d 16.6.1950 Porto Alegre</t>
  </si>
  <si>
    <t>in Curitiba 1946-49</t>
  </si>
  <si>
    <t xml:space="preserve">Urugaiana, Lajeado, Santa Cruz do Sul, </t>
  </si>
  <si>
    <t>Sao Leopoldo, Hambugo Velho,</t>
  </si>
  <si>
    <t>Sao Cruz do Sul</t>
  </si>
  <si>
    <t>Secretaria Municipal Educacao e Cultura, Montenegro</t>
  </si>
  <si>
    <t>Flora Luzia Heberle  OBITUARY</t>
  </si>
  <si>
    <t>Flora Luzia Heberle   OBITUARY</t>
  </si>
  <si>
    <t>married x.5.2012</t>
  </si>
  <si>
    <t>partner Marcelo Pires</t>
  </si>
  <si>
    <t>in Londrina, PR 1998, Porto Alegre 2012</t>
  </si>
  <si>
    <t>Osmar Heberle----------------------------------------</t>
  </si>
  <si>
    <t>Osmar Heberle filho-------------------------------</t>
  </si>
  <si>
    <t>Willibaldo Heberle---------------------------------</t>
  </si>
  <si>
    <t>in Perth Australia 2012-13</t>
  </si>
  <si>
    <t>Osmar Heberle-----------------------------------------</t>
  </si>
  <si>
    <t>in Londrina, PR 1998, Porto Alegre 2011-12</t>
  </si>
  <si>
    <t>in Perth, West Australia 2011-13</t>
  </si>
  <si>
    <t>Celso Otacilio Heberle------------------------------------</t>
  </si>
  <si>
    <t>Duplicate of Mostardas RS</t>
  </si>
  <si>
    <t>Ryan Heberle</t>
  </si>
  <si>
    <t>b c2007, in Osorio 2011</t>
  </si>
  <si>
    <t>Emanuele Heberle</t>
  </si>
  <si>
    <t>b c2007, in Porto Alegre 2012</t>
  </si>
  <si>
    <t>Giovanni Bonfanti Heberle</t>
  </si>
  <si>
    <t>lawyer ? Lajeado</t>
  </si>
  <si>
    <t>photographer in Videira 2011</t>
  </si>
  <si>
    <t>b 12.3.c1960 Estrela, in Jaguarina SP 2009</t>
  </si>
  <si>
    <t>Marcio Heberle-------------------------------------</t>
  </si>
  <si>
    <t>b 18.9.1976, in Sao Gabriel 2011</t>
  </si>
  <si>
    <t>m Igor Farias ?</t>
  </si>
  <si>
    <t>b 23.10.c1988</t>
  </si>
  <si>
    <t>b 17.7.1959 Sao Gabriel , studied Pelotas</t>
  </si>
  <si>
    <t>Paulinho Heberle</t>
  </si>
  <si>
    <t>Anelise Heberle</t>
  </si>
  <si>
    <t>Construtora Heberle in Sao Lourenco do Oeste, SC 2011</t>
  </si>
  <si>
    <t>b 2.2.1997, in Anchieta SC 2011</t>
  </si>
  <si>
    <t>b 16.4.1968 Santa Barbara do Sul RS</t>
  </si>
  <si>
    <t>m Maicon … (b c1972)</t>
  </si>
  <si>
    <t>in Viamao 2010, near Biguacu 2012</t>
  </si>
  <si>
    <t>Adeg Heberle ?</t>
  </si>
  <si>
    <t>produced 80+ maps of Minas Gerais 1920s-1940s</t>
  </si>
  <si>
    <t>councillor Coronel Barros 2001-</t>
  </si>
  <si>
    <t>b 24.11.1940 Villa Salto, Bozano, Italy</t>
  </si>
  <si>
    <t>Belo Horizonte  MG 19'55"S lat  43'56"E long, , 500km N of Rio De Janeiro, 500km NW of Macae, popn 5498000 (2010)</t>
  </si>
  <si>
    <t>b 12.4.1975 Anchieta ?</t>
  </si>
  <si>
    <t>Marilise/Marilize Heberle</t>
  </si>
  <si>
    <t>b 18.3.1994, in Anchieta 2012</t>
  </si>
  <si>
    <t>from Sao Miguel do Oeste, in Chapeco 2010, Xaxim 2011, Xanxere 2012</t>
  </si>
  <si>
    <t>m Beatris/Beatriz Olinda Vestena ?</t>
  </si>
  <si>
    <t>b c1994, in Sao Miguel do Oeste 2012</t>
  </si>
  <si>
    <t>b 14.1.1987, in Tres Lagoas MS 2008, Nova Mutum 2011</t>
  </si>
  <si>
    <t>b 26.11.1988, in Tres Lagaos 2011</t>
  </si>
  <si>
    <t>m Joao Albusio/Aloyseo Mallmann 1910 Estrela</t>
  </si>
  <si>
    <t>b 11.1.1873 Sao Leopoldo d 1965</t>
  </si>
  <si>
    <t>Antonio Marcolino Heberle---------------------</t>
  </si>
  <si>
    <t>b c1885 d x.12.1965 Augusto Pestana</t>
  </si>
  <si>
    <t>m Maria Keller x.7.1908 Estrela</t>
  </si>
  <si>
    <t xml:space="preserve">m Maria Keller x.7.1908 Estrela </t>
  </si>
  <si>
    <t>agricultor Augusto Pestana</t>
  </si>
  <si>
    <t>b c1922 d x.6.1971 Augusto Pestana</t>
  </si>
  <si>
    <t>m Veronica Rohde</t>
  </si>
  <si>
    <t>b c1894 d c1967 Augusto Pestana</t>
  </si>
  <si>
    <t>Antonio Arthur Heberle-------------------------</t>
  </si>
  <si>
    <t>Reinoldo Arthur heberle</t>
  </si>
  <si>
    <t xml:space="preserve">Reinoldo Francisco </t>
  </si>
  <si>
    <t>Eloherich Heberle</t>
  </si>
  <si>
    <t>m Natalia Meirelles</t>
  </si>
  <si>
    <t>d x.10.1999 Sao Leopoldo</t>
  </si>
  <si>
    <t>Sai Sebastio do Cai, RS</t>
  </si>
  <si>
    <t>Claudio Heberle----------------------------------------</t>
  </si>
  <si>
    <t>Paulo Giberto Heberle</t>
  </si>
  <si>
    <t>b 11.4.1931 Nova Santa Rita</t>
  </si>
  <si>
    <t>d x.8.1997 Sao Leopoldo</t>
  </si>
  <si>
    <t>Edu Heberle</t>
  </si>
  <si>
    <t>Iolanda Heberle</t>
  </si>
  <si>
    <t>Eliete Heberle</t>
  </si>
  <si>
    <t>Ione Heberle</t>
  </si>
  <si>
    <t>Iara Heberle</t>
  </si>
  <si>
    <t>b 22.9.1946</t>
  </si>
  <si>
    <t>d 13.7.1999 Redentora</t>
  </si>
  <si>
    <t>agricultor Redentora</t>
  </si>
  <si>
    <t xml:space="preserve">m Deomira Terezinha … </t>
  </si>
  <si>
    <t>m Diva de Moura</t>
  </si>
  <si>
    <t>b c1936 Sao Gabriel  d c1977 Sao Gabriel</t>
  </si>
  <si>
    <t>Jose Osni Rodrigues Heberle</t>
  </si>
  <si>
    <t>d 27.9.1982 Sao Gabriel</t>
  </si>
  <si>
    <t>Edi Heberle</t>
  </si>
  <si>
    <t>b c1942 d 1982-2003 ?</t>
  </si>
  <si>
    <t xml:space="preserve">b c1895, m Paulino Siqueira 28.3.1912 </t>
  </si>
  <si>
    <t>Antonio Heberle neto----------------------------------</t>
  </si>
  <si>
    <t>Jasson Henrique Dos Santos Heberle</t>
  </si>
  <si>
    <t>mecanico</t>
  </si>
  <si>
    <t>b c1959 d 22.2.1983 Sao Gabriel</t>
  </si>
  <si>
    <t>b c1940 d &gt;1970 ?</t>
  </si>
  <si>
    <t>b 11.1.1873 d 1965</t>
  </si>
  <si>
    <t>Floriano Rodrigues Heberle--------------------------------</t>
  </si>
  <si>
    <t>Sao Leopoldo  RS 93000, 29'46"S lat  51'09"W long, popn 210000 (2006), 40km N of Porto Alegre, 15km S of Novo Hamburgo</t>
  </si>
  <si>
    <t>Palmeira das Missoes, RS  27'55"S lat  53'17"W long, 80km S of Frederico Westphalen, 120km NW of Passo Fundo</t>
  </si>
  <si>
    <t>Marines De Avila Heberle</t>
  </si>
  <si>
    <t>m Beatriz Salete Spanholi/Spaholi</t>
  </si>
  <si>
    <t>b 8.5.1987</t>
  </si>
  <si>
    <t>b 12.6.1976</t>
  </si>
  <si>
    <t>b c1987, from Tres Passos, in Sao Leopoldo 2009</t>
  </si>
  <si>
    <t>Tres Passos RS, 30km SW of Tenente Portela, 50km from Argentina</t>
  </si>
  <si>
    <t>in Lajeado 2012</t>
  </si>
  <si>
    <t>in Florianopolis 2012</t>
  </si>
  <si>
    <t>b 3.9.1979</t>
  </si>
  <si>
    <t>from Cascavel, in Porto Alegre 2012</t>
  </si>
  <si>
    <t>b 13.3.1993, in Santa Maria 2011</t>
  </si>
  <si>
    <t>Mauricio Leandro Heberle----------------------</t>
  </si>
  <si>
    <t>Wilsom Heberle---------------------------------------</t>
  </si>
  <si>
    <t>Vilson/Wilsom Heberle-----------------------------------</t>
  </si>
  <si>
    <t>Mauricio Leandro Heberle------------------------------</t>
  </si>
  <si>
    <t>Duplicate of Redentora RS</t>
  </si>
  <si>
    <t>b 13.3.1993 Santa Maria, in Santa Maria 2011</t>
  </si>
  <si>
    <t>Florencio/Florio Rodrigues Heberle</t>
  </si>
  <si>
    <t>b c1880 Estrela d c1941 Sao Gabriel</t>
  </si>
  <si>
    <t>Jeronimo Heberle sobrinho-------------------------------</t>
  </si>
  <si>
    <t>Etogarme/Etgarme de Andrade Heberle</t>
  </si>
  <si>
    <t>b c1944, m Moraes Oliveira (b c1954)</t>
  </si>
  <si>
    <t>b c1939, m Joao Neves (b c1950)</t>
  </si>
  <si>
    <t>Gloria Heberle</t>
  </si>
  <si>
    <t>b c1938, m Floricio Maciel (b c1954)</t>
  </si>
  <si>
    <t>b c1950 d c1953 Sao Gabriel</t>
  </si>
  <si>
    <t>b c1940 d c1944 Sao Gabriel</t>
  </si>
  <si>
    <t>Luiz Alberto Heberle</t>
  </si>
  <si>
    <t>m Emilia Muller</t>
  </si>
  <si>
    <t>Joao Mathias Heberle--------------------------------</t>
  </si>
  <si>
    <t xml:space="preserve">b c1930 </t>
  </si>
  <si>
    <t>Anthenor/Christian Heberle</t>
  </si>
  <si>
    <t>Coronel Bicaco, RS  27'43"S lat  53'43"W long, 60km NW of Palmeira das Missoes, 40km SW of Frederico Westphalen</t>
  </si>
  <si>
    <t>from Caxius do Sul, in Novo Hamburgo 2012</t>
  </si>
  <si>
    <t>in Tenente Portela 2005</t>
  </si>
  <si>
    <t>in Frederico Wesphalen 2010, Santa Helena de Goias 2012</t>
  </si>
  <si>
    <t>m Conceicao Jorge</t>
  </si>
  <si>
    <t>Herberto Eduino Heberle</t>
  </si>
  <si>
    <t>b 8.7.1990, in Araucaria PR 2010</t>
  </si>
  <si>
    <t>b 25.5.1973, in RS 2009, studied UniIjui</t>
  </si>
  <si>
    <t>m Naldo Gandor 18.12.2009, in Lajeado 2012</t>
  </si>
  <si>
    <t>unknown Heberle---------------------------------------</t>
  </si>
  <si>
    <t>b 10.10.1985, in Indaial SC 2010</t>
  </si>
  <si>
    <t>Lauro Antonio Heberle----------------------------------------</t>
  </si>
  <si>
    <t>m Cely/Elli ? D'Avila ? (b c1930)</t>
  </si>
  <si>
    <t>m Honorina … (b c1960)</t>
  </si>
  <si>
    <t>b c1919 d 11.5.1997, age 78 years</t>
  </si>
  <si>
    <t>Santa Helena de Goias, Goias 75920, 17'43"S lat  50'36"W long, popn 35000 (2007), 500km NNE of Tres Lagaos</t>
  </si>
  <si>
    <t>Norton Luis Heberle</t>
  </si>
  <si>
    <t>b c1977, in Porto Alegre 2011</t>
  </si>
  <si>
    <t>Information Technology</t>
  </si>
  <si>
    <t>Estaleiro/Shipyard Lauro Heberle</t>
  </si>
  <si>
    <t>Sao Jeronimo c1940-60</t>
  </si>
  <si>
    <t>b 1906 Estrela</t>
  </si>
  <si>
    <t>b 3.7.1889</t>
  </si>
  <si>
    <t>b 31.12.1884 Hamburgo Velho d 18.7.1956 ?</t>
  </si>
  <si>
    <t>b 11.12.1871 Estrela d 22.9.1940</t>
  </si>
  <si>
    <t>Neusa Maria Heberle</t>
  </si>
  <si>
    <t>b c1972, m … Silveira</t>
  </si>
  <si>
    <t>b 22.9.1890 d x.7.1916 Estrela</t>
  </si>
  <si>
    <t>Chapadao do Sul, MS  18'48"S, 52'37"W, popn 15000 (2005), 400km NE of Campo Grande, 600km SW of Brasilia</t>
  </si>
  <si>
    <t>m … Betti</t>
  </si>
  <si>
    <t>b c1922 d c1961 Sao Gabriel</t>
  </si>
  <si>
    <t>Diamantina Heberle</t>
  </si>
  <si>
    <t>Eunice Heberle</t>
  </si>
  <si>
    <t>b c1941, m … Foular ?</t>
  </si>
  <si>
    <t>Consuela de Camargo Heberle</t>
  </si>
  <si>
    <t>Irolda de Camargo Heberle</t>
  </si>
  <si>
    <t>Nelci de Camargo Heberle</t>
  </si>
  <si>
    <t>Gidelson de Camargo Heberle</t>
  </si>
  <si>
    <t>b c1958 Sao Gabriel ?</t>
  </si>
  <si>
    <t>b c1955 Sao Gabriel ?</t>
  </si>
  <si>
    <t>b c1946 Sao Gabriel ?</t>
  </si>
  <si>
    <t>b c1949 Sao Gabriel ?</t>
  </si>
  <si>
    <t>b c1964 d c1967 Sao Gabriel</t>
  </si>
  <si>
    <t>Claudio de Jesus Oliveira Heberle</t>
  </si>
  <si>
    <t>b 25.8.1967, in Porto Alegre 2006</t>
  </si>
  <si>
    <t>b 1910 Augusto Pestana/Tres de Maio RS</t>
  </si>
  <si>
    <t>Eva Eli Heberle</t>
  </si>
  <si>
    <t>Gidelci de Camargo Heberle</t>
  </si>
  <si>
    <t>Nilgebson Camargo Heberle----------------------------------</t>
  </si>
  <si>
    <t>m Jandira Camargo 1939 ?</t>
  </si>
  <si>
    <t xml:space="preserve">b c1952 d c1960 Sao Gabriel </t>
  </si>
  <si>
    <t>Armando Heberle----------------------------------</t>
  </si>
  <si>
    <t>Canoas  RS 92000, 29'55"S lat  10'48"W long, popn 333000 (2006), 10km N of Porto Alegre</t>
  </si>
  <si>
    <t>Imperatriz MA 65900, 5'32"S lat  47'29"W long, popn 237000, 500km SW of Sao Luis, 1300km NE of Sinop</t>
  </si>
  <si>
    <t>Nova Mutum MT 69260, 260km S of Sinop, 230km N of Cuiaba</t>
  </si>
  <si>
    <t>Duplicate of Tres Lagaos</t>
  </si>
  <si>
    <t>in SC 89802571 in 2010, in Nova Mutum 2011</t>
  </si>
  <si>
    <t>Joao Antonio Moratelli Heberle</t>
  </si>
  <si>
    <t>b 8.12.1965, in Sao Jeronimo 1996-2012</t>
  </si>
  <si>
    <t>in Porto Alegre 1998</t>
  </si>
  <si>
    <t>Lauro Heberle-----------------------------------------</t>
  </si>
  <si>
    <t>b 8.4.1983, in Sao Jeronimo 2004, in Charquedas RS 2010</t>
  </si>
  <si>
    <t>at University in Sao Jeronimo c1990</t>
  </si>
  <si>
    <t>Albano Heberle--------------------------------------</t>
  </si>
  <si>
    <t>Dentista Sao Jeronimo 2012</t>
  </si>
  <si>
    <t>in Sao Jeronimo c2011</t>
  </si>
  <si>
    <t>d c1920 Dois Irmaos</t>
  </si>
  <si>
    <t xml:space="preserve">b 16.9.1918 Hamburgo Velho </t>
  </si>
  <si>
    <t>m Izalda Maria Lange</t>
  </si>
  <si>
    <t>b 16.7.1935 d 31.5.2000 Lajeado</t>
  </si>
  <si>
    <t>bancario 1996, representante comercial 2000</t>
  </si>
  <si>
    <t>b c1974, in Estrela 1997</t>
  </si>
  <si>
    <t>Marcos Luis Heberle-------------????</t>
  </si>
  <si>
    <t>Gabrielle Heberle</t>
  </si>
  <si>
    <t>b c1997 d 13.2.1998 Lajeado</t>
  </si>
  <si>
    <t>Joao Heberle neto-----------------------------------</t>
  </si>
  <si>
    <t>b c1920 d c1971 Sao Gabriel</t>
  </si>
  <si>
    <t>Ida de Lourds Heberle</t>
  </si>
  <si>
    <t>b c1936 d 4.11.1951 Redentora</t>
  </si>
  <si>
    <t>m Maria de Lourdes Rodrigues Dos Santos</t>
  </si>
  <si>
    <t>b c1916 Estrela ?</t>
  </si>
  <si>
    <t>Francisco Sigesmundo Heberle</t>
  </si>
  <si>
    <t>m Iracyna …</t>
  </si>
  <si>
    <t xml:space="preserve">b c1918 </t>
  </si>
  <si>
    <t>Francisco Sigesmundo Heberle--------------------------</t>
  </si>
  <si>
    <t>Joao Emilio Heberle-----------------------------------</t>
  </si>
  <si>
    <t>b c1985 d 12.1.1985 Augusto Pestana</t>
  </si>
  <si>
    <t>agricultor Augusto Pestana 1985</t>
  </si>
  <si>
    <t>Alfredo Heberle------------------------------------------</t>
  </si>
  <si>
    <t>Oscar Heberle------------</t>
  </si>
  <si>
    <t>Joao Nicolau Heberle-----------------------------</t>
  </si>
  <si>
    <t>Alfredo Heberle----------------------------------------</t>
  </si>
  <si>
    <t>b c1912 d 5.12.1995 Augusto Pestana</t>
  </si>
  <si>
    <t>m Olinda Bach</t>
  </si>
  <si>
    <t>Edemiro Heberle</t>
  </si>
  <si>
    <t>Selmira Heberle</t>
  </si>
  <si>
    <t>Senilda Heberle</t>
  </si>
  <si>
    <t>Nilda Heberle</t>
  </si>
  <si>
    <t>Elsevir Heberle</t>
  </si>
  <si>
    <t>b 21.1.1938 Sao Sebastiao do Cai, RS</t>
  </si>
  <si>
    <t>b c1916 Estrela d 3.3.1983 Augusto Pestana</t>
  </si>
  <si>
    <t>Duplicate of Sete Quedas MS</t>
  </si>
  <si>
    <t>Livia de Almeida Heberle</t>
  </si>
  <si>
    <t>m Rita de Almeida</t>
  </si>
  <si>
    <t>Margarethe Dos Santos Heberle</t>
  </si>
  <si>
    <t>Henrique Heberle---------------------------------------</t>
  </si>
  <si>
    <t>Emanuel Hugo Heberle</t>
  </si>
  <si>
    <t>b 25.6.2008</t>
  </si>
  <si>
    <t>Daniel Henrique Heberle---------------------------------</t>
  </si>
  <si>
    <t>b 14.12.1996, in Charquedas RS 2010</t>
  </si>
  <si>
    <t>vereador = councilman</t>
  </si>
  <si>
    <t>b 31.8.1971</t>
  </si>
  <si>
    <t>possibly in Charqueadas 2012</t>
  </si>
  <si>
    <t xml:space="preserve">Elizabete Vaz Heberle </t>
  </si>
  <si>
    <t>schooled in Charqueadas</t>
  </si>
  <si>
    <t>at University in Pelotas 2012</t>
  </si>
  <si>
    <t>b 26.8.1988, in Charqueadas RS 2009</t>
  </si>
  <si>
    <t>from Sao Jeronimo</t>
  </si>
  <si>
    <t>in Charquedas RS 2010</t>
  </si>
  <si>
    <t>from Caxius do Sul</t>
  </si>
  <si>
    <t>in Novo Hamburgo 2012</t>
  </si>
  <si>
    <t>in Santa Maria RS 1987</t>
  </si>
  <si>
    <t>b 19.1.1980, in Santa Maria 2009</t>
  </si>
  <si>
    <t>Alan Denilson/Demilson Heberle</t>
  </si>
  <si>
    <t>b c1980 d &lt;2011, lived in Santa Maria</t>
  </si>
  <si>
    <t>Jordana Oliveira Heberle</t>
  </si>
  <si>
    <t>Maria Alice Almeida Heberle------------------------------</t>
  </si>
  <si>
    <t>b 18.11.1992, in Arroio dos Ratos 2011</t>
  </si>
  <si>
    <t>Tiago Abreu Heberle</t>
  </si>
  <si>
    <t>b 24.8.1989 Curitiba</t>
  </si>
  <si>
    <t>Engenharia Mechanica</t>
  </si>
  <si>
    <t>in Sao Gabriel 2010, Igrejinha 2012</t>
  </si>
  <si>
    <t>Juliana Maria Heberle</t>
  </si>
  <si>
    <t>professora = teacher</t>
  </si>
  <si>
    <t>in Chopinzinha PR 2012</t>
  </si>
  <si>
    <t>Amalia Wanda/Vanda Heberle</t>
  </si>
  <si>
    <t>Avila Sueli/Suely Heberle</t>
  </si>
  <si>
    <t>Geni/Geny Heberle</t>
  </si>
  <si>
    <t>Olavo Heberle</t>
  </si>
  <si>
    <t>in Florianopolis SC 2005</t>
  </si>
  <si>
    <t>b 24.1.1915 Campo Novo SC</t>
  </si>
  <si>
    <t>d 11.12.1992 Agua Doce SC</t>
  </si>
  <si>
    <t>agricultera, farmer in Linha Heberle</t>
  </si>
  <si>
    <t xml:space="preserve">c1933 Joacaba </t>
  </si>
  <si>
    <t>b c1957 Agua Doce SC</t>
  </si>
  <si>
    <t>b c1955 Agua Doce SC</t>
  </si>
  <si>
    <t>b c1946 Agua Doce SC</t>
  </si>
  <si>
    <t>b c1943 Agua Doce SC</t>
  </si>
  <si>
    <t>b c1934 Agua Doce SC</t>
  </si>
  <si>
    <t>Nicolau Bernardo Heberle---------------------------------</t>
  </si>
  <si>
    <t>b c1923 Capinzal d 31.5.1975 Joacaba</t>
  </si>
  <si>
    <t>owner could be Afonso Geraldo Heberle</t>
  </si>
  <si>
    <t>Supermercado Heberle in Catanduvas</t>
  </si>
  <si>
    <t>b 14.11.1948 Agua Doce SC</t>
  </si>
  <si>
    <t>Agua Doce, SC 89654, 27'00"S lat  51'32"W long, popn 7000 (2010), 30km NE of Catanduvas</t>
  </si>
  <si>
    <t>vereador = councilman 2008-11</t>
  </si>
  <si>
    <t>Edirlene Heberle</t>
  </si>
  <si>
    <t>b 16.9.1991</t>
  </si>
  <si>
    <t>Martim Heberle------------------------------------------</t>
  </si>
  <si>
    <t>Crislaine Moreira Heberle</t>
  </si>
  <si>
    <t>Edmundo Agis/Agiz Heberle</t>
  </si>
  <si>
    <t>advogado, Sao Jeronimo 2010</t>
  </si>
  <si>
    <t>in Curitiba 2012</t>
  </si>
  <si>
    <t>Braian is a nephew</t>
  </si>
  <si>
    <t>b 2.12.1978 Itapiranga, in Tunapolis, Vicosa MG 2008</t>
  </si>
  <si>
    <t>m Solange … ?</t>
  </si>
  <si>
    <t>b 12.2.1969</t>
  </si>
  <si>
    <t>b 2.4.c1994 Curitiba</t>
  </si>
  <si>
    <t>b 30.5.1969, in Curitiba 2012</t>
  </si>
  <si>
    <t>b 2.8.1968</t>
  </si>
  <si>
    <t>b 12.8.1997</t>
  </si>
  <si>
    <t>in Curitiba 2012 ?</t>
  </si>
  <si>
    <t>in Miranda Venezuela 1997</t>
  </si>
  <si>
    <t>at Uni Bogota Colombia</t>
  </si>
  <si>
    <t>in Porto Alegre 2010, Rio de Janeiro 2012</t>
  </si>
  <si>
    <t>b 24.10.1980 Porto Alegre ?</t>
  </si>
  <si>
    <t>from Tunapolis, in Lagoa da Prata MG 2012</t>
  </si>
  <si>
    <t>Lagoa da Prata 35590, Minas Gerais, 20'01"S lat  45'32"W long, popn 45000 (2006), 180km W of Belo Horizonte</t>
  </si>
  <si>
    <t>b 22.9.1992, in Curitiba 2010</t>
  </si>
  <si>
    <t>Jane Heberle      PHOTO------------------------</t>
  </si>
  <si>
    <t>Sarah Heberle Nichetti</t>
  </si>
  <si>
    <t>b 7.7.c1969, in Rio Grande 2010</t>
  </si>
  <si>
    <t>b 3.2.1991/1998, in Joacaba 2012</t>
  </si>
  <si>
    <t>Claudete/Claudeth Heberle</t>
  </si>
  <si>
    <t>m Gelson Da Silva Oliveira 9.10.1999 Panambi RS</t>
  </si>
  <si>
    <t>b 6.6.1981 Itaituba PA</t>
  </si>
  <si>
    <t>b 1.12.1986, in Maringa PR 2004, Sonora MS 2011, Londrina 2012</t>
  </si>
  <si>
    <t>Vitoriaa/Vii Heberle</t>
  </si>
  <si>
    <t>at school Rio De Janeiro c2009</t>
  </si>
  <si>
    <t>from Osorio RS</t>
  </si>
  <si>
    <t>from Canela</t>
  </si>
  <si>
    <t>in Osorio 2004</t>
  </si>
  <si>
    <t>from Osorio</t>
  </si>
  <si>
    <t>Tais Soares Heberle</t>
  </si>
  <si>
    <t>professor - teacher</t>
  </si>
  <si>
    <t>m Rodrigo De Lima Belem</t>
  </si>
  <si>
    <t>b 18.10.1992, in Porto Alegre 2011</t>
  </si>
  <si>
    <t>in Recife, Balneirio Pinhal</t>
  </si>
  <si>
    <t>aunt of Joao Heberle</t>
  </si>
  <si>
    <t>Juceli Terezinha Heberle</t>
  </si>
  <si>
    <t>Mathias Jose Heberle---------------------------------</t>
  </si>
  <si>
    <t>Jacqueline Panitz Heberle</t>
  </si>
  <si>
    <t>b 6.11.1964 Lajeado</t>
  </si>
  <si>
    <t>m Antonio Roberto Cadas Mallmann</t>
  </si>
  <si>
    <t>m Luis Fernando Cardoso De Siqueria</t>
  </si>
  <si>
    <t>b 2.3.1935 d 23.12.2001 Lajeado</t>
  </si>
  <si>
    <t>bap 3.9.1888/1869 Lajeado/Arroio de Meio</t>
  </si>
  <si>
    <t>/Kochembauer (b 13.5.1854/1871)</t>
  </si>
  <si>
    <t>b c1900/1880 d 10.8.1936 Estrela</t>
  </si>
  <si>
    <t>Nicolau Heberle ?</t>
  </si>
  <si>
    <t>Julio Heberle</t>
  </si>
  <si>
    <t>m Amalia</t>
  </si>
  <si>
    <t>Luiz Heberle-------------------------------?????</t>
  </si>
  <si>
    <t>Armindo Heberle</t>
  </si>
  <si>
    <t>Aldino Heberle</t>
  </si>
  <si>
    <t>Anito Heberle</t>
  </si>
  <si>
    <t>b 21.4.1917/1903 Sao Gabriel</t>
  </si>
  <si>
    <t>b 13.9.1919/1909</t>
  </si>
  <si>
    <t>b 7.12.1873/27.12.1873/1874 Sao Gabriel RS</t>
  </si>
  <si>
    <t>b 10.8.1920/1915 Sao Gabriel</t>
  </si>
  <si>
    <t>b 21.1.1936/1930</t>
  </si>
  <si>
    <t>m Aunira/Almira Aresco/Areco (b c1900)</t>
  </si>
  <si>
    <t>Leodoro Areco Heberle----------------------------------</t>
  </si>
  <si>
    <t>Eurico Areco Heberle</t>
  </si>
  <si>
    <t>Auniro Areco Heberle-------------------------------??</t>
  </si>
  <si>
    <t>Dina Areco Heberle</t>
  </si>
  <si>
    <t>Tonia Areco Heberle</t>
  </si>
  <si>
    <t>b 8.1.1978 Santa Cruz do Sul</t>
  </si>
  <si>
    <t>b 1920, d 1957 Sao Gabriel</t>
  </si>
  <si>
    <t>Azeimar/Weimar Andrade Heberle</t>
  </si>
  <si>
    <t>Elande Catarina Andrade Heberle--------------------------------------</t>
  </si>
  <si>
    <t>Mauren/Maurem Orlei Andrade Heberle</t>
  </si>
  <si>
    <t>Bety Josnete Andrade Heberle</t>
  </si>
  <si>
    <t>Olenca Andrade Heberle</t>
  </si>
  <si>
    <t>b c1951, m Guido Panitz ?</t>
  </si>
  <si>
    <t>candidate for vereador Estrela 2012</t>
  </si>
  <si>
    <t>b 30.10.1964</t>
  </si>
  <si>
    <t>candidate for vereador Sao Pedro Do Iguacu 2012</t>
  </si>
  <si>
    <t>Sao Pedro Do Iguacu, PR 85929, 50km W of Cascavel, popn 6500 (2010)</t>
  </si>
  <si>
    <t>b 19.7.1975 Lajeado ?</t>
  </si>
  <si>
    <t>in Porto Alegre 2012</t>
  </si>
  <si>
    <t>Mario Paulo Heberle</t>
  </si>
  <si>
    <t>Julio Erichsen Heberle----------------------------</t>
  </si>
  <si>
    <t>b 17.12.1979, in Estrela 1996-2010, from Lajeado ?</t>
  </si>
  <si>
    <t>went to college in Rio De Janeiro</t>
  </si>
  <si>
    <t>Cleverson Aldino Heberle</t>
  </si>
  <si>
    <t>teacher - professore</t>
  </si>
  <si>
    <t>b 11.1.1946</t>
  </si>
  <si>
    <t>Isadora Cristina Heberle</t>
  </si>
  <si>
    <t>CE = CEARA State</t>
  </si>
  <si>
    <t>Fortaleza, Ceara, 1400km N of Salvador Bahia, 2400km NNE of Brasilia, popn 2300000 (2010)</t>
  </si>
  <si>
    <t>cousin of Bernardo</t>
  </si>
  <si>
    <t>Regis Heberle---------------------------------------</t>
  </si>
  <si>
    <t>Rafaely Maria Heberle/Heberlle</t>
  </si>
  <si>
    <t>Edilea Heberle</t>
  </si>
  <si>
    <t>from Passo Fundo, in Rio de Janeiro 2010</t>
  </si>
  <si>
    <t>m Vera Cristina Lima (b 28.9.1961 Sao Gabriel)</t>
  </si>
  <si>
    <t>Leonardo Heberle-----------------------------------------</t>
  </si>
  <si>
    <t>m Jessica Soares Serpa 1.5.1996</t>
  </si>
  <si>
    <t>b 24.4.1979</t>
  </si>
  <si>
    <t>at college Porto Alegre</t>
  </si>
  <si>
    <t>in Sao Jeronimo 2012</t>
  </si>
  <si>
    <t>m Marcelo Marques De Paula</t>
  </si>
  <si>
    <t>at high school in Porto Alegre, Belo Horizonte college</t>
  </si>
  <si>
    <t>b 8.4.1983, lived in Sao Jeronimo 2004</t>
  </si>
  <si>
    <t>b 17.12.1992, in Sao Jeronimo 2008</t>
  </si>
  <si>
    <t>Jessica Beatriz Oliviera Heberle</t>
  </si>
  <si>
    <t>at school Fortaleza 2010</t>
  </si>
  <si>
    <t>Matheus/Mateus Heberle</t>
  </si>
  <si>
    <t>b 14.10.1996, in Curitiba 2010</t>
  </si>
  <si>
    <t>sister = Fernanda Serpa ?</t>
  </si>
  <si>
    <t>Lico/Airton Leandro Heberle</t>
  </si>
  <si>
    <t>candidate for vereador</t>
  </si>
  <si>
    <t>in Sao Miguel Do Oeste 2012</t>
  </si>
  <si>
    <t>b 12.1.1997</t>
  </si>
  <si>
    <t>Nadia/Nadhyaah Heberle</t>
  </si>
  <si>
    <t>b 25.6.1993</t>
  </si>
  <si>
    <t>Edilvane Heberle</t>
  </si>
  <si>
    <t>b 19.3.1998</t>
  </si>
  <si>
    <t>b 21.10.1974 in SMO 2010</t>
  </si>
  <si>
    <t>b 24.6.1991, in Guaraciaba SC 2011</t>
  </si>
  <si>
    <t>b 28.5.1989, in Novo Hamburgo 2004</t>
  </si>
  <si>
    <t>Duplicate of Novo Hamburgo RS</t>
  </si>
  <si>
    <t xml:space="preserve">representate commercial Porto Alegre 2004-12 </t>
  </si>
  <si>
    <t>Nelson Heberle----------------------------------------</t>
  </si>
  <si>
    <t>went to high school in Recife</t>
  </si>
  <si>
    <t>high school in Michoacan De Ocampo, Mexico, grad 1997</t>
  </si>
  <si>
    <t>b 14.5.1967 Joacaba ?</t>
  </si>
  <si>
    <t>b 10.5.1963, in Chapeco 2007, Joacaba 2010</t>
  </si>
  <si>
    <t>niece of Mara Regina</t>
  </si>
  <si>
    <t>b 3.10.1959, in Joacaba 2002</t>
  </si>
  <si>
    <t>b 19.4.1971</t>
  </si>
  <si>
    <t>Itiquira MS, 23'28"S lat  54'11"W long, popn 17000 (2005), 300km W of Maringa, 240km SE of Dourados</t>
  </si>
  <si>
    <t>engaged to Adailton Alves, in Dourados 2012</t>
  </si>
  <si>
    <t>m Jucara Aparecida …  ?</t>
  </si>
  <si>
    <t>b 9.3.1996</t>
  </si>
  <si>
    <t>from Porto Alegre</t>
  </si>
  <si>
    <t>school in Belo Horizonte, in Coronel Bicaco 2012</t>
  </si>
  <si>
    <t>school Chapeco 2010</t>
  </si>
  <si>
    <t>b 18.7.1954 Itapiranga</t>
  </si>
  <si>
    <t>candidate vereador 2012</t>
  </si>
  <si>
    <t xml:space="preserve">b 8.8.1963 Siqueira Campos PR </t>
  </si>
  <si>
    <t>Agente De Saude e Sanitarista</t>
  </si>
  <si>
    <t>candidate for vereador Siqueira Campos 2012</t>
  </si>
  <si>
    <t>b 12.4.1978 Marques De Souza RS</t>
  </si>
  <si>
    <t>candidate for vereador Marques De Souza RS 2008</t>
  </si>
  <si>
    <t>vereador 2004</t>
  </si>
  <si>
    <t xml:space="preserve">b 29.12.1967 Anchieta </t>
  </si>
  <si>
    <t>Agricultor in Anchieta SC 2011</t>
  </si>
  <si>
    <t>b 27.3.1964 Tunapolis</t>
  </si>
  <si>
    <t>Agricultor, Eng. Agronomo</t>
  </si>
  <si>
    <t>Verador Tunapolis 2000-04</t>
  </si>
  <si>
    <t>candidate for vereador Ipora Do Oeste 2012</t>
  </si>
  <si>
    <t>b 11.3.1973 Ipora Do Oeste SC</t>
  </si>
  <si>
    <t>policial militar</t>
  </si>
  <si>
    <t>b 13.4.1952 Flores Da Cunha, RS</t>
  </si>
  <si>
    <t>vereador Flores Da Cunha 2008</t>
  </si>
  <si>
    <t>worked in bank, advogado 2008</t>
  </si>
  <si>
    <t>in Iburiba, RS 1998</t>
  </si>
  <si>
    <t>Flores da Cunha RS 2004-08</t>
  </si>
  <si>
    <t>m Jacinta Froelich (b 5.4.1955 Tunapolis)</t>
  </si>
  <si>
    <t>Aloisio Heberle----------------------------------------</t>
  </si>
  <si>
    <t>Servidor Publico Estadual</t>
  </si>
  <si>
    <t xml:space="preserve">candidate for vereador 2012 </t>
  </si>
  <si>
    <t>in Sao Pedro do Butia 2010-12</t>
  </si>
  <si>
    <t>Servidor Publico Municipal 2012</t>
  </si>
  <si>
    <t>candidate for vereador Rio Grande 2004</t>
  </si>
  <si>
    <t>Trabalhador De Fabricação E Preparação De Alimentos E Bebidas</t>
  </si>
  <si>
    <t>b 19.4.1959 Rio Grande ?</t>
  </si>
  <si>
    <t>Marco Aurelio Heberle</t>
  </si>
  <si>
    <t>candidate for vereador Anchieta 2004</t>
  </si>
  <si>
    <t>b 3.9.1952 Anchieta SC</t>
  </si>
  <si>
    <t>Agricultor</t>
  </si>
  <si>
    <t>Agricultor 2004</t>
  </si>
  <si>
    <t>b 12.1.1950 Coronel Barros</t>
  </si>
  <si>
    <t>in Linha Heberle, Agua Doce SC 2005-11</t>
  </si>
  <si>
    <t>b 22.9.1945 Estrela    POLITICIAN</t>
  </si>
  <si>
    <t>ex Servidor Publico</t>
  </si>
  <si>
    <t>b 18.12.1967 Bom Retiro Do Sul RS</t>
  </si>
  <si>
    <t>b 19.4.1959, in Rio Grande 2010</t>
  </si>
  <si>
    <t>in Siqueira Campos PR 2010-12</t>
  </si>
  <si>
    <t>in Arroio do Meio 2012, age 10 years</t>
  </si>
  <si>
    <t>b 2.2.1982, in Ponta Grossa 2010-12, Sao Paulo ?</t>
  </si>
  <si>
    <t>Werno Heberle--------------------------------------------------</t>
  </si>
  <si>
    <t>m Mercilda Koehler (b c1932)</t>
  </si>
  <si>
    <t>b 5.8.1960, from Estrela, in Braganca Paulista SP 2010</t>
  </si>
  <si>
    <t xml:space="preserve">m Nilso Saldanha Da Silva x.8.2012 </t>
  </si>
  <si>
    <t>m Maria Flach 1951 (b c1928 d c2008)</t>
  </si>
  <si>
    <t>Onno Benno/Beno Heberle</t>
  </si>
  <si>
    <t>b 7.10.1991, in Curitiba 2009, in Contenda PR 2011, Renascensa PR 2012</t>
  </si>
  <si>
    <t>Duplicate of Contends PR</t>
  </si>
  <si>
    <t>Renascensa PR, 40km w of Pato Branco, 10km SE of Francisco Beltrao</t>
  </si>
  <si>
    <t>Francisco Beltrao PR 85601, 50km NW of Pato Branco, 100km NW of Clevelandia</t>
  </si>
  <si>
    <t>Ponta Grossa, PR 84000, 160km NW of Curitiba</t>
  </si>
  <si>
    <t>in army 2012</t>
  </si>
  <si>
    <t>b 7.12.1989, in Sinop 2010-12</t>
  </si>
  <si>
    <t>dairy farmer Sinop ?</t>
  </si>
  <si>
    <t>Bia/Beata Elizabet Heberle</t>
  </si>
  <si>
    <t>b 16.9.1950, m … Ceolin, in Campo Grande MS 2011</t>
  </si>
  <si>
    <t>in Pato Branco 2012</t>
  </si>
  <si>
    <t>b 4.12.c1967</t>
  </si>
  <si>
    <t>from Sulina, in Ponta Grossa 2012</t>
  </si>
  <si>
    <t>Chopinzinho PR 85560, popn 19000, 150km SE of Cascavel, 50km N of Pato Branco</t>
  </si>
  <si>
    <t>b 3.1.1997</t>
  </si>
  <si>
    <t>Ellen Heberle</t>
  </si>
  <si>
    <t>b c1995, in Ponta Grossa 2012</t>
  </si>
  <si>
    <t>Everton Jose Heberle---------------------------</t>
  </si>
  <si>
    <t>son b c2010</t>
  </si>
  <si>
    <t>farmaceutico</t>
  </si>
  <si>
    <t>b 1.5.1981</t>
  </si>
  <si>
    <t>candidate for vereador Joacaba 2004</t>
  </si>
  <si>
    <t>worked Joacaba municipal office 2010</t>
  </si>
  <si>
    <t>Everton Jose Heberle</t>
  </si>
  <si>
    <t>b 6.1.c1962, from Crissiumal, worked Canoas 2010</t>
  </si>
  <si>
    <t>Ana Claudia Heberle</t>
  </si>
  <si>
    <t>b 5.2.c1982, in Sapucaia do Sul 2012</t>
  </si>
  <si>
    <t>b 2.2.1994, in Sapucaia 2010</t>
  </si>
  <si>
    <t>Carolina/Carol Heberle</t>
  </si>
  <si>
    <t>m … Santos, defensor publico</t>
  </si>
  <si>
    <t>b 8.5.1987, in Sao Gabriel 2010</t>
  </si>
  <si>
    <t>b 26.12.1980 Sao Gabriel ?</t>
  </si>
  <si>
    <t>m Rubilar Lopes</t>
  </si>
  <si>
    <t>Telma Lia Heberle</t>
  </si>
  <si>
    <t>Bruna Marques Heberle</t>
  </si>
  <si>
    <t>b 12.3.1998</t>
  </si>
  <si>
    <t>from Igrejinha RS, in Taquara RS 2012</t>
  </si>
  <si>
    <t>b 5.4.1981, in Sao Gabriel 2010, Capao de Canoa 2012</t>
  </si>
  <si>
    <t>Taquara RS, 22km E of Sapiranga, 45km E of Novo Hamburgo, 40km NE of Porto Alegre</t>
  </si>
  <si>
    <t>Ingrejina RS 95650, 12km N of Taquara, 45km ENE of Novo Hamburgo</t>
  </si>
  <si>
    <t>m … Takeda, in Ponta Grossa  2012</t>
  </si>
  <si>
    <t>in Pelotas 2012 ?</t>
  </si>
  <si>
    <t>Capao da Canoa RS, 29'46"S lat  50'01"W long, 120km E of Novo Hamburgo</t>
  </si>
  <si>
    <t>Adilson Heberle</t>
  </si>
  <si>
    <t>b 23.10.1986 Porto Alegre, in Esteio 2012</t>
  </si>
  <si>
    <t>b 25.12.1980, in Novo Hamburgo 2010</t>
  </si>
  <si>
    <t>b 19.6.c1989, in Sao Gabriel 2010</t>
  </si>
  <si>
    <t>cousin of Moises, Madson, Marco, Ana</t>
  </si>
  <si>
    <t>niece of Liza</t>
  </si>
  <si>
    <t>Maria Izabel Monteiro Correa Heberle</t>
  </si>
  <si>
    <t>b 5.11.1988, in Tres Lagaos 2012</t>
  </si>
  <si>
    <t xml:space="preserve">Salete Maria Heberle </t>
  </si>
  <si>
    <t>from Chopinzinho, Dois Vizinhos 2012</t>
  </si>
  <si>
    <t>studied Caxius do Sul, Bento Goncalves</t>
  </si>
  <si>
    <t>cousin Salete Maria</t>
  </si>
  <si>
    <t>Roseli Heberle</t>
  </si>
  <si>
    <t>m ... Hack, m Magno Klein, in Paraguay 2011</t>
  </si>
  <si>
    <t>unknown Heberle-------------------------------------</t>
  </si>
  <si>
    <t>b 18.1.1991, moved to Paraguay 2012</t>
  </si>
  <si>
    <t>b 28.11.1991, in Asuncion 2012 ?</t>
  </si>
  <si>
    <t>got married 2012</t>
  </si>
  <si>
    <t>b 8.4.1990, in Santa Rita, Naranjal, Paraguay 2010-12</t>
  </si>
  <si>
    <t>sister in law Lizandra Silva</t>
  </si>
  <si>
    <t>sister in law Thassia Cobalchini Prior</t>
  </si>
  <si>
    <t>m Maria Conceica Rosa ? Lajeado c1945</t>
  </si>
  <si>
    <t>b 28.6.c1982</t>
  </si>
  <si>
    <t>b c1984, in Lajeado 2012</t>
  </si>
  <si>
    <t>Rogerio/Roger Heberle   PHOTO------------------</t>
  </si>
  <si>
    <t>daughter b c2009</t>
  </si>
  <si>
    <t>b 23.1.1996, in SC 2010</t>
  </si>
  <si>
    <t>in Agua Doce 2012-</t>
  </si>
  <si>
    <t>sister in law of Jociane Etges</t>
  </si>
  <si>
    <t>partner of Jociane Etges (b 5.5.1994 Joacaba)</t>
  </si>
  <si>
    <t>partner Leonardo Augusto Pellicioli</t>
  </si>
  <si>
    <t>SEE A7 Mexico</t>
  </si>
  <si>
    <t>Socio Directoe Heberle Advogados 2012</t>
  </si>
  <si>
    <t>Claudio Heberle----------------------------------</t>
  </si>
  <si>
    <t>b 6.2.1969</t>
  </si>
  <si>
    <t>m Elisandro Quevedo</t>
  </si>
  <si>
    <t>cousin of Julia</t>
  </si>
  <si>
    <t>university Pittsburgh PA, USA c1982</t>
  </si>
  <si>
    <t>high school Walingford CT, USA c1980</t>
  </si>
  <si>
    <t>school Curitiba, from Guaraciaba</t>
  </si>
  <si>
    <t>Marcia de Mello Heberle------------------------</t>
  </si>
  <si>
    <t>Jorge Vicente</t>
  </si>
  <si>
    <t>related to Everton Heberle</t>
  </si>
  <si>
    <t xml:space="preserve">b 26.1.1987 Santa Maria RS ? </t>
  </si>
  <si>
    <t>Rita de Cassia Heberle</t>
  </si>
  <si>
    <t>Ana Caroline Joaquim Heberle</t>
  </si>
  <si>
    <t>m … Joaquim (b c1972)</t>
  </si>
  <si>
    <t>Itamar Jose Heberle------------------------------</t>
  </si>
  <si>
    <t>Irineu Teobaldo Heberle--------------------------</t>
  </si>
  <si>
    <t>Carlos Lamberto Heberle-----------------------------------</t>
  </si>
  <si>
    <t>b 29.6.1986, in Maringa 2010 ?</t>
  </si>
  <si>
    <t>from Anchieta, Florianopolis 2012, Rio de Janeiro</t>
  </si>
  <si>
    <t>high school Manaus AM</t>
  </si>
  <si>
    <t>m Andreia Yess (b 19.8.1981)</t>
  </si>
  <si>
    <t>Sao Jose do Cedro 2009</t>
  </si>
  <si>
    <t>Sao Paulo 2009</t>
  </si>
  <si>
    <t>Camila/Cah Heberle</t>
  </si>
  <si>
    <t>m … Do Carmo ? In Rio de Janeiro 2012</t>
  </si>
  <si>
    <t>b 2.3.1974, m … Vicente</t>
  </si>
  <si>
    <t>b 27.5.1977 Porto Alegre, Viamao 2012</t>
  </si>
  <si>
    <t>Arlindo Francisco Heberle----------------------</t>
  </si>
  <si>
    <t>b 17.11.1990, in Tres Lagaos 2008-12</t>
  </si>
  <si>
    <t>b 22.9.1988, in Canoas 2010, Rio Grande 2011</t>
  </si>
  <si>
    <t>b 24.11.1986, in Esteio RS 2009</t>
  </si>
  <si>
    <t>m Heda Mara Salamone</t>
  </si>
  <si>
    <t>b 20.1.1966</t>
  </si>
  <si>
    <t>b c1987, in Curitiba 2012</t>
  </si>
  <si>
    <t>m Marco Kappes 26.12.2009</t>
  </si>
  <si>
    <t>b 25.10.1998, from Porto Alegre, Farroupilha 2012</t>
  </si>
  <si>
    <t>works in aviation</t>
  </si>
  <si>
    <t>b 23.8.1990, in Porto Alegre RS 2008-12</t>
  </si>
  <si>
    <t>b 4.12.1985, in Cascavel 2012</t>
  </si>
  <si>
    <t>b 22.10.1989, in Chapadao do Sul 2010</t>
  </si>
  <si>
    <t>in Chapadao do Sul, MS 2010, from Planalto</t>
  </si>
  <si>
    <t>b 23.10.1987</t>
  </si>
  <si>
    <t>Edgar Antonio Heberle</t>
  </si>
  <si>
    <t>b 27.10.1996, in Guiaba 2012</t>
  </si>
  <si>
    <t>b 2.7.1979, in Guiaba 2012</t>
  </si>
  <si>
    <t>m Janaina Aeroldi</t>
  </si>
  <si>
    <t>Cristiane Rodrigues Heberle</t>
  </si>
  <si>
    <t>medicina veteriara</t>
  </si>
  <si>
    <t>b 16.4.1983 Restinga Seca RS</t>
  </si>
  <si>
    <t>b 12.4.1992, in Crissiumal RS 2010</t>
  </si>
  <si>
    <t>Amanda Heberle/Saretto</t>
  </si>
  <si>
    <t>Evandro Agiz Heberle    PHOTO---------------</t>
  </si>
  <si>
    <t>Fernanda Serpa Heberle</t>
  </si>
  <si>
    <t>b 21.12.c1973, m Mad Eliseu 8.10.1994</t>
  </si>
  <si>
    <t xml:space="preserve">Duplicate of Charqueadas RS </t>
  </si>
  <si>
    <t>from Tres Passos</t>
  </si>
  <si>
    <t>in Tres De Maio RS 2012</t>
  </si>
  <si>
    <t>Daniela/Daneeh Heberle</t>
  </si>
  <si>
    <t>in London UK 2012</t>
  </si>
  <si>
    <t>unknown Heberle--------------------------------</t>
  </si>
  <si>
    <t>m Evelise Costa Guedes</t>
  </si>
  <si>
    <t>Fran/Franciele Heberle----------????</t>
  </si>
  <si>
    <t>Fran/Franciele Heberle--------------------????</t>
  </si>
  <si>
    <t>b 1.9.1991, in Fredericio Westphalen 2010</t>
  </si>
  <si>
    <t>b 1.9.1991, from Cruz Alta, in Fredericio Westphalen 2010</t>
  </si>
  <si>
    <t>from Sao Jeronimo, in Eldorado do Sul 2010</t>
  </si>
  <si>
    <t>b 9.7.1967</t>
  </si>
  <si>
    <t>b 5.6.1979, in Sao Jeronimo 2012</t>
  </si>
  <si>
    <t>son b c2009</t>
  </si>
  <si>
    <t>Duplicate of Parana other</t>
  </si>
  <si>
    <t>nephew Eduardo Heberle Duarte</t>
  </si>
  <si>
    <t>m … Duarte</t>
  </si>
  <si>
    <t>cousin of Camila Heberle, sister in law of Patricia Pagliosa</t>
  </si>
  <si>
    <t>unknown Heberle-------------------------------------------</t>
  </si>
  <si>
    <t>Avelino Heberle----------------------------????</t>
  </si>
  <si>
    <t>m Aline Jarces (b c1981)</t>
  </si>
  <si>
    <t>in Viamao 2012</t>
  </si>
  <si>
    <t>Avelino Heberle ?</t>
  </si>
  <si>
    <t>b 13.5.1985 Itapiranga SC ?</t>
  </si>
  <si>
    <t>Lizandra/Liza Ardenez Heberle</t>
  </si>
  <si>
    <t>Thainara Heberle</t>
  </si>
  <si>
    <t>Planalto PR 85752, 5km SE of Capanema, 90km E of Foz do Iguacu</t>
  </si>
  <si>
    <t>Santa Tereza, RJ, 550km NNE of Rio de Janeiro</t>
  </si>
  <si>
    <t>Iguaba Grande RJ 28960, 100km E of Rio de Janeiro</t>
  </si>
  <si>
    <t>Macae RJ, 200km NE of Rio de Janeiro, on coast</t>
  </si>
  <si>
    <t>psicologo</t>
  </si>
  <si>
    <t>b 14.10.1991, in Tunapolis 2008, Itapiranga 2011, Ipora do Oeste 2012 ?</t>
  </si>
  <si>
    <t>in Porto Alegre 2007, Alvorada 2012</t>
  </si>
  <si>
    <t>Giovani Luis Heberle</t>
  </si>
  <si>
    <t>b 28.10.c1987, in Porto Alegre 2012</t>
  </si>
  <si>
    <t>from Charqueadas</t>
  </si>
  <si>
    <t>Joao Miguel Heberle</t>
  </si>
  <si>
    <t>b 18.9.1985, in Cidreira 2010, from Estrela</t>
  </si>
  <si>
    <t>b 26.5.1988, in Embu das Artes, SP 2008-11</t>
  </si>
  <si>
    <t>b 14.1.1983, from Campo Grande, in Curitiba 2012</t>
  </si>
  <si>
    <t>b 26.5.1988, in Embu das Artes, SP 2008-10</t>
  </si>
  <si>
    <t>b 29.12.1998</t>
  </si>
  <si>
    <t>b 5.11.1971, from Porto Alegre, in Viamao 2012</t>
  </si>
  <si>
    <t>Jose Antonio Almeida Heberle</t>
  </si>
  <si>
    <t>m Leticia Dos Santos (b 12.8.1987)</t>
  </si>
  <si>
    <t>attended military college in Brasilia</t>
  </si>
  <si>
    <t>b 21.4.1976</t>
  </si>
  <si>
    <t>Lukas Heberle</t>
  </si>
  <si>
    <t>b 31.12.1996, in Sao Gabriel 2012</t>
  </si>
  <si>
    <t>b 15.7.1991, at Colegio Santa Cruz in Maringa PR 2005</t>
  </si>
  <si>
    <t>related to Cleverson, Anderson ?</t>
  </si>
  <si>
    <t>from Santo Antonio do Sudoeste, in Canoas 2012</t>
  </si>
  <si>
    <t>b 15.12.1992, in Porto Alegre 2012</t>
  </si>
  <si>
    <t>b 22.6.1938</t>
  </si>
  <si>
    <t>Karine Bairros Heberle</t>
  </si>
  <si>
    <t>Tiago Heberle--------------------------------------</t>
  </si>
  <si>
    <t>school Joinville, college Itajahi SC 2009</t>
  </si>
  <si>
    <t>Valdir Antonio Heberle junior--------</t>
  </si>
  <si>
    <t>son b c2011</t>
  </si>
  <si>
    <t>b 18.11.1986, in Sinop 2011</t>
  </si>
  <si>
    <t>Pedro Adolfo Heberle---------------------------------------</t>
  </si>
  <si>
    <t>Carol Lemos Heberle</t>
  </si>
  <si>
    <t>unknown Heberle----------------------------------------</t>
  </si>
  <si>
    <t>b 8.7.1989, from Joacaba, in Catanduvas 2010</t>
  </si>
  <si>
    <t>Hur-Bem (Ben Hur) Miranda Heberle-----------------------------</t>
  </si>
  <si>
    <t>Venilda Raquel Schutz Heberle-------------------</t>
  </si>
  <si>
    <t>Stela Rodrigues Heberle    PHOTO</t>
  </si>
  <si>
    <t>Duplicate of Charqueadas RS</t>
  </si>
  <si>
    <t>Duplicate of other MT</t>
  </si>
  <si>
    <t>Duplicate of Sao miguel do Oeste</t>
  </si>
  <si>
    <t>sister in law of Emilu Pontes</t>
  </si>
  <si>
    <t>studied Itajai</t>
  </si>
  <si>
    <t>sister Renata Andressa, aunt Lucimara Manzoli</t>
  </si>
  <si>
    <t>Renata Andressa Heberle</t>
  </si>
  <si>
    <t>Micaella Heberle</t>
  </si>
  <si>
    <t>m Jean Emidio</t>
  </si>
  <si>
    <t>b 15.12.1961, schooled Porto Alegre</t>
  </si>
  <si>
    <t>b 3.10.c1991 Florianopolis</t>
  </si>
  <si>
    <t>Patricia Ferreira Heberle</t>
  </si>
  <si>
    <t>b 21.5.1989 Novo Hamburgo, in Noia RS 2010</t>
  </si>
  <si>
    <t>Elizabete/Elizabeth Santos Heberle</t>
  </si>
  <si>
    <t>b 8.5.1999, in Novo Hamburgo 2012</t>
  </si>
  <si>
    <t>Graciela Heberle</t>
  </si>
  <si>
    <t>in Herval D'Oeste 2012</t>
  </si>
  <si>
    <t>Veriano Heitor/Hector Heberle----------------------------------</t>
  </si>
  <si>
    <t>Director Gerente General de Tecnovo S.A. 2011</t>
  </si>
  <si>
    <t>m Maria Raimunda da Silva in Luzerna ?</t>
  </si>
  <si>
    <t>Guilherme Heberle  PHOTO------------------------</t>
  </si>
  <si>
    <t>b c2011</t>
  </si>
  <si>
    <t>Duplicate of Montenegro</t>
  </si>
  <si>
    <t>b 20.6.1997, in Itajai 2012</t>
  </si>
  <si>
    <t>m Cesar Velosa/Velozo</t>
  </si>
  <si>
    <t>b 27.3.1966 Sao Gabriel, in Sao Paulo 2012</t>
  </si>
  <si>
    <t>Curitiba 2011</t>
  </si>
  <si>
    <t>m … Cesa ? in Porto Belo 2012</t>
  </si>
  <si>
    <t>m Leandro Rodrigues Valin 1.6.2000</t>
  </si>
  <si>
    <t>b 14.12.1988, in Lajeado 2003, Porto Alegre 2012</t>
  </si>
  <si>
    <t>Fabiana Heberle------------------------------------</t>
  </si>
  <si>
    <t>Ketlen de Medina Heberle</t>
  </si>
  <si>
    <t>Luis Augusto Marques Heberle-------------------------</t>
  </si>
  <si>
    <t>Luis Augusto Marques Heberle</t>
  </si>
  <si>
    <t>unknown Heberle-----------------------------------</t>
  </si>
  <si>
    <t>Eunice Castilhos ?</t>
  </si>
  <si>
    <t xml:space="preserve">m Irai/Iray Andrade </t>
  </si>
  <si>
    <t>b c1946 d &lt;2011</t>
  </si>
  <si>
    <t>Jose Adao Andrade Heberle-------------------------</t>
  </si>
  <si>
    <t xml:space="preserve">m Marcio Gelsdorf </t>
  </si>
  <si>
    <t>b 28.2.1972</t>
  </si>
  <si>
    <t>b 28.3.1975, in Sao Gabriel 2010</t>
  </si>
  <si>
    <t>b 5.5.1965/7.5.1965</t>
  </si>
  <si>
    <t>b 15.3.1963</t>
  </si>
  <si>
    <t>m Dilva Teresinha Alves da Silva 1.6.1984</t>
  </si>
  <si>
    <t>b 16.4.1970 Santa Barbara do Sul, m … Damiani</t>
  </si>
  <si>
    <t>lawyer, m Regis Coverdale Pandorf</t>
  </si>
  <si>
    <t>b 3.5.1998</t>
  </si>
  <si>
    <t>Heberle-Pecas Agricolas, Independencia 84-85</t>
  </si>
  <si>
    <t>high school Santa Barbara do Sul 1972</t>
  </si>
  <si>
    <t>Mecanica Heberle Ltda 1969-76</t>
  </si>
  <si>
    <t>Ketlin Gabrieli Heberle</t>
  </si>
  <si>
    <t>Simoni Heberle Heep ?</t>
  </si>
  <si>
    <t>m Jocemir Modkowski 11.1.2009</t>
  </si>
  <si>
    <t>b 16.7.1985 Chopinzinho</t>
  </si>
  <si>
    <t>Solange Schafer ?</t>
  </si>
  <si>
    <t>b 20.3.1994, in Chopinzinho 2010</t>
  </si>
  <si>
    <t>b 10.8.1988, from Pelotas</t>
  </si>
  <si>
    <t xml:space="preserve">b 6.5.1982, in Milano PR 2010, m Nilton ... </t>
  </si>
  <si>
    <t>Claudineia/Neinha Christiane/Cristiane Heberle</t>
  </si>
  <si>
    <t>Duplicate of Feliz Natal MT</t>
  </si>
  <si>
    <t>m Carine Alves ?</t>
  </si>
  <si>
    <t>Duplicate of Itapiranga</t>
  </si>
  <si>
    <t>Juliane Heberle</t>
  </si>
  <si>
    <t>b c2006, in Sao Lourenco do Oeste 2012</t>
  </si>
  <si>
    <t>m … Dias</t>
  </si>
  <si>
    <t>school Sete Lagaos</t>
  </si>
  <si>
    <t>b 21.1.1995, in Sao Jose do Hortencio 2010</t>
  </si>
  <si>
    <t>in Guiaba 2012</t>
  </si>
  <si>
    <t>b 27.10.1996, in Natal 2010 ?</t>
  </si>
  <si>
    <t>Duplicate of Guiaba</t>
  </si>
  <si>
    <t>cousin of Keli Heberle Beto</t>
  </si>
  <si>
    <t>b c1970, in Estio, 2012, Porto Alegre 2010</t>
  </si>
  <si>
    <t>b c1990, school Itacoatiara AM, in Manaus 2012</t>
  </si>
  <si>
    <t>Itacoatiara AM, suburb of Manaus</t>
  </si>
  <si>
    <t>b 11.1.1981, at Uni Joacaba 2002 - tourismo e administraco hoteleira</t>
  </si>
  <si>
    <t>m Jeferson Simon, in Joacaba 2011, Campo Grande 2012</t>
  </si>
  <si>
    <t>b 15.4.1981, in Curitiba PR 2009</t>
  </si>
  <si>
    <t>partner Ro Brinon</t>
  </si>
  <si>
    <t>b 30.6.1992</t>
  </si>
  <si>
    <t>at school in Lages</t>
  </si>
  <si>
    <t>Miguel Renato Heberle----------------------------</t>
  </si>
  <si>
    <t>b 16.6.1995, in Mostardas RS 2010</t>
  </si>
  <si>
    <t>b 6.2.1992 Curitiba</t>
  </si>
  <si>
    <t xml:space="preserve">professor </t>
  </si>
  <si>
    <t>b 9.8.1990, in Itajai 2011</t>
  </si>
  <si>
    <t>b 24.7.1992, in Santa Helena 2012</t>
  </si>
  <si>
    <t>Karina Heberle</t>
  </si>
  <si>
    <t>b c1984, in Santa Helena 2012</t>
  </si>
  <si>
    <t>Mariane Heberle</t>
  </si>
  <si>
    <t>b 29.5.1973 Joacaba ? Lived Meia Praia, Itapema ?</t>
  </si>
  <si>
    <t>b 10.7.1978</t>
  </si>
  <si>
    <t>from Santo Angelo, lived Nova Roma GO</t>
  </si>
  <si>
    <t>Monica Heberle ?</t>
  </si>
  <si>
    <t>from Sao Paulo</t>
  </si>
  <si>
    <t>Silvoney Heberle -----------------------------------</t>
  </si>
  <si>
    <t>b 27.3.1986, at Uni in Joacaba 2002 - educacao fisica, college Joao Pessoa</t>
  </si>
  <si>
    <t>b 16.11.1988, in Dourados 2012</t>
  </si>
  <si>
    <t>architect at Ingrid Heberle Arquitetura e Interiores, Flores da Cunha</t>
  </si>
  <si>
    <t>b c1961, m Davila ?</t>
  </si>
  <si>
    <t>m Juliana Bertoti, in Sao Jose dos Pinhais 2012</t>
  </si>
  <si>
    <t>b 19.1.1993, school Itajai, uni Pelotas</t>
  </si>
  <si>
    <t>Laboratorio Heberle Ltda in Caibi</t>
  </si>
  <si>
    <t>b 19.1.1993, in Pelotas 2009, high school Itajai</t>
  </si>
  <si>
    <t>b 25.10.c2000, in Planalto 2011</t>
  </si>
  <si>
    <t>Katia Vieria Heberle</t>
  </si>
  <si>
    <t>Duplicate of Rio Grande do Norte</t>
  </si>
  <si>
    <t xml:space="preserve">university Lajeado </t>
  </si>
  <si>
    <t>b 1.12.1991, went to Joao Pedro Nunes School</t>
  </si>
  <si>
    <t>Duplicate of Chapadao Do Sul</t>
  </si>
  <si>
    <t>m Maria Escher/Echer 1979 (b 20.5.c1960)</t>
  </si>
  <si>
    <t>b 31.5.1959 Florianopolis ?</t>
  </si>
  <si>
    <t>d 1991/6.4.2010 PortoAlegre RS</t>
  </si>
  <si>
    <t>b 3.9.1982, lived in Planalto</t>
  </si>
  <si>
    <t>Luciana Fatima Heberle ?</t>
  </si>
  <si>
    <t xml:space="preserve">m Elly Maria Shorn ? </t>
  </si>
  <si>
    <t xml:space="preserve">b c1930 Tres Passos d 25.9.2012 </t>
  </si>
  <si>
    <t>m Elly Maria Shorn ?  OBITUARY</t>
  </si>
  <si>
    <t>m Raquel Fernandes (b c1975)</t>
  </si>
  <si>
    <t>b 27.1.1989, in Lajeado 2007</t>
  </si>
  <si>
    <t>Alexandra Heberle ?</t>
  </si>
  <si>
    <t>b c1983, in Lajeado 2012</t>
  </si>
  <si>
    <t>in Niteroi RJ 2012</t>
  </si>
  <si>
    <t>Rosane Cecilia Heberle----------------------------------</t>
  </si>
  <si>
    <t>at school Brasilia 2012</t>
  </si>
  <si>
    <t>from Bauru, in Mogi Guacu SP 2012</t>
  </si>
  <si>
    <t>b c1994, high school Anchieta</t>
  </si>
  <si>
    <t>high school Anchieta</t>
  </si>
  <si>
    <t>b 14.5.1998, in Joacaba 2010-12</t>
  </si>
  <si>
    <t>from Santa Barbara do Sul</t>
  </si>
  <si>
    <t>m Carine Lino Marques 30.10.2004</t>
  </si>
  <si>
    <t>b 23.6.1987, in Taquara 2012</t>
  </si>
  <si>
    <t>b 18.1.1976, from Sao Gabriel RS</t>
  </si>
  <si>
    <t>from Horizontina, in Querencia 2012</t>
  </si>
  <si>
    <t>m Alexandre Buttenbender, in Niteroi RJ 2005</t>
  </si>
  <si>
    <t>cousin of Monica</t>
  </si>
  <si>
    <t>Mirassol D'Oeste, MT  15.68'S lat  58.10'W long, popn 26000 (2009)</t>
  </si>
  <si>
    <t>b 11.4.1993</t>
  </si>
  <si>
    <t>in Mirassol D'Oeste MT 2012</t>
  </si>
  <si>
    <t>Vicenti Beuren Heberle</t>
  </si>
  <si>
    <t>b 22.5.1992, in Lajeado RS 2010</t>
  </si>
  <si>
    <t>in Arroio do Meio 2012</t>
  </si>
  <si>
    <t>b 14.8.1987, school Curitiba, in Lajeado 2012</t>
  </si>
  <si>
    <t>schooled Santa Cruz 2004</t>
  </si>
  <si>
    <t>b 22.9.1994, from Itapiranga, in Florianopolis 2012</t>
  </si>
  <si>
    <t>professor Centro Universitate UniVates</t>
  </si>
  <si>
    <t>b 2.10.1972 Cruzeiro do Sul ?, in Lajeado 2012</t>
  </si>
  <si>
    <t>high school Rio de Janeiro, studied Porto Alegre</t>
  </si>
  <si>
    <t>lawyer Lajeado, schooled Sao Leopoldo</t>
  </si>
  <si>
    <t>m Joane Cord (b 13.12.1978)</t>
  </si>
  <si>
    <t>studied Chapeco, Xanxere</t>
  </si>
  <si>
    <t>Ampere 2005, Ijui 2011, Curitiba 2010</t>
  </si>
  <si>
    <t xml:space="preserve">b 16.2.1985, in Cuiaba MT 2004, </t>
  </si>
  <si>
    <t>San Antonio do Sudoeste PR in 2005?</t>
  </si>
  <si>
    <t>b c1977, in Porto Alegre 2012</t>
  </si>
  <si>
    <t>studied in Brasilia</t>
  </si>
  <si>
    <t>Guilherme Nery Heberle</t>
  </si>
  <si>
    <t>b 5.5.1981, from Foz do Iguacu 2012, in Curitiba 2012</t>
  </si>
  <si>
    <t>m Thiago Wilian Lourenco Kreutzfeldt 15.1.2008</t>
  </si>
  <si>
    <t>b 24.3.1989 Estrela, in Teutonia 2010, Cidreia 2012</t>
  </si>
  <si>
    <t>from Porto Alegre, college Rio de J, in Florianopolis 2010</t>
  </si>
  <si>
    <t>Duplicate of Foz do Iguacu</t>
  </si>
  <si>
    <t>cousin of Simone</t>
  </si>
  <si>
    <t>in Linha Heberle, Agua Doce, SC 2005</t>
  </si>
  <si>
    <t>m Ana Maria Rodrigues (b c1965)</t>
  </si>
  <si>
    <t>b 12.9.1984 Sao Gabriel ?</t>
  </si>
  <si>
    <t xml:space="preserve">b 23.10.1950, m Valdir Martelli </t>
  </si>
  <si>
    <t>partner Thassia Cobalchini Prior</t>
  </si>
  <si>
    <t>b 11.11.1986</t>
  </si>
  <si>
    <t>in Carlos Barbosa 2010-12</t>
  </si>
  <si>
    <t>Duplicate of Teutonia</t>
  </si>
  <si>
    <t>b 1.4.2005, in Viamao</t>
  </si>
  <si>
    <t>b 26.8.1993</t>
  </si>
  <si>
    <t>Thais Heberle</t>
  </si>
  <si>
    <t>b 17.12.1988, in Maringa 2009</t>
  </si>
  <si>
    <t>Leonel Heberle---------------------------???</t>
  </si>
  <si>
    <t>Jose Augusto Heberle</t>
  </si>
  <si>
    <t>unknown Heberle-----------------------------------------</t>
  </si>
  <si>
    <t>m Angela Magnus (b c1989), in Arroio do Sal 2012</t>
  </si>
  <si>
    <t>m Emerson Moura</t>
  </si>
  <si>
    <t>Olcides Heberle junior----</t>
  </si>
  <si>
    <t>m Vinicius Karasinski 28.12.2003 ?</t>
  </si>
  <si>
    <t>b c1999, in Porto Alegre 2012 ?</t>
  </si>
  <si>
    <t>David Pucheta Heberle</t>
  </si>
  <si>
    <t>b 3.10.1993, in Guiaba 2012</t>
  </si>
  <si>
    <t>Duplicate of Guiaba RS</t>
  </si>
  <si>
    <t>b 20.3.1978, in Guaiba RS 2010-12</t>
  </si>
  <si>
    <t>Nina/Janaina Heberle</t>
  </si>
  <si>
    <t>Gloria Maria Heberle Guidugli---????</t>
  </si>
  <si>
    <t>Elisangela Heberle Guidugli</t>
  </si>
  <si>
    <t>b c1982, in Sao Gabriel 2012</t>
  </si>
  <si>
    <t>in Ipiranga 2012</t>
  </si>
  <si>
    <t>in Itapiranga 2012</t>
  </si>
  <si>
    <t>b 1.12.1996, in Sao Gabriel 2012</t>
  </si>
  <si>
    <t>m Luciane Belloli</t>
  </si>
  <si>
    <t>Oscar/Alberto Heberle-----------------------------</t>
  </si>
  <si>
    <t>Paulo/Wanlo? Heberle---------------------------------</t>
  </si>
  <si>
    <t>Karlos Eduardo Vieira Heberle</t>
  </si>
  <si>
    <t xml:space="preserve">Megguy Heberle </t>
  </si>
  <si>
    <t>Duplicate of Manaus AM</t>
  </si>
  <si>
    <t>b 30.10.1979, in Manaus AM 2012</t>
  </si>
  <si>
    <t>Guaira PR 2004, Itabaiana Sergipe 2005, Curitiba 2006</t>
  </si>
  <si>
    <t>Camila Heberle ?</t>
  </si>
  <si>
    <t>Jundiai SP, 60km NNW of Sao Paulo</t>
  </si>
  <si>
    <t>Adriano Heberle</t>
  </si>
  <si>
    <t>m Meri … (b 13.3.c1973)</t>
  </si>
  <si>
    <t>b c1971, in Jundiai SP 2012</t>
  </si>
  <si>
    <t>b c1985, in Palma Sola SC 2010</t>
  </si>
  <si>
    <t>Alencar Heberle/Herbele--------------------------</t>
  </si>
  <si>
    <t>baby b c2011</t>
  </si>
  <si>
    <t>Sandro Heberle ?</t>
  </si>
  <si>
    <t>Adryan Alves Heberle</t>
  </si>
  <si>
    <t>unknown Heberle------------------------------------------</t>
  </si>
  <si>
    <t>m Emilia …</t>
  </si>
  <si>
    <t>Quedas do Iguacu, PR, 25.45'S  52.9'W, 100km SE of Cascavel, 120km NNW of Pato Branco</t>
  </si>
  <si>
    <t>Clarice Heberle/Heberlle</t>
  </si>
  <si>
    <t>Mayara Cristina Eberlle/Heberle</t>
  </si>
  <si>
    <t>Duplicate of Sao Joao do Oeste</t>
  </si>
  <si>
    <t>Cuiaba MT, 250km NW of Rondonopolis</t>
  </si>
  <si>
    <t>Duplicate of Campo Novo Parecis</t>
  </si>
  <si>
    <t>Duplicate of Sinop</t>
  </si>
  <si>
    <t>m Eliane/Eliana …</t>
  </si>
  <si>
    <t>Rafinha/Rafinyah Heberle</t>
  </si>
  <si>
    <t>Maristela Beck Heberle</t>
  </si>
  <si>
    <t>b c1973, in Estrela 2012</t>
  </si>
  <si>
    <t>b c1970, in Santa Vitoria da Parma RS 2012</t>
  </si>
  <si>
    <t>Rita Heberle/Heberly ?------------------?????</t>
  </si>
  <si>
    <t>b c2000, in Santa Vitoria da Parma RS 2012</t>
  </si>
  <si>
    <t>b 17.1.1998, in Sao Gabriel 2011</t>
  </si>
  <si>
    <t>Joao Victor Heberle----------------------------------</t>
  </si>
  <si>
    <t>Otavio Augusto ?</t>
  </si>
  <si>
    <t>b c2006, in Sorriso 2012</t>
  </si>
  <si>
    <t>Lucas Heberle/Eberle</t>
  </si>
  <si>
    <t>Luisa Korbes/Corbes Heberle</t>
  </si>
  <si>
    <t>Fabiano Menezes Heberle -------------------------------</t>
  </si>
  <si>
    <t>Caco Heberle</t>
  </si>
  <si>
    <t>b c1972 from Porto Alegre, in Viamao 2012</t>
  </si>
  <si>
    <t>male, with female partner</t>
  </si>
  <si>
    <t>Dheison/Dhelson Heberle</t>
  </si>
  <si>
    <t>Kin Heberle</t>
  </si>
  <si>
    <t>b c1992, in Sao Paulo with partner 2012</t>
  </si>
  <si>
    <t>Duplicate of Augusto Pestana</t>
  </si>
  <si>
    <t>Nene Heberle ?</t>
  </si>
  <si>
    <t>b 6.11.c1982</t>
  </si>
  <si>
    <t>b c1960, m Heberle</t>
  </si>
  <si>
    <t>Rosa Maria ... ?---------------------------------------</t>
  </si>
  <si>
    <t>b 7.8.1963 Itapiranga SC, in Tunapolis 2010</t>
  </si>
  <si>
    <t>Maria Eduarda Heberle</t>
  </si>
  <si>
    <t>Rossane Heberle    PHOTO---------------------</t>
  </si>
  <si>
    <t>b 14.1.c1990, in Agua Doce 2010</t>
  </si>
  <si>
    <t>Deyvid Heberle    PHOTO   WEBPAGE-------------</t>
  </si>
  <si>
    <t>daughter b c2008</t>
  </si>
  <si>
    <t>Antonio Heberle------------------------------?????</t>
  </si>
  <si>
    <t xml:space="preserve">Duplicate of Porto Alegre </t>
  </si>
  <si>
    <t>Pedro Nito Heberle</t>
  </si>
  <si>
    <t>Marlene Augusta Heberle-------------------------</t>
  </si>
  <si>
    <t>Duplicate of Maringa</t>
  </si>
  <si>
    <t>Duplicate of Sete Quedas</t>
  </si>
  <si>
    <t>m … Bielski, cousin of Camila Heberle</t>
  </si>
  <si>
    <t xml:space="preserve">Francieli Heberle </t>
  </si>
  <si>
    <t>Juliano Luis Heberle----------------------------------------</t>
  </si>
  <si>
    <t>Duplicate of Palmeira das Missoes</t>
  </si>
  <si>
    <t>b c1964, in Cacador SC 2009</t>
  </si>
  <si>
    <t>Daniel Heberle----------------------------------------</t>
  </si>
  <si>
    <t>b 18.7.1990, in Sao Gabriel 2010</t>
  </si>
  <si>
    <t>Jorge Heberle----------------------------------------</t>
  </si>
  <si>
    <t>Dirceu Heberle---------------------------------------</t>
  </si>
  <si>
    <t>Jose Olympio Heberle------------------------------</t>
  </si>
  <si>
    <t>Gravatai RS, 29'56"S lat  50'59"W long, popn 255000 (2010), 10km E of Canoas, 20km NE of Porto Alegre</t>
  </si>
  <si>
    <t>Duplicate of Santa Barbara</t>
  </si>
  <si>
    <t>Guidugli Heberle</t>
  </si>
  <si>
    <t>b 20.7.1991, in Sao Gabriel 2010</t>
  </si>
  <si>
    <t>Duplicate of Dourados</t>
  </si>
  <si>
    <t>Marli Heberle ?</t>
  </si>
  <si>
    <t>m … Weber</t>
  </si>
  <si>
    <t>Duplicate of Marau RS</t>
  </si>
  <si>
    <t>Duplicate of Alpestre</t>
  </si>
  <si>
    <t xml:space="preserve"> </t>
  </si>
  <si>
    <t>Joao Joaquim Heberle-----------------------------</t>
  </si>
  <si>
    <t>b 17.2.1993, in Itacoatiara/Manaus 2012</t>
  </si>
  <si>
    <t>b c1990, in Lajeado 2010</t>
  </si>
  <si>
    <t>Arroio do Sal, RS  29'30"S lat  49'51"E long, 170km NE of Porto Alegre, on coast</t>
  </si>
  <si>
    <t>b c1963 Cruz Alta RS, in Ibiruba 2010</t>
  </si>
  <si>
    <t>m … Jobim</t>
  </si>
  <si>
    <t>unknown Heberle (Rosane, b c1972 ?)</t>
  </si>
  <si>
    <t>b 18.4.1995, in Sanga City (Sao Gabriel) RS 2010</t>
  </si>
  <si>
    <t>b 22.2.1985, in Sao Gabriel, Erechim RS, Passo Fundo</t>
  </si>
  <si>
    <t>Cjoa Heberle ?</t>
  </si>
  <si>
    <t>Pipiripau, Federal District</t>
  </si>
  <si>
    <t>Sueli Terezinha Heberle-------------------------------</t>
  </si>
  <si>
    <t>Ademar/Ademir Jose Heberle</t>
  </si>
  <si>
    <t>Duplicate of Planatina DF</t>
  </si>
  <si>
    <t>b c1980, in Lajeado 2010</t>
  </si>
  <si>
    <t>Suzana Heberle Da Rosa</t>
  </si>
  <si>
    <t>Argel Heberle Da Rosa</t>
  </si>
  <si>
    <t>m Da Rosa</t>
  </si>
  <si>
    <t>b 16.8.1992 Florianopolis, in Porto Alegre 2011</t>
  </si>
  <si>
    <t>m Vaz, son in Sao Leopoldo 2010</t>
  </si>
  <si>
    <t>m Tine, in Passo Fundo 2011</t>
  </si>
  <si>
    <t>Raquel Heberle---------------------------------</t>
  </si>
  <si>
    <t>unknown female Heberle, m Feijo</t>
  </si>
  <si>
    <t>Pedro Armindo Heberle---------------------------</t>
  </si>
  <si>
    <t>unknown female Heberle, m do Amaral</t>
  </si>
  <si>
    <t>owner of fashion &amp; beauty shop in Canoas 2006-</t>
  </si>
  <si>
    <t>cousin of Emerson Heberle ?</t>
  </si>
  <si>
    <t>b 13.4.1995, from Curitiba, in Sorriso 2012</t>
  </si>
  <si>
    <t>b 26.11.1970/24.11.1970, in Manaus 2010</t>
  </si>
  <si>
    <t>b 8.6.1994, from Ariquemes, in Manaus 2010</t>
  </si>
  <si>
    <t>Anathan Heberle Salau</t>
  </si>
  <si>
    <t>m … Cezar</t>
  </si>
  <si>
    <t>b 28.8.1950, m ... Bosi</t>
  </si>
  <si>
    <t>Fabiana Heberle ?--------------------------------------</t>
  </si>
  <si>
    <t>m Clovis Bielski, cousin of Camila Heberle</t>
  </si>
  <si>
    <t>Tati/Tatiane Heberle</t>
  </si>
  <si>
    <t>b 21.5.1982, in Marau RS 2010</t>
  </si>
  <si>
    <t>b c1982, in Canoas 2012</t>
  </si>
  <si>
    <t>b c1990, from Lajeado, in Canoas 2012</t>
  </si>
  <si>
    <t>m Juliano Borba</t>
  </si>
  <si>
    <t>Andressa Heberle Borba</t>
  </si>
  <si>
    <t>Alexandra Heberle-------------------------------------</t>
  </si>
  <si>
    <t>b c1982, m Vieira</t>
  </si>
  <si>
    <t>advogada, of Heberle &amp; Marinello Oliveira Avdogados, Porto Alegre 2012</t>
  </si>
  <si>
    <t>b 29.12.c1975</t>
  </si>
  <si>
    <t>unknown female Heberle, m Meirelles--------------</t>
  </si>
  <si>
    <t>Vitoria Heberle Meirelles</t>
  </si>
  <si>
    <t>b 29.1.1970 from Sao Gabriel, in PkCity SC 2010</t>
  </si>
  <si>
    <t>unknown Heberle female, m De Souza------------</t>
  </si>
  <si>
    <t>Cristiano Heberle De Souza</t>
  </si>
  <si>
    <t>Leodegar Da Luz Heberle------------------------------</t>
  </si>
  <si>
    <t>b 16.9.1995, from Sao Gabriel, in Santa Maria RS 2012</t>
  </si>
  <si>
    <t>b 29.1.1970 Sao Gabriel, in Praia Grande 2012</t>
  </si>
  <si>
    <t>Maria Areco Heberle-------------------------???</t>
  </si>
  <si>
    <t>b 10.10.1955 from Tres Passos, in Sao Jose do Cedro 2012</t>
  </si>
  <si>
    <t>Caroline Heberle Costa</t>
  </si>
  <si>
    <t>b 5.11.1991, cousin of Jessica Heberle</t>
  </si>
  <si>
    <t>b c1982, in Porto Alegre 2012</t>
  </si>
  <si>
    <t>unknown female Heberle, m Cunha----------------</t>
  </si>
  <si>
    <t>Roger Vinicius Heberle Cunha</t>
  </si>
  <si>
    <t>b 17.4.c1987, m Cleber, in Canoas 2012</t>
  </si>
  <si>
    <t>Camila Bianca Heberle Da Paixao</t>
  </si>
  <si>
    <t>b 22.10.1995, in Panambi 2012</t>
  </si>
  <si>
    <t>Gisselda/Giselda Afonso Heberle</t>
  </si>
  <si>
    <t>m Daniel Fortunato De Castro</t>
  </si>
  <si>
    <t xml:space="preserve">Gesyca Heberle </t>
  </si>
  <si>
    <t>Duplicate of Horizontina RS</t>
  </si>
  <si>
    <t>m Naira De Souza (b 28.8.1979), in Querencia 2012</t>
  </si>
  <si>
    <t>unknown female Heberle-----------------------------</t>
  </si>
  <si>
    <t>Eduardo Heberle Duarte</t>
  </si>
  <si>
    <t>from Sao Paulo, in Porto Alegre 2012</t>
  </si>
  <si>
    <t>Lucas Heberle Vieira</t>
  </si>
  <si>
    <t>in Sao Gabriel RS 2012</t>
  </si>
  <si>
    <t>unknown female Heberle, m Da Rocha-------------</t>
  </si>
  <si>
    <t>buried Arroio do Sal, RS</t>
  </si>
  <si>
    <t>d 25.3.2012 Rondinha Nova RS ??</t>
  </si>
  <si>
    <t>b 8.3.1906 Estrela d 29.11.1990 Itapiranga SC</t>
  </si>
  <si>
    <t>unknown female Heberle, m Viegas---------------------</t>
  </si>
  <si>
    <t>b c1984, in Canoas 2012</t>
  </si>
  <si>
    <t>Marcia Heberle Viegas</t>
  </si>
  <si>
    <t>Camilly Victoria Amaral Heberle</t>
  </si>
  <si>
    <t>Jefferson Heberle</t>
  </si>
  <si>
    <t>b 14.10.1982, in Cachoeirinha 2012, from Porto Alegre</t>
  </si>
  <si>
    <t>in Alta Floresta 2012</t>
  </si>
  <si>
    <t xml:space="preserve">Rilda Heberle </t>
  </si>
  <si>
    <t>Cachoeirinha RS, 15km NE of Porto Alegre, suburb of Porto Alegre</t>
  </si>
  <si>
    <t>Gentilina in Gamboriu 2002</t>
  </si>
  <si>
    <t>Eder Luis/Luiz Heberle</t>
  </si>
  <si>
    <t>b 24.12.1944, in Cacador SC 2002</t>
  </si>
  <si>
    <t>Rui/Ruy Antonio Heberle-----------------------------???</t>
  </si>
  <si>
    <t>lived in Agua Doce SC</t>
  </si>
  <si>
    <t>Sao Miguel Do Guapore, RO, 11'42"S lat  62'43"W long, 1400km SSW of Manaus AM, popn 30000 (2007)</t>
  </si>
  <si>
    <t>RO = Rondonia State</t>
  </si>
  <si>
    <t>in Sao Miguel do Guapore, Rondonia 2010 ?</t>
  </si>
  <si>
    <t>Nilson Heberle---</t>
  </si>
  <si>
    <t>Duplicate of Cacador</t>
  </si>
  <si>
    <t>b 9.7.1955 Porto Alegre ?</t>
  </si>
  <si>
    <t>m Henrique Hess, in Curitiba 2012</t>
  </si>
  <si>
    <t>m Joao Nepomuceno Guimaraes</t>
  </si>
  <si>
    <t>b 25.12.1934 Venancio Aires RS</t>
  </si>
  <si>
    <t>d 12.4.2010 Porto Alegre</t>
  </si>
  <si>
    <t>m Olivia/Olina ... (b c1912)</t>
  </si>
  <si>
    <t>b c1817 Zell d 20.2.1920 Novo Paraiso</t>
  </si>
  <si>
    <t>unknown female Heberle, m Dalla Costa-----------</t>
  </si>
  <si>
    <t>Rosa Maria Heberle Dalla Costa</t>
  </si>
  <si>
    <t>from Passo Fundo</t>
  </si>
  <si>
    <t>b 2.12.1998, in Canoinhas SC 2010</t>
  </si>
  <si>
    <t>Daniela/Danyella Heberle</t>
  </si>
  <si>
    <t>b 25.3.1998, in Charquedas 2010</t>
  </si>
  <si>
    <t>b 12.2.1979, in Arroio dos Ratos 2012</t>
  </si>
  <si>
    <t>Daniela dos Santos Heberle</t>
  </si>
  <si>
    <t>b 29.10.1957</t>
  </si>
  <si>
    <t>Denise Heberle-------------------------------------------</t>
  </si>
  <si>
    <t>Gabriel Heberle Lunkes</t>
  </si>
  <si>
    <t>soldado 2003-2009</t>
  </si>
  <si>
    <t>in Gosford NSW 2012 ?</t>
  </si>
  <si>
    <t>Maristela Heberle-----------------------------------</t>
  </si>
  <si>
    <t>m Keli Rodrigues 8.3.1999 (b 20.12.1980)</t>
  </si>
  <si>
    <t>Engenheiro civil</t>
  </si>
  <si>
    <t>m Marilei Beatriz Welter (b c1966)</t>
  </si>
  <si>
    <t>b 19.3.1990, in Jundiai 2012</t>
  </si>
  <si>
    <t>m Adriano Ramos Nascimento 10.1.2009</t>
  </si>
  <si>
    <t>Heberle Imoveis at Corretora de Imóveis</t>
  </si>
  <si>
    <t>Rosane/Rossane Cecilia Heberle---------------------------</t>
  </si>
  <si>
    <t>b 4.1.c1987</t>
  </si>
  <si>
    <t>b 12.6.1982, in Canoas 2009, Eldorado do Sul 2008</t>
  </si>
  <si>
    <t>in Porto Alegre 2010, Anchieta college</t>
  </si>
  <si>
    <t>in Logan OH 2012</t>
  </si>
  <si>
    <t>Duplicate of Sao Jose SC</t>
  </si>
  <si>
    <t>b 21.7.1998, in Sao Joao do Oeste 2010</t>
  </si>
  <si>
    <t>b 21.7.1998, in Sao Joao do Oeste 2010-12</t>
  </si>
  <si>
    <t>Morghana Heberle Dos Santos</t>
  </si>
  <si>
    <t>Pedro Heberle Martins</t>
  </si>
  <si>
    <t>b 23.4.1990, in Mostardas 2012</t>
  </si>
  <si>
    <t>m Roberto Guedes 27.4.2006</t>
  </si>
  <si>
    <t>b c1981, in Canoas 2011, from Sao Jose do Hortencio</t>
  </si>
  <si>
    <t>Keli Heberle Beto</t>
  </si>
  <si>
    <t>Rosane Heberle---------------------------???</t>
  </si>
  <si>
    <t>b 14.11.1995, in Sao Gabriel 2012</t>
  </si>
  <si>
    <t>Maikinho Heberle</t>
  </si>
  <si>
    <t>Clovis Manolo Heberle---------------------------</t>
  </si>
  <si>
    <t>m Lauralice Marcolin (b 13.10.c1970)</t>
  </si>
  <si>
    <t>in Porto Alegre 2006-12</t>
  </si>
  <si>
    <t>Lauralice Marcolin Heberle--------------------------</t>
  </si>
  <si>
    <t>b 18.9.1976, in Curitiba 2010-12</t>
  </si>
  <si>
    <t>Joel Heberle------------------------------------------------</t>
  </si>
  <si>
    <t>b 5.11.1968 Lajeado, college Santa Cruz do Sul</t>
  </si>
  <si>
    <t xml:space="preserve">Carolina Heberle </t>
  </si>
  <si>
    <t>b 19.2.1992/1991, in Sao Gabriel RS 2009</t>
  </si>
  <si>
    <t>b 10.2.1973</t>
  </si>
  <si>
    <t>Dionathas Heberle</t>
  </si>
  <si>
    <t>Crislaine Heberle</t>
  </si>
  <si>
    <t>Jorge Paulo Heberle--------------------------------</t>
  </si>
  <si>
    <t>Izaque M (Machado ?) Heberle</t>
  </si>
  <si>
    <t>unknown female Heberle, m Dapper----------------</t>
  </si>
  <si>
    <t>Dani Heberle Dapper</t>
  </si>
  <si>
    <t>b 8.10.1971, in Novo Hamburgo RS 2009</t>
  </si>
  <si>
    <t>Scheila/Sheila Heberle</t>
  </si>
  <si>
    <t>Cassiano Heberle (Velozo ?)</t>
  </si>
  <si>
    <t>Tereza Areco Heberle-----------------------------------</t>
  </si>
  <si>
    <t>Olenca Heberle Vieira</t>
  </si>
  <si>
    <t>b 12.1.1982, in Lajeado RS 2011</t>
  </si>
  <si>
    <t>Duplicate of Planalto</t>
  </si>
  <si>
    <t>pharmacist</t>
  </si>
  <si>
    <t>b 19.4.1993, in Coronel Bicaco 2012</t>
  </si>
  <si>
    <t>b 15.11.1964/1965 Cruz Alta  RS</t>
  </si>
  <si>
    <t>b 23.5.1996, in Itapiranga 2012</t>
  </si>
  <si>
    <t>brother in law of Alex Petim</t>
  </si>
  <si>
    <t>Cryslaine Heberle/Heberllhe</t>
  </si>
  <si>
    <t>b 20.1.1989, in Sao Gabriel 2012</t>
  </si>
  <si>
    <t>b c1999, in Arroio do Sal 2011</t>
  </si>
  <si>
    <t>m Lauro Teixeira, m Damiani ?</t>
  </si>
  <si>
    <t>b 16.4.1970, m Damiani</t>
  </si>
  <si>
    <t>unknown female Heberle, m Bortoluzzi-----------------</t>
  </si>
  <si>
    <t>Noeli Heberle Bortoluzzi</t>
  </si>
  <si>
    <t>Maristela Heberle Marques</t>
  </si>
  <si>
    <t>Nair Coloder Heberle-------------------------------</t>
  </si>
  <si>
    <t>b 7.11.c1980, in Sao Gabriel 2012</t>
  </si>
  <si>
    <t>b 23.3.1990</t>
  </si>
  <si>
    <t>Duplicate of Sao Jose doc Pinhaus</t>
  </si>
  <si>
    <t>b 31.12.1998, in Sao Jose do Pinhaus 2012</t>
  </si>
  <si>
    <t>Duplicate of Florianopolis</t>
  </si>
  <si>
    <t>b 11.4.c1995, in Sinop 2010, Cuiaba 2012</t>
  </si>
  <si>
    <t>Varzea Grande, MT 78110, 12'59"S lat  55'15"E long, popn 8000 (2010), 15km S of Cuiaba</t>
  </si>
  <si>
    <t>m Jociane De Oliveira (b 29.6.1984)</t>
  </si>
  <si>
    <t>b 7.7.1995, in Sao Jose dos Pinhaus 2010</t>
  </si>
  <si>
    <t>Kathia/Katia Heberle--------------------------------</t>
  </si>
  <si>
    <t>Marcio Heberle Castelli</t>
  </si>
  <si>
    <t>m Angela Zuffo (b c1987)</t>
  </si>
  <si>
    <t>brother in law of Beatriz Chinato</t>
  </si>
  <si>
    <t>m Marlon Leal Silveira</t>
  </si>
  <si>
    <t>Thauane Heberle</t>
  </si>
  <si>
    <t>Changes 1.1.2013-31.12.2013 in grey</t>
  </si>
  <si>
    <t>b 26.2.1984</t>
  </si>
  <si>
    <t>m Daiana Vicenti (b 30.10.1981)</t>
  </si>
  <si>
    <t>in Canoas area 2012</t>
  </si>
  <si>
    <t>from Sao Leopoldo, in Canoas 2004-12</t>
  </si>
  <si>
    <t>b 31.1.1990/18.10.1990</t>
  </si>
  <si>
    <t>Rosangela Catharina/Catarina Heberle-------------------</t>
  </si>
  <si>
    <t>Isadora Heberle Almeida</t>
  </si>
  <si>
    <t>brother in law of Fabi Vargus</t>
  </si>
  <si>
    <t>married 2010</t>
  </si>
  <si>
    <t>b 30.9.1988</t>
  </si>
  <si>
    <t>in Araucaria PR 2011, Contenda 2012</t>
  </si>
  <si>
    <t>m … Nagera, in Sapiranga 2012</t>
  </si>
  <si>
    <t>in Sao Jose dos Pinhais 2012</t>
  </si>
  <si>
    <t>m Juliana Bertoti  (b c1990)</t>
  </si>
  <si>
    <t>m Marcia Andreia Gonzales/Gonzalez</t>
  </si>
  <si>
    <t>in Sinop 2003-10</t>
  </si>
  <si>
    <t>Edney Luiz Heberle-----------------------</t>
  </si>
  <si>
    <t>Edney Luiz Heberle--------------------------------</t>
  </si>
  <si>
    <t xml:space="preserve">b 21.10.1979 </t>
  </si>
  <si>
    <t>b 22.10.c1982, in Sinop 2003-10</t>
  </si>
  <si>
    <t>Gabriel Victor Heberle</t>
  </si>
  <si>
    <t>b c26.11.2010 Dourados</t>
  </si>
  <si>
    <t>m Janaina Rodrigues (b c1978)</t>
  </si>
  <si>
    <t>b c1975, in Dourados 2010-12</t>
  </si>
  <si>
    <t>b 21.9.c1986</t>
  </si>
  <si>
    <t>Duplicate of Tramandai</t>
  </si>
  <si>
    <t>b 9.7.1998, in Arroio dos Ratos 2012</t>
  </si>
  <si>
    <t>Dani/Daniela Heberle</t>
  </si>
  <si>
    <t>school Bom Retiro do Sul</t>
  </si>
  <si>
    <t>b c1984, in Porto Alegre 2012</t>
  </si>
  <si>
    <t>b 4.3.1987, m ... Rodrigues, in Novo Hamburgo 2010</t>
  </si>
  <si>
    <t>in Caixius do Sul c2009, Porto Alegre 2012</t>
  </si>
  <si>
    <t>graphic designer Porto Alegre 2012</t>
  </si>
  <si>
    <t>m Nico Marca</t>
  </si>
  <si>
    <t>daughter b c2010</t>
  </si>
  <si>
    <t>Sidnei Celso Heberle-----------------------------</t>
  </si>
  <si>
    <t>niece of Luciara Heberle</t>
  </si>
  <si>
    <t xml:space="preserve">married </t>
  </si>
  <si>
    <t>Marcio Heberle--------------------------------------</t>
  </si>
  <si>
    <t xml:space="preserve">Dani Heberle </t>
  </si>
  <si>
    <t>Vitinho Heberle</t>
  </si>
  <si>
    <t>m … Rodrigues</t>
  </si>
  <si>
    <t>Piratuba SC 89667, 20km SW of Capinzal, 50km SW of Joacaba</t>
  </si>
  <si>
    <t>Entre Rios SC, 40km SW of Clevelandia, 30km N of Xaxim</t>
  </si>
  <si>
    <t>Carlos Heberle ?</t>
  </si>
  <si>
    <t>Ana Cristhina Heck</t>
  </si>
  <si>
    <t>b 19.12.1942 Lajeado, in Viamao 2012</t>
  </si>
  <si>
    <t>Marcos Paulo Heck</t>
  </si>
  <si>
    <t>Joao Carlos Copetti Heberle</t>
  </si>
  <si>
    <t>b 26.11.xxxx, in Ijui 2012</t>
  </si>
  <si>
    <t>b 23.2.1985</t>
  </si>
  <si>
    <t>Christian Heberle</t>
  </si>
  <si>
    <t>Lisete Heberle?</t>
  </si>
  <si>
    <t>b 13.4.1964, m … Lunkes, in Lajeado 2011</t>
  </si>
  <si>
    <t>Simone Heberle------------------------------------</t>
  </si>
  <si>
    <t>Barbara Heberle Eliseu</t>
  </si>
  <si>
    <t>worked in Guaiba ?</t>
  </si>
  <si>
    <t>b 23.8.1980, lived Campo Novo Parecis MT ?</t>
  </si>
  <si>
    <t>in Santo Antonio do Sudoeste 2012</t>
  </si>
  <si>
    <t>Deivid Heberle Oliveira</t>
  </si>
  <si>
    <t>b 12.10.1996, in Salvador Bahia 2012</t>
  </si>
  <si>
    <t>m Edis Nei Oliveira (b c1970)</t>
  </si>
  <si>
    <t>b 1.4.2005, in Viamao 2012</t>
  </si>
  <si>
    <t>from Estrela, Jaguarina 2012. school Sao Leopoldo 1995</t>
  </si>
  <si>
    <t>m … Dropa</t>
  </si>
  <si>
    <t>in Blumenau 2012</t>
  </si>
  <si>
    <t>Lagoa da Prata MG, Tunapolis, Paranatinga MT</t>
  </si>
  <si>
    <t>lived Pindoty, Paraguay</t>
  </si>
  <si>
    <t>Orlando Inacio Heberle Imports, Paraguay</t>
  </si>
  <si>
    <t>b 22.6.1986, in Estrela 2004</t>
  </si>
  <si>
    <t>Elizangela Odila Sulzbach----------------------------</t>
  </si>
  <si>
    <t>Davi</t>
  </si>
  <si>
    <t>from Sao Lourencio do Oeste</t>
  </si>
  <si>
    <t>Debra/Debora Raquel Heberle---------------------------</t>
  </si>
  <si>
    <t>Urubici SC  28'01"lat  49'35" long, 140km SW of Florianopolis</t>
  </si>
  <si>
    <t>b 1.7.1969, from Joacaba, in Urubici SC 2012</t>
  </si>
  <si>
    <t>military policeman</t>
  </si>
  <si>
    <t>b 5.7.1933 Itapiranga?, nun</t>
  </si>
  <si>
    <t>b c1994, in Porto Alegre 2012</t>
  </si>
  <si>
    <t>b 10.5.1998, in Porto Alegre 2012</t>
  </si>
  <si>
    <t>from Teutonia, in Ivoti 2012</t>
  </si>
  <si>
    <t>Carla Astri Andrade Heberle ?</t>
  </si>
  <si>
    <t>from Igrejinha</t>
  </si>
  <si>
    <t>Ilson Heberle</t>
  </si>
  <si>
    <t>Julia Raquel Heberle</t>
  </si>
  <si>
    <t>b 20.7.1982, in Montenegro RS</t>
  </si>
  <si>
    <t>m Juliano Souza 17.10.1997</t>
  </si>
  <si>
    <t>b 18.1.c1975, in Chapeco 2012</t>
  </si>
  <si>
    <t xml:space="preserve">b 7.10.1991, in Curitiba 2009, in Contenda PR 2011, </t>
  </si>
  <si>
    <t>Renascensa PR 2012, Quedas do Iguacu 2012</t>
  </si>
  <si>
    <t>in Santa Barbara doSul 2004, Corazinho 2010</t>
  </si>
  <si>
    <t>in Palmeira dos Missoes, Passo Fundo</t>
  </si>
  <si>
    <t>in Bento Goncalves 2011-12</t>
  </si>
  <si>
    <t>m Fabricio Santos 2012</t>
  </si>
  <si>
    <t>studied Canoas, in Gravatai 2012</t>
  </si>
  <si>
    <t>unknown female Heberle m …Silveira-------------------</t>
  </si>
  <si>
    <t>Daniela Heberle Silveira</t>
  </si>
  <si>
    <t>b c1988, her uncle is Emerson Moura</t>
  </si>
  <si>
    <t>from Panambi</t>
  </si>
  <si>
    <t>Pharmacist</t>
  </si>
  <si>
    <t>Simoni/Simone Kern Heberle</t>
  </si>
  <si>
    <t>b c1987, in Caxias do Sul 2012</t>
  </si>
  <si>
    <t>Personal trainer</t>
  </si>
  <si>
    <t xml:space="preserve">in Campo Novo do Parecis, MT c2002, </t>
  </si>
  <si>
    <t>b 1.12.1986, in Maringa PR 2004, Sonora MS 2011, Dourados ?</t>
  </si>
  <si>
    <t>Ivan Moreno Heberle---------------------------------------------------</t>
  </si>
  <si>
    <t xml:space="preserve">Sandra Aline Heberle </t>
  </si>
  <si>
    <t>m Flavia Andrade (b 1.9.c1987)</t>
  </si>
  <si>
    <t>m Alexandre Cavagnoli, in Curitiba 2012</t>
  </si>
  <si>
    <t>married 1996 ?</t>
  </si>
  <si>
    <t>Christiam/Christian Heberle</t>
  </si>
  <si>
    <t>Ernane/Ernani Heberle--------------------------------</t>
  </si>
  <si>
    <t>in Dois Irmaos 2012</t>
  </si>
  <si>
    <t>Duplicate of Eugenio de Castro</t>
  </si>
  <si>
    <t>Joao Nicolau Heberle---------------------------</t>
  </si>
  <si>
    <t>Joao Manoel Heberle---------------------------</t>
  </si>
  <si>
    <t>Rodrigo Heberle De Borba</t>
  </si>
  <si>
    <t>Samanta Heberle Trevisan</t>
  </si>
  <si>
    <t>b 2.2.1968, in Campo Bom 2011</t>
  </si>
  <si>
    <t>Duplicate of Campo Bom</t>
  </si>
  <si>
    <t>Emanuel Heberle----------------------------------</t>
  </si>
  <si>
    <t>m Rita Mara Dos Santos (b 3.9.c1968)</t>
  </si>
  <si>
    <t>from Santa Barbara do Sul, in Saldanha Marinho 2012</t>
  </si>
  <si>
    <t>b 1.7.1990</t>
  </si>
  <si>
    <t>Cleberson Heberle</t>
  </si>
  <si>
    <t>worked in Argentina ? In Toledo PR 2012</t>
  </si>
  <si>
    <t>Cristina Oliveira Heberle</t>
  </si>
  <si>
    <t>b 1.1.1979, lived in Canoas</t>
  </si>
  <si>
    <t>Rose Cunha Heberle</t>
  </si>
  <si>
    <t>b c1988, in Curitiba 2010</t>
  </si>
  <si>
    <t>Creisi Heberle</t>
  </si>
  <si>
    <t>school in Manaus</t>
  </si>
  <si>
    <t>m Marcelo Marques de Paula</t>
  </si>
  <si>
    <t>b 8.4.1983, in Sao Jeronimo 2004, Charquedas 2010</t>
  </si>
  <si>
    <t>b 22.9.1991, in Sao Jeronimo 2012</t>
  </si>
  <si>
    <t>Ele b c2002</t>
  </si>
  <si>
    <t>Marisa Hauschild Heberle---------------------------</t>
  </si>
  <si>
    <t>Janaine Heberle Malheiros</t>
  </si>
  <si>
    <t>in Curitiba PR 2008-10</t>
  </si>
  <si>
    <t>b 27.8.1974</t>
  </si>
  <si>
    <t>b 26.11.1999, in Charquedas 2011</t>
  </si>
  <si>
    <t>Maria Glaci Heberle-------------------------------------</t>
  </si>
  <si>
    <t>Edison Heberle Amaral</t>
  </si>
  <si>
    <t>b 8.11.1969 Anchieta ?</t>
  </si>
  <si>
    <t>Paranagua PR 83203  25'31"S lat  48'31"E long, 80km E of Curitiba</t>
  </si>
  <si>
    <t>m Edson Carreira 1990</t>
  </si>
  <si>
    <t>b c1968, in Fazenda Rio Grande 2012</t>
  </si>
  <si>
    <t>b 2.4.1999, in Sao Pedro do Butia 2010</t>
  </si>
  <si>
    <t>Michelle Heberle</t>
  </si>
  <si>
    <t xml:space="preserve">b 18.3.1994 Anchieta </t>
  </si>
  <si>
    <t>Fernanda Souto Heberle</t>
  </si>
  <si>
    <t>Morgana Rapacki Heberle</t>
  </si>
  <si>
    <t>Kalita Heberle</t>
  </si>
  <si>
    <t>Kassy Heberle</t>
  </si>
  <si>
    <t>Kalaynduda Heberle</t>
  </si>
  <si>
    <t>Stefany Gabriele Heberle</t>
  </si>
  <si>
    <t>m Henni Stobbe Heberle (b c1939 d &lt;2011)</t>
  </si>
  <si>
    <t>Alfenas, Minais Gerais  21'26"S lat  4'55"W long, popn 72000 (2007), 300km SW of Belo Horizonte, 380km N of Sao Paulo</t>
  </si>
  <si>
    <t>xxxxxxxxxxxxxxxxxxxxxxxxxxxxxxxxxxxxxxxxxxxxxxxxxxxxxxxxxxxxxxxxx</t>
  </si>
  <si>
    <t>…………………………………………………………………………………………………………</t>
  </si>
  <si>
    <t>Duplicate of Paranagua PR</t>
  </si>
  <si>
    <t>Matheus Henrique Heberle</t>
  </si>
  <si>
    <t>b 1.6.1998, in Curitiba 2012</t>
  </si>
  <si>
    <t>Stefni Leticia Heberle</t>
  </si>
  <si>
    <t>b c1948, related to Eliane Heberle ?</t>
  </si>
  <si>
    <t>Juu/Juliana Rodrigues Heberle</t>
  </si>
  <si>
    <t>Astor Inacio Heberle-------------------------------------</t>
  </si>
  <si>
    <t>Silverio Alfonso Heberle----------------------------</t>
  </si>
  <si>
    <t>b c1950 Cruzeiro do Sul</t>
  </si>
  <si>
    <t>in Novo Hamburgo since c1992</t>
  </si>
  <si>
    <t>Ana Julia Heberle</t>
  </si>
  <si>
    <t>Dulce Heberle------------------------------------------</t>
  </si>
  <si>
    <t>in Florianopolis, SC 1997</t>
  </si>
  <si>
    <t>b 6.7.1993, in Novo Hamburgo 2004-10</t>
  </si>
  <si>
    <t>m Diva … (b c1925)</t>
  </si>
  <si>
    <t>m Jaime Formentini</t>
  </si>
  <si>
    <t>in Sao Gabriel area 2012 ?</t>
  </si>
  <si>
    <t>Eulalia De Fatima Freitas Heberle</t>
  </si>
  <si>
    <t>college Botucatu</t>
  </si>
  <si>
    <t>high school Nilopolis, Rio de Janeiro</t>
  </si>
  <si>
    <t>in Florianopolis 2012, Farroupilha 2013</t>
  </si>
  <si>
    <t>partner Diogo Martini</t>
  </si>
  <si>
    <t>m Caio Martins 12.1.2008</t>
  </si>
  <si>
    <t>school Passo do Ivo</t>
  </si>
  <si>
    <t>from Sao Gabriel, in Farroupilha 2013</t>
  </si>
  <si>
    <t>brother in law Jefferson Chavare ?</t>
  </si>
  <si>
    <t>brother in law Gilson Delazari ?</t>
  </si>
  <si>
    <t>Antonio Carlos Saibro Heberle-----------------------</t>
  </si>
  <si>
    <t>Antonio Heberle--------------------------------------</t>
  </si>
  <si>
    <t>Alexandre Soares Heberle</t>
  </si>
  <si>
    <t>b 12.8.1961</t>
  </si>
  <si>
    <t>in Sao Joao do Oeste 2013</t>
  </si>
  <si>
    <t>Claudio Heberle--------------------------------------</t>
  </si>
  <si>
    <t>b c1998</t>
  </si>
  <si>
    <t>in Merida,Yucatan, Mexico 1997</t>
  </si>
  <si>
    <t>m Odila … (b c1952)</t>
  </si>
  <si>
    <t>d 13.11.2012 Bruno Bom, buried Carneiros</t>
  </si>
  <si>
    <t>Mario Paulo Heberle-----------------------------------------</t>
  </si>
  <si>
    <t>m Elly Closs 18.9.1920 Novo Homburgo</t>
  </si>
  <si>
    <t>Waly/Wally Heberle</t>
  </si>
  <si>
    <t>Joao Petry Heberle-----------------------------------</t>
  </si>
  <si>
    <t>OBITUARY</t>
  </si>
  <si>
    <t>m Severina/Cerina/Serina Francisca Tavares</t>
  </si>
  <si>
    <t>Carlos/Carl Heberle------------------------</t>
  </si>
  <si>
    <t>Lucas Rafael Heberle</t>
  </si>
  <si>
    <t>Alaide Heberle-----------------------------------------</t>
  </si>
  <si>
    <t>Eliane (Heberle) Natter</t>
  </si>
  <si>
    <t>m Fabricio Santos 15.6.2009</t>
  </si>
  <si>
    <t>Bento Goncalves 2012, Passo Fundo 2013</t>
  </si>
  <si>
    <t>in Carazinho 2006-10, Palmeira dos Missoes,</t>
  </si>
  <si>
    <t>b 9.10.1993, in Lajeado 2012</t>
  </si>
  <si>
    <t>b 11.7.1976</t>
  </si>
  <si>
    <t>b 16.10.c1980</t>
  </si>
  <si>
    <t>in Arroio dos Ratos 2013</t>
  </si>
  <si>
    <t>b 22.12.1990</t>
  </si>
  <si>
    <t>Shirley Proenca Heberle</t>
  </si>
  <si>
    <t>Elisa Heberle Sebastiany</t>
  </si>
  <si>
    <t>unknown Sebastiany--------------------------------------</t>
  </si>
  <si>
    <t>m Elisiane Heberle</t>
  </si>
  <si>
    <t>b 4.12.1979</t>
  </si>
  <si>
    <t>m Sandra Gossenheimer (b 1.1.c1986)</t>
  </si>
  <si>
    <t>b 25.9.1984, in Chapeco 2010-13</t>
  </si>
  <si>
    <t>Francieli/Franciele Heberle</t>
  </si>
  <si>
    <t xml:space="preserve">Francieli/Franciele Heberle </t>
  </si>
  <si>
    <t>m Marta Ferreira 16.12.2003</t>
  </si>
  <si>
    <t>b 22.11.1985</t>
  </si>
  <si>
    <t>b 5.10.1991, in Curitiba 2011, Matinhos 2013</t>
  </si>
  <si>
    <t>Matinhos PR  25'47"S lat  48'33"W long, 90km SE of Curitiba, 160km N of Itajai, on coast</t>
  </si>
  <si>
    <t>Rui Barbosa PR, unknown location</t>
  </si>
  <si>
    <t>engaged to Eduardo Rubiano 2011</t>
  </si>
  <si>
    <t>m Elaine Wirth (b 5.11.1965)</t>
  </si>
  <si>
    <t>Andre Heberle------------------------------------</t>
  </si>
  <si>
    <t>uncle of Suelen Heberle</t>
  </si>
  <si>
    <t>Duplicate of Chapeco</t>
  </si>
  <si>
    <t>b 9.6.c1988, in Poa 2010</t>
  </si>
  <si>
    <t>m Maria Inacia da Silva (b c1932)</t>
  </si>
  <si>
    <t>Maria Luisa Heberle----------------------------------------</t>
  </si>
  <si>
    <t>m … Bonitona ? In Eldorado do Sul 2010</t>
  </si>
  <si>
    <t>Ivonir Heberle</t>
  </si>
  <si>
    <t>b 3.9.1969, missing since 2003 from Porto Alegre</t>
  </si>
  <si>
    <t>Elene Heberle------------------------------------</t>
  </si>
  <si>
    <t>b c1982, in Estrela 2002</t>
  </si>
  <si>
    <t>Jaqueline/Jacqueline Heberle</t>
  </si>
  <si>
    <t>Theo Lima Heberle</t>
  </si>
  <si>
    <t>Larissa Fernanda Heberle</t>
  </si>
  <si>
    <t>b c1998, cousin of Mayara Heberle</t>
  </si>
  <si>
    <t>b 28.5.1991, in Sao Jose dos Pinhaus 2008</t>
  </si>
  <si>
    <t>Fabiana Heberle Mejardo</t>
  </si>
  <si>
    <t>from Cotipora RS</t>
  </si>
  <si>
    <t>b c1982, married, in Sao Leopoldo 2012</t>
  </si>
  <si>
    <t>Andrieli Heberle</t>
  </si>
  <si>
    <t>Duplicate of Sapiranga RS</t>
  </si>
  <si>
    <t>b 25.5.1942  Curitiba PR</t>
  </si>
  <si>
    <t>in Ponta Grossa 2013 ?</t>
  </si>
  <si>
    <t>Pamela Heberle ?</t>
  </si>
  <si>
    <t>Thiago Heberle</t>
  </si>
  <si>
    <t>b 17.8.c1980, from Curitiba, in Fazenda Rio Grande 2012</t>
  </si>
  <si>
    <t>Carolyni/Anna Carolini Heberle</t>
  </si>
  <si>
    <t>Andressa Cristiane Heberle-----------------</t>
  </si>
  <si>
    <t>b 23.4.1988, in Santa Maria 2005, Sao Gabriel 2010    WEBPAGE</t>
  </si>
  <si>
    <t>Adarlene Heberle</t>
  </si>
  <si>
    <t>m Gissele Bastos 24.1.2012 (b 1.4.1979)</t>
  </si>
  <si>
    <t>Fazenda Rio Grande, PR 83820, 40km SW of Curitiba</t>
  </si>
  <si>
    <t>from Sao Miguel do Oeste</t>
  </si>
  <si>
    <t>Duplicate of Agua Doce/Anchieta SC</t>
  </si>
  <si>
    <t>Jorge Heberle</t>
  </si>
  <si>
    <t>in Estrela 2012</t>
  </si>
  <si>
    <t>b 17.5.1973, in Paranaita MS 2010</t>
  </si>
  <si>
    <t>b 17.11.1994, in Novo Hamburgo 2010</t>
  </si>
  <si>
    <t>b c1972, from Teutonia 2012 ? In Canoas 2012 ?</t>
  </si>
  <si>
    <t>from Florianopolis, in Porto Alegre 2013</t>
  </si>
  <si>
    <t>in Quarai RS 2013</t>
  </si>
  <si>
    <t>engaged to Ruthe Oliveira 8.4.2012</t>
  </si>
  <si>
    <t>b 28.1.1980 Joacaba ? In Navegantes 2013</t>
  </si>
  <si>
    <t>b 10.12.1965</t>
  </si>
  <si>
    <t>Navegantes SC, 2km N of Itajai</t>
  </si>
  <si>
    <t>b 8.4.1953 Porto Alegre ?</t>
  </si>
  <si>
    <t>m … Bonalume ? From Canoas, in Porto Alegre 2013</t>
  </si>
  <si>
    <t>sister = Fernanda Serpa Heberle</t>
  </si>
  <si>
    <t>in Gold Coast Qld Australia 2012</t>
  </si>
  <si>
    <t>b 31.8.1967</t>
  </si>
  <si>
    <t>m Claudia Pedroso Fluzer</t>
  </si>
  <si>
    <t>m Beatriz Bizarro Silva</t>
  </si>
  <si>
    <t>b 4.12.1976</t>
  </si>
  <si>
    <t>m … Agiz ?</t>
  </si>
  <si>
    <t>b 20.3.c2000, in Sao Jeronimo 2012</t>
  </si>
  <si>
    <t>b 6.11.1993/c1998 ? Sao Jeronimo</t>
  </si>
  <si>
    <t>m Marcelo da Silva 29.7.2004</t>
  </si>
  <si>
    <t>b 13.7.1977, from Porto Alegre, in Gravatai 2013</t>
  </si>
  <si>
    <t>Osmari Heberle----------</t>
  </si>
  <si>
    <t>in Londrina, PR 1998</t>
  </si>
  <si>
    <t>Diane Heberle ?</t>
  </si>
  <si>
    <t>from Sao Gabriel, in Londrina 2013</t>
  </si>
  <si>
    <t>b 4.2.1991</t>
  </si>
  <si>
    <t>schooled in Manaus AM ?</t>
  </si>
  <si>
    <t>Fayska Heberle</t>
  </si>
  <si>
    <t>b 5.1.1982, in Cascavel PR 2004</t>
  </si>
  <si>
    <t>Gabriel Heberle Silva</t>
  </si>
  <si>
    <t>b 1.4.1984</t>
  </si>
  <si>
    <t>b 27.6.1990, from Planalto</t>
  </si>
  <si>
    <t>b 24.11.1988, in Lajeado RS 2002-08</t>
  </si>
  <si>
    <t>b 27.12.1982, m Rodrigo Lisboa 2.4.2011, lived Lajeado, Santa Maria</t>
  </si>
  <si>
    <t>Gislaine Afonso Heberle----------------------------</t>
  </si>
  <si>
    <t>Waleska Heberle Damiani</t>
  </si>
  <si>
    <t>b c1970, in Lajeado 2012</t>
  </si>
  <si>
    <t>b c1983 RS, in Porto Alegre 2012</t>
  </si>
  <si>
    <t>Juraci Barros Schmitt</t>
  </si>
  <si>
    <t>b 13.12.1958, from Rio Pardo, in Santa Cruz do Sul 2012</t>
  </si>
  <si>
    <t>Joao Areco/Aresco Heberle------------------------------------</t>
  </si>
  <si>
    <t>b 14.4.1948 Sao Gabriel RS</t>
  </si>
  <si>
    <t>Cristina Heberle</t>
  </si>
  <si>
    <t>Santo Angelo RS, 40km NW of Augusto Pestana, 90km NW of Cruz Alta</t>
  </si>
  <si>
    <t>b c1972, in Santa Helena PR 2012</t>
  </si>
  <si>
    <t>Duplicate of Santa Helena PR</t>
  </si>
  <si>
    <t>Milena Heberle</t>
  </si>
  <si>
    <t>Alana Beatriz Sieben Kalschne</t>
  </si>
  <si>
    <t>at Uni Canoas</t>
  </si>
  <si>
    <t>Pinhal de Sao Bento, PR  26'02"S lat  53'29"W long, popn 2600 (2010), 20km NE of Santo Antonio do Sudoeste</t>
  </si>
  <si>
    <t>b c1998, in Pinhal de Sao Bento PR 2013</t>
  </si>
  <si>
    <t>in San Jose, Ibiza, Spain 1976-</t>
  </si>
  <si>
    <t>b 13.2.c2001 (twin)</t>
  </si>
  <si>
    <t>Marcelo Ardenez Heberle------------------------------</t>
  </si>
  <si>
    <t>b 19.8.1970</t>
  </si>
  <si>
    <t>m Susana Steier 17.12.1994</t>
  </si>
  <si>
    <t>Comerciante, in Campo Bom RS 1999?</t>
  </si>
  <si>
    <t>in Santa Helena PR 2010-13</t>
  </si>
  <si>
    <t>in university Rio de Janeiro 1995</t>
  </si>
  <si>
    <t>b 9.6.1975, in Arroio dos Ratos 2013</t>
  </si>
  <si>
    <t>Ronaldo Heberle</t>
  </si>
  <si>
    <t>b 16.6.1987</t>
  </si>
  <si>
    <t>Marina Auler Heberle</t>
  </si>
  <si>
    <t>b 26.12.1992</t>
  </si>
  <si>
    <t>Bruh/Bruna ? Heberle</t>
  </si>
  <si>
    <t>b 26.11.1961, in Joacaba 2012</t>
  </si>
  <si>
    <t>b c2000, in Panambi 2013 ?</t>
  </si>
  <si>
    <t>Priscila Eberlle/Heberle</t>
  </si>
  <si>
    <t>b 15.5.1993, from Curitiba PR</t>
  </si>
  <si>
    <t>b 28.8.1960, in Curitiba PR 2005 ?</t>
  </si>
  <si>
    <t>Adriel Eberlle</t>
  </si>
  <si>
    <t>b c1984, from Feliz Natal, in Renascence PR 2013</t>
  </si>
  <si>
    <t>m Juliane Tonon … 24.3.2007 (b 23.7.1985)</t>
  </si>
  <si>
    <t>m Jaqueline Solange Weber (b c1968)</t>
  </si>
  <si>
    <t>m Pedro Knipple</t>
  </si>
  <si>
    <t>daughter b 1831 Sao Leopoldo</t>
  </si>
  <si>
    <t>Renata Schallemberger Heberle -----------------------------</t>
  </si>
  <si>
    <t>b 12.4.1988 Santa Barbara do Sul ?</t>
  </si>
  <si>
    <t>b c1990, in Porto Alegre 2013</t>
  </si>
  <si>
    <t>in Joacaba 2013</t>
  </si>
  <si>
    <t>Heberle Modas - Confeccoes &amp; Vestuario</t>
  </si>
  <si>
    <t>Loterica e Mercado Heberle Ltda</t>
  </si>
  <si>
    <t>Heberle Supermercado, Ipira</t>
  </si>
  <si>
    <t>b 21.7.1945, in Sao Jeronimo 2013</t>
  </si>
  <si>
    <t>Mario Luiz Heberle---------------------------------</t>
  </si>
  <si>
    <t>no children in 2013</t>
  </si>
  <si>
    <t>Goar Henrique Heberle   PHOTO---------------------</t>
  </si>
  <si>
    <t>Yasmin Dos Santos Heberle</t>
  </si>
  <si>
    <t>m Otilia …</t>
  </si>
  <si>
    <t>b c1952, m Denize D'Avila (b c1954)</t>
  </si>
  <si>
    <t>in Porto Alegre 1944-1991 ?</t>
  </si>
  <si>
    <t>Lia Heberle De Almeida</t>
  </si>
  <si>
    <t>Edgar Antonio Heberle-------------------------------</t>
  </si>
  <si>
    <t>m Palmira Lonencini</t>
  </si>
  <si>
    <t>Joao Dirceu Heberle--------------------------------------</t>
  </si>
  <si>
    <t>b 3.6.1980, from Esteio, in Sapucaia do Sul 2013</t>
  </si>
  <si>
    <t>Duplicate of esteio-Porto Alegre</t>
  </si>
  <si>
    <t>m Joao Frederico Malmann 26.2.1895</t>
  </si>
  <si>
    <t>Santa Amaro Do Sul, RS</t>
  </si>
  <si>
    <t>m Romao/Roman Hoffmann 26.1.1904 Estrela</t>
  </si>
  <si>
    <t>Hermann Heberle</t>
  </si>
  <si>
    <t>b 5.1.1928 Michelbach</t>
  </si>
  <si>
    <t xml:space="preserve">migrated to Brazil </t>
  </si>
  <si>
    <t>arrived Rio de Janeiro 1960</t>
  </si>
  <si>
    <t>in Estrela Brazil 1872</t>
  </si>
  <si>
    <t>m Peter Dietrich/Diederich 27.10.1846 Sao Leopoldo</t>
  </si>
  <si>
    <t>Fraiburgo SC 89580, 27'02"S lat  50'55"W long, 20km E of Videira, 40km S of Cacador, 70km NE of Joacaba</t>
  </si>
  <si>
    <t>Leticia Herbele/Heberle</t>
  </si>
  <si>
    <t>in Porto Alegre RS 1997</t>
  </si>
  <si>
    <t>m Claudete ... ?</t>
  </si>
  <si>
    <t>b 7.10.1964, in Montenegro 2007-12</t>
  </si>
  <si>
    <t>Caroline Heberle</t>
  </si>
  <si>
    <t>b 21.9.c1986, in Sinop MT 2004, Matupa</t>
  </si>
  <si>
    <t>footballer, in Porto Alegre 2007</t>
  </si>
  <si>
    <t>b 3.10.1978, in Porto Alegre 2013</t>
  </si>
  <si>
    <t>Blasio Heberle----------------------------------------</t>
  </si>
  <si>
    <t>13 children</t>
  </si>
  <si>
    <t>Dalton Heberle---------------------------------------</t>
  </si>
  <si>
    <t>b c1985, no children in 2013</t>
  </si>
  <si>
    <t>Victor Heberle</t>
  </si>
  <si>
    <t>Erik Heberle</t>
  </si>
  <si>
    <t>GRAVE purple = image of grave on Heberle BMD certificates, immigration etc webpage</t>
  </si>
  <si>
    <t>fisherman</t>
  </si>
  <si>
    <t>b 8.3.1954 in Lajeado RS 2010</t>
  </si>
  <si>
    <t>b c1950 Irai</t>
  </si>
  <si>
    <t>Adolfo Vendevino Heberle-------------------------</t>
  </si>
  <si>
    <t>Duplicate of Charquedas RS</t>
  </si>
  <si>
    <t xml:space="preserve">m Elizabete Vaz Oliveira </t>
  </si>
  <si>
    <t>b 23.8.1989, in Arroio dos Ratos 2010</t>
  </si>
  <si>
    <t>Irai RS  60km W of Chapeco, 40km NNE of Frederico Westphalen</t>
  </si>
  <si>
    <t>m … Miranda</t>
  </si>
  <si>
    <t>Tania Solange Heberle-----------------------------------</t>
  </si>
  <si>
    <t>Taise Heberle Lima</t>
  </si>
  <si>
    <t>Cila Heberle</t>
  </si>
  <si>
    <t>Celia Heberle</t>
  </si>
  <si>
    <t>b 15.12.1993, in Sapiranga 2012</t>
  </si>
  <si>
    <t>b 18.9.1981, sister of Fernando ?</t>
  </si>
  <si>
    <t>Giane Pedroso Dos Santos</t>
  </si>
  <si>
    <t>from Sao Gabriel, married 2012</t>
  </si>
  <si>
    <t>b 5.1.1955</t>
  </si>
  <si>
    <t>b 2.7.1984, in Cascavel 2011</t>
  </si>
  <si>
    <t>m Zulmira ... (b 25.1.1949)</t>
  </si>
  <si>
    <t>b 7.3.1986, from Lajeado, in Capao de Canoa 2012</t>
  </si>
  <si>
    <t>Jean Ramin Heberle Dos Reis</t>
  </si>
  <si>
    <t>brother of Max Von Dunkelheit ?</t>
  </si>
  <si>
    <t>cousin of Soraia H, Jean Ramin H Dos Reis</t>
  </si>
  <si>
    <t>in Sao Paulo 2013, from Sao Gabriel</t>
  </si>
  <si>
    <t>b c1996, schooled in Sao Gabriel</t>
  </si>
  <si>
    <t>educated Taubate, Itajahi, in Itapema 2013</t>
  </si>
  <si>
    <t>sister in law of Jessica Machado</t>
  </si>
  <si>
    <t>fisioterapia</t>
  </si>
  <si>
    <t>b c1987, in Poa RS, 2011</t>
  </si>
  <si>
    <t>m Adriano Jesus</t>
  </si>
  <si>
    <t>Manoel Heberle (junior)</t>
  </si>
  <si>
    <t>Manoel Heberle  ?---------------------------------------</t>
  </si>
  <si>
    <t>b 22.7.1994, in Sao Gabriel 2013</t>
  </si>
  <si>
    <t>cousins Adilson, Fabiano, Marco</t>
  </si>
  <si>
    <t>cousin of Fabiano, Alex, Rita, Ana, Lusiana, Andreia, Stefany, Manoel, Lusiana</t>
  </si>
  <si>
    <t>b 10.1.1964, in Sao Gabriel 2013</t>
  </si>
  <si>
    <t xml:space="preserve">m … Gomes, m … De Oliveira </t>
  </si>
  <si>
    <t>b 17.4.1974, in Bento Goncalves 2013</t>
  </si>
  <si>
    <t>m Patricia Pagliosa</t>
  </si>
  <si>
    <t>b 2.3.1993, in Marau 2013</t>
  </si>
  <si>
    <t>Paula Fernanda Heberle</t>
  </si>
  <si>
    <t>b 31.1.1995, from Chapeco, in Itajai 2013</t>
  </si>
  <si>
    <t>b 29.3.1995/2000</t>
  </si>
  <si>
    <t>b 26.6.1977, in Sao Gabriel 2010</t>
  </si>
  <si>
    <t>at University, Alvorada 2008, SEE Tramandai</t>
  </si>
  <si>
    <t>m Rafael Appel</t>
  </si>
  <si>
    <t>b 21.1.1984, in Redentora 2010, studied Ijui</t>
  </si>
  <si>
    <t>Arapoti PR  240km NNW of Curitiba, 160km N of Ponta Grossa</t>
  </si>
  <si>
    <t>b c1973, school Arapoti PR 1990</t>
  </si>
  <si>
    <t>b 17.2.1986</t>
  </si>
  <si>
    <t>b 31.10.1992, from Santa Rita, in Naranjal 2010</t>
  </si>
  <si>
    <t>she from Varzea Grande, in Nova Ubirata MT 2012</t>
  </si>
  <si>
    <t>m Jenifer Hennig 2009</t>
  </si>
  <si>
    <t>Jesiel Heberle</t>
  </si>
  <si>
    <t>b 6.2.1955, m … Haito</t>
  </si>
  <si>
    <t>from Sinop, in Foz do Iguacu 2013</t>
  </si>
  <si>
    <t>b 16.4.1957</t>
  </si>
  <si>
    <t>m Meri Matos 13.6.1998</t>
  </si>
  <si>
    <t>b 4.4.1956, lived Ijui, Palmas</t>
  </si>
  <si>
    <t>m Renato Knechtel ?</t>
  </si>
  <si>
    <t>m … Lima</t>
  </si>
  <si>
    <t>b 30.7.1962</t>
  </si>
  <si>
    <t>in Sulina PR 2011, Ponta Grossa 2013</t>
  </si>
  <si>
    <t>school Patos, Paraiba</t>
  </si>
  <si>
    <t>Patos, Paraiba, popn 102000 (2012), 400km NW of Recife</t>
  </si>
  <si>
    <t>b 22.12.1976, in Herval d'Oeste SC 2001-13?</t>
  </si>
  <si>
    <t>b 5.5.1995, in Campo Bom 2010</t>
  </si>
  <si>
    <t>m Fabiana Pereira Da Silva</t>
  </si>
  <si>
    <t>b 14.2.1975, in Campo Bom 2013</t>
  </si>
  <si>
    <t>b 23.3.1979</t>
  </si>
  <si>
    <t>b 11.8.c1987, from Crissiumal</t>
  </si>
  <si>
    <t>stepmother is Gislaine Miranda</t>
  </si>
  <si>
    <t>Luzia Heberle-------------------------------------------------</t>
  </si>
  <si>
    <t>Vanessa Heberle Bisolo</t>
  </si>
  <si>
    <t>b 13.9.1982</t>
  </si>
  <si>
    <t>m Cerenita … (b c1937)</t>
  </si>
  <si>
    <t>b 23.3.1982, in Lajeado 2010</t>
  </si>
  <si>
    <t>Tatiana Soares Heberle</t>
  </si>
  <si>
    <t>bapt 24.12.1979 Osorio</t>
  </si>
  <si>
    <t>b 25.12.1994, in Sao Miguel do Oeste 2013</t>
  </si>
  <si>
    <t>Ana Luisa Heberle</t>
  </si>
  <si>
    <t>sister in law of Carine Alves</t>
  </si>
  <si>
    <t>b c1972, in Porto Alegre 2013, school Aguas Lindas de Goias</t>
  </si>
  <si>
    <t>Pedro Augusto Heberle</t>
  </si>
  <si>
    <t>b 22.9.1981, in Sao Goncalvo, Rio De Janeiro</t>
  </si>
  <si>
    <t>b 15.2.2001/1994, in Tunapolis 2012</t>
  </si>
  <si>
    <t>m Maraci Costa Alves (b c8.2.c1960)</t>
  </si>
  <si>
    <t>m Vanessa … (b c1984)</t>
  </si>
  <si>
    <t>in Balneario Comboriu area 2013</t>
  </si>
  <si>
    <t>Sao Borja RS, 28'39"S lat  56'00'W long, popn 66000 (2003), 220km W of Cruz Alta</t>
  </si>
  <si>
    <t>Neemias Heberle Santos</t>
  </si>
  <si>
    <t>b 12.3.1988, in Sao Gabriel 2010, Jaragua do Sul 2013</t>
  </si>
  <si>
    <t>b 16.9.1964, in Sao Gabriel 2013</t>
  </si>
  <si>
    <t>Otilia … m Heberle-------------------------------------</t>
  </si>
  <si>
    <t>SEE Sao Gabriel</t>
  </si>
  <si>
    <t>m Vera Lucia Dos Santos (b c1952)</t>
  </si>
  <si>
    <t>Denilson Kologeski Heberle</t>
  </si>
  <si>
    <t>b 21.11.1985, in Arroio dos Ratos c2012</t>
  </si>
  <si>
    <t>b 11.4.1986, in Catanduvas 2012 ?</t>
  </si>
  <si>
    <t>b 3.4.1986, in Maringa 2013</t>
  </si>
  <si>
    <t>m Eliana Torquetti (b 10.1.1963)</t>
  </si>
  <si>
    <t>m Sergio Miguel Mallmann 30.11.1985</t>
  </si>
  <si>
    <t>b 8.12.1964, m Ernani Miguel Pereira</t>
  </si>
  <si>
    <t>Carlos Barbosa RS 95185, 29'18"S lat  51'30"W long, 20km S of Bento Goncalves, 45km SW of Caxias do Sul, popn 23000 (2004)</t>
  </si>
  <si>
    <t>b 7.6.1962</t>
  </si>
  <si>
    <t>Clair Terezinha Heberle ------------------------------</t>
  </si>
  <si>
    <t>Carlos Heberle Moura</t>
  </si>
  <si>
    <t xml:space="preserve">b 5.8.1969 Canzianopolis PR, lived Cuiaba, </t>
  </si>
  <si>
    <t>b c1996, in Sinop 2012 ?</t>
  </si>
  <si>
    <t>Duplicate of Sao Jose do Hortencio RS</t>
  </si>
  <si>
    <t>Sao Jose do Hortencio, RS  29'32"S lat  51'16"W long, 30km S of Novo Homburgo</t>
  </si>
  <si>
    <t>m  unknown Heberle ? In Sinop 2012</t>
  </si>
  <si>
    <t>b 29.12.1958, Teutonia school 1978</t>
  </si>
  <si>
    <t>m Rita Mara Dos Santos 5.11.1996 (b 3.9.c1968)</t>
  </si>
  <si>
    <t>unknown male Heberle</t>
  </si>
  <si>
    <t>b 9.8.1962, in Curitiba 2003-11</t>
  </si>
  <si>
    <t>Adalberto Resende Heberle-------------------------</t>
  </si>
  <si>
    <t>b 26.9.1979, in Santo Angelo 2013</t>
  </si>
  <si>
    <t>Jamir Schmidt Heberle----------------------------------</t>
  </si>
  <si>
    <t>m Ediane Kalschne</t>
  </si>
  <si>
    <t>b c1963 Cruzeiro do Sul, in Armazem 2013</t>
  </si>
  <si>
    <t>b 7.9.1996, in Campo Novo Parecis 2012, from Paranaita</t>
  </si>
  <si>
    <t>b 24.2.1976, m … Melo, in Ampere PR 2013</t>
  </si>
  <si>
    <t>Pedro Heberle/Heberlle</t>
  </si>
  <si>
    <t>from Coronel  Bicaco</t>
  </si>
  <si>
    <t>in Florianopolis 2012, from Coronel Bicaco</t>
  </si>
  <si>
    <t>Leonara Heberle</t>
  </si>
  <si>
    <t>m Tita Prill</t>
  </si>
  <si>
    <t>Jaco Heberle</t>
  </si>
  <si>
    <t xml:space="preserve">m Lurdes Schaefer (b 26.2.1974) </t>
  </si>
  <si>
    <t>b 1.2.1945 Florianopolis SC ? From Tangara SC</t>
  </si>
  <si>
    <t xml:space="preserve">Maria Cristina Heberle </t>
  </si>
  <si>
    <t>m Igor Farias 30.4.2011, in Rio Grande 2012</t>
  </si>
  <si>
    <t>b 10.5.c1990, in Florianopolis SC 2011</t>
  </si>
  <si>
    <t>m Raquel … (now Tiscoski)</t>
  </si>
  <si>
    <t>b 13.3.c1963</t>
  </si>
  <si>
    <t>b 30.5.c1996</t>
  </si>
  <si>
    <t>Artur Yess Heberle</t>
  </si>
  <si>
    <t>Lucas Yess Heberle</t>
  </si>
  <si>
    <t>aunts Sueli Heberle Grelak, Francieli</t>
  </si>
  <si>
    <t>cousin Natalia</t>
  </si>
  <si>
    <t>Rennan Heberle Grelak</t>
  </si>
  <si>
    <t>in Cascavel 2010</t>
  </si>
  <si>
    <t>b c1979, in Campo Novo Parecis MT ?</t>
  </si>
  <si>
    <t>Luiz Sebastio Heberle-----------------------------------------</t>
  </si>
  <si>
    <t>Duplicate of Campo Novo Parecis MT</t>
  </si>
  <si>
    <t xml:space="preserve">m Elaine Dildey </t>
  </si>
  <si>
    <t>Claudia Heberle ?---------------------------------</t>
  </si>
  <si>
    <t>Myguel</t>
  </si>
  <si>
    <t>Dyovanna</t>
  </si>
  <si>
    <t>Viny</t>
  </si>
  <si>
    <t>Diulia Heberle</t>
  </si>
  <si>
    <t>brother in law Diogo Martini</t>
  </si>
  <si>
    <t>cousins Alexsandra, Julianao, Anderson</t>
  </si>
  <si>
    <t>m Fernando Weizemann 1.1.2009</t>
  </si>
  <si>
    <t>b 12.7.1948, in Curitiba 2012</t>
  </si>
  <si>
    <t>m Denise/Rosimari Bairros 8.11.1968 Sao Gabriel</t>
  </si>
  <si>
    <t>in Cruz Alta college, Passo Fundo 2012</t>
  </si>
  <si>
    <t>b 5.8.1969, lived Guiaba, from Panambi</t>
  </si>
  <si>
    <t>b 31.12.1993</t>
  </si>
  <si>
    <t>m Marcelo Viehbeck</t>
  </si>
  <si>
    <t>b 26.5.1978</t>
  </si>
  <si>
    <t>cousins Thaise, Bruna</t>
  </si>
  <si>
    <t>cousins Mauricio, Weiver, Taise, Michele</t>
  </si>
  <si>
    <t>Jaqueline Heberle ?----------------------------------------------</t>
  </si>
  <si>
    <t>Jaqueline Heberle ?-------------------------------------</t>
  </si>
  <si>
    <t>b c1963, in Lajeado 2012</t>
  </si>
  <si>
    <t>b c1997, in Arroio dos Ratos, RS in 2010</t>
  </si>
  <si>
    <t>b 17.4.1970, in Planalto 2013</t>
  </si>
  <si>
    <t>Elemar Heberle------------------------------------------</t>
  </si>
  <si>
    <t>b 11.1.1978</t>
  </si>
  <si>
    <t>uni Lajeado, Santa Cruz</t>
  </si>
  <si>
    <t>m Gelio Silveira</t>
  </si>
  <si>
    <t>from Panambi, in Varzea Grande 2013</t>
  </si>
  <si>
    <t>partner/fiance Winicius Pinaffi</t>
  </si>
  <si>
    <t xml:space="preserve">Guerta/Guertha Hack Heberle </t>
  </si>
  <si>
    <t>m … Hack ?</t>
  </si>
  <si>
    <t>cousin-Adelar</t>
  </si>
  <si>
    <t>Paulinha Gonzales</t>
  </si>
  <si>
    <t>b c1982, in Curitiba PR 2013</t>
  </si>
  <si>
    <t>b 15.10.1984, in Curitiba PR in 2003-09, 2013</t>
  </si>
  <si>
    <t>Nivaldo Mario Heberle------------------------------</t>
  </si>
  <si>
    <t>b c2001, from Sapiranga, in Sao Gabriel 2013</t>
  </si>
  <si>
    <t>grandson of Jose Carlos, Vania Souza</t>
  </si>
  <si>
    <t>aunt to Amanda Heberle</t>
  </si>
  <si>
    <t>Giovani Afonso Heberle-------------------------</t>
  </si>
  <si>
    <t>b 5.6.1983</t>
  </si>
  <si>
    <t>from Santa Barbara do Sul, in Porto Alegre 2013</t>
  </si>
  <si>
    <t>Ricardo Dillenburg Heberle-------------------</t>
  </si>
  <si>
    <t>b 16.3.1979 Itaituba, in Panambi 2013</t>
  </si>
  <si>
    <t>b 17.11.1975, in Estrela 2013</t>
  </si>
  <si>
    <t>Adriana Bruna Heberle</t>
  </si>
  <si>
    <t>b 13.10.1983</t>
  </si>
  <si>
    <t>Cristiano Heberle</t>
  </si>
  <si>
    <t>b 18.1.1987, studied Ivoti, from Ijui, in Sao Jose do Hortencio 2013</t>
  </si>
  <si>
    <t>Ester Heberle ?</t>
  </si>
  <si>
    <t>in Sao Jose dos Pinhaes PR , Curitiba 2013</t>
  </si>
  <si>
    <t>Ceane Velozo</t>
  </si>
  <si>
    <t>b c2003/4.4.1994</t>
  </si>
  <si>
    <t>Kaian Heberle</t>
  </si>
  <si>
    <t>b c2002, in Eldorado do Sul-Sao Gabriel 2011</t>
  </si>
  <si>
    <t>Kalayne Heberle</t>
  </si>
  <si>
    <t>m Luiz Carlos Flores</t>
  </si>
  <si>
    <t>Tania Heberle-----------------------------------------</t>
  </si>
  <si>
    <t>Andre Luiz Heberle Flores</t>
  </si>
  <si>
    <t>Mariane Heberle Hurtado</t>
  </si>
  <si>
    <t>in Santa Maria RS 2013</t>
  </si>
  <si>
    <t>Augusto Reinaldo Heberle</t>
  </si>
  <si>
    <t>b c1981, from Sao Gabriel, Porto Alegre, in Eldorado do Sul 2011</t>
  </si>
  <si>
    <t>m … Alves</t>
  </si>
  <si>
    <t>Soraia Alves Heberle------------------------------------</t>
  </si>
  <si>
    <t>Deivysson Heberle Ramos</t>
  </si>
  <si>
    <t>b 5.7.1990, in Sao Gabriel 2013</t>
  </si>
  <si>
    <t>b 21.7.1956, in Sao Gabriel 2012</t>
  </si>
  <si>
    <t>m Rosilda Maeli … (b c1963)</t>
  </si>
  <si>
    <t>b 31.3.1993, in Estrela 2012</t>
  </si>
  <si>
    <t>b 2.12.1986, in Sao Jose do Hortencio 2010</t>
  </si>
  <si>
    <t>Dila Heberle</t>
  </si>
  <si>
    <t>b 17.9.1979, m Mesquita, in Foz do Iguacu 2013</t>
  </si>
  <si>
    <t>b 18.6.1990, from Porto Alegre, in Viamao 2013</t>
  </si>
  <si>
    <t>m Jean Soares</t>
  </si>
  <si>
    <t>Izael Eberlle</t>
  </si>
  <si>
    <t>Noeli Eberlle/Heberle ?------------------------------------</t>
  </si>
  <si>
    <t>Rosane Kraeski---------------------------------------------</t>
  </si>
  <si>
    <t>b 2.8.1964</t>
  </si>
  <si>
    <t>b c1985, in Nova Bandeirantes 2012</t>
  </si>
  <si>
    <t>in Bom Retiro RS 1998</t>
  </si>
  <si>
    <t>cousin Keli Heberle</t>
  </si>
  <si>
    <t>in Maceio, Alagoas 2013</t>
  </si>
  <si>
    <t>unknown female Heberle--------------------------------</t>
  </si>
  <si>
    <t>m … Soares</t>
  </si>
  <si>
    <t>Yngrid Heberle Soares</t>
  </si>
  <si>
    <t>AL = ALAGOAS</t>
  </si>
  <si>
    <t>Maceio, Alagoas  9.66S lat  35.74W long, 250km S of Recife, 380km S of Joao Pessoa</t>
  </si>
  <si>
    <t>unknown female Heberle---------------------------------------</t>
  </si>
  <si>
    <t>m ... Freitas</t>
  </si>
  <si>
    <t>Thaise/Taise Heberle</t>
  </si>
  <si>
    <t>Banze Pujol Heberle Freitas</t>
  </si>
  <si>
    <t>m Diego Barros</t>
  </si>
  <si>
    <t>b 4.7.1966 Sao Gabriel ?</t>
  </si>
  <si>
    <t>in Igrejinha 2013</t>
  </si>
  <si>
    <t>Elisandra Heberle----------------------------------</t>
  </si>
  <si>
    <t>Luiz Guilherme Heberle Brum</t>
  </si>
  <si>
    <t>m … Brum</t>
  </si>
  <si>
    <t>b c1975 Sao Gabriel ? In Uruguaiana 2013</t>
  </si>
  <si>
    <t xml:space="preserve">b 18.2.1992/c2003, in Guiaba 2010 </t>
  </si>
  <si>
    <t>Gramado RS, 60km SE of Caxias Do Sul, 60km NE of Novo Hamburgo</t>
  </si>
  <si>
    <t>in Cachoeirinha 2013</t>
  </si>
  <si>
    <t>m Fernando Ignacio, in Cachoerinha 2013</t>
  </si>
  <si>
    <t>Tafnes Heberle</t>
  </si>
  <si>
    <t>b 30.6.c1988</t>
  </si>
  <si>
    <t>m … Kaczan</t>
  </si>
  <si>
    <t>b 2.11.1994/c2007, in Sao Gabriel area 2012</t>
  </si>
  <si>
    <t>b 14.11.1990, in Itapiranga 2008-12</t>
  </si>
  <si>
    <t>Vanessa Ines Heberle   PHOTO</t>
  </si>
  <si>
    <t>Carmen/Carmem Heberle------------------------------</t>
  </si>
  <si>
    <t>m Felipe  Sa Ferriera 6.4.2013</t>
  </si>
  <si>
    <t>Alice Heberle</t>
  </si>
  <si>
    <t>b c1983, in Belo Horizonte 2013</t>
  </si>
  <si>
    <t>Eduardo Guilherme Kaczan Heberle</t>
  </si>
  <si>
    <t>studied Camboriu, in Porto Belo, m … Tati ?</t>
  </si>
  <si>
    <t>Cristo Rei, SC 89897, 250km NW of Londrina, 180km NW of Maringa</t>
  </si>
  <si>
    <t>in Cristo Rei 2004-</t>
  </si>
  <si>
    <t>Luisa Heberle</t>
  </si>
  <si>
    <t>b c1996, in Cristo Rei 2012</t>
  </si>
  <si>
    <t>Claudio Heberle----------------????</t>
  </si>
  <si>
    <t>Wellyton Coimbra Heberle</t>
  </si>
  <si>
    <t>Raissa Heberle</t>
  </si>
  <si>
    <t>m Alexsandra … (b 16.9.1983) in Rondonopolis 2013</t>
  </si>
  <si>
    <t>Mariana Silva Heberle</t>
  </si>
  <si>
    <t>Managing Director of Heberle Representacoes in Passo Fundo 2013</t>
  </si>
  <si>
    <t>m Edinara Faveri</t>
  </si>
  <si>
    <t>b c1993, in Porto Alegre 2013</t>
  </si>
  <si>
    <t>unknown Heberle---------------------------</t>
  </si>
  <si>
    <t>daughter b c2012</t>
  </si>
  <si>
    <t>b 30.3.1973, in Rio de Janeiro 2013</t>
  </si>
  <si>
    <t>Edson Heberle-----------------------------------------</t>
  </si>
  <si>
    <t>son b c2000</t>
  </si>
  <si>
    <t>university Chapeco, Joacaba</t>
  </si>
  <si>
    <t>in Alvorada 2013</t>
  </si>
  <si>
    <t>Maycon Heberle</t>
  </si>
  <si>
    <t>m Jose Agostinho Mosseline</t>
  </si>
  <si>
    <t>b 20.7.1968 Sao Gabriel, in Igrejinha 2013</t>
  </si>
  <si>
    <t>Tiago Heberle (Mosseline ?)</t>
  </si>
  <si>
    <t>b 13.6.1954, in Canoas 1978, Porto Alegre 2012</t>
  </si>
  <si>
    <t>b 5.10.c1970, in Sanga City RS 2010</t>
  </si>
  <si>
    <t>Marilia Kieling ?</t>
  </si>
  <si>
    <t>in Porto Alegre 2011 ? Sao Gabriel 2013</t>
  </si>
  <si>
    <t>m … Zoch</t>
  </si>
  <si>
    <t>m Regina Pedroso (b 24.10.1965)</t>
  </si>
  <si>
    <t>b 8.5.1991, in Campo Novo Parecis 2013</t>
  </si>
  <si>
    <t>b c1979, m Richard Gonzalez, in Guaira PR 2013</t>
  </si>
  <si>
    <t>NOTE: Young people often lie about their age on FACEBOOK (have to be 13 years +), so some dates of birth are incorrect. The correct date of birth is used here, if known.</t>
  </si>
  <si>
    <t>b 16.9.1994/1997</t>
  </si>
  <si>
    <t>Duplicate of NBW6 Michelbach</t>
  </si>
  <si>
    <t>b 1922 (OR 1906) Joacaba</t>
  </si>
  <si>
    <t>m Nilsa Pasa</t>
  </si>
  <si>
    <t>b 1.12.1941</t>
  </si>
  <si>
    <t>Vivian Heberle</t>
  </si>
  <si>
    <t>Joao Victor Amaral Heberle</t>
  </si>
  <si>
    <t>b c2007/4.8.1985, in Sao Paulo 2013</t>
  </si>
  <si>
    <t>in Sao Jose De Apau, MT 2011</t>
  </si>
  <si>
    <t>cousin of Leunida Heberle</t>
  </si>
  <si>
    <t>b 31.5.1980, in Guaraciaba 2012, Sao Paulo 2013</t>
  </si>
  <si>
    <t>Edirlene, Carolina, Rilda</t>
  </si>
  <si>
    <t>nephews/nieces: Danimar, Nadhyaa</t>
  </si>
  <si>
    <t>m … Romero</t>
  </si>
  <si>
    <t>Fabio Adelar Heberle Romero</t>
  </si>
  <si>
    <t>b c1986, in Blumenau 2006</t>
  </si>
  <si>
    <t>in Passo Fundo 2013</t>
  </si>
  <si>
    <t>stepfather to Faveri :</t>
  </si>
  <si>
    <t>Marcielle Martins Faveri</t>
  </si>
  <si>
    <t>b 17.3.c2007, in Paranagua 2013</t>
  </si>
  <si>
    <t>m Christiano Rizental</t>
  </si>
  <si>
    <t>Val Heberle</t>
  </si>
  <si>
    <t>b 19.11.1990, in Ipira 2004, Joacaba</t>
  </si>
  <si>
    <t>Roberto B Heberle--------------------------?????</t>
  </si>
  <si>
    <t>b 29.3.1946</t>
  </si>
  <si>
    <t>from Florianopolis, in Urubici 2013</t>
  </si>
  <si>
    <t>b c1973, in Sao Gabriel 2013</t>
  </si>
  <si>
    <t>b c2006, in Porto Alegre 2013</t>
  </si>
  <si>
    <t>b 29.5.1982, in Arroio dos Ratos 2013</t>
  </si>
  <si>
    <t>involved in Genesi de Arruda Heberle ME, Santa Maria</t>
  </si>
  <si>
    <t>Jefferson Heberle----------------------------------</t>
  </si>
  <si>
    <t>b c2012</t>
  </si>
  <si>
    <t>cousin of Tania Solange Heberle</t>
  </si>
  <si>
    <t>Andrea Ana Carolina Dos Santos Heberle</t>
  </si>
  <si>
    <t>b 30.1.1972, m ... De Oliveira</t>
  </si>
  <si>
    <t>from Sao Gabriel, in Rio Negro 2013</t>
  </si>
  <si>
    <t>b c1993, at Uni in Caxias do Sul 2013</t>
  </si>
  <si>
    <t>Ariane Dos Santos Heberle</t>
  </si>
  <si>
    <t>m Fabiana Rodrigues</t>
  </si>
  <si>
    <t>m … Camargo</t>
  </si>
  <si>
    <t>Karolina Heberle Camargo</t>
  </si>
  <si>
    <t>m Ricardo Mercante ?</t>
  </si>
  <si>
    <t>Aline Katia Heberle</t>
  </si>
  <si>
    <t>b c1989, in Arroio do Sal 2013</t>
  </si>
  <si>
    <t>Giovanni Heberle</t>
  </si>
  <si>
    <t>b c1997, from Tres de Maio</t>
  </si>
  <si>
    <t>in Santa Cruz do sul 2013</t>
  </si>
  <si>
    <t>b 31.5.c1996, in Porto Alegre 2010</t>
  </si>
  <si>
    <t>m Teresinha Bruschi</t>
  </si>
  <si>
    <t>b c1975, in Porto Alegre 2013</t>
  </si>
  <si>
    <t>m Carla Viviane Pucheta  (b c1972)</t>
  </si>
  <si>
    <t>Diego Da Silva Heberle------------------------</t>
  </si>
  <si>
    <t>Davi Heberle</t>
  </si>
  <si>
    <t>Moreira Sales/Salles PR, 150km SW of Maringa</t>
  </si>
  <si>
    <t>Danilo Heberle</t>
  </si>
  <si>
    <t>b 26.9.1985</t>
  </si>
  <si>
    <t>in Moreira Sales 2013</t>
  </si>
  <si>
    <t>in Alta Floresta 2013</t>
  </si>
  <si>
    <t>Neemias Eberlle</t>
  </si>
  <si>
    <t>b 1998</t>
  </si>
  <si>
    <t>m Marciane Jaqueline Vieria</t>
  </si>
  <si>
    <t>b c1950, m Clair Martins (b c1954)</t>
  </si>
  <si>
    <t>Dinda Heberle</t>
  </si>
  <si>
    <t>b c1983, in Osorio 2013</t>
  </si>
  <si>
    <t>m Gloria … (b c1973), in Agua Boa 2013</t>
  </si>
  <si>
    <t>from Goiania, engaged to Douglas Santos</t>
  </si>
  <si>
    <t>unknown Heberle--------------------------------------------</t>
  </si>
  <si>
    <t>Max Filipi Heberle-----------------------????</t>
  </si>
  <si>
    <t>m Roselaine … (b 18.2.1979)</t>
  </si>
  <si>
    <t>b 8.5.1953, in Porto Alegre 2010</t>
  </si>
  <si>
    <t>b 2.7.1977, from Sao Gabriel, in Londrina 2013</t>
  </si>
  <si>
    <t>Diane Heberle----------------------------------------------</t>
  </si>
  <si>
    <t>Iris Heberle ?</t>
  </si>
  <si>
    <t>b c2004, in Londrina 2013</t>
  </si>
  <si>
    <t>son b c2003</t>
  </si>
  <si>
    <t>another son</t>
  </si>
  <si>
    <t>b 9.2.1980 Sao Gabriel</t>
  </si>
  <si>
    <t>in Novo Hamburgo RS 2010-13</t>
  </si>
  <si>
    <t>engaged to Raissa Lima</t>
  </si>
  <si>
    <t>Eliane Sturm</t>
  </si>
  <si>
    <t>b 12.1.1977</t>
  </si>
  <si>
    <t>from Parana, in Buenos Aires 2013</t>
  </si>
  <si>
    <t>unknown Heberle ?------------------------------------</t>
  </si>
  <si>
    <t>b 18.3.1965 Sao Pedro do Butia, RS</t>
  </si>
  <si>
    <t>Sao Pedro do Butia RS 97920, 75k SW of Horizontina, 180km SW of Frederico Westphalen</t>
  </si>
  <si>
    <t>m Carlos Pinto</t>
  </si>
  <si>
    <t>Bruna Thainara Heberle Pinto</t>
  </si>
  <si>
    <t>b 2.6.2000, in Fazenda 2011, Paranagua 2012</t>
  </si>
  <si>
    <t>Caua Heberle Pinto</t>
  </si>
  <si>
    <t>b 10.2.2006, in Fazenda 2011</t>
  </si>
  <si>
    <t>nephew Rafael Heberle</t>
  </si>
  <si>
    <t>b 13.12.1975, from Curitiba, Paranagua 2013</t>
  </si>
  <si>
    <t>Caroline Panitz Heberle----------------------------------</t>
  </si>
  <si>
    <t>b c1997/25.12.1987, in Sao Gabriel 2013</t>
  </si>
  <si>
    <t>b 7.2.1981, in Porto Alegre 2013</t>
  </si>
  <si>
    <t>b 1.11.1983, m Alex Petim ?</t>
  </si>
  <si>
    <t>b 5.11.1976 Sao Gabriel, m … Silva</t>
  </si>
  <si>
    <t>m … Ramires</t>
  </si>
  <si>
    <t>Moises Heberle Ramires</t>
  </si>
  <si>
    <t>b 10.11.1979, in Santa Cruz do Sul 2008, Vera Cruz 2011</t>
  </si>
  <si>
    <t>Duplicate of Santa Cruz do Sul</t>
  </si>
  <si>
    <t>cousin of Ana, Fabiano, Jacqueline</t>
  </si>
  <si>
    <t>Tiago Heberle</t>
  </si>
  <si>
    <t>b c1960, m … Beck</t>
  </si>
  <si>
    <t>Miriam Heberle Beck</t>
  </si>
  <si>
    <t>b c1983, in Sao Leopoldo 2013</t>
  </si>
  <si>
    <t>b 4.9.1979, in Porto Velho 2008</t>
  </si>
  <si>
    <t>b 20.2.c1980</t>
  </si>
  <si>
    <t>uni Londrina</t>
  </si>
  <si>
    <t>b 15.1.1970</t>
  </si>
  <si>
    <t>Siquefredo/Siguifredo Mutz Heberle--------------------</t>
  </si>
  <si>
    <t>Eliel Eberle/Eberlle/Heberle</t>
  </si>
  <si>
    <t>Duplicate of Other PR</t>
  </si>
  <si>
    <t>from Sao Gabriel, in Porto Alegre 2012</t>
  </si>
  <si>
    <t>Shamedrys Silva Heberle</t>
  </si>
  <si>
    <t>b 11.11.1982, from Santa Antonio do Sudoeste, Canoas 2013</t>
  </si>
  <si>
    <t>b c1973, married, in Curitiba PR 2012</t>
  </si>
  <si>
    <t>Cassieli/Kassiely Heberle</t>
  </si>
  <si>
    <t>Lucia Santana Heberle</t>
  </si>
  <si>
    <t>Arnaldo Heberle-------------------------------------</t>
  </si>
  <si>
    <t>Oscar Heberle--------------------------------------</t>
  </si>
  <si>
    <t>Alexander Santina/Santana Heberle-------------------</t>
  </si>
  <si>
    <t>Santana Do Livramento, RS 97574, 170km SW of Sao Gabriel, 270km SW of Santa Maria, popn 83000 (2010)</t>
  </si>
  <si>
    <t>Alvaro Antunez Maciel Heberle</t>
  </si>
  <si>
    <t>in Santana do Livramento 2013</t>
  </si>
  <si>
    <t>Siguifredo Ernesto Mutz Heberle</t>
  </si>
  <si>
    <t>from Santana do Livramento, in Montevideo Uruguay 2013</t>
  </si>
  <si>
    <t>b c1983 ?, Tenico Judicaro in Joacaba</t>
  </si>
  <si>
    <t>Miguel Angelo Heberle</t>
  </si>
  <si>
    <t xml:space="preserve">Alexsandra Heberle </t>
  </si>
  <si>
    <t>b 12.1.1995, from Toledo PR, in Sao Pedro do Iguacu 2013</t>
  </si>
  <si>
    <t>m Clarice De Oliveira (b 5.6.1988)</t>
  </si>
  <si>
    <t>in Porto Alegre 2013</t>
  </si>
  <si>
    <t>Lucas Heberle Da Silva</t>
  </si>
  <si>
    <t>b c1996, in Porto Alegre 2013</t>
  </si>
  <si>
    <t>in Sao Joao de Meriti 2013</t>
  </si>
  <si>
    <t>b c2000/3.8.1980, in Sao Borja, Gramado 2013</t>
  </si>
  <si>
    <t>b c1983, m … Permita</t>
  </si>
  <si>
    <t>b 5.9.1989, in Horizontina 2008</t>
  </si>
  <si>
    <t>Roberto Heberle-------------------------------------</t>
  </si>
  <si>
    <t>m Caroline Mergen 3.12.2005</t>
  </si>
  <si>
    <t xml:space="preserve">married, in Ijui RS </t>
  </si>
  <si>
    <t>b 24.4.1981, in Ijui 2013</t>
  </si>
  <si>
    <t>b 14.9.1975 from Ijui</t>
  </si>
  <si>
    <t>cousin of Gilsa Gemelli</t>
  </si>
  <si>
    <t>m … Davila, from Coronel Bicaco, in Dois Irmaos 2013</t>
  </si>
  <si>
    <t>b 10.5.1983</t>
  </si>
  <si>
    <t xml:space="preserve">Junai Heberli/Heberle </t>
  </si>
  <si>
    <t>unknown Heberle ? -------------------------------------</t>
  </si>
  <si>
    <t>In Ijui, Belo Horizonte, Redentora</t>
  </si>
  <si>
    <t>in Ijui 2004</t>
  </si>
  <si>
    <t>Verediana Heberle ?</t>
  </si>
  <si>
    <t>b c1961, m … Bisolo ?</t>
  </si>
  <si>
    <t>b 31.10.1993, in Lajeado 2010</t>
  </si>
  <si>
    <t>b 1995</t>
  </si>
  <si>
    <t>in Campo Magro PR 2013</t>
  </si>
  <si>
    <t>long distance runner, in Sao Gabriel 2000</t>
  </si>
  <si>
    <t>b 20.8.1977, m Oliveira, in Arroio dos Ratos 2013</t>
  </si>
  <si>
    <t>Alexandre Heberle------------------------------------</t>
  </si>
  <si>
    <t>Duplicate of Flores da Cunha</t>
  </si>
  <si>
    <t>m Icler Federhen (b c1970)</t>
  </si>
  <si>
    <t>Roberto Heberle-------------------------------------------</t>
  </si>
  <si>
    <t>in Uni Federal do Rio Grande 2009 (Lajeado ?)</t>
  </si>
  <si>
    <t>b 30.3.1992</t>
  </si>
  <si>
    <t>m Carla Viviane Pucheta 19.12.2012</t>
  </si>
  <si>
    <t>daughter in law Luciane Flores Dos Santos</t>
  </si>
  <si>
    <t>Osleno Wanderley Dos Santos Heberle--------------</t>
  </si>
  <si>
    <t>m … Ferraz</t>
  </si>
  <si>
    <t>b c1973, in Sao Gabriel 2012</t>
  </si>
  <si>
    <t>Osleno Heberle Ferraz</t>
  </si>
  <si>
    <t>Jose Cloister Heberle Pereira</t>
  </si>
  <si>
    <t>Izabel Cristina Dos Santos Heberle---------------------</t>
  </si>
  <si>
    <t>Carlos Eduardo Heberle Wallauer</t>
  </si>
  <si>
    <t>b 27.4.1959, m … Wallauer</t>
  </si>
  <si>
    <t>b 15.5.1975</t>
  </si>
  <si>
    <t>migrated from Hamburg 26.3.1908 to Brazil</t>
  </si>
  <si>
    <t>Vilibaldo Heberle</t>
  </si>
  <si>
    <t>Moacir Heberle----------------------------------------</t>
  </si>
  <si>
    <t>m Ramilia Portes Alves (b c1983)</t>
  </si>
  <si>
    <t>Lucas Alves Heberle</t>
  </si>
  <si>
    <t>Thais De Azevedo Heberle</t>
  </si>
  <si>
    <t>m Tatiana Dalagnol 24.4.2013 (b c1978)</t>
  </si>
  <si>
    <t>Theo Dalagnol Heberle</t>
  </si>
  <si>
    <t>b 18.7.2013</t>
  </si>
  <si>
    <t>Brenda Tchutchuca Heberle</t>
  </si>
  <si>
    <t>b 8.10.1990</t>
  </si>
  <si>
    <t>Willyan Coimbra Heberle</t>
  </si>
  <si>
    <t>in Sao Gabriel 2010, Sao Paulo 2013</t>
  </si>
  <si>
    <t>Israel Albano Heberle----------------------------</t>
  </si>
  <si>
    <t>b 14.3.1914</t>
  </si>
  <si>
    <t>b 28.1.1919</t>
  </si>
  <si>
    <t>d 15.8.2008 Lajeado</t>
  </si>
  <si>
    <t>m Cirilla Chiarelli</t>
  </si>
  <si>
    <t>Longino Albano Heberle</t>
  </si>
  <si>
    <t>5 children</t>
  </si>
  <si>
    <t>Aninha Elisa Heberle</t>
  </si>
  <si>
    <t>Sidnei Jose Heberle-----------------------------------</t>
  </si>
  <si>
    <t>m Elacy Teresinha dos Santos ?</t>
  </si>
  <si>
    <t>David Jose Nunes Heberle</t>
  </si>
  <si>
    <t>m Maria Nunes Silva</t>
  </si>
  <si>
    <t>m Magalhaes</t>
  </si>
  <si>
    <t>b c1973, in Porto Alegre 2013</t>
  </si>
  <si>
    <t>Renato Dillenburg Heberle---PHOTO----------</t>
  </si>
  <si>
    <t>Gustavo Mello Heberle</t>
  </si>
  <si>
    <t>Kerollyn Heberle</t>
  </si>
  <si>
    <t>b 5.10.1979, in Sao Gabriel 2013</t>
  </si>
  <si>
    <t>b 2.3.1971, from Porto Alegre, in Pirassunga SP 2001-2010</t>
  </si>
  <si>
    <t>b 13.7.1979, in Pirassununga SP 2003-10</t>
  </si>
  <si>
    <t>Jofre Heberle Oliveira---------------------------------</t>
  </si>
  <si>
    <t>Roni Miguel Heberle--------------------------------</t>
  </si>
  <si>
    <t>Rocemar Heberle ?</t>
  </si>
  <si>
    <t>b 1.9.1966, in Santa Maria RS 2013</t>
  </si>
  <si>
    <t>m Olinda Barcellos da Silva 20.12.2008</t>
  </si>
  <si>
    <t>Ezequiel Heberle---------------------------------------</t>
  </si>
  <si>
    <t>m Jociene Alves Bitencourt 25.11.2009</t>
  </si>
  <si>
    <t>b 25.6.1994</t>
  </si>
  <si>
    <t>m Lena Santos (b 6.8.c1962)</t>
  </si>
  <si>
    <t>m Eleonora ? (b c1927)</t>
  </si>
  <si>
    <t>Mari Macedo ?</t>
  </si>
  <si>
    <t>b 30.9.1958 Sao Gabriel, in Sao Gabriel 2013</t>
  </si>
  <si>
    <t>Jair Heberle/Herberle</t>
  </si>
  <si>
    <t>b 9.8.1965</t>
  </si>
  <si>
    <t>BR1</t>
  </si>
  <si>
    <t>Roberto Bayestorff Heberle</t>
  </si>
  <si>
    <t>b c2001, in Urubici 2013</t>
  </si>
  <si>
    <t>m Albert Scharfenberger</t>
  </si>
  <si>
    <t>unknown female Heberle---------------------------------</t>
  </si>
  <si>
    <t>Maiquel Heberle Vaz</t>
  </si>
  <si>
    <t>m Karina Brancher</t>
  </si>
  <si>
    <t>b c1981, in Lajeado 2013</t>
  </si>
  <si>
    <t>Marcos Erichsen Heberle---------------------------</t>
  </si>
  <si>
    <t>Fernanda Catarina De Souza Heberle---------</t>
  </si>
  <si>
    <t>b 14.11.1992/c2000</t>
  </si>
  <si>
    <t>from Sao Gabriel, in Rio Negro, Parana, in Mafra SC 2013</t>
  </si>
  <si>
    <t>in Agua Doce do Norte 2013</t>
  </si>
  <si>
    <t>b 9.8.1995</t>
  </si>
  <si>
    <t>Vagner Carvalho Heberle</t>
  </si>
  <si>
    <t>b c1990, in Buritis-Minas Gerais 2013</t>
  </si>
  <si>
    <t>baby b c2012</t>
  </si>
  <si>
    <t>m Waleria Tomate</t>
  </si>
  <si>
    <t>m Sandra Silva 21.5.1988</t>
  </si>
  <si>
    <t>b 17.6.1975, in Blumenau 2013</t>
  </si>
  <si>
    <t>b 3.1.c1970, Cutelaria Heberle in Alvorada RS</t>
  </si>
  <si>
    <t>Maria Emilia Heberle</t>
  </si>
  <si>
    <t>m Theobaldo Seidenfuz</t>
  </si>
  <si>
    <t>son b 1937 d 2013 Ijui</t>
  </si>
  <si>
    <t>Dudinha Heberle/Heberlee</t>
  </si>
  <si>
    <t>school Joinville, college Itajai SC 2009</t>
  </si>
  <si>
    <t>b c2002, in Londrina 2013</t>
  </si>
  <si>
    <t>b c1998, in Eldorado do Sul 2013</t>
  </si>
  <si>
    <t>m Felipe  Arrussul 8.10.2012</t>
  </si>
  <si>
    <t>b 25.10.c1972</t>
  </si>
  <si>
    <t>b 20.3.1990</t>
  </si>
  <si>
    <t>m Thamara Coelho 1.6.2013</t>
  </si>
  <si>
    <t>b 14.1.1987</t>
  </si>
  <si>
    <t>b 8.8.1990, in Sao Gabriel 2010</t>
  </si>
  <si>
    <t>b 9.4.1987, in Contenda 2013</t>
  </si>
  <si>
    <t>Fernando Maciel Heberle</t>
  </si>
  <si>
    <t>b 9.1.1978, in Foz do Iguacu 2013</t>
  </si>
  <si>
    <t>m Marcelo Melo</t>
  </si>
  <si>
    <t>in Sao Paulo 2013</t>
  </si>
  <si>
    <t>Ana Cristina Heberle-------------------------------</t>
  </si>
  <si>
    <t>Fabricio Heberle De Torres</t>
  </si>
  <si>
    <t>sisters in law Jessika Castro, Queren Hapuque</t>
  </si>
  <si>
    <t>in Lajeado 2002, Ibiruba 2013</t>
  </si>
  <si>
    <t>Duplicate of Cruz Alta RS</t>
  </si>
  <si>
    <t>from Novo Hamburgo, Campo Bom 2004</t>
  </si>
  <si>
    <t>related to Fabiano Heberle Dezerte</t>
  </si>
  <si>
    <t>from Joacaba, in Videira 2013</t>
  </si>
  <si>
    <t>b c1963, in Chapeco 2004</t>
  </si>
  <si>
    <t>Airton Heberle--------------------------------???</t>
  </si>
  <si>
    <t>Videira SC 88000, 60km NE of Joacaba</t>
  </si>
  <si>
    <t>Aleixo de Oliveira Heberle</t>
  </si>
  <si>
    <t>b c1950, in Porto Alegre</t>
  </si>
  <si>
    <t>b c1993, at Sao Judas Uni, Sao Paulo 2013</t>
  </si>
  <si>
    <t>b 2.7.1999, in Florianopolis 2012, schooled in Agua Doce</t>
  </si>
  <si>
    <t>cousins Rolinei, Rafaely Heberlle</t>
  </si>
  <si>
    <t>Mafra SC  26'07"S lat  49'48"W long, popn 51000 (2007), 100km SSW of Curitiba PR</t>
  </si>
  <si>
    <t>Marcos Rodrigo Heberle</t>
  </si>
  <si>
    <t>b 23.4.1994, in Ijui 2013</t>
  </si>
  <si>
    <t>Andre Heberle-------------------------------------------</t>
  </si>
  <si>
    <t>Nicolas Bulgarelli Heberle</t>
  </si>
  <si>
    <t>b 14.6.2012 Tubarao</t>
  </si>
  <si>
    <t>b 4.3.1973, from Canoas, in Porto Alegre 2013</t>
  </si>
  <si>
    <t>b 29.4.1987, in Porto Alegre 2013</t>
  </si>
  <si>
    <t>in Matupa MT 2004</t>
  </si>
  <si>
    <t>in Matupa 2013</t>
  </si>
  <si>
    <t>Helena Heberle Martins</t>
  </si>
  <si>
    <t>Eduardo Nery Heberle</t>
  </si>
  <si>
    <t xml:space="preserve">m Fernanda Bulgarelli  </t>
  </si>
  <si>
    <t>Davi Dos Santos Heberle</t>
  </si>
  <si>
    <t>b c1973, in Hortolandia SP 2013</t>
  </si>
  <si>
    <t>Duplicate of Rio Grande RS</t>
  </si>
  <si>
    <t>in Luzerna 2004, Joacaba, in Videira 2013</t>
  </si>
  <si>
    <t>m Placido Marcondes 8.2.1983</t>
  </si>
  <si>
    <t>Maria Sirley Heberle------------------------------------</t>
  </si>
  <si>
    <t>Jose Otavio Heberle Marcondes</t>
  </si>
  <si>
    <t>b c1955, in Navagentes 2013</t>
  </si>
  <si>
    <t>b 18.4.1999, in Itapiranga 2013</t>
  </si>
  <si>
    <t>Sasah Heberle</t>
  </si>
  <si>
    <t>b 13.8.1996, in Sao Jeronimo 2013</t>
  </si>
  <si>
    <t>m Vania … 29.11.1999 (b c1981)</t>
  </si>
  <si>
    <t>b 2.5.1999, Lucia Heberle is an aunt</t>
  </si>
  <si>
    <t>m Leo da Thaty, in Noia 2013</t>
  </si>
  <si>
    <t>b 14.9.1979, in Caxias do Sul 2013</t>
  </si>
  <si>
    <t>b 6.8.1963</t>
  </si>
  <si>
    <t>from Sao Gabriel, studied Bage RS</t>
  </si>
  <si>
    <t>in Caxias do Sul 2013</t>
  </si>
  <si>
    <t>b 21.10.1992, in Caxius do Sul c2009</t>
  </si>
  <si>
    <t>b 24.8.1993, in Caxias do Sul 2013</t>
  </si>
  <si>
    <t>Changes 1.1.2014-31.12.2014 in light red</t>
  </si>
  <si>
    <t>in Rio De Janeiro 1941</t>
  </si>
  <si>
    <t>Orlando Heberle---------------------------------------</t>
  </si>
  <si>
    <t>m Neli … (b c1960)</t>
  </si>
  <si>
    <t>b 10.4.1984</t>
  </si>
  <si>
    <t>agricultor, farmer in Ariquemes RO 2013</t>
  </si>
  <si>
    <t>b 16.6.1981</t>
  </si>
  <si>
    <t>m Cirlene Carolino Medeiros 25.4.2013</t>
  </si>
  <si>
    <t>xxxxxxxxxxxxxxxxxxxxxxxxxxxxxxxxxxxxxxxxxxxxxxxxxxxxxxxxxxxxxxxx</t>
  </si>
  <si>
    <t>b x.3.2013 d 12.8.2013 Maringa</t>
  </si>
  <si>
    <t>Franz Joseph Hermann Alfons/Affonso Heberle</t>
  </si>
  <si>
    <t>b 26.7.1880 Ulm d 23.7.1942 Rio de Janeiro, Brazil</t>
  </si>
  <si>
    <t>in Rio De Janeiro c1919-22, Belo Horizonte, Curitiba</t>
  </si>
  <si>
    <t>became Affonso de Guayra Heberle------------------------</t>
  </si>
  <si>
    <t>b 21.9.1969</t>
  </si>
  <si>
    <t>from Sao Gabriel, Uni at Sao Borja</t>
  </si>
  <si>
    <t>R Scherer Heberle ME, Setor 4, Ariquemes, 2005-</t>
  </si>
  <si>
    <t>Heberle &amp; Montini Ltda, Ariquemes, 2005-</t>
  </si>
  <si>
    <t xml:space="preserve">in Sao Miguel do Guapore, Rondonia 2010 </t>
  </si>
  <si>
    <t>Marta Heberle in Ariquemes 2010</t>
  </si>
  <si>
    <t>Teresina, Piaui, 5'06"S lat  42'48"W long, popn 768000 (2010), 1400km N of Brasilia</t>
  </si>
  <si>
    <t>PI = Piaui State</t>
  </si>
  <si>
    <t>AC = Acre State</t>
  </si>
  <si>
    <t>AL = Alagoas State</t>
  </si>
  <si>
    <t>AP = Amapa State</t>
  </si>
  <si>
    <t>PI = PIAUI State</t>
  </si>
  <si>
    <t>Cheila Santos  Heberle----------------------------</t>
  </si>
  <si>
    <t>b 27.2.1981, in Arroio dos Ratos 2013</t>
  </si>
  <si>
    <t>in Sao Jose SC 2013</t>
  </si>
  <si>
    <t>Duplicate of Chapadao do Sul, MS</t>
  </si>
  <si>
    <t>became Affonso/Afonso de Guayra Heberle------------------------</t>
  </si>
  <si>
    <t>b 2.2.1918 Belo Horizonte</t>
  </si>
  <si>
    <t xml:space="preserve">Wynny Steier Heberle </t>
  </si>
  <si>
    <t>m Pedro Ruschel 14.4.1874 Estrela</t>
  </si>
  <si>
    <t>b 9.8.1942 Sao Gabriel, lived Santa Cruz do Sul</t>
  </si>
  <si>
    <t>Scheila/Sheila Morgana Heberle</t>
  </si>
  <si>
    <t>Jussara Helena Correa--------------------------------------</t>
  </si>
  <si>
    <t>Vera Cruz RS  29'43"S lat  52'30"W long, popn 23000 (2006), 5km W of Santa Cruz do Sul</t>
  </si>
  <si>
    <t>in Santa Barbara MG 2010-</t>
  </si>
  <si>
    <t>UFRS 1999-2005, Capetown S Africa 2012-13</t>
  </si>
  <si>
    <t>cousins Alexsandra, Juliano, Anderson</t>
  </si>
  <si>
    <t>b 20.6.1968, candidate for council ? in Sinop 2010</t>
  </si>
  <si>
    <t>b 7.12.1994 Sinop ? Caroline is a niece</t>
  </si>
  <si>
    <t>b 19.8.1979</t>
  </si>
  <si>
    <t>m  unknown Heberle.  In Sinop 2012</t>
  </si>
  <si>
    <t>b 1990, in Curitiba 2013</t>
  </si>
  <si>
    <t>Elisa Mara Heberle</t>
  </si>
  <si>
    <t>b 14.9.1957, in Viamao 2013</t>
  </si>
  <si>
    <t>son in law Jean Soares</t>
  </si>
  <si>
    <t>b 8.11.1950 Sao Gabriel, in Viamao 2011</t>
  </si>
  <si>
    <t>m Lindalva Nogueira Braga</t>
  </si>
  <si>
    <t>Ouro Branco MG 36420, 110km SSE of Belo Horizonte, 120km NW of Vicosa</t>
  </si>
  <si>
    <t>Luan Luis Heberle</t>
  </si>
  <si>
    <t>b 19.10.2013 Ouro Branco MG</t>
  </si>
  <si>
    <t>m Irene Wahlbrink</t>
  </si>
  <si>
    <t>Maria Eugenia Heberle ?</t>
  </si>
  <si>
    <t>dermatologista</t>
  </si>
  <si>
    <t>Laura Korbes Heberle</t>
  </si>
  <si>
    <t>related to Bortholin ?</t>
  </si>
  <si>
    <t>b c1975, in Pirassununga SP 2010</t>
  </si>
  <si>
    <t>Pirassununga SP 83671, 350km NNW of Sao Paulo</t>
  </si>
  <si>
    <t>at Univates Lajeado 2013</t>
  </si>
  <si>
    <t>educated Rio de Janeiro, at Univates Lajeado 2013</t>
  </si>
  <si>
    <t>Felipe Hillebrand Heberle</t>
  </si>
  <si>
    <t>Eduardo Heberle junior</t>
  </si>
  <si>
    <t>in Rondonopolis, Itiquira 2004-12</t>
  </si>
  <si>
    <t>b 24.12.1986, from Sorriso, in Planalto 2013</t>
  </si>
  <si>
    <t>b c1998, in Santo Angelo 2013</t>
  </si>
  <si>
    <t>from Sete Quedas, Londrina uni, in Nova Mutum 2013</t>
  </si>
  <si>
    <t>lived Rondonopolis, Itiquira 2004-12 ? Check</t>
  </si>
  <si>
    <t>b c1963, m … Heberle, lived in Vera Cruz</t>
  </si>
  <si>
    <t>Osmar Heberle---------------------------------------</t>
  </si>
  <si>
    <t>Duplicate of Campo Novo do Parecis</t>
  </si>
  <si>
    <t>m Tita/Augustina Emilia Prill</t>
  </si>
  <si>
    <t>m Andre Francisco de Moura 4.10.2013 Campo Novo de Parecis</t>
  </si>
  <si>
    <t>Dulce Maria Heberle</t>
  </si>
  <si>
    <t>Elaine Maria Heberle</t>
  </si>
  <si>
    <t>m Liro Wiebelling</t>
  </si>
  <si>
    <t>m Valdir Fraga</t>
  </si>
  <si>
    <t>m Eleonora Heinick/Heineck (b c1922)</t>
  </si>
  <si>
    <t>m Augusto Cezar Heineck</t>
  </si>
  <si>
    <t>m Albano Arnaldo Ely</t>
  </si>
  <si>
    <t>m Erick Vinicius, in Nova Monte Verde 2013</t>
  </si>
  <si>
    <t>from Unai MG, in Ampere PR 2013</t>
  </si>
  <si>
    <t>Paulo Henrique Machado Heberle</t>
  </si>
  <si>
    <t>b c1993, in Alegrete campus, Uni Pampa 2013</t>
  </si>
  <si>
    <t>Ricardo Luis/Luiz Heberle   PHOTO-------------------------------</t>
  </si>
  <si>
    <t>b 8.8.1984</t>
  </si>
  <si>
    <t>in Rondonopolis, Itiquira 2004-12 ? Check</t>
  </si>
  <si>
    <t>tecnico em agropecuria</t>
  </si>
  <si>
    <t>Moises Ribeiro Heberle</t>
  </si>
  <si>
    <t>Fabiano Luis Heberle</t>
  </si>
  <si>
    <t>b 13.4.1983 Itaituba, in Lajeado 2013</t>
  </si>
  <si>
    <t>from Caxias do Sul, in Novo Romo do S 2013</t>
  </si>
  <si>
    <t>in Montenegro 2013</t>
  </si>
  <si>
    <t>m Luni Maria Menezes</t>
  </si>
  <si>
    <t>mother in law Luni Maria Menezes</t>
  </si>
  <si>
    <t xml:space="preserve">m Fernanda Silva </t>
  </si>
  <si>
    <t>Duplicate of Montenegro RS</t>
  </si>
  <si>
    <t>m … Vargas</t>
  </si>
  <si>
    <t>Cristiana Vargas Heberle</t>
  </si>
  <si>
    <t>b c1965, in Planaltina DF (Brasilia) 2008 ?</t>
  </si>
  <si>
    <t>Duplicate of Cascavel PR</t>
  </si>
  <si>
    <t>b 19.9.1979</t>
  </si>
  <si>
    <t>b 30.9.1982</t>
  </si>
  <si>
    <t>Genoir Heberle------------------------------------</t>
  </si>
  <si>
    <t>Vanessa Heberle --------------------------------</t>
  </si>
  <si>
    <t>b 24.9.1947</t>
  </si>
  <si>
    <t>Maria Isabel/Izabel Heberle ?</t>
  </si>
  <si>
    <t>Sonora MS, 140km S of Rondonopolis, 400km N of Campo Grande</t>
  </si>
  <si>
    <t>m Daniel Heberle, in Lajeado 2004</t>
  </si>
  <si>
    <t>b 17.4.1963, in Sao Gabriel 2013</t>
  </si>
  <si>
    <t>Veronica Portella de Carvalho Heberle</t>
  </si>
  <si>
    <t xml:space="preserve">b 17.3.1989 Estrela ? </t>
  </si>
  <si>
    <t>in Lajeado 2008, Bento Goncalves 2011</t>
  </si>
  <si>
    <t>b 28.2.1992, from Porto Alegre, in Alvorada 2012</t>
  </si>
  <si>
    <t>in Flores da Cunha 2002, Sao Paulo 2013</t>
  </si>
  <si>
    <t xml:space="preserve">Lucas Heberle </t>
  </si>
  <si>
    <t>b c1993, from Sapucaia do Sul</t>
  </si>
  <si>
    <t>in Sao Leopoldo 2013</t>
  </si>
  <si>
    <t>m Jaqueline Lucas 26.2.2013</t>
  </si>
  <si>
    <t>Pedro Olavo Heberle-----------------------------------</t>
  </si>
  <si>
    <t>m Liane Ely … (b c1951)</t>
  </si>
  <si>
    <t>Sergio Miguel Heberle</t>
  </si>
  <si>
    <t>b c1949, in Lajeado RS 2010</t>
  </si>
  <si>
    <t>m Medianeira Marangoni (b 27.12.1945 Erechim)</t>
  </si>
  <si>
    <t>cousin of Eloisa Heberle</t>
  </si>
  <si>
    <t>Gilsa Heberle</t>
  </si>
  <si>
    <t>b 25.1.c1953, m … Gemelli</t>
  </si>
  <si>
    <t>Joao Caye Heberle Sobrinho-----------------</t>
  </si>
  <si>
    <t>Jose Enor Heberle</t>
  </si>
  <si>
    <t>b 7.4.1976, lived in Porto Alegre</t>
  </si>
  <si>
    <t>related to Reni Elisa Heberle b c1942 ?</t>
  </si>
  <si>
    <t>b 20.9.1999, in Curitiba 2011</t>
  </si>
  <si>
    <t>b 13.7.1967, m … Weber</t>
  </si>
  <si>
    <t>m Ires Heep</t>
  </si>
  <si>
    <t>b 18.2.1963</t>
  </si>
  <si>
    <t>Xaiane Heberle</t>
  </si>
  <si>
    <t>from Sinop, in Fin di Mundu 2010, Sorriso 2014</t>
  </si>
  <si>
    <t>Sorriso, MT  12'33"S lat  55'43"W long, popn 69000 (2011), 110km S of Sinop</t>
  </si>
  <si>
    <t>b c1984, in Mato Grosso 2008</t>
  </si>
  <si>
    <t>Duplicate of Chapadao do Sul MS</t>
  </si>
  <si>
    <t>b c1990, in San Joaquim 2004</t>
  </si>
  <si>
    <t>Danusa Arenhart/Arenhardt Heberle</t>
  </si>
  <si>
    <t>b 17.4.1984, in Lajeado RS 2002</t>
  </si>
  <si>
    <t>advogado Lajeado</t>
  </si>
  <si>
    <t>m Noemia Arenhardt/Arenhart ?</t>
  </si>
  <si>
    <t>Diego Caccer Heberle</t>
  </si>
  <si>
    <t>Daniel Caccer Heberle</t>
  </si>
  <si>
    <t>Cinthia Dos Santos Heberle, Henni Stobbe Heberle, Marcia Heberle buried Maringa</t>
  </si>
  <si>
    <t>Ernane/Ernani/Hernani Heberle----------------------------</t>
  </si>
  <si>
    <t>Lauren Ertel</t>
  </si>
  <si>
    <t>b 24.12.1964, in Sapiranga 2011</t>
  </si>
  <si>
    <t>from Itapiranga</t>
  </si>
  <si>
    <t>Maria Madalena Heberle---------------------------------</t>
  </si>
  <si>
    <t>Lisete Ludwig</t>
  </si>
  <si>
    <t>b 23.3.1972</t>
  </si>
  <si>
    <t>Cleder Heberle</t>
  </si>
  <si>
    <t>Ana Paula Heberle Miranda/Mathers</t>
  </si>
  <si>
    <t>Ruth Heberle ?</t>
  </si>
  <si>
    <t>m Gilson Rezer 25.3.2001</t>
  </si>
  <si>
    <t xml:space="preserve">Graciela Weimer Heberle </t>
  </si>
  <si>
    <t>b 7.5.1980, in Herval D'Oeste 2014</t>
  </si>
  <si>
    <t>Eric Nunes Heberle</t>
  </si>
  <si>
    <t>b c2002, in Porto Alegre 2013</t>
  </si>
  <si>
    <t>b 2003/6.7.1999, in Itapiranga 2013</t>
  </si>
  <si>
    <t>b 17.11.1985, from Capanema, in Porto Alegre 2014</t>
  </si>
  <si>
    <t>m Cristian Rodriguez</t>
  </si>
  <si>
    <t>Waldomira/Waldimira Heberle</t>
  </si>
  <si>
    <t>m Ampelio Lucio Gasparetto/Gaspareto</t>
  </si>
  <si>
    <t>d 20.1.2014 Ijui RS ?</t>
  </si>
  <si>
    <t>d 12.9.1999 Redentora ?</t>
  </si>
  <si>
    <t>Marizete Simone Weimer Heberle</t>
  </si>
  <si>
    <t>Tres De Maio, RS, 50km SW of Tres Passos, 130km NW of Panambi, 220km SW of Chapeco</t>
  </si>
  <si>
    <t>Duplicate of Crissiumal RS</t>
  </si>
  <si>
    <t>in Sao Paulo 1997</t>
  </si>
  <si>
    <t>Oscar Heberle-----------</t>
  </si>
  <si>
    <t>Aldayr Heberle------------------</t>
  </si>
  <si>
    <t>b 1.8.1989, from Tres de Maio</t>
  </si>
  <si>
    <t>Duplicate of Sapucaia do Sul RS</t>
  </si>
  <si>
    <t>Veronica Heberle ?</t>
  </si>
  <si>
    <t>b 13.11.1996/c2002, in Arroio dos Ratos 2013 ?</t>
  </si>
  <si>
    <t>son b c2001</t>
  </si>
  <si>
    <t>b 10.6.1984</t>
  </si>
  <si>
    <t>from Guaraciaba, in Sao Miguel do Oeste 2014</t>
  </si>
  <si>
    <t>m Patricia de Moraes (b 8.2.1989)</t>
  </si>
  <si>
    <t>m Jefferson Chavare, in Urugaiana RS 2014</t>
  </si>
  <si>
    <t>b 4.12.1983</t>
  </si>
  <si>
    <t>Sao Jose do Pinhais, in Curitiba 2014</t>
  </si>
  <si>
    <t>b 28.6.1949, in Curitiba 2004</t>
  </si>
  <si>
    <t>Elisete Heberle</t>
  </si>
  <si>
    <t>Elizete Heberle</t>
  </si>
  <si>
    <t>in Navagantes 2010</t>
  </si>
  <si>
    <t>b 24.7.2000, in Sao Gabriel 2014</t>
  </si>
  <si>
    <t>Luana Heberle Camargo</t>
  </si>
  <si>
    <t>Ceia (Claudiceia) Heberle ---------------------------------</t>
  </si>
  <si>
    <t>Lucas Gabriel Heberle ?</t>
  </si>
  <si>
    <t>b c2002/10.2.1994</t>
  </si>
  <si>
    <t>b 28.3.1999, in Capanema 2011</t>
  </si>
  <si>
    <t>Bruna F Heberle</t>
  </si>
  <si>
    <t>b 2.2.1910 Estrela</t>
  </si>
  <si>
    <t>d 25.4.1972 Porto Alegre</t>
  </si>
  <si>
    <t>works computers Joacaba SC 2001, Forianopolis 2010, Londrina 2014</t>
  </si>
  <si>
    <t>Rogerio D Heberle----------------------------------</t>
  </si>
  <si>
    <t>b 24.8.1971</t>
  </si>
  <si>
    <t>b 6.11.1971, in Agua Doce 2014</t>
  </si>
  <si>
    <t>m Edriana Lucian</t>
  </si>
  <si>
    <t>Flavio Heberle--------------------------------------</t>
  </si>
  <si>
    <t>Isadora/Izadora Heberle</t>
  </si>
  <si>
    <t>b 24.3.1996</t>
  </si>
  <si>
    <t>b 29.12.1998, from Palmeira Dos Missoes</t>
  </si>
  <si>
    <t>b 18.1.1982, married Heberle ?, Pedro Augusto is a nephew</t>
  </si>
  <si>
    <t>schooled Teutonia</t>
  </si>
  <si>
    <t>m Iasmin … (b c1994)</t>
  </si>
  <si>
    <t>b 17.3.1989 Estrela ? In Garibaldi 2014</t>
  </si>
  <si>
    <t>Garibaldi RS  29'17"S lat  51'23"W long, popn 29000, 15km S of Bento Goncalves, 50km WSW of Caxias do Sul</t>
  </si>
  <si>
    <t>Charqueadas RS 96745000, 29'58"S lat  51'38"W long, popn 22000 (2009),  40km NW of Porto Alegre, 5km E of Sao Jeronimo</t>
  </si>
  <si>
    <t xml:space="preserve">m Angelo Jose Rodrigues 20.1.1906 </t>
  </si>
  <si>
    <t>Julio Nunes Heberle----------------------------------------</t>
  </si>
  <si>
    <t>daughter b c2004</t>
  </si>
  <si>
    <t>daughter b c2006</t>
  </si>
  <si>
    <t>b 1.1.1964</t>
  </si>
  <si>
    <t>sister in law Catia Oliveira, brother in law Leonardo Noronha</t>
  </si>
  <si>
    <t>niece Luiza Souza</t>
  </si>
  <si>
    <t>Ederson P Heberle</t>
  </si>
  <si>
    <t>b c2001/17.8.1994, in Sao Gabriel 2014 ?</t>
  </si>
  <si>
    <t>m Fagner Texeira 20.9.2009</t>
  </si>
  <si>
    <t xml:space="preserve">Tavares RS 96290, 31'17" N lat  51'06"E long, popn 500, 160km S of Porto alegre </t>
  </si>
  <si>
    <t>Thalia Heberle</t>
  </si>
  <si>
    <t>b 1.6.1994</t>
  </si>
  <si>
    <t>in Tavares 2014</t>
  </si>
  <si>
    <t>in Porto Alegre RS 1983</t>
  </si>
  <si>
    <t>b 30.6.1987, in Porto Alegre 2012</t>
  </si>
  <si>
    <t>Elsa Maria Heberle</t>
  </si>
  <si>
    <t>Joelsio Vinicius Heberle</t>
  </si>
  <si>
    <t>m … Vasconcelos</t>
  </si>
  <si>
    <t>unknown female Heberle-------------------------------------</t>
  </si>
  <si>
    <t>Yuri Rogerio Heberle Vasconcelos</t>
  </si>
  <si>
    <t>b c2004, in Campo Novo Parecis 2014</t>
  </si>
  <si>
    <t>Armelinda Ires Heberle</t>
  </si>
  <si>
    <t>m Jose Alves Almeida, son b 1982 Lages SC</t>
  </si>
  <si>
    <t>b 10.4.1927 Hamburgo Velho</t>
  </si>
  <si>
    <t>b 7.4.1991, in Gravatai 2010</t>
  </si>
  <si>
    <t>d 2011 Santa Maria, age 80 years</t>
  </si>
  <si>
    <t>Mariane Heberle-----------------------------------------</t>
  </si>
  <si>
    <t>m Joao Crippa Lima, in Novo Hamburgo 1979</t>
  </si>
  <si>
    <t>Lagoa Vermelha RS 95300, 28'13"N lat  51'32"W long, popn 27000 (2012), 60km W of Estrela</t>
  </si>
  <si>
    <t>Kemilly Heberle</t>
  </si>
  <si>
    <t>b c2006, in Arroio dos Ratos 2013</t>
  </si>
  <si>
    <t>in Porto Alegre 1997</t>
  </si>
  <si>
    <t xml:space="preserve">in St Maria 2010, from Sao Gabriel </t>
  </si>
  <si>
    <t>b 30.6.1978/30.1.1978</t>
  </si>
  <si>
    <t>Iara Maria Heberle</t>
  </si>
  <si>
    <t>friends Cristiano, Tiago</t>
  </si>
  <si>
    <t>b c1964, m Joao Jaco Roese</t>
  </si>
  <si>
    <t>in Tenente Portela 2004-14</t>
  </si>
  <si>
    <t>Vice Preident of council 2014 Agua Doce</t>
  </si>
  <si>
    <t>migrated to USA, in AuburnDale,Florida,USA 1997</t>
  </si>
  <si>
    <t>in Campo Grande MS 1990-97</t>
  </si>
  <si>
    <t>in Porto Alegre 1993, Horizontina 2014</t>
  </si>
  <si>
    <t>child bc2013</t>
  </si>
  <si>
    <t>Duplicate of Tres de Maio</t>
  </si>
  <si>
    <t>in Porto Alegre 1998-2014</t>
  </si>
  <si>
    <t>m Sigmar Enrique Verruck</t>
  </si>
  <si>
    <t>Monica Silva Heberle</t>
  </si>
  <si>
    <t>Luana Cristina Heberle-----------------????</t>
  </si>
  <si>
    <t>b 15.2.1981, in Lajeado 2013-14</t>
  </si>
  <si>
    <t>in Porto Alegre RS 1997-2014</t>
  </si>
  <si>
    <t>in Porto Alegre 1944-</t>
  </si>
  <si>
    <t>Leme SP 13610, 22'11"S lat  47'23"W long, popn 81000 (2000), 220 km NNW of Sao Paulo</t>
  </si>
  <si>
    <t>m Volnei Neuwald Castelli, in Santa Barbara 2004</t>
  </si>
  <si>
    <t>in Santa Barbara do Sul RS 2004</t>
  </si>
  <si>
    <t>Kamila Heberle</t>
  </si>
  <si>
    <t>b 19.2.1996/c1999</t>
  </si>
  <si>
    <t>from Arroio dos Ratos, in Porto Alegre 2014</t>
  </si>
  <si>
    <t>Robson Heberle</t>
  </si>
  <si>
    <t>b 17.2.1992, in Sao Gabriel 2014</t>
  </si>
  <si>
    <t>m Cristiane Lemos de Azambuja ?</t>
  </si>
  <si>
    <t>Heberle Ginastica e Musculacao Ltda</t>
  </si>
  <si>
    <t>Porto Alegre</t>
  </si>
  <si>
    <t>unknown Heberle-------------------------????</t>
  </si>
  <si>
    <t>Pietro Ray Englert Heberle</t>
  </si>
  <si>
    <t>brother in law is Whanberg Heberle</t>
  </si>
  <si>
    <t>b c2013 Porto Alegre ?</t>
  </si>
  <si>
    <t>m Tamires Englert 31.1.2014</t>
  </si>
  <si>
    <t>Nathalia/Naty Heberle</t>
  </si>
  <si>
    <t>father Jefferson Heberle</t>
  </si>
  <si>
    <t>mother Viviane Araujo Dos Santos</t>
  </si>
  <si>
    <t>sisters Laavinia Avila, Thaise Avila</t>
  </si>
  <si>
    <t>b 16.9.c1997</t>
  </si>
  <si>
    <t>in Santa Maria 2014</t>
  </si>
  <si>
    <t>b 3.6.1980, from Canoas, in Cachoeirinha 2013</t>
  </si>
  <si>
    <t>cousin of Erisson H</t>
  </si>
  <si>
    <t>b 8.7.1990, in Araucaria PR 2010, Joacaba 2014</t>
  </si>
  <si>
    <t>in Florianopolis, SC 2002</t>
  </si>
  <si>
    <t>militar</t>
  </si>
  <si>
    <t>Marcos Heberle-----------------------------------</t>
  </si>
  <si>
    <t>girl b c2010</t>
  </si>
  <si>
    <t>boy b c2013</t>
  </si>
  <si>
    <t>Renato Heberle------------------------------------</t>
  </si>
  <si>
    <t>b 19.6.1983, schooled Ijui, in Coronel Barros 2014</t>
  </si>
  <si>
    <t>b 27.4.1978, studied Ijui</t>
  </si>
  <si>
    <t>related to Venilda ? m … Mattioni 4.2.2013</t>
  </si>
  <si>
    <t>Marcio Heberle----------------------------------------</t>
  </si>
  <si>
    <t>b c1974, in Augusto Pestana 2014</t>
  </si>
  <si>
    <t>Joana Heberle</t>
  </si>
  <si>
    <t>m Dani … 23.12.1989</t>
  </si>
  <si>
    <t>Dani in Campinas SP 2014</t>
  </si>
  <si>
    <t>partner Marcio Bassotto</t>
  </si>
  <si>
    <t>Campinas SP  22'54"S lat  47'03"W long, popn 1081000 (2010), 120km NNW of Sao Paulo, 140km S of Pirassununga</t>
  </si>
  <si>
    <t>b 28.5.1966 Porto Alegre ?</t>
  </si>
  <si>
    <t>Clarice Heberle</t>
  </si>
  <si>
    <t>Elzevir Heberle------------------------------------------</t>
  </si>
  <si>
    <t>Lucas Heberle    PHOTO</t>
  </si>
  <si>
    <t xml:space="preserve">Sao Leopoldo 2012-13, in Sydney 2014 </t>
  </si>
  <si>
    <t>boy b c2012</t>
  </si>
  <si>
    <t>Isadora Heberle ?</t>
  </si>
  <si>
    <t>b 8.2.1959, in Planalto 2014</t>
  </si>
  <si>
    <t>b 30.11.1953, in Cascavel PR 2004</t>
  </si>
  <si>
    <t>b 25.10.c2000, in Planalto 2011-14</t>
  </si>
  <si>
    <t>nephew of Stadtlober</t>
  </si>
  <si>
    <t>b 1.3.1966, m … Stadtlober</t>
  </si>
  <si>
    <t>in Bairro Moema, Sao Paulo,SP 1997</t>
  </si>
  <si>
    <t>b 20.5.1981, in Poa 2005</t>
  </si>
  <si>
    <t>b 3.10.1993/c2000, in Guiaba 2012</t>
  </si>
  <si>
    <t>cousin of Renan</t>
  </si>
  <si>
    <t>Alex Klevaco/Klewaco Heberle</t>
  </si>
  <si>
    <t>b 27.3.1972, in Sao Joao do Oeste 2010-12</t>
  </si>
  <si>
    <t>from Tunapolis, college Itapiranga</t>
  </si>
  <si>
    <t>b 7.10.1982</t>
  </si>
  <si>
    <t>in Sao Miguel do Oeste 2009-14</t>
  </si>
  <si>
    <t>m Vilma Dalsotto 18.5.2012</t>
  </si>
  <si>
    <t>m … Proenca</t>
  </si>
  <si>
    <t>unknown femaleHeberle----------------------------------</t>
  </si>
  <si>
    <t>m … Goularte</t>
  </si>
  <si>
    <t>Kalayne Heberle Goularte</t>
  </si>
  <si>
    <t>m Marcia Dewes 17.2.1995</t>
  </si>
  <si>
    <t>m Mariza Simoes Rosa 23.9.1964</t>
  </si>
  <si>
    <t>b c1996, in Luis Eduardo Magalhaes 2014</t>
  </si>
  <si>
    <t>Ketlyn Karoline Heberle</t>
  </si>
  <si>
    <t>b c1982, in Indaial SC 2010-14</t>
  </si>
  <si>
    <t>b 3.6.c1992, in Novo Hamburgo 2012, Porto Alegre 2014</t>
  </si>
  <si>
    <t>b c1999/12.12.1990, from Sao Gabriel, in Canoas 2014</t>
  </si>
  <si>
    <t>Karolina Heberle</t>
  </si>
  <si>
    <t>b c2000, from Porto Alegre, in Sao Gabriel 2014</t>
  </si>
  <si>
    <t>b c1992, in Canoas 2013</t>
  </si>
  <si>
    <t>m Felipe Ferreira Bueno 19.3.2014</t>
  </si>
  <si>
    <t>b 28.7.1981, in Campo Novo do Parecis 2010, from Ampere PR</t>
  </si>
  <si>
    <t>d 23.12.2011 Campo Novo do Parecis</t>
  </si>
  <si>
    <t>b 15.8.1979, in Campo Novo do Parecis 2010, from Ampere PR</t>
  </si>
  <si>
    <t>in Belo Horizonte 1999, Cuiaba 2009</t>
  </si>
  <si>
    <t>b 6.8.1990, in Osorio RS 2012, Mostardas 2014</t>
  </si>
  <si>
    <t>in Rio de Janeiro 2014</t>
  </si>
  <si>
    <t>b 12.11.1998, from Sao Gabriel</t>
  </si>
  <si>
    <t>Pedro Canisio Heberle--------------------------------</t>
  </si>
  <si>
    <t>b 31.3.1985, in Sao Gabriel  2014</t>
  </si>
  <si>
    <t>in Flores da Cunha 2002, Caxias do Sul 2004</t>
  </si>
  <si>
    <t>in Flores da Cunha RS 2005</t>
  </si>
  <si>
    <t>in Sao Gabriel 2014</t>
  </si>
  <si>
    <t>Luiz Francisco Heberle Flores</t>
  </si>
  <si>
    <t>Medianeira Heberle Flores</t>
  </si>
  <si>
    <t>Sarah Linda Nunes Heberle</t>
  </si>
  <si>
    <t>in Sao Paulo 2004</t>
  </si>
  <si>
    <t>b c1999, in Indaial 2013-14</t>
  </si>
  <si>
    <t>m Jose Inacio Bieger, in Indaial SC 2004</t>
  </si>
  <si>
    <t>grandchildren Cristina, Mariana, Vicente</t>
  </si>
  <si>
    <t>in Porto Alegre 1981-87</t>
  </si>
  <si>
    <t>in Sinop MT 2004-, Matupa MT 2010</t>
  </si>
  <si>
    <t>in Itapiranga1969-76,Clevelandia76-80</t>
  </si>
  <si>
    <t>b 6.1.1988, in Matupa 2003</t>
  </si>
  <si>
    <t>b 1.3.1987, in Marau 2004, Itajai SC 2008, Balneario Camboriu SC 2010 WEBPAGE</t>
  </si>
  <si>
    <t>b c1955 d &lt;2010, in Indaial c2005</t>
  </si>
  <si>
    <t>in Bairro Niteroi Canoas RS 1998</t>
  </si>
  <si>
    <t>m Andre Ertel</t>
  </si>
  <si>
    <t>b c2003, in Lajeado 2014</t>
  </si>
  <si>
    <t>b 14.11.1996, in Luzerna 2014</t>
  </si>
  <si>
    <t>Luzerna  SC 89609, 400km N of Porto Alegre, 10km NE of Joacaba</t>
  </si>
  <si>
    <t>b 12.12.1980, in Capanema 2012</t>
  </si>
  <si>
    <t>Mauro Cesar Heberle---------------------------------</t>
  </si>
  <si>
    <t>b 8.9.1994 Curitiba PR, in Matinhos 2014</t>
  </si>
  <si>
    <t>m Eberle ?</t>
  </si>
  <si>
    <t>Reporter, in PortoAlegre 1998</t>
  </si>
  <si>
    <t>Paulo Heberle------------------------------------------</t>
  </si>
  <si>
    <t>in Porto Alegre 2014</t>
  </si>
  <si>
    <t>girl b c2011</t>
  </si>
  <si>
    <t>b 20.7.1974</t>
  </si>
  <si>
    <t>m Breno Kerich, in Curitiba PR 2005</t>
  </si>
  <si>
    <t>Irene Heberle--------------------------------?????</t>
  </si>
  <si>
    <t>Rita Anna Kerich</t>
  </si>
  <si>
    <t>b 23.5.c1970</t>
  </si>
  <si>
    <t>Rialda Otilia Heberle-----------------------??????</t>
  </si>
  <si>
    <t>b c1971, in Brazil 2009</t>
  </si>
  <si>
    <t>11.1.1986, in Pato Branco PR 2012-</t>
  </si>
  <si>
    <t>in Santa Maria RS 2002</t>
  </si>
  <si>
    <t>Facebook</t>
  </si>
  <si>
    <t>in Cruz Alta, RS 1997</t>
  </si>
  <si>
    <t>Reporter, in Porto Alegre 1998, Imbe 2013</t>
  </si>
  <si>
    <t xml:space="preserve">worked for VARIG Airline, in New York 5 years, </t>
  </si>
  <si>
    <t>b 23.9.1979</t>
  </si>
  <si>
    <t>in Ponta Poram,  MS 1997</t>
  </si>
  <si>
    <t>m Elisangela Mendonca 7.11.2005</t>
  </si>
  <si>
    <t>b c2004/16.4.2000</t>
  </si>
  <si>
    <t>in Sao Miguel do Oeste 2014</t>
  </si>
  <si>
    <t>Alberto Heberle---------------------------????</t>
  </si>
  <si>
    <t>b 5.5.1983</t>
  </si>
  <si>
    <t>soldado in Sao Migueo do Oeste</t>
  </si>
  <si>
    <t>Edson Luis Heberle</t>
  </si>
  <si>
    <t>b c1984, m Ramos, in Porto Alegre 2010</t>
  </si>
  <si>
    <t>Barbara Heberle ?</t>
  </si>
  <si>
    <t>m Maria ... 2006</t>
  </si>
  <si>
    <t>b 12.8.1931 Lajeado d 3.9.1931  Lajeado</t>
  </si>
  <si>
    <t>m … Heberle (Luciano ?)</t>
  </si>
  <si>
    <t>in Pelotas 2001</t>
  </si>
  <si>
    <t>b 20.12.c1983, in Porto Alegre 2013</t>
  </si>
  <si>
    <t>b 29.6.1987, in Porto Alegre 2014</t>
  </si>
  <si>
    <t>b 13.8.1968</t>
  </si>
  <si>
    <t>b c1986, in Sinop MT 2004</t>
  </si>
  <si>
    <t>in Novo Hamburgo RS 2004</t>
  </si>
  <si>
    <t>in Porto Alegre RS 1999?</t>
  </si>
  <si>
    <t>Bruno Georg Heberle ?</t>
  </si>
  <si>
    <t>m Maria Valeria Weiler in Lajeado (b1914)</t>
  </si>
  <si>
    <t>b 1914 d 2011</t>
  </si>
  <si>
    <t>in Luzerna 2004, Joacaba, Videira 2013</t>
  </si>
  <si>
    <t>in Joacaba in 1920s</t>
  </si>
  <si>
    <t>from Sao Leopoldo</t>
  </si>
  <si>
    <t>b c1984, from Novo Hamburgo, in Sao Leopoldo 2013</t>
  </si>
  <si>
    <t>Samanta Heberle ?-------------------------------------</t>
  </si>
  <si>
    <t>son b c2012</t>
  </si>
  <si>
    <t>b 21.2.1985 Porto Alegre</t>
  </si>
  <si>
    <t>in Teutonia 2014</t>
  </si>
  <si>
    <t>Creisi Heberle  ?-----------------------------------------</t>
  </si>
  <si>
    <t>Ilton in Alabama USA 2009 ?</t>
  </si>
  <si>
    <t>b c1984, in Teutonia 2014</t>
  </si>
  <si>
    <t>Naralice Nunes Silva</t>
  </si>
  <si>
    <t>b 18.10.1979, from Porto Alegre, in Viamao 2014</t>
  </si>
  <si>
    <t>m Rodrigo Porto</t>
  </si>
  <si>
    <t>daughter Naralice Nunes Silva</t>
  </si>
  <si>
    <t>Ruan Heberle</t>
  </si>
  <si>
    <t>b c1999, in Sao Leopoldo 2014</t>
  </si>
  <si>
    <t>b c1970, married 19.7.1999</t>
  </si>
  <si>
    <t>engaged to Alexandre Barossi</t>
  </si>
  <si>
    <t>b c1974, in Sao Jose do Hortencio 2014</t>
  </si>
  <si>
    <t>in Rio De Janeiro early 1970s ?</t>
  </si>
  <si>
    <t>in Rio Grande RS 2014</t>
  </si>
  <si>
    <t>m Elaine Oliveira (b 18.6.1930)   PHOTO</t>
  </si>
  <si>
    <t>b 22.9.1988, in Canoas 2010, Rio Grande 2011-14</t>
  </si>
  <si>
    <t xml:space="preserve">m Maria Solange Rodrigues  </t>
  </si>
  <si>
    <t>in Rio Grande 2004-10, Lages 2014</t>
  </si>
  <si>
    <t>Caroline Heberle Hurtado</t>
  </si>
  <si>
    <t>b 13.7.1979, in Pirassununga 2003-10</t>
  </si>
  <si>
    <t>b 18.9.1984, in Canoas 2003</t>
  </si>
  <si>
    <t>b 10.1.1955 Itapiranga, m Lino Mayer</t>
  </si>
  <si>
    <t>Duplicate of Londrina</t>
  </si>
  <si>
    <t>m Sandro Pereira 5.3.2001</t>
  </si>
  <si>
    <t>in Florianopolis SC in 2001</t>
  </si>
  <si>
    <t>b 16.11.1994, in Sao Gabriel 2014</t>
  </si>
  <si>
    <t>Luciana Santana Heberle------------------------------------</t>
  </si>
  <si>
    <t>related to Noeli Irma Heberle, in Ivoti 2014</t>
  </si>
  <si>
    <t>Davi Caccer Heberle</t>
  </si>
  <si>
    <t>b 2.6.1982</t>
  </si>
  <si>
    <t>m Michele Caetano Caetano 16.4.2001</t>
  </si>
  <si>
    <t>cousin of Marco, m Vinicios Hahn 27.11.2005</t>
  </si>
  <si>
    <t>b 14.3.1982, in Santa Maria 2014</t>
  </si>
  <si>
    <t>educated Salvador Bahia</t>
  </si>
  <si>
    <t>worked in hospital in Porto Alegre</t>
  </si>
  <si>
    <t>in Santa Barbara do Sul, RS 2004</t>
  </si>
  <si>
    <t>b 11.2.c1989</t>
  </si>
  <si>
    <t>m Andressa … (b c1990)</t>
  </si>
  <si>
    <t>Pablo Heberle</t>
  </si>
  <si>
    <t>b 26.7.1983 Brazil, in Joacaba SC 2002 ?</t>
  </si>
  <si>
    <t>b 2.12.1987, in Joacaba 2002</t>
  </si>
  <si>
    <t>in Joacaba 2007</t>
  </si>
  <si>
    <t>b c1951 d 17.2.2014 Caxias Do Sul</t>
  </si>
  <si>
    <t>in Flores da Cunha RS 2004</t>
  </si>
  <si>
    <t>in Iburiba,RS 1998</t>
  </si>
  <si>
    <t xml:space="preserve">m … Reimundo </t>
  </si>
  <si>
    <t>Suelen …</t>
  </si>
  <si>
    <t>b 22.11.1988</t>
  </si>
  <si>
    <t>m Junico dornelles</t>
  </si>
  <si>
    <t>b 26.6.1993, in Sao Gabriel 2012, Mostardas 2014</t>
  </si>
  <si>
    <t>b 26.6.1993, in Sao Gabriel 2012, Mostardas 2011, 2014</t>
  </si>
  <si>
    <t>Tangara SC  27'06"S lat  51'15"E long, 20km SW of Videira, 35km NE of Joacaba</t>
  </si>
  <si>
    <t>Supermercado Veroni Carmen Ferraz Heberle since 1.8.1988</t>
  </si>
  <si>
    <t>educated Curitiba</t>
  </si>
  <si>
    <t>b 11.11.1991, in Lajeado in 2004-11</t>
  </si>
  <si>
    <t>Dirceu Heberle-----------------------------------------</t>
  </si>
  <si>
    <t>b 25.11.1978, eductated Luzerna, in Guaraciaba 2013</t>
  </si>
  <si>
    <t>b 5.8.1967, in Capanema 2014</t>
  </si>
  <si>
    <t>b 27.1.1996, in Capanema 2014</t>
  </si>
  <si>
    <t>m Arminda Jenes</t>
  </si>
  <si>
    <t>b 2.3.1965</t>
  </si>
  <si>
    <t>Duplicate of Capanema PR</t>
  </si>
  <si>
    <t>Irete Apareida de Freitas Heberle in Ariquemes 2004</t>
  </si>
  <si>
    <t>Matheus Jose Freitas Heberle</t>
  </si>
  <si>
    <t>b c1968, from Ariquemes ?</t>
  </si>
  <si>
    <t>m Ivete Aparecida de Freitas ?</t>
  </si>
  <si>
    <t>Duplicate of Ariquemes RO</t>
  </si>
  <si>
    <t>b c1967, in Ariquemes 2004</t>
  </si>
  <si>
    <t>Megan Heberle</t>
  </si>
  <si>
    <t>b c1999, in Sao Paulo 2014</t>
  </si>
  <si>
    <t>in Agua Doce 2014</t>
  </si>
  <si>
    <t>b 11.10.1982, in Curitiba 2002</t>
  </si>
  <si>
    <t>b 8.7.1974, in Cuiaba MT 2009-10</t>
  </si>
  <si>
    <t>in Sao Jose near Florianopolis 2005</t>
  </si>
  <si>
    <t>m Jaime Sevaldt, in Treze Tilias SC 2005</t>
  </si>
  <si>
    <t>b 11.7.1981, in Florianopolis SC 2004</t>
  </si>
  <si>
    <t>cousins Silveira, Natter, Castilhos</t>
  </si>
  <si>
    <t>in Pedras SP 2004</t>
  </si>
  <si>
    <t>Atamis Heberle</t>
  </si>
  <si>
    <t>m Jose Guillermo Luna</t>
  </si>
  <si>
    <t>child b 1960 St Louis MN</t>
  </si>
  <si>
    <t>from Minas Gerais, Brazil</t>
  </si>
  <si>
    <t>Duplicate of USA10 Minnesota</t>
  </si>
  <si>
    <t>Daniel Fonseca Heberle------------------------------</t>
  </si>
  <si>
    <t>b c2002, from Porto Alegre, in Canoas 2014</t>
  </si>
  <si>
    <t>Isac Fonseca Heberle</t>
  </si>
  <si>
    <t>she in Santa Helena PR 2004</t>
  </si>
  <si>
    <t>Duplicate of Santa Maria PR</t>
  </si>
  <si>
    <t>Buritis, MG  15'37"S lat  46'25"W long, popn 21000, 150km E of Brasilia</t>
  </si>
  <si>
    <t>Brasilia, capital, 15.8'S lat  47.9'W long, popn 3,600,000 (2008)</t>
  </si>
  <si>
    <t>b 18.1.1985, of Sao Gabriel, in Santa Maria RS 2014</t>
  </si>
  <si>
    <t>educated Guatemala City 1993 ?</t>
  </si>
  <si>
    <t>in Sao Gabriel RS, 2006</t>
  </si>
  <si>
    <t>b 22.1.1988, in Osorio 2003</t>
  </si>
  <si>
    <t>Ivoti RS 93900, 10km N of Novo Hamburgo</t>
  </si>
  <si>
    <t>b c1994, in Caxias Do Sul 2014</t>
  </si>
  <si>
    <t>in UK 2003-11, in London 2011</t>
  </si>
  <si>
    <t>in Caxius do Sul c2009</t>
  </si>
  <si>
    <t>b 3.7.c2002, in Sao Leopoldo 2013 ?</t>
  </si>
  <si>
    <t>Sheila Heberle</t>
  </si>
  <si>
    <t>b c1986, from Sao Leopoldo</t>
  </si>
  <si>
    <t>married 30.10.2013</t>
  </si>
  <si>
    <t>b 24.10.1981</t>
  </si>
  <si>
    <t>Duplicate of Ivoti</t>
  </si>
  <si>
    <t>schooled Sao Leopoldo</t>
  </si>
  <si>
    <t>Duplicate of Caxias do Sul</t>
  </si>
  <si>
    <t>Jonatas William Heberle Beck</t>
  </si>
  <si>
    <t>b c1995, lived in Sao Leopoldo</t>
  </si>
  <si>
    <t>Griseldis/Gliseldi Heberle-----------------------------</t>
  </si>
  <si>
    <t>b 8.3.1966</t>
  </si>
  <si>
    <t>m Roseli Zoz (b c1967)</t>
  </si>
  <si>
    <t>in Florianopolis 2011</t>
  </si>
  <si>
    <t>b c1984, in Sao Gabriel 2014</t>
  </si>
  <si>
    <t>attended university Rio de Janeiro</t>
  </si>
  <si>
    <t>Sandra Heberle ?</t>
  </si>
  <si>
    <t>b 23.4.1988, in Santa Maria 2005, in Sao Gabriel 2010    WEBPAGE</t>
  </si>
  <si>
    <t>m … De Almeida</t>
  </si>
  <si>
    <t>Duplicate of Sapucaia do Sul</t>
  </si>
  <si>
    <t>Lucas Guilherme Heberle</t>
  </si>
  <si>
    <t>b c1994, school Rio de Janeiro, in Porto Alegre 2014</t>
  </si>
  <si>
    <t>Rio de Janeiro RJ 20300, 22'54"S lat  43'12"W long, 400km E of Sao Paulo, popn 3200000 (2010)</t>
  </si>
  <si>
    <t>b 30.12.1968 Itapiranga ?</t>
  </si>
  <si>
    <t>at uni in Rondonopolis, Ariquemes</t>
  </si>
  <si>
    <t>Joao Heberle-----------</t>
  </si>
  <si>
    <t>in Xaxim SC 2005</t>
  </si>
  <si>
    <t>in Chapeco SC 2005 ?</t>
  </si>
  <si>
    <t xml:space="preserve"> in Chapeco RS 2012-14</t>
  </si>
  <si>
    <t>b 3.5.1969, m Carlos Sperotto, in Ijui 2003</t>
  </si>
  <si>
    <t>Eliane Heberle ?</t>
  </si>
  <si>
    <t>b 10.6.1967, in Sao Jose do Pinhais 2014</t>
  </si>
  <si>
    <t>from Wenceslau</t>
  </si>
  <si>
    <t>Marlise Heberle Santana</t>
  </si>
  <si>
    <t>b 8.6.1983, in Sao Gabriel 2014</t>
  </si>
  <si>
    <t>Duplicate of Sao Jose do Pinhais PR</t>
  </si>
  <si>
    <t>b c2008, from Bento Goncalves, in Estrela 2014</t>
  </si>
  <si>
    <t>Marcela Heberle----------------------------------------</t>
  </si>
  <si>
    <t>child b c2013</t>
  </si>
  <si>
    <t>in Maringa 2014</t>
  </si>
  <si>
    <t>b 9.5.1972, in Bento Goncalves 2003</t>
  </si>
  <si>
    <t>b 31.1.1990/18.10.1990 Brazil, in Canoas 2004</t>
  </si>
  <si>
    <t>in Alvorada RS 1998</t>
  </si>
  <si>
    <t>b c1940 d c2007</t>
  </si>
  <si>
    <t>m Maysa Soares 1979 (b c1960)</t>
  </si>
  <si>
    <t>Dalva Heberle---------------------------------------------</t>
  </si>
  <si>
    <t>m Marco Antonio Martins 1987</t>
  </si>
  <si>
    <t>b 2.2.1950 Tres Passos, in Porto Alegre 1963</t>
  </si>
  <si>
    <t>Livia Heberle</t>
  </si>
  <si>
    <t>b 6.1.1986, in Porto Alegre 2014</t>
  </si>
  <si>
    <t>Mostardas, RS, 31'06"S lat  50'57"W long, popn 12000 (2010), 140km S of Porto Alegre, on coast</t>
  </si>
  <si>
    <t>Doctor, in Sao Jose Do Auro 1998-2014</t>
  </si>
  <si>
    <t>Dr Canoas/Porto Alegre 2004-14</t>
  </si>
  <si>
    <t>in Porto Alegre 1962-69</t>
  </si>
  <si>
    <t>Doctor , in Cruz Alta 1997</t>
  </si>
  <si>
    <t>m Sonia Rosa, in Porto Alegre 1998</t>
  </si>
  <si>
    <t>in Estrela, Joacaba c1940</t>
  </si>
  <si>
    <t>Anna Tavares Heberle</t>
  </si>
  <si>
    <t>b 2.9.1966, in Sao Leopoldo 2010, Balneario Camboriu 2014</t>
  </si>
  <si>
    <t>b 13.8.1988, in Porto Alegre 2014</t>
  </si>
  <si>
    <t>sister of Daiane Rodrigues Heberle</t>
  </si>
  <si>
    <t>Vianei Heberle---------------------------------------</t>
  </si>
  <si>
    <t>b 14.6.1979</t>
  </si>
  <si>
    <t>in Itapiranga 2014</t>
  </si>
  <si>
    <t>b c1984, in Bauru SP 2014</t>
  </si>
  <si>
    <t>Campo Magro PR 83535, 25km NW of Curitiba</t>
  </si>
  <si>
    <t>Lohana Heberle</t>
  </si>
  <si>
    <t>b 19.1.2001, in Campo Magro 2014</t>
  </si>
  <si>
    <t>b c1992, in Parana 2008</t>
  </si>
  <si>
    <t>b 1.6.1970, in Lajeado 2013</t>
  </si>
  <si>
    <t>Nicolly Heberle Carvalho</t>
  </si>
  <si>
    <t>b 8.7.1974 Itaituba, in Cuiaba MT 2009-10</t>
  </si>
  <si>
    <t>m Giulia Gracieli … 10.5.1989 (b c1976)</t>
  </si>
  <si>
    <t>Adelar Heberle-----------------------------------</t>
  </si>
  <si>
    <t>m … Paixao</t>
  </si>
  <si>
    <t>Clecy/Cleci Heberle----------------------------------------</t>
  </si>
  <si>
    <t>Marisa Terezinha Pacheco Heberle</t>
  </si>
  <si>
    <t>Bauru SP  22'19"S lat  49'04"W long,  popn 337000 (2010), 300km NW of Sao Paulo</t>
  </si>
  <si>
    <t>d 8.12.2013 Lajeado   OBITUARY</t>
  </si>
  <si>
    <t>b c1940, in Joacaba 1982-2011</t>
  </si>
  <si>
    <t>b 30.6.1960 Itapiranga SC, in Tunapolis SC 2004</t>
  </si>
  <si>
    <t>b 15.11.1961 Itapiranga SC, in Matupa MT 2004</t>
  </si>
  <si>
    <t>in Herval d'Oeste 2003</t>
  </si>
  <si>
    <t>in Joacaba, SC 2002</t>
  </si>
  <si>
    <t>b Joacaba, in Curitiba PR 2005</t>
  </si>
  <si>
    <t>in Herval d'Oeste 2003-2004</t>
  </si>
  <si>
    <t>lived in Cacador, Oberstdorf, Bavaria 2009 ?</t>
  </si>
  <si>
    <t>Matheus Lokschin Heberle</t>
  </si>
  <si>
    <t>b 17.3.1993</t>
  </si>
  <si>
    <t>from Sinop MT, in Nova Bandeirantes 2013</t>
  </si>
  <si>
    <t>Nova Bandeirantes MT  9'49"S lat  57'52"W long, 130km NW of Brasilia, 130km SE of Manaus</t>
  </si>
  <si>
    <t>b c1964, from canoas, in Sao Leopoldo 2014</t>
  </si>
  <si>
    <t>……………………………………………………………………….</t>
  </si>
  <si>
    <t>………………………………………………………………………………</t>
  </si>
  <si>
    <t>……………………………………………………………………………</t>
  </si>
  <si>
    <t>……………………………………………………………………………………….</t>
  </si>
  <si>
    <t>…………………………………………………………………………..</t>
  </si>
  <si>
    <t>Ricardo Luis/Luiz Heberle   PHOTO----</t>
  </si>
  <si>
    <t>niece of Juciane Maria</t>
  </si>
  <si>
    <t xml:space="preserve">cousin of Jaina </t>
  </si>
  <si>
    <t>b c1999, schooled Carazinho RS</t>
  </si>
  <si>
    <t>………………………………………………………………………………….</t>
  </si>
  <si>
    <t>…………………………………………………………………………………….</t>
  </si>
  <si>
    <t>in Pedras SP 2004, Aonde eu Moro 2005?</t>
  </si>
  <si>
    <t>from Joacaba, Itajai University</t>
  </si>
  <si>
    <t>b 26.1.c1990, in itapema 2013</t>
  </si>
  <si>
    <t>mechanic  Herval d'Oeste 2005</t>
  </si>
  <si>
    <t>b 12.5.1983, in Herval D'oeste SC in 2002, Joacaba 2004-08</t>
  </si>
  <si>
    <t>in Gurupi, Tocantins 2008</t>
  </si>
  <si>
    <t>m Gonza Silva  25.8.2012</t>
  </si>
  <si>
    <t>Ana Paula Heberle--------------------------------------------------</t>
  </si>
  <si>
    <t>b 28.3.2000, in Curitiba 2014</t>
  </si>
  <si>
    <t>m … Mejardo</t>
  </si>
  <si>
    <t>m Mejardo</t>
  </si>
  <si>
    <t>aunt = Ignez Engelke, cousin = Maralice Horn</t>
  </si>
  <si>
    <t>m Katlen/Ketlen Coimbra 16.1.2004</t>
  </si>
  <si>
    <t>b 8.10.1994, from Nova Hartz, in Sapiranga 2013</t>
  </si>
  <si>
    <t>sister in law is Elisandra Brum</t>
  </si>
  <si>
    <t>Duda Heberle Marques</t>
  </si>
  <si>
    <t>b 6.1.1988, in Matupa 2003, Sinop 2004-05, SaoPaulo 2006</t>
  </si>
  <si>
    <t>b 1993, in Caraguatuba 2007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</si>
  <si>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</t>
  </si>
  <si>
    <t>b 6.9.1990/1999, from Brasila, in Pipirapau 2010, Planaltina DF 2012</t>
  </si>
  <si>
    <t>b 23.9.1990, sister of Isadora ? In Porto Alegre 2014</t>
  </si>
  <si>
    <t>worked in Joinville</t>
  </si>
  <si>
    <t>…………………………………………………………………………………</t>
  </si>
  <si>
    <t>Jefferson Ramos Heberle----------------??????</t>
  </si>
  <si>
    <t>b c1992, in Porto Alegre 2013</t>
  </si>
  <si>
    <t>in Maceio, Alagoas 2013, Sao Jeronimo 2014</t>
  </si>
  <si>
    <t>m Paulo Jung Alexandre 8.7.2014</t>
  </si>
  <si>
    <t>educated Buenos Aires, Tiltil Chile</t>
  </si>
  <si>
    <t>from Rio Grande, educated Canoas</t>
  </si>
  <si>
    <t>Jennifer Heberle</t>
  </si>
  <si>
    <t>b c1964, in Porto Alegre 2014</t>
  </si>
  <si>
    <t>from Videira, in Balneario Camboriu 2014</t>
  </si>
  <si>
    <t>b 17.1.1971</t>
  </si>
  <si>
    <t>b 19.11.1990, in Ipira 2004</t>
  </si>
  <si>
    <t>b c1991, in Ipira SC 2010, Piratuba 2014</t>
  </si>
  <si>
    <t>in Ipira 1995, Piratuba c2012, Joacaba 2014</t>
  </si>
  <si>
    <t>b c2003, in Alfenas 2014 ?</t>
  </si>
  <si>
    <t>Maristela Heberle ?------------------------------------</t>
  </si>
  <si>
    <t>from Augusto Pestana</t>
  </si>
  <si>
    <t>in Boa Vista do Cadeado c2014</t>
  </si>
  <si>
    <t>…………………………………………..</t>
  </si>
  <si>
    <t>……………………………………………………………………………………..</t>
  </si>
  <si>
    <t>b 28.10.1992/c2000, in Capanema 2014</t>
  </si>
  <si>
    <t xml:space="preserve">Gabriel Felipe Heberle </t>
  </si>
  <si>
    <t xml:space="preserve">m Amanda Suchy (b c1984) </t>
  </si>
  <si>
    <t>Eder Lopes Heberle-------------------------------</t>
  </si>
  <si>
    <t>b c2013</t>
  </si>
  <si>
    <t>m Kelle Da Silva Alves Perera (b c1993)</t>
  </si>
  <si>
    <t>in Estancia Velha RS 2014</t>
  </si>
  <si>
    <t>m Tania Rodrigues</t>
  </si>
  <si>
    <t>b c1974, in Porto Alegre 2010-14</t>
  </si>
  <si>
    <t>school Salvador Bahia, in Fraiburgo RS 2013</t>
  </si>
  <si>
    <t>Sophia Dos Santos Heberle</t>
  </si>
  <si>
    <t>Joacaba Uni</t>
  </si>
  <si>
    <t>Angela Heberle ?</t>
  </si>
  <si>
    <t>b c1972, in Sao Gabriel 2014</t>
  </si>
  <si>
    <t xml:space="preserve">m Edmundo Alfredo Baum 26.8.1942 </t>
  </si>
  <si>
    <t>Geni Heberle------------------------------------------</t>
  </si>
  <si>
    <t>Jose Heberle------------------------------------------</t>
  </si>
  <si>
    <t>b c1984, in Alvorada 2009</t>
  </si>
  <si>
    <t>b c1988, in Novo Hamburgo 2014</t>
  </si>
  <si>
    <t>Novo Hamburgo  RS 93300, 29'40"S lat  51'08"W long, popn 237000 (2010), 40km N of Porto Alegre, 20km N of Sao Leopoldo</t>
  </si>
  <si>
    <t>b c1987, in Estrela 2014</t>
  </si>
  <si>
    <t>in Taquari RS 1998</t>
  </si>
  <si>
    <t>b c1998 from Estrela ?</t>
  </si>
  <si>
    <t>b 2.3.1987, in Cacador SC 2006-11</t>
  </si>
  <si>
    <t>b 9.10.1965, in Maringa 2014</t>
  </si>
  <si>
    <t>from Sao Jose dos Pinhais, in Curitiba 2014</t>
  </si>
  <si>
    <t>b 27.9.1980 Porto Alegre, m ... De Torres</t>
  </si>
  <si>
    <t>Andre Luis Heberle</t>
  </si>
  <si>
    <t>uncle of Leodir, brother in law of Mari Kisathowski</t>
  </si>
  <si>
    <t>Eliane Heberle ?------------------------------------</t>
  </si>
  <si>
    <t>related to Bruna Heberle (b c1995)</t>
  </si>
  <si>
    <t>Maria Luiza D'Avila Heberle ?</t>
  </si>
  <si>
    <t>b 24.5.1987 Joacaba</t>
  </si>
  <si>
    <t>in Joacaba  1987-2004, Joacaba 2013-</t>
  </si>
  <si>
    <t>unknown female Heberle----------------------------------</t>
  </si>
  <si>
    <t>m … Enriconi</t>
  </si>
  <si>
    <t>Tiago Heberle Enriconi</t>
  </si>
  <si>
    <t>b c1945, m … Dalmolin, from Aratiba</t>
  </si>
  <si>
    <t>studied Planaltina DF, in Rio Grande 2014</t>
  </si>
  <si>
    <t>Claudiam Heberle</t>
  </si>
  <si>
    <t>in Chapeco 2005, in Sao Paulo 2013</t>
  </si>
  <si>
    <t>m Joao Janoteli/Zanotelli</t>
  </si>
  <si>
    <t>m … Marques ?</t>
  </si>
  <si>
    <t>Suh/Suelen Heberle ? -------??????</t>
  </si>
  <si>
    <t>b 21.10.1979 Brazil, in Sinop 2003</t>
  </si>
  <si>
    <t>Bruno Henrique Heberle----------------------------------------</t>
  </si>
  <si>
    <t>Ariana Heberle-------------------------------------</t>
  </si>
  <si>
    <t>b 21.1.1995/c2001, in Porto Alegre 2013</t>
  </si>
  <si>
    <t>sister of Christian</t>
  </si>
  <si>
    <t>Cacador SC  26.72 S  lat  51.01 W long, 50km NE of Agua Doce, 30km NNE of Videira, 70km NE of Joacaba</t>
  </si>
  <si>
    <t>Felipe Rosa Heberle</t>
  </si>
  <si>
    <t>b c1994, in Cacador 2014</t>
  </si>
  <si>
    <t>Laerte Heberle</t>
  </si>
  <si>
    <t>Paulo Cesar Oliveira Heberle--------------------</t>
  </si>
  <si>
    <t>Vivian Luciana Heberle ?</t>
  </si>
  <si>
    <t>b 17.3.1971</t>
  </si>
  <si>
    <t>from Sao Gabriel, in Lajeado 2014</t>
  </si>
  <si>
    <t>Elvira Heberle---------------------------------------</t>
  </si>
  <si>
    <t>Euclides Heberle-------------------------------------</t>
  </si>
  <si>
    <t>lived in Ibicare</t>
  </si>
  <si>
    <t>Asta Maria Heberle   PHOTO-------------------------</t>
  </si>
  <si>
    <t>Margaret Askar</t>
  </si>
  <si>
    <t>from Cerro Largo, in Asuncion 2014</t>
  </si>
  <si>
    <t>Deyvid Heberle PHOTO   WEBPAGE-------------</t>
  </si>
  <si>
    <t>m Vandreia Passos (b c1989)</t>
  </si>
  <si>
    <t>Priscila Heberle</t>
  </si>
  <si>
    <t>from Joacaba, in Jabora 2014</t>
  </si>
  <si>
    <t>Jabora SC  27.14 S lat  51.77W long  30km W of Joacaba, 20km SW of Catanduvas</t>
  </si>
  <si>
    <t>Joacaba SC 89600, 30km SE of Catanduvas</t>
  </si>
  <si>
    <t>Cerro Largo RS  28'09"S lat  54'45"W long, popn 15000 (2010), 70km WNW of Ijui</t>
  </si>
  <si>
    <t>studied Buenos Aires</t>
  </si>
  <si>
    <t>b 18.3.1965 Cerro Largo RS</t>
  </si>
  <si>
    <t>b c1996, in Sao Jose SC 2014</t>
  </si>
  <si>
    <t>in Lajeado 2005</t>
  </si>
  <si>
    <t>Taissamara Heberle</t>
  </si>
  <si>
    <t>b 1999, schooled Varzea Grande</t>
  </si>
  <si>
    <t>m Grasielle Cuevas</t>
  </si>
  <si>
    <t>b c22.9.c1968, in Cuiaba 2014</t>
  </si>
  <si>
    <t>Dardo Heberle</t>
  </si>
  <si>
    <t>b c1964, in Parana 2014 ?</t>
  </si>
  <si>
    <t>m … Heberle in Lajeado area ?</t>
  </si>
  <si>
    <t>Margarete Maria Siebenborn</t>
  </si>
  <si>
    <t>Seno Heberle</t>
  </si>
  <si>
    <t>b c1960 d 9.12.1998</t>
  </si>
  <si>
    <t>m Clarice Chassot (b 16.6.1965)</t>
  </si>
  <si>
    <t>m Hilda Jung (b c1921)</t>
  </si>
  <si>
    <t>Doctor in Maringa 2014</t>
  </si>
  <si>
    <t>Dayane/Dayanne/Dayenne Heberle</t>
  </si>
  <si>
    <t xml:space="preserve">Mauricio De Oliveira Heberle </t>
  </si>
  <si>
    <t>m … Rubenich ?</t>
  </si>
  <si>
    <t>Victor Manoel Heberle</t>
  </si>
  <si>
    <t>uncle of Victor Manoel</t>
  </si>
  <si>
    <t>b c2004/2.10.1995</t>
  </si>
  <si>
    <t>b 17.12.1968</t>
  </si>
  <si>
    <t>m Josiane Aparecida 21.12.1985</t>
  </si>
  <si>
    <t>m Luiz Carlos De Souza</t>
  </si>
  <si>
    <t>in Campo Largo PR 2014</t>
  </si>
  <si>
    <t>b c1962 d 18.3.2014 Eugenio de Castro</t>
  </si>
  <si>
    <t>m Solde Selmira …</t>
  </si>
  <si>
    <t>Valmir Antonio Heberle</t>
  </si>
  <si>
    <t>Valdir Antonio Heberle--------------------????</t>
  </si>
  <si>
    <t>b 13.4.1967, in Tunapolis 2014</t>
  </si>
  <si>
    <t>b 2.6.1983</t>
  </si>
  <si>
    <t>Tunapolis, SC 89898, 26'58"S  53'38"W, popn 5000 (2007), 10km E of Argentina, 5km W of Ipora do Oeste, 25km S of Sao Miguel do Oeste</t>
  </si>
  <si>
    <t>Adelar Heberle--------------------------------------------</t>
  </si>
  <si>
    <t>Thiago Pires Heberle</t>
  </si>
  <si>
    <t>m Cicera Pires (b 21.2.1982)</t>
  </si>
  <si>
    <t>b 11.5.1978, in Porto Alegre 2004</t>
  </si>
  <si>
    <t>Fernanda Mirele Heberle</t>
  </si>
  <si>
    <t>b c1993, at University Porto Alegre 2014</t>
  </si>
  <si>
    <t>b 23.10.1984, in Arroio dos Ratos 2014</t>
  </si>
  <si>
    <t>b c2006/18.3.1995</t>
  </si>
  <si>
    <t xml:space="preserve">Emily Heberle </t>
  </si>
  <si>
    <t>m Hedi Junges (b c1909)</t>
  </si>
  <si>
    <t>b 27.11.1998</t>
  </si>
  <si>
    <t>b 9.1.1972, in Joacaba 2014</t>
  </si>
  <si>
    <t>b c1993, in Nova Ubirata 2014</t>
  </si>
  <si>
    <t>Nova Ubirata MT, 12'59"S lat  55'15"E long, popn 8000 (2010), 120km S of Sinop, 300km E of Campo Novo do Parecis</t>
  </si>
  <si>
    <t>Zevero/Severo Carlito Heberle-----------------</t>
  </si>
  <si>
    <t>m Larri Vianna ?</t>
  </si>
  <si>
    <t>in Santa Rita Paraguay 2014 ?</t>
  </si>
  <si>
    <t>in Carlos Antonio Lopez, Paraguay 2012</t>
  </si>
  <si>
    <t>Iracy Ivone Heberle</t>
  </si>
  <si>
    <t>d 29.4.2014 Curitiba</t>
  </si>
  <si>
    <t>m Alberto Gustavo Pazzini</t>
  </si>
  <si>
    <t>Daniel Heberle-----------------------------------</t>
  </si>
  <si>
    <t>Administrador do Cemitério Municipal</t>
  </si>
  <si>
    <t>in Nova Mutum 2011, Dourados 2014</t>
  </si>
  <si>
    <t>Diego Lkep Heberle</t>
  </si>
  <si>
    <t>Douglas Goncalves Heberle</t>
  </si>
  <si>
    <t>Sonia Silva Heberle</t>
  </si>
  <si>
    <t>m Gentilina/Gentillina Stona 23.2.1949</t>
  </si>
  <si>
    <t>b c1910, d &lt;2008</t>
  </si>
  <si>
    <t>in Flores da Cunha RS 2004-08</t>
  </si>
  <si>
    <t>m Lilian Bernadete Mujica Pires 13.10.2014</t>
  </si>
  <si>
    <t>b 6.12.1967</t>
  </si>
  <si>
    <t>candidate for vereador 1988</t>
  </si>
  <si>
    <t>(Lurdes Heberle) b 4.10.1957</t>
  </si>
  <si>
    <t>b c2002/9.1.1993, in Canoas 2014</t>
  </si>
  <si>
    <t>Duplicate of Cuiaba</t>
  </si>
  <si>
    <t>b 23.12.1982</t>
  </si>
  <si>
    <t>m … Sebastiany</t>
  </si>
  <si>
    <t>Elisiane Heberle--------------------------------</t>
  </si>
  <si>
    <t>in Lajeado, Cassino RS, Rio de Janeiro 2014</t>
  </si>
  <si>
    <t>from Lajeado RS</t>
  </si>
  <si>
    <t>Espaco Alexandra Maders Heberle</t>
  </si>
  <si>
    <t>m Nady Maders ?</t>
  </si>
  <si>
    <t>Omacir/Omoacir Heberle-----------------?????</t>
  </si>
  <si>
    <t>m Geni Ratti ?</t>
  </si>
  <si>
    <t>m Elisabetha Leopoldina Schmatz</t>
  </si>
  <si>
    <t>in Santa Clara do Sul</t>
  </si>
  <si>
    <t>she in Guaratuba 2012</t>
  </si>
  <si>
    <t>b 14.6.1911</t>
  </si>
  <si>
    <t>b 12.9.1956 d 1957</t>
  </si>
  <si>
    <t>b 1931 Estrela ? d 2005</t>
  </si>
  <si>
    <t>d 20.5.1980 Lajeado/Porto Alegre</t>
  </si>
  <si>
    <t>b 30.12.1940 Itapiranga d 8.6.2007 Itapiranga</t>
  </si>
  <si>
    <t>m Beno Deters</t>
  </si>
  <si>
    <t>d 13.3.1968 Passo Fundo RS</t>
  </si>
  <si>
    <t xml:space="preserve">b 17.10.1896 Ernestina RS </t>
  </si>
  <si>
    <t>in Agua Doce, SC 2005</t>
  </si>
  <si>
    <t>in Agua Doce 2005</t>
  </si>
  <si>
    <t>m Tomas Koerich, in Anchieta SC 2005</t>
  </si>
  <si>
    <t>Rafaele Heberle ?</t>
  </si>
  <si>
    <t>Lurdes in Canoas 2014</t>
  </si>
  <si>
    <t>b 20.8.c1984, in Canoas 2014</t>
  </si>
  <si>
    <t>Professor Dr, at Uni Federal, Bom Jesus, Piaui 2014</t>
  </si>
  <si>
    <t>Bom Jesus, Piaui  1200km W of Recife, 800km SW of Fortaleza</t>
  </si>
  <si>
    <t>m Alexsandra da Silva Ferreira</t>
  </si>
  <si>
    <t>Roberta Caroline Heberle</t>
  </si>
  <si>
    <t>at Uni Federal Teresina, Piaui 2014</t>
  </si>
  <si>
    <t>Zelia/Celia Maria Heberle--------------------------</t>
  </si>
  <si>
    <t>Bianca Heberle Fath</t>
  </si>
  <si>
    <t>Alberto Heberle-----------------------------------------</t>
  </si>
  <si>
    <t>from Curitiba</t>
  </si>
  <si>
    <t>Lucas Heberle/Paulo Lucar Heberle</t>
  </si>
  <si>
    <t xml:space="preserve">sister in law of Luxceia </t>
  </si>
  <si>
    <t>b 25.7.1991, married x.4.2010</t>
  </si>
  <si>
    <t>m … Sampaio, sister of Luxceia ?</t>
  </si>
  <si>
    <t>b c1891 d Joacaba SC</t>
  </si>
  <si>
    <t>Silvestre/Silveira/Silvestri Heberle---------------------------</t>
  </si>
  <si>
    <t>see Erechim RS</t>
  </si>
  <si>
    <t>Silvestre Heberle-----------------------------------</t>
  </si>
  <si>
    <t>b 22.11.1927 Taquara RS d 28.11.1994</t>
  </si>
  <si>
    <t>m Jose Fonseca Mello/Melo</t>
  </si>
  <si>
    <t>m Darci</t>
  </si>
  <si>
    <t>m Alvira Maria Wathier (b11.6.1911)</t>
  </si>
  <si>
    <t>b 25.10.1963 Porto Alegre, d &lt;2013</t>
  </si>
  <si>
    <t>b c1898 d 1928</t>
  </si>
  <si>
    <t>m Doralin … (b c1900 d 1967)</t>
  </si>
  <si>
    <t>b 26.2.1950</t>
  </si>
  <si>
    <t>m … De Melo</t>
  </si>
  <si>
    <t>Aline/Alline Suelen Heberle ?</t>
  </si>
  <si>
    <t>Allinara Heberle ?</t>
  </si>
  <si>
    <t>Leandro Andre Heberle-----------------------------------------</t>
  </si>
  <si>
    <t>Alice Vitoria Heberle</t>
  </si>
  <si>
    <t>b 1.9.2014 Ouro Branco MG</t>
  </si>
  <si>
    <t>m Aline Ribeiro dos Santos (b c1992)</t>
  </si>
  <si>
    <t>b 8.4.1983, in Sao Jeronimo 2004, Charquedas RS 2010</t>
  </si>
  <si>
    <t>b 17.6.1976, from Capanema PR</t>
  </si>
  <si>
    <t>m Vilnei Carlos Kostrycki c30.4.2014 Ariquemes RO</t>
  </si>
  <si>
    <t>Ana Elisa Heberle ?</t>
  </si>
  <si>
    <t>married c1964</t>
  </si>
  <si>
    <t>in Cachoeirinha 2014</t>
  </si>
  <si>
    <t>d c21.10.2014, buried Unai MG</t>
  </si>
  <si>
    <t>Unai , Minas Gerais 16'23"S lat  46'53"W long, popn 74000 (2007), 170km SE of Brasilia</t>
  </si>
  <si>
    <t>b c1937 d 23.2.1987 Lajeado)</t>
  </si>
  <si>
    <t xml:space="preserve">m Nelsi Dos Santos </t>
  </si>
  <si>
    <t>b 27.12.1986</t>
  </si>
  <si>
    <t>b 7.1.1979 Brazil, in Porto Alegre RS 2003</t>
  </si>
  <si>
    <t>b 7.6.1979, in Porto Alegre 2010</t>
  </si>
  <si>
    <t>Erisson Glaubert Dutra Heberle</t>
  </si>
  <si>
    <t>in Santa Maria RS 2010</t>
  </si>
  <si>
    <t>she in Florianopolis 2014</t>
  </si>
  <si>
    <t>b 11.3.1990 Sapiranga, lived SC 2006, Florianopolis 2008-14</t>
  </si>
  <si>
    <t>b 27.4.1982/1972? Tenente Portela ?</t>
  </si>
  <si>
    <t>b 11.3.1990 Sapiranga, in SC 2006, Florianopolis 2008-14</t>
  </si>
  <si>
    <t>Vitor Heberle----------------------------------------------</t>
  </si>
  <si>
    <t>b 12.1.1913 Passo Fundo RS d 3.7.1975</t>
  </si>
  <si>
    <t>in Sao Leopoldo 1844</t>
  </si>
  <si>
    <t>in Estrela 1856 to 1877</t>
  </si>
  <si>
    <t>in Estrela c1871-1915</t>
  </si>
  <si>
    <t>Heberle e Oliveira, Rua Sao Paulo 1015, Centro, Francisco Beltrao, PR 85601, c2010-</t>
  </si>
  <si>
    <t>Luana C Heberle &amp;Cia Ltda ME - D&amp;B Alacra Store, Francisco Beltrao PR, c2010-</t>
  </si>
  <si>
    <t>rower in RS State championships 1941-6</t>
  </si>
  <si>
    <t>Waldomiro/Valdomiro Heberle-------------------------???</t>
  </si>
  <si>
    <t>Lauro Heberle-------------------------------------------------</t>
  </si>
  <si>
    <t>Albano Heberle--------------------------------------------</t>
  </si>
  <si>
    <t>Arnaldo Heberle------------------------------------------</t>
  </si>
  <si>
    <t>rower in RS State championships 1940-7</t>
  </si>
  <si>
    <t>rower in RS State championships 1939-41</t>
  </si>
  <si>
    <t>rower in RS State championships 1943-6</t>
  </si>
  <si>
    <t>Brian Heberle Gelsdorf</t>
  </si>
  <si>
    <t>Duda Heberle Gelsdorf</t>
  </si>
  <si>
    <t>Marcos Heberle Gelsdorf</t>
  </si>
  <si>
    <t>Gabriel Heberle Kaercher ?</t>
  </si>
  <si>
    <t>Changes 1.1.2015-31.12.2015 in aqua</t>
  </si>
  <si>
    <t>m … Copetti</t>
  </si>
  <si>
    <t>Marcia Fontana Heberle--------------------?????</t>
  </si>
  <si>
    <t>Valmor Jose Heberle senior ?--------------------------------------</t>
  </si>
  <si>
    <t>Ariovaldo Heberle</t>
  </si>
  <si>
    <t>Allan Monteiro Heberle</t>
  </si>
  <si>
    <t>professor, Guaicara SP 2014</t>
  </si>
  <si>
    <t>b c x.1.c2004, in Porto Alegre 2013</t>
  </si>
  <si>
    <t>b 7.3.1964 , in Itapiranga 2014</t>
  </si>
  <si>
    <t>Bianka Heberle</t>
  </si>
  <si>
    <t>b 23.3.1998, in Sao Gabriel 2014</t>
  </si>
  <si>
    <t xml:space="preserve">Raira Dandhara Heberle </t>
  </si>
  <si>
    <t xml:space="preserve">b 20.7.1998, in Sapiranga 2014 </t>
  </si>
  <si>
    <t>b 24.10.1995, in Jundiai 2013, Chapadao do Sul 2014</t>
  </si>
  <si>
    <t>Duplicate of Jundai SP</t>
  </si>
  <si>
    <t>Elvira Heberle---------------------------------------------</t>
  </si>
  <si>
    <t>b 25.1.1957</t>
  </si>
  <si>
    <t>from Planalto PR, in Marau RS 2014</t>
  </si>
  <si>
    <t>cousin of Aline Jocemar</t>
  </si>
  <si>
    <t>Alcindo Heberle----------------------------------------</t>
  </si>
  <si>
    <t>m … Dazora</t>
  </si>
  <si>
    <t>Raquel Weber Heberle</t>
  </si>
  <si>
    <t>b 29.1.1988, in Ijui 2014</t>
  </si>
  <si>
    <t>in Alpestre 2014</t>
  </si>
  <si>
    <t>Ijui  RS 98700, 28'23"S lat 53'55"W long, 20km N of Augusto Pestana, 50km W of Panambi, 300km NW of Porto Alegre, popn 79000 (2010)</t>
  </si>
  <si>
    <t>daughter b c2002</t>
  </si>
  <si>
    <t>in Gurupi 2008, Tocantins</t>
  </si>
  <si>
    <t>Santo Antonio do Sudoeste PR, 26'04"S  53'44"W, on Argentina border, 120km N of Sao Miguel do Oeste, 130km W of Pato Branco, popn 19000 (2010)</t>
  </si>
  <si>
    <t>Fabiana Heberle is a cousin</t>
  </si>
  <si>
    <t>Joao Vitor Heberle Lins is a cousin</t>
  </si>
  <si>
    <t>Elvira Heberle---------</t>
  </si>
  <si>
    <t>SEE also Planalto PR</t>
  </si>
  <si>
    <t>Delci Heberle---------------------------------?????</t>
  </si>
  <si>
    <t>b 23.5.1987</t>
  </si>
  <si>
    <t>in Cascavel 2004</t>
  </si>
  <si>
    <t>SEE Cascavel PR</t>
  </si>
  <si>
    <t>SEE Planalto PR</t>
  </si>
  <si>
    <t>b 3.3.1990, in Itiquara 2003</t>
  </si>
  <si>
    <t>Cascavel, PR 85817, 24'57"S lat  53'27'W long, popn 309000 (2014), 250km N of Sao Miguel do Oeste, 420km W of Curitiba, 220km SW of Maringa</t>
  </si>
  <si>
    <t>m … Vande</t>
  </si>
  <si>
    <t>Afonso Geraldo Heberle</t>
  </si>
  <si>
    <t>b 28.11.1996</t>
  </si>
  <si>
    <t>Vargem Bonita SC 89675, 27'00"S lat  44'24"W long, popn 5000 (2010), 10km N of Cataduvas, 40km NW of Joacaba</t>
  </si>
  <si>
    <t>Anido Eliseu Heberle-------------------------????</t>
  </si>
  <si>
    <t>Anido Eliseu Heberle------------------------??????</t>
  </si>
  <si>
    <t>Arnildo Liceu Heberle</t>
  </si>
  <si>
    <t>in Catanduvas 2014</t>
  </si>
  <si>
    <t>b 20.4.1978, in Curitiba 2014</t>
  </si>
  <si>
    <t>Hana Heberle</t>
  </si>
  <si>
    <t>taekwon-do Diamante 2012</t>
  </si>
  <si>
    <t>Diamante do Norte, PR 87990, 170km NW of Maringa, 210km WNW of Londrina</t>
  </si>
  <si>
    <t>Cristiane Heberle ?-------------------------------------</t>
  </si>
  <si>
    <t>Kailany Heberle</t>
  </si>
  <si>
    <t>m Berta … (b c1930)</t>
  </si>
  <si>
    <t>Hermann Heberle---------------------------------------</t>
  </si>
  <si>
    <t>b c1940 d 2013, buried Tres de Maio RS</t>
  </si>
  <si>
    <t>b 9.7.1918 d 30.5.1991</t>
  </si>
  <si>
    <t>at University Caxias do Sul 2014</t>
  </si>
  <si>
    <t>Pedro Heberle------------------------------------------------</t>
  </si>
  <si>
    <t>Paulo Heberle-----------------------------------------------</t>
  </si>
  <si>
    <t>Magda Heberle----------------------------------</t>
  </si>
  <si>
    <t>Leandro Heberle Mattos b c1970</t>
  </si>
  <si>
    <t>Dr Lisiane Heberle Mattos b 16.12.1976</t>
  </si>
  <si>
    <t>Mariela Heberle Mattos</t>
  </si>
  <si>
    <t>Anna Lucia Heberle-------------------------------------</t>
  </si>
  <si>
    <t>Reni Elias Heberle</t>
  </si>
  <si>
    <t>b 16.2.1939 Itapiranga</t>
  </si>
  <si>
    <t>m Ana Idalina Wolfart (b 1.9.1941)</t>
  </si>
  <si>
    <t>Everton/Everthon De Mello Heberle---------</t>
  </si>
  <si>
    <t>Everton/Everthon De Mello Heberle-----------------</t>
  </si>
  <si>
    <t>Armando Heberle-------------------------------------</t>
  </si>
  <si>
    <t>b 26.1.1987 Santa Maria</t>
  </si>
  <si>
    <t>Everton/Everthon De Mello Heberle----------------</t>
  </si>
  <si>
    <t>m Ninha … 2009 (b c1989)</t>
  </si>
  <si>
    <t>b 1917 d 5.6.1990 Porto Alegre</t>
  </si>
  <si>
    <t>b 29.10.1957 Agua Doce SC</t>
  </si>
  <si>
    <t>m Huberto Natter, in Austria 2005 ?</t>
  </si>
  <si>
    <t>Eduardo Eberle</t>
  </si>
  <si>
    <t>soldado in military</t>
  </si>
  <si>
    <t>m Iara Machado Ramos ?</t>
  </si>
  <si>
    <t>b 15.2.1992</t>
  </si>
  <si>
    <t>m Patricia Dos Santos</t>
  </si>
  <si>
    <t>in Campo Grande 2014</t>
  </si>
  <si>
    <t>Solores Molin ?-----------------------------????</t>
  </si>
  <si>
    <t>b 28.2.1946, m … Heberle</t>
  </si>
  <si>
    <t>Especialista de Educação</t>
  </si>
  <si>
    <t>lived in Itapiranga</t>
  </si>
  <si>
    <t>Dani/Daniela Cristina Reckwiegel Heberle</t>
  </si>
  <si>
    <t>is this Andreia Furlan Possati Heberle ?</t>
  </si>
  <si>
    <t>Patricia Buhl Heberle</t>
  </si>
  <si>
    <t>Gabriela Buhl Heberle</t>
  </si>
  <si>
    <t>Fernando &amp; Canisio Heberle in Crissiumal 2012</t>
  </si>
  <si>
    <t>at Uni in Joacaba 2002 - educacao fisica, m ... De Marco</t>
  </si>
  <si>
    <t>b 18.3.1973 ?</t>
  </si>
  <si>
    <t>Felizbert ? Heberle--------------------------</t>
  </si>
  <si>
    <t>Miguel Heberle-------------------------????</t>
  </si>
  <si>
    <t>Hertha Heberle</t>
  </si>
  <si>
    <t>Maria Do Carmo Heberle Prill</t>
  </si>
  <si>
    <t>b c1969, divorced c2014</t>
  </si>
  <si>
    <t>Carla Rosane Dos Santos Heberle---------------------------------------------</t>
  </si>
  <si>
    <t>b 4.4.1984, Lajeado college</t>
  </si>
  <si>
    <t>b c1986, in Estrela 2010</t>
  </si>
  <si>
    <t>m Alessandro Deretti c15.1.2015</t>
  </si>
  <si>
    <t>Claudiomir Heberle</t>
  </si>
  <si>
    <t>b 29.5.1973</t>
  </si>
  <si>
    <t>b 15.2.1975 ?</t>
  </si>
  <si>
    <t>Sara in Porto Alegre 2015 ?</t>
  </si>
  <si>
    <t>Jaime in UK 2003-11, in London 2011</t>
  </si>
  <si>
    <t>b 24.4.1973, from Anchieta, in Navegantes 2015</t>
  </si>
  <si>
    <t>Duplicate of Anchieta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</si>
  <si>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</t>
  </si>
  <si>
    <t>Clodoaldo Luiz Heberle</t>
  </si>
  <si>
    <t>b 8.2.1976, from Anchieta, in Navegentes 2014</t>
  </si>
  <si>
    <t>Maria Sirley Heberle----</t>
  </si>
  <si>
    <t>Marlene Heberle----</t>
  </si>
  <si>
    <t>Alessandra Marques Heberle--------------</t>
  </si>
  <si>
    <t>in Itapema 2012, Porto Belo 2014</t>
  </si>
  <si>
    <t>Porto Belo, SC  27'09"S lat  48'32"W long, 10km SE of Itapema, 5km W of Bombinhas</t>
  </si>
  <si>
    <t>Bombinhas, SC 88215, 5km E of Porto Belo</t>
  </si>
  <si>
    <t>m Juliana M Carneiro ?</t>
  </si>
  <si>
    <t>Mining manager Anglo Gold Ashanti in Joao Monlevade area 2014</t>
  </si>
  <si>
    <t>Barbie Heberle</t>
  </si>
  <si>
    <t>Rapunzeel Heberle</t>
  </si>
  <si>
    <t>in Canoas 2015</t>
  </si>
  <si>
    <t>b c1992, daughter in law of Rita de Almeida</t>
  </si>
  <si>
    <t>Camila/Mila Marcolin Heberle</t>
  </si>
  <si>
    <t>Darlan Lenon Heberle   PHOTO</t>
  </si>
  <si>
    <t>in Livramento RS 2014, Sao Leopoldo 2015</t>
  </si>
  <si>
    <t>m … Orhana, in Canela 2014</t>
  </si>
  <si>
    <t>Izabel Heberle--------------------------------------------</t>
  </si>
  <si>
    <t>b 12.3.1951, m Omar Santana, in Sao Gabriel 2014</t>
  </si>
  <si>
    <t>m Leticia Mello 16.7.2003 (b 9.5.1988)</t>
  </si>
  <si>
    <t>m Letica de Melo, Panambi (b 9.1.1987) ?</t>
  </si>
  <si>
    <t>Joao Gabriel Heberle</t>
  </si>
  <si>
    <t>b 11.3.2000, in Sao Paulo 2015</t>
  </si>
  <si>
    <t>Mariley Heberle--------------------------------------</t>
  </si>
  <si>
    <t>could be Mariley Ines Heberle Tagliatti, in Mato Grosso 2014</t>
  </si>
  <si>
    <t>Marines Heberle</t>
  </si>
  <si>
    <t>b 13.2.1967, in Agua Doce 2015</t>
  </si>
  <si>
    <t>m … Eleuterio</t>
  </si>
  <si>
    <t>Ellen Cristina Heberle</t>
  </si>
  <si>
    <t xml:space="preserve">vereador/councillor 2012 </t>
  </si>
  <si>
    <t>mayor 2014</t>
  </si>
  <si>
    <t>Jose Henrique  Heberle</t>
  </si>
  <si>
    <t>in Pelotas uni 2014-</t>
  </si>
  <si>
    <t>related to Sinop Heberle ?</t>
  </si>
  <si>
    <t>m Elizangela De Souza Antonio 9.3.2012 Sinop</t>
  </si>
  <si>
    <t>advogado lawyer Chapeco SC</t>
  </si>
  <si>
    <t>b 20.1.1972</t>
  </si>
  <si>
    <t>Antonio Heberle---------------------------------------</t>
  </si>
  <si>
    <t>m Thatha/Thais Carvalho 12.6.2013 (b 26.2.1982)</t>
  </si>
  <si>
    <t>b 3.7.1947/3.6.1947 Sao Jose Do Ouro, RS</t>
  </si>
  <si>
    <t>Alberto Heberle-----------------????????</t>
  </si>
  <si>
    <t>Claudete Cecilia Heberle ?</t>
  </si>
  <si>
    <t>b c1970, in Porto Alegre 2014</t>
  </si>
  <si>
    <t>Professor pedagogica</t>
  </si>
  <si>
    <t>Thaise Heberle Rodrigues</t>
  </si>
  <si>
    <t>Criciuma SC  28'41"S lat, 49'22"W long, popn 192000 (2010, 180km S of Florianopolis</t>
  </si>
  <si>
    <t>Lins SP  21'41"s lat  49'45"W long, popn 70000 (2010), 450km NW of Sao Paulo, 80km NW of Bauru, 250km SE of Tres Lagoas</t>
  </si>
  <si>
    <t>lawyer</t>
  </si>
  <si>
    <t>Samantha Heberle ?</t>
  </si>
  <si>
    <t>b c2006/18.10.1995, in Sao Gabriel 2015</t>
  </si>
  <si>
    <t>in Irani SC 2015</t>
  </si>
  <si>
    <t>b c1932</t>
  </si>
  <si>
    <t>m Enedina  Da Silva</t>
  </si>
  <si>
    <t>Duplicate of Santa Barbara do Sul</t>
  </si>
  <si>
    <t>b 10.2.1998, in Rio Grande 2013</t>
  </si>
  <si>
    <t>in Pelotas 2015</t>
  </si>
  <si>
    <t>Marcieli Heberle ? -------------------------------------</t>
  </si>
  <si>
    <t>in Sao Jose do Hortencio 2015</t>
  </si>
  <si>
    <t>m Kailany Lais Rodrigues</t>
  </si>
  <si>
    <t>sister in law of Damares</t>
  </si>
  <si>
    <t>b 12.1.1986, in Sao Jose do Hortencio 2015</t>
  </si>
  <si>
    <t>Paulo Rogerio Dos Santos Heberle</t>
  </si>
  <si>
    <t>b 9.2.1997, in Sao Gabriel 2015</t>
  </si>
  <si>
    <t>daughter of Vania, m … Mac ?</t>
  </si>
  <si>
    <t>m Daniel Sanfelici, in New York 2010, Sao Paulo 2011, Paris 2015</t>
  </si>
  <si>
    <t>in Brasilia 2015</t>
  </si>
  <si>
    <t>b 24.3.1990 Curitiba ?</t>
  </si>
  <si>
    <t>Colinas 95895, popn 17000 (2003), 15km NE of Lajeado, 10km NW of Teutonia</t>
  </si>
  <si>
    <t>Francis Heberle</t>
  </si>
  <si>
    <t>partner Catia C Barrow</t>
  </si>
  <si>
    <t>b 9.8.1980, in Indaial c2013, Alpestre 2015</t>
  </si>
  <si>
    <t>Leandro Heberle--------------------------------------</t>
  </si>
  <si>
    <t>b 5.1.1978</t>
  </si>
  <si>
    <t>school Teutonia, Rio Grande 2015</t>
  </si>
  <si>
    <t xml:space="preserve">Debora Heberle </t>
  </si>
  <si>
    <t>m Glauco Horst 23.11.2013</t>
  </si>
  <si>
    <t>m Marisa … (b 13.6.1961), in Estrela 2014</t>
  </si>
  <si>
    <t>b 3.1.1964, in Porto Alegre 2004</t>
  </si>
  <si>
    <t>m Marlizi Da Silva  17.12.2005</t>
  </si>
  <si>
    <t>b 3.5.1976, in Planalto 2014</t>
  </si>
  <si>
    <t>Milton Heberle----------------------------------------------</t>
  </si>
  <si>
    <t>son b c2014</t>
  </si>
  <si>
    <t>m Rita Moraes 20.9.2014 (b c1987)</t>
  </si>
  <si>
    <t>b 19.12.1984</t>
  </si>
  <si>
    <t>from Porto Alegre, in Florianopolis 2015</t>
  </si>
  <si>
    <t>Luhly Hess</t>
  </si>
  <si>
    <t>b 30.6.1976, in Curitiba 2015</t>
  </si>
  <si>
    <t xml:space="preserve"> in Sao Miguel Do Oeste 2013 ?</t>
  </si>
  <si>
    <t>nephew of Guertha Hack</t>
  </si>
  <si>
    <t>lin Porto Alegre 1962-69</t>
  </si>
  <si>
    <t>m Pedro Pauli, in Tunapolis RS 2004</t>
  </si>
  <si>
    <t>Bernardo Kussler Heberle</t>
  </si>
  <si>
    <t>b 2014 Estrela</t>
  </si>
  <si>
    <t>Café in Capanema</t>
  </si>
  <si>
    <t>Vilmar Teobaldo Heberle----------------------------------</t>
  </si>
  <si>
    <t>m Saltina Lamin (b 30.5.1971)</t>
  </si>
  <si>
    <t>Veronica Vicente Lamin Heberle</t>
  </si>
  <si>
    <t>b c1998, in Capanema 2014</t>
  </si>
  <si>
    <t>Leonir Heberle</t>
  </si>
  <si>
    <t>b c2004, in Capanema 2014</t>
  </si>
  <si>
    <t>Valdir Heberle------------------------------------------</t>
  </si>
  <si>
    <t>m Elieni Gawlinski (b 16.3.1989)</t>
  </si>
  <si>
    <t>m J Daniel Marcelino</t>
  </si>
  <si>
    <t>m Paulo Correa  Da Silva</t>
  </si>
  <si>
    <t>Caibi SC,  89888, 250km W of Joacaba</t>
  </si>
  <si>
    <t>model, psicologa</t>
  </si>
  <si>
    <t>Itamar Moreno Heberle    PHOTO----------------------</t>
  </si>
  <si>
    <t>Duplicate of Dourados MS</t>
  </si>
  <si>
    <t>Business in Canoas 1984-</t>
  </si>
  <si>
    <t>m Iara Regina Fonseca</t>
  </si>
  <si>
    <t>b c2003, in Estrela 2014</t>
  </si>
  <si>
    <t>Vitoria Gabriele Heberle</t>
  </si>
  <si>
    <t>b c1997, Dolores Alcaraz Caldas school</t>
  </si>
  <si>
    <t>Arthur Osvaldo Heberle</t>
  </si>
  <si>
    <t>Joao Victor Joaquim Heberle</t>
  </si>
  <si>
    <t>m … Joaquim (b c1968)</t>
  </si>
  <si>
    <t>Helvis Pablo Lamin Heberle</t>
  </si>
  <si>
    <t>b 31.8.2001, in Capanema 2015</t>
  </si>
  <si>
    <t>b 19.6.1991, lived in Sao Gabriel, Porto Alegre</t>
  </si>
  <si>
    <t>has aunt Maira, uncle Elemar, sister in law Fabiana, cousin Eduardo</t>
  </si>
  <si>
    <t>Wenceslau Braz PR  23'51"S lat  49'48"W long, popn 2600 (2009), 50km S of Joaquim Tavora, 200km NNW of Curitiba</t>
  </si>
  <si>
    <t>in Wenceslau Braz PR 2015 ?</t>
  </si>
  <si>
    <t>b 12.1.1973, from Guaraciaba, in Sinop 2015</t>
  </si>
  <si>
    <t>Geniele Ge is daughter in law</t>
  </si>
  <si>
    <t>in Sao Paulo 2006</t>
  </si>
  <si>
    <t xml:space="preserve">b 6.1.1988, in Matupa 2003, Sinop 2004-05, </t>
  </si>
  <si>
    <t>Sinop MT 78550, 11'51"S lat 55'30'W long, 250km SSE of Matupa, 400km NE of Campo Novo do Parecis, popn 116000 (2012)</t>
  </si>
  <si>
    <t>b 16.9.1983, in Rondonopolis 2013, Sonora MS 2015</t>
  </si>
  <si>
    <t>b 7.6.1979, in Porto Alegre 2010, Santa Maria RS 2015</t>
  </si>
  <si>
    <t>Claudia Heberle (Claudia Regina Leite Heberle ?)</t>
  </si>
  <si>
    <t>Rose Logue ?</t>
  </si>
  <si>
    <t>m Sonia Rosa, in PortoAlegre 1998</t>
  </si>
  <si>
    <t>Rafael Candido Heberle</t>
  </si>
  <si>
    <t>Tecnico Agricola</t>
  </si>
  <si>
    <t>in Joacaba 2011</t>
  </si>
  <si>
    <t>b c1992, in Joinville Uni 2015</t>
  </si>
  <si>
    <t>b 31.12.1989, in MT 2010, Alta Floresta 2013</t>
  </si>
  <si>
    <t>m Jenifer Hennig 9.5.2009</t>
  </si>
  <si>
    <t>b 1.10.1986, in Campos de Julio PR 2015</t>
  </si>
  <si>
    <t>b 17.8.1994/c2003, in Florianopolis 2013, Sao Jose SC 2015</t>
  </si>
  <si>
    <t>Campos de Julio MT  13'54"S lat  59'52"W long, popn 5000 (2010), 150km W of Campo Novo do Parecis, 600km SW of Sinop</t>
  </si>
  <si>
    <t>26.6.1999</t>
  </si>
  <si>
    <t>b 16.1.1986, m … Rocha</t>
  </si>
  <si>
    <t>Daniel Fernando Heberle</t>
  </si>
  <si>
    <t>b c1991, in Brasilia 2014</t>
  </si>
  <si>
    <t>in Brasilia 2014</t>
  </si>
  <si>
    <t>Designer Porto Alegre 2014</t>
  </si>
  <si>
    <t>educated Feevale university RS 2003</t>
  </si>
  <si>
    <t>University of the Arts London 2004- ?</t>
  </si>
  <si>
    <t>Anna Maria Heberle/Hewerle</t>
  </si>
  <si>
    <t>b c1786</t>
  </si>
  <si>
    <t>m Caspar Isais Noll &lt;1821</t>
  </si>
  <si>
    <t>migrated to Brazil c1828</t>
  </si>
  <si>
    <t>children married 1835+ Sao Leopoldo RS</t>
  </si>
  <si>
    <t>Sandra Heberle------------------------------------</t>
  </si>
  <si>
    <t>lawyer, in Caxias do Sul 1998-2000</t>
  </si>
  <si>
    <t>in Nao me Toque RS 2014-15</t>
  </si>
  <si>
    <t>in Farroupilha 2004-10, Lajeado 2010-14</t>
  </si>
  <si>
    <t>Nao Me Toque RS  28'28"S lat  52'49"E long, 50km SW of Passo Fundo, 100km NE of Cruz Alta</t>
  </si>
  <si>
    <t>imoveis real estate agent Catanduvas-Joacaba SC</t>
  </si>
  <si>
    <t>Antonio/Ton Ceciliano Heberle</t>
  </si>
  <si>
    <t>m Jorge Soares 19.4.2003, child b 2011 Lajeado</t>
  </si>
  <si>
    <t>b 19.7.1972, in Estrela 2010</t>
  </si>
  <si>
    <t>Katia Vieira Heberle</t>
  </si>
  <si>
    <t>b 23.7.1982, in Osorio 2010</t>
  </si>
  <si>
    <t>in Curitiba c2004, d c2012</t>
  </si>
  <si>
    <t>Carlos Sergio Heberle-----------------------------------</t>
  </si>
  <si>
    <t>m … Vieira</t>
  </si>
  <si>
    <t>property in Paranagua</t>
  </si>
  <si>
    <t>b 19.12.1983 Curitiba ?, in Videria/Lages 2004</t>
  </si>
  <si>
    <t>studied Itajai 2005-08</t>
  </si>
  <si>
    <t xml:space="preserve">b c1952 </t>
  </si>
  <si>
    <r>
      <t xml:space="preserve">Joao Inacio Heberle Comércio a retalho de bebidas, em </t>
    </r>
    <r>
      <rPr>
        <b/>
        <sz val="10"/>
        <color theme="0" tint="-0.499984740745262"/>
        <rFont val="Arial"/>
        <family val="2"/>
      </rPr>
      <t>...</t>
    </r>
    <r>
      <rPr>
        <sz val="10"/>
        <color theme="0" tint="-0.499984740745262"/>
        <rFont val="Arial"/>
        <family val="2"/>
      </rPr>
      <t xml:space="preserve"> Cristo Rei L 72, Cristo Rei, Capanema  (85760, Paraná, c2010- </t>
    </r>
  </si>
  <si>
    <t>Paulo Daniel Spagnol Heberle in Francisco Beltrao 2014</t>
  </si>
  <si>
    <t>Heberle mother</t>
  </si>
  <si>
    <t>Marilene Heberle Schlossler, m Arias</t>
  </si>
  <si>
    <t xml:space="preserve">m Ilone Maria Foster </t>
  </si>
  <si>
    <t>3.1.1970 Santa Cruz doSul RS</t>
  </si>
  <si>
    <t>Raquel Heberle Vande-----------------------------------</t>
  </si>
  <si>
    <t>b 1.7.1974, in Palmitos 2011</t>
  </si>
  <si>
    <t>m Alexandra Rachel Parisotto 2008</t>
  </si>
  <si>
    <t>studied Vancouver</t>
  </si>
  <si>
    <t>b 9.10.1962</t>
  </si>
  <si>
    <t>m Clarissa Kappel Pereira</t>
  </si>
  <si>
    <t>b 18.1.1987, in Sao Jose do Hortencio 2010</t>
  </si>
  <si>
    <t xml:space="preserve">b 23.11.1995, in Sinop MT 2010 </t>
  </si>
  <si>
    <t>b 2.9.1984</t>
  </si>
  <si>
    <t xml:space="preserve">m Cristiane Rodrigues </t>
  </si>
  <si>
    <t>Anderson Heberle------------------------------------</t>
  </si>
  <si>
    <t>in Lagoa Vermelha RS 2013-15</t>
  </si>
  <si>
    <t>Gefferson Heberle</t>
  </si>
  <si>
    <t>Bicicletaria Heberle</t>
  </si>
  <si>
    <t>in Campo Novo do Parecis 2010-</t>
  </si>
  <si>
    <t>b 15.4.1992 Passo Fundo RS, at Univates Lajeado 2013 ?</t>
  </si>
  <si>
    <t xml:space="preserve">b 27.10.1948/1938 Venancio Aires RS </t>
  </si>
  <si>
    <t>Antonio Carlos Heberle Pereira-------------------------</t>
  </si>
  <si>
    <t>Antonio Carlos Heberle Pereira</t>
  </si>
  <si>
    <t>Pedro Victorino Heberle----------???????</t>
  </si>
  <si>
    <t>m Jeanete Petry/Petri</t>
  </si>
  <si>
    <t>Eloiza  Heberle</t>
  </si>
  <si>
    <t>m Gaetano Venier</t>
  </si>
  <si>
    <t>b 30.10.1990, in Manaus 2012, Chapeco 2015</t>
  </si>
  <si>
    <t xml:space="preserve">Lilian Heberle </t>
  </si>
  <si>
    <t>m Pablo Ernesto Leites</t>
  </si>
  <si>
    <t>cousins Jorge, Vanessa</t>
  </si>
  <si>
    <t xml:space="preserve">b 12.1.c1967, in Pelotas 2007, Sao Gabriel 2010 </t>
  </si>
  <si>
    <t>in Nova Mutum 2011, Chapeco 2015</t>
  </si>
  <si>
    <t>Real estate consultant Chapeco 2015</t>
  </si>
  <si>
    <t>Omari Heberle----------------------------------------</t>
  </si>
  <si>
    <t>engaged to Gustavo Caceles since 15.9.2014</t>
  </si>
  <si>
    <t>m Claudete Marques</t>
  </si>
  <si>
    <t>b 24.8.1976 Sao Gabriel ?</t>
  </si>
  <si>
    <t>in Taquara 2015</t>
  </si>
  <si>
    <t>m Edis Nei Oliveira</t>
  </si>
  <si>
    <t>Cris/Cristiane Heberle------------------------------</t>
  </si>
  <si>
    <t>Cris/Cristiane Heberle------------------------</t>
  </si>
  <si>
    <t xml:space="preserve">m Rosimere Pimentel </t>
  </si>
  <si>
    <t>b 5.7.1967</t>
  </si>
  <si>
    <t>from Sao Paulo, in Guaraciaba 2014</t>
  </si>
  <si>
    <t>Edmilson Heberle Rodrigues</t>
  </si>
  <si>
    <t>b 14.5.1979, in Guaiba 2015, from Porto Alegre</t>
  </si>
  <si>
    <t>mother Maria Luisa Heberle</t>
  </si>
  <si>
    <t>m Maria Luisa Heberle----------------------------------------</t>
  </si>
  <si>
    <t>Sabrina Heberle</t>
  </si>
  <si>
    <t>from Tramandai, in Ivoti 2015</t>
  </si>
  <si>
    <t>Mariani Heberle</t>
  </si>
  <si>
    <t>m … Brentano</t>
  </si>
  <si>
    <t>Alencar Ferreira ?</t>
  </si>
  <si>
    <t>b 21.12.1970 Porto Alegre</t>
  </si>
  <si>
    <t>Emanuel Da Silva Heberle</t>
  </si>
  <si>
    <t>b c2009/8.7.1997</t>
  </si>
  <si>
    <t>b 30.1.1985, in Sao Leopoldo 2013-15</t>
  </si>
  <si>
    <t>b 22.8.1996, in Novo Hamburgo 2014</t>
  </si>
  <si>
    <t>Jose Heberle----------------??????</t>
  </si>
  <si>
    <t>m Luis Felipe Baizan</t>
  </si>
  <si>
    <t>Elizabete Vaz Oliveira--------------------------</t>
  </si>
  <si>
    <t>b 31.8.1971, m … Heberle</t>
  </si>
  <si>
    <t>in Charqueadas 2012-15</t>
  </si>
  <si>
    <t>m Heberle ?</t>
  </si>
  <si>
    <t>divorced c2004</t>
  </si>
  <si>
    <t>Kauan Wilian Dos Santos Heberle</t>
  </si>
  <si>
    <t>b c1992, in Planalto 2014</t>
  </si>
  <si>
    <t>b 17.1.1943 d &lt;2014 ?</t>
  </si>
  <si>
    <t>b 8.8.1956</t>
  </si>
  <si>
    <t>m Claudete Maria …  ?</t>
  </si>
  <si>
    <t>b 4.5.2006</t>
  </si>
  <si>
    <t>possibly lived in Agua Doce SC</t>
  </si>
  <si>
    <t>m Waldemar Marmitt, in Estrela 1960s</t>
  </si>
  <si>
    <t>m Joel Deters ? Itapiranga</t>
  </si>
  <si>
    <t>m Gilson Delazari 8.4.2013</t>
  </si>
  <si>
    <t>Vanderleia Freitas Heberle-----------------------</t>
  </si>
  <si>
    <t>Douglas Gabriel …</t>
  </si>
  <si>
    <t>b c2000, stepson of Jefferson Chavare</t>
  </si>
  <si>
    <t>Bage RS, 200km NW of Pelotas, 350km SW of Porto Alegre</t>
  </si>
  <si>
    <t>Edgar Dos Santos Heberle------</t>
  </si>
  <si>
    <r>
      <t xml:space="preserve">Lomes &amp; </t>
    </r>
    <r>
      <rPr>
        <i/>
        <sz val="10"/>
        <color theme="1"/>
        <rFont val="Arial"/>
        <family val="2"/>
      </rPr>
      <t>Heberle</t>
    </r>
    <r>
      <rPr>
        <sz val="10"/>
        <color theme="1"/>
        <rFont val="Arial"/>
        <family val="2"/>
      </rPr>
      <t xml:space="preserve"> Advogados e Consultores, Bage 96400, c1995-</t>
    </r>
  </si>
  <si>
    <t>Dieisson &amp; Gabriel Heberle, boy footballers, Bage 2014</t>
  </si>
  <si>
    <t>Juares Antonio Heberle------------------------</t>
  </si>
  <si>
    <t>m Roselei Dos Santos Camargo</t>
  </si>
  <si>
    <t>b 13.10.1980 Porto Alegre RS</t>
  </si>
  <si>
    <t>b c2002/12.11.1990</t>
  </si>
  <si>
    <t>in Santa Maria 2015</t>
  </si>
  <si>
    <t>m Vilma/Vila … ?</t>
  </si>
  <si>
    <t>Joao Jucelino/Juscelino Heberle--------------------------</t>
  </si>
  <si>
    <t>Jenay/Jenai Heberle Heberle</t>
  </si>
  <si>
    <t>m Carolina Sansen/Sausen/Eckert ?</t>
  </si>
  <si>
    <t>Carlos Vieira Heberle</t>
  </si>
  <si>
    <t>b 20.8.1967, in Capanema, Manaus 2010</t>
  </si>
  <si>
    <t>aunt of Anderson Luiz Heberle</t>
  </si>
  <si>
    <t>b 23.7.1963, in Capenema 2014</t>
  </si>
  <si>
    <t>m … Saggin</t>
  </si>
  <si>
    <t>b 1.8.1987/c2002</t>
  </si>
  <si>
    <t>b 24.10.1974, in Capanema 2014</t>
  </si>
  <si>
    <t>uncle of Milena Heberle</t>
  </si>
  <si>
    <t>Paula Heberle</t>
  </si>
  <si>
    <t>b c1996, in Capanema 2015</t>
  </si>
  <si>
    <t>in Dr Raul Pena, Paraguay 2015</t>
  </si>
  <si>
    <t>Valdemar Heberle</t>
  </si>
  <si>
    <t>b 30.6.1994/c2001, in Planalto 2012-15</t>
  </si>
  <si>
    <t xml:space="preserve">m Maira … </t>
  </si>
  <si>
    <t>cousin of Marceli Frings, Marlene</t>
  </si>
  <si>
    <t>cousin of Lucas Heberle/Eberle</t>
  </si>
  <si>
    <t>Decil Eberle--------------------------------------</t>
  </si>
  <si>
    <t xml:space="preserve">m Franci Stadtlober </t>
  </si>
  <si>
    <t>Duplicate of Planalto PR</t>
  </si>
  <si>
    <t>m Hartmann</t>
  </si>
  <si>
    <t>Ivanir Da Rosa Hartmann</t>
  </si>
  <si>
    <t>cousin of Marceli Frings</t>
  </si>
  <si>
    <t>vereador councilman 2015</t>
  </si>
  <si>
    <t>b 30.6.1994/1998, in Planalto 2012-15</t>
  </si>
  <si>
    <t>b 14.3.1964, in Curitiba 2010</t>
  </si>
  <si>
    <t>her mother is Mari Machado de Souza of Sao Laurenco do Oeste</t>
  </si>
  <si>
    <t>m Alex Heberle senior ?</t>
  </si>
  <si>
    <t>in Sao Lourenco do Oeste, SC 2010</t>
  </si>
  <si>
    <t>Alex Heberle junior</t>
  </si>
  <si>
    <t>b 12.2.1995/c1998</t>
  </si>
  <si>
    <t>from Anchieta, in Sao Lourenco do Oeste 2015</t>
  </si>
  <si>
    <t>Duplicate of Sao Lourenco do Oeste</t>
  </si>
  <si>
    <t>Rui Barbosa  in Sao Lourenco do Oeste, SC</t>
  </si>
  <si>
    <t>in Presidente Dutra 2015</t>
  </si>
  <si>
    <t>President Dutra, Maranhao  5.29WS lat  44.49W long, 800km W of Fortaleza, 2200km E of Manaus</t>
  </si>
  <si>
    <t>m Luelli Alves da Silva 2.6.2014</t>
  </si>
  <si>
    <t>m Janaina Aeroldi (b 2.7.1979)</t>
  </si>
  <si>
    <t>b 9.9.1950, lived in Guaiba ?</t>
  </si>
  <si>
    <t>mother of Gilnei</t>
  </si>
  <si>
    <t>m Andressa Alves Cabral 12.6.2006 (b 26.6.1989)</t>
  </si>
  <si>
    <t>m … Bonalume ? Divorced</t>
  </si>
  <si>
    <t>Robertha Heberle</t>
  </si>
  <si>
    <t>Kaua Heberle da Silveira</t>
  </si>
  <si>
    <t>b 14.12.</t>
  </si>
  <si>
    <t>m … Silveira ?</t>
  </si>
  <si>
    <t>b c1990, from Charqueadas, in Porto Alegre 2015 ?</t>
  </si>
  <si>
    <t>Claudia Heberle Mauricio?------------------------------------------------</t>
  </si>
  <si>
    <t>b 25.7.1952 Porto Alegre</t>
  </si>
  <si>
    <t>Jonathan Heberle</t>
  </si>
  <si>
    <t>Rafaela Heberle de Godoy</t>
  </si>
  <si>
    <t>Catia Estela de Almeida Heberle</t>
  </si>
  <si>
    <t>b c12.10.1968, from Canoas, in Manaus 2015</t>
  </si>
  <si>
    <t>Michele Rossato</t>
  </si>
  <si>
    <t xml:space="preserve">m Ester de  Almeida </t>
  </si>
  <si>
    <t>b 21.4.1976, in Canoas 2015</t>
  </si>
  <si>
    <t>m Vladimir Rocha 2.12.2000</t>
  </si>
  <si>
    <t>Raquel cousin of Clovis, Juliano, Vanessa, Odimara</t>
  </si>
  <si>
    <t>in Rio de Janeiro 2015 ?</t>
  </si>
  <si>
    <t>Duplicate of Porto Alegre  RS</t>
  </si>
  <si>
    <t>in Niteroi, Rio de Janeiro 2015 ?</t>
  </si>
  <si>
    <t>m Akcelrud</t>
  </si>
  <si>
    <t>Raquel Rocha</t>
  </si>
  <si>
    <t>Luciana Fatima Heberle ? -------------------------------</t>
  </si>
  <si>
    <t>m Fran … 22.12.2013 (b 2.2.1995)</t>
  </si>
  <si>
    <t>son of Bernadete Heberle, siblings Lucas, Daniela</t>
  </si>
  <si>
    <t>m Bernardete Souza</t>
  </si>
  <si>
    <t>b 14.12.1996, in Charquedas RS 2010, from Porto Alegre</t>
  </si>
  <si>
    <t>m ? x.9.1997</t>
  </si>
  <si>
    <t>Clara Michaela/Micaela Heberle</t>
  </si>
  <si>
    <t>b 4.2.1988</t>
  </si>
  <si>
    <t>Yasmin Heberle ?</t>
  </si>
  <si>
    <t>b 17.2.1962, in Foz do Iguacu 2015, from Mariopolis</t>
  </si>
  <si>
    <t>baby born 23.10.2013</t>
  </si>
  <si>
    <t>Claudio Luiz Heberle-----------------------------</t>
  </si>
  <si>
    <t>Ana from Canoas, in Gravatai 2015</t>
  </si>
  <si>
    <t xml:space="preserve">m Ana/Maria Ana Santos Avila </t>
  </si>
  <si>
    <t xml:space="preserve">Roxana dos Santos Heberle </t>
  </si>
  <si>
    <t>m Eva Regina Dos Santos ?</t>
  </si>
  <si>
    <t>mother is Eva Regina Dos Santos</t>
  </si>
  <si>
    <t>Ana Gabriela Heberle Kondorff Barros</t>
  </si>
  <si>
    <t>b c1970, from Novo Hamburgo</t>
  </si>
  <si>
    <t>in Maceio, Alagoas 2015</t>
  </si>
  <si>
    <t xml:space="preserve">b c1950 </t>
  </si>
  <si>
    <t>in Agua Doce do Norte 2013, Luzerna 2015</t>
  </si>
  <si>
    <t>from Laguna SC, now in Joinville</t>
  </si>
  <si>
    <t>Claudio Luiz Heberle--------------------------------------</t>
  </si>
  <si>
    <t>b 18.9.2000, from Sapiranga, in Campo Bom 2010</t>
  </si>
  <si>
    <t>Duplicate of Campo Bom RS</t>
  </si>
  <si>
    <t>Elisabete Salvador Herberle/Heberle</t>
  </si>
  <si>
    <t>Joao Petry Heberle---------------------</t>
  </si>
  <si>
    <t>m Salete Ferreira</t>
  </si>
  <si>
    <t>Duplicate of Frederico Westphalen RS</t>
  </si>
  <si>
    <t>b 15.10.1994, in Paranatinga 2014</t>
  </si>
  <si>
    <t>niece of Janice Cavalli</t>
  </si>
  <si>
    <t>b 5.8.1941, m … Lattmann</t>
  </si>
  <si>
    <t>Salto do Lontra, PR  25.78S lat  53.31W long, 20km NE of Ampere, 65km E of Capanema</t>
  </si>
  <si>
    <t>b 23.10.1991</t>
  </si>
  <si>
    <t xml:space="preserve">m Pedro Cristiano Metzner </t>
  </si>
  <si>
    <t>Simone Maria Molin Heberle----------------------------</t>
  </si>
  <si>
    <t>Joandre Heberle Simon</t>
  </si>
  <si>
    <t>Matheus Serpa Heberle</t>
  </si>
  <si>
    <t>b 30.5.1996/c2009? Sao Jeronimo</t>
  </si>
  <si>
    <t>Jessica Heberle     PHOTO    WEBPAGE-------------</t>
  </si>
  <si>
    <t>Arthur Heberle De Paula</t>
  </si>
  <si>
    <t>Simone Heberle---------------------------------------</t>
  </si>
  <si>
    <t>from Porto Alegre, in Sao Jeronimo 2015</t>
  </si>
  <si>
    <t>James Faustino Heberle/Herbele------------------------------</t>
  </si>
  <si>
    <t>Jessica Bruna is a niece</t>
  </si>
  <si>
    <t>m Nely Fatima … (b c1952)</t>
  </si>
  <si>
    <t>in Porto Alegre 2014-15</t>
  </si>
  <si>
    <t>m Anelise Maria ... (b 25.2.1965)</t>
  </si>
  <si>
    <t>b 24.8.1993/c2004, in Caxias do Sul 2013</t>
  </si>
  <si>
    <t>Luciano Dos Santos Heberle</t>
  </si>
  <si>
    <t>b 28.5.1998,  in Sao Gabriel 2015</t>
  </si>
  <si>
    <t xml:space="preserve">b c1967, from Santo Angelo, </t>
  </si>
  <si>
    <t>in Santa Helena PR 2012</t>
  </si>
  <si>
    <t>boy b c1998</t>
  </si>
  <si>
    <t>Gladis Heberle---------------------------?????</t>
  </si>
  <si>
    <t>b 11.2.1972 ?</t>
  </si>
  <si>
    <t>in Dourados 2014</t>
  </si>
  <si>
    <t>m … Schutz 28.10.2000, or m Heberle ?</t>
  </si>
  <si>
    <t>m ? 26.2.2005</t>
  </si>
  <si>
    <t>b 4.4.1996/c2000, from Sapucaia do S</t>
  </si>
  <si>
    <t>Duplicate of Arroio dos Ratos</t>
  </si>
  <si>
    <t>b 4.4.1996/c2000, from Sapucaia do Sul</t>
  </si>
  <si>
    <t>Xaiane Heberle   (Camila ?)</t>
  </si>
  <si>
    <t>Monica Heberle Oechsler</t>
  </si>
  <si>
    <t>Toledo PR  lat 24'43"S lat   53'45"W long, popn 123000 (2010), 35km NW of Cascavel, 45km NE of Santa Helena PR</t>
  </si>
  <si>
    <t>b c1987, in Curitiba 2015</t>
  </si>
  <si>
    <t>b 28.11.1962, in Embu SP 2015 ?</t>
  </si>
  <si>
    <t>Ivani Heberle ?----------------------------?????</t>
  </si>
  <si>
    <t>b 9.2.1981</t>
  </si>
  <si>
    <t>in Ijui c2012, Augusto Pestana 2013</t>
  </si>
  <si>
    <t>Itamar Moreno Heberle----------------------</t>
  </si>
  <si>
    <t>b 9.2.1981, in Ijui c2012, Augusto Pestana 2013</t>
  </si>
  <si>
    <t>m … Moreno</t>
  </si>
  <si>
    <t>Adriane Heberle  (Adriane Ansila Heberle ?)</t>
  </si>
  <si>
    <t>b 13.2.1966, in Lajeado 2015</t>
  </si>
  <si>
    <t>m Jose Woyciechowsky</t>
  </si>
  <si>
    <t>Alfredo Erdmann Heberle------------------------------------------</t>
  </si>
  <si>
    <t>m Rejane Martins (b 9.1.1962)</t>
  </si>
  <si>
    <t>advogada-lawyer</t>
  </si>
  <si>
    <t>Maria Amalia Saibro Heberle</t>
  </si>
  <si>
    <t>Gabhi Heberle</t>
  </si>
  <si>
    <t>brother b c2007</t>
  </si>
  <si>
    <t>b c1999</t>
  </si>
  <si>
    <t>Pedro Henrique Mai Heberle</t>
  </si>
  <si>
    <t xml:space="preserve">b c1997, in Ijui 2015 </t>
  </si>
  <si>
    <t>Fernando Rafael Heberle</t>
  </si>
  <si>
    <t>b c1995, in Estrela 2012</t>
  </si>
  <si>
    <t>Vania Das Gracas Mello ?</t>
  </si>
  <si>
    <t>in Santa Clara do Sul 2015</t>
  </si>
  <si>
    <t>Santa Clara do Sul RS  29'28"S lat  52'05"W long, popn 6000, 10km W of Lajeado</t>
  </si>
  <si>
    <t>b 12.6.1952 Estrela ?</t>
  </si>
  <si>
    <t>in photo with Matheus Foppa, Laura, Valentina</t>
  </si>
  <si>
    <t xml:space="preserve">                                                                                    </t>
  </si>
  <si>
    <t xml:space="preserve">m … Conceicao </t>
  </si>
  <si>
    <t xml:space="preserve">?                                      </t>
  </si>
  <si>
    <t>Maicon Caccer Heberle</t>
  </si>
  <si>
    <t>Douglas Delmar Caccer Heberle</t>
  </si>
  <si>
    <t>b c1999, from Porto Alegre, in Sapiranga 2015</t>
  </si>
  <si>
    <t>b 10.10.1980, m Vilmar Fath 16.3.2003, in Itapiranga 2010</t>
  </si>
  <si>
    <t>Daniel Alexandre Heberle------------------</t>
  </si>
  <si>
    <t>b 30.12.1978, in Porto Alegre 2013</t>
  </si>
  <si>
    <t>engineer agronomy Florianopolis SC</t>
  </si>
  <si>
    <t xml:space="preserve"> m Miria Raquel Bossola (b 10.8.1990)</t>
  </si>
  <si>
    <t>b 16.8.1986, in Sulina PR 2015</t>
  </si>
  <si>
    <t>vereadore Sulina 1993-2000</t>
  </si>
  <si>
    <t>Olivio Inacio Heberle</t>
  </si>
  <si>
    <t>m Denise Auler</t>
  </si>
  <si>
    <t>related to Claudia Ines Padilha Heberle ?</t>
  </si>
  <si>
    <t>Balneario Pinhal, RS 95559, 30'11"  50'11" ? 80km E of Porto Alegre, popn 94000 (2007)</t>
  </si>
  <si>
    <t>b 8.4.1948</t>
  </si>
  <si>
    <t>m Solange Da Silva 22.11.1974</t>
  </si>
  <si>
    <t>Probably NOT Heberle-has Heberle mother</t>
  </si>
  <si>
    <t xml:space="preserve">b 2.7.1977, from Sao Gabriel, </t>
  </si>
  <si>
    <t>in Londrina 2013</t>
  </si>
  <si>
    <t>in Catanduvas 2015</t>
  </si>
  <si>
    <t>in Uruguay 2015</t>
  </si>
  <si>
    <t>Abilio Antunez Maciel Heberle--????</t>
  </si>
  <si>
    <t>b c1950 ?  in Brazil 1990</t>
  </si>
  <si>
    <t xml:space="preserve">b c1974, in Sao Gabriel </t>
  </si>
  <si>
    <t>teacher Itapiranga</t>
  </si>
  <si>
    <t>Eder Luis Heberle-----------------------------------</t>
  </si>
  <si>
    <t>Laura Alice Heberle</t>
  </si>
  <si>
    <t>b c2014</t>
  </si>
  <si>
    <t>b 24.11.1980, in Itapiranga 2009-15</t>
  </si>
  <si>
    <t>m Thays Cristina Bortolanza</t>
  </si>
  <si>
    <t>b 30.1.1988</t>
  </si>
  <si>
    <t>lived in Teutonia</t>
  </si>
  <si>
    <t>Mariana Molin Heberle, in Tocantins 2009</t>
  </si>
  <si>
    <t>1st marriage to … Silva  c1994</t>
  </si>
  <si>
    <t>Alice Floriano Molin Heberle, in Campo Grande 2014, related to Floriano family ?</t>
  </si>
  <si>
    <t>Novino Valentin Heberle</t>
  </si>
  <si>
    <t>b 20.3.xxxx, in Campo Grande 2013</t>
  </si>
  <si>
    <t>m Renata … (b c1955)</t>
  </si>
  <si>
    <t>b c1949 Estrela ? In Lajeado 2015</t>
  </si>
  <si>
    <t>b 2.12.1987</t>
  </si>
  <si>
    <t>Agua Doce do Norte, Espirito Santo, 18'33"S  lat 40'59"W long, 600km N of Rio de Janeiro, popn 13000 (2005)</t>
  </si>
  <si>
    <t>ES = ESPIRITO SANTO State</t>
  </si>
  <si>
    <t>several Heberle claim to live in Agua Doce do Norte but really live in Agua Doce SC</t>
  </si>
  <si>
    <t>Probably NOT Heberle-has b Heberle mother</t>
  </si>
  <si>
    <t>from Ampere PR</t>
  </si>
  <si>
    <t xml:space="preserve">b 28.7.1981, in Campo Novo do Paracis 2010, </t>
  </si>
  <si>
    <t>NOTE: Some Brazilians use the Heberle surname of their mother, rather than the surname of their father, on Facebook. Some have been tagged:</t>
  </si>
  <si>
    <t>b 21.11.1988</t>
  </si>
  <si>
    <t>Kamily Sofia Heberle</t>
  </si>
  <si>
    <t>b x.7.2014</t>
  </si>
  <si>
    <t>2nd married 27.11.2014 ?</t>
  </si>
  <si>
    <t>1st married c2005 ?</t>
  </si>
  <si>
    <t>Lucas Rio Verde MT 78455, 13'04"N lat  55'55"W long, popn 55000 (2010), 170km S of sinop, 170km N of Nova Mutum, 350km N of Cuiaba</t>
  </si>
  <si>
    <t>Nova Petropolis RS 95150, 29'22"S lat  51'07"W long, popn 19000 (2010), 35km SSE of Caxias do Sul, 60km N of Novo Hamburgo</t>
  </si>
  <si>
    <t>Lissauer Heberle junior</t>
  </si>
  <si>
    <t>from Redentora, in Luis Eduardo Magalhaes 2014</t>
  </si>
  <si>
    <t>she from Redentora, in Luis Eduardo Magalhaes 2014</t>
  </si>
  <si>
    <t>Luis Eduardo Magalhaes 47804, Bahia  12.09S  48.80W, popn 44000 (2007), 700km NE of Brasilia, 200km NNW of Rio De Janeiro</t>
  </si>
  <si>
    <t>Other Bahia</t>
  </si>
  <si>
    <t>m Karla Regina Roberti</t>
  </si>
  <si>
    <t>b 14.6.1966, in Redentora 2015</t>
  </si>
  <si>
    <t>m … Almeida</t>
  </si>
  <si>
    <t>cousin of Gilsa</t>
  </si>
  <si>
    <t>b 8.1.c1980 Redentora</t>
  </si>
  <si>
    <t>b c1980, in Redentora RS 2005</t>
  </si>
  <si>
    <t>b 29.11.1959, in Redentora RS 2005</t>
  </si>
  <si>
    <t>b 8.1.1959 Redentora</t>
  </si>
  <si>
    <t>Maria Eni Heberle------------------------------------------</t>
  </si>
  <si>
    <t xml:space="preserve">Damares Heberle </t>
  </si>
  <si>
    <t>m Linda ... ? Separated</t>
  </si>
  <si>
    <t>m Maria Das Neves Pereira</t>
  </si>
  <si>
    <t>b 5.8.1960 Palhoca ?</t>
  </si>
  <si>
    <t>in Sao Jose SC 2015</t>
  </si>
  <si>
    <t>m Linda ... ?  Separated</t>
  </si>
  <si>
    <t>Karla Pereira Heberle</t>
  </si>
  <si>
    <t>in Sao Jose 2015</t>
  </si>
  <si>
    <t>b 6.3.2013</t>
  </si>
  <si>
    <t>in Colonia Catuete-Paraguay 2015 ?</t>
  </si>
  <si>
    <t>m Isabela Motta c2013</t>
  </si>
  <si>
    <t>b 17.9.1989 Maringa PR</t>
  </si>
  <si>
    <t xml:space="preserve">Verediana Heberle </t>
  </si>
  <si>
    <t>studied agriculture Bhubaheshwar, India 2011-2012</t>
  </si>
  <si>
    <t>Siquefredo/Siguifredo Mutz Heberle--------</t>
  </si>
  <si>
    <t>at Hotel Vitoria until 2014</t>
  </si>
  <si>
    <t>at Hotel Vitoria 2014-</t>
  </si>
  <si>
    <t>schooled Dourados</t>
  </si>
  <si>
    <t>secretária municipal de Educação de Sulina, Teresinha Maria Holdefer Heberle</t>
  </si>
  <si>
    <t>m … Bortoncello</t>
  </si>
  <si>
    <t>Cleria Bortoncello</t>
  </si>
  <si>
    <t>in Anchieta 2015</t>
  </si>
  <si>
    <t>m Adilso Magoga</t>
  </si>
  <si>
    <t>b 16.9.1978, lived Campo Novo Parecis MT ?</t>
  </si>
  <si>
    <t>Maico Rene Ribeiro Heberle--------------------------</t>
  </si>
  <si>
    <t>in Lajeado 1939-1975</t>
  </si>
  <si>
    <t>m Marce  Viviane …</t>
  </si>
  <si>
    <t>b 25.8.1974, in Rio de Janeiro 2010-15</t>
  </si>
  <si>
    <t>Norberto Heberle junior-----------------------------------</t>
  </si>
  <si>
    <t>b 22.4.1997, in Rio de Janeiro 2012</t>
  </si>
  <si>
    <t>b 9.3.1968</t>
  </si>
  <si>
    <t>Norberto Heberle senior------------------------------------</t>
  </si>
  <si>
    <t>is Maria = Maria Mariglei Rodrigues Borges Heberle ?</t>
  </si>
  <si>
    <t>from Maravilha SC</t>
  </si>
  <si>
    <t>Martieli Cunha Pacheco Heberle ? --------------------</t>
  </si>
  <si>
    <t>Matinhos 2015</t>
  </si>
  <si>
    <t>Artemio Heberle</t>
  </si>
  <si>
    <t>b 5.1.1997/c2001</t>
  </si>
  <si>
    <t>in Chapeco SC 2015</t>
  </si>
  <si>
    <t>b 11.4.1995, in Sinop 2010, Cuiaba 2012</t>
  </si>
  <si>
    <t>Valdir Antonio Heberle junior------</t>
  </si>
  <si>
    <t>Enzo Heberle</t>
  </si>
  <si>
    <t>Valdir Antonio Heberle--------------------------------</t>
  </si>
  <si>
    <t xml:space="preserve">m Layne Morais Krominski 29.12.2014 </t>
  </si>
  <si>
    <t>b 12.7.1994</t>
  </si>
  <si>
    <t>niece is Bianca Heberle, b c2011</t>
  </si>
  <si>
    <t>unknown Heberle-----------------------------------------------</t>
  </si>
  <si>
    <t>brother is Luciano Ademar</t>
  </si>
  <si>
    <t>girlfriend Jessika Castro</t>
  </si>
  <si>
    <t>cousin of Izael Eberlle, Eliel Eberlle</t>
  </si>
  <si>
    <t>sister is Kalita</t>
  </si>
  <si>
    <t>Luciano Ademar Heberle (adopted ?)</t>
  </si>
  <si>
    <t xml:space="preserve">Nida/Leunida Heberle is adopted mother </t>
  </si>
  <si>
    <t>of Luciano Ademar ?</t>
  </si>
  <si>
    <t>Leunida/Nida Heberle------------------??????</t>
  </si>
  <si>
    <t>b 14.1.1984, in Sao Gabriel 2012-14</t>
  </si>
  <si>
    <t>Lucas Heberle ?</t>
  </si>
  <si>
    <t>Giliard Heberle------------------------------------------</t>
  </si>
  <si>
    <t>cousin of Camila Heberle, Valter Heberle</t>
  </si>
  <si>
    <t>m Yara Vieira</t>
  </si>
  <si>
    <t>Joares Heberle</t>
  </si>
  <si>
    <t>m Nathalie Fusco Andreos (b c1987)</t>
  </si>
  <si>
    <t>Danilo Dos Santos Heberle------------------------------------------</t>
  </si>
  <si>
    <t>b c1987, in Eugenio de Castro 2010</t>
  </si>
  <si>
    <t>Ivete Heberle ?--------------------------------------</t>
  </si>
  <si>
    <t>m Jessica Rolim Machado (b c1989)</t>
  </si>
  <si>
    <t>Sandro Heberle-----------------------------------------</t>
  </si>
  <si>
    <t>m Michelle … 2010</t>
  </si>
  <si>
    <t>Probably NOT Heberle</t>
  </si>
  <si>
    <t>b 15.4.1992/1990, in Lajeado 2005</t>
  </si>
  <si>
    <t>b 17.9.1961</t>
  </si>
  <si>
    <t>engaged to Felipe Duarte Kremer 24.12.2011</t>
  </si>
  <si>
    <t>engaged to Vanessa Kauffmann Thome 22.2.2014</t>
  </si>
  <si>
    <t>Jose Luis Heberle-----------------------?????</t>
  </si>
  <si>
    <t>b 17.4.1993/1992, in Uruguay 2010 ? Estrela 2012</t>
  </si>
  <si>
    <t>Felipe is a nephew</t>
  </si>
  <si>
    <t>b c1963, candidato tecnico de Eletricidade,</t>
  </si>
  <si>
    <t>m Gelice Zanoni Sbruzzi (b c1965)</t>
  </si>
  <si>
    <t>Renata Schallemberger Heberle PHOTO,WEBPAGE</t>
  </si>
  <si>
    <t>b 20.6.1960</t>
  </si>
  <si>
    <t xml:space="preserve">m Vera Lucia Schallemberger </t>
  </si>
  <si>
    <t xml:space="preserve">m Vera Lucia Schalemberger </t>
  </si>
  <si>
    <t>Rufina/Rofina Heberle--------------------??????</t>
  </si>
  <si>
    <t>Clarice Hauschild ?</t>
  </si>
  <si>
    <t>Joao Heberle------------------------------------------</t>
  </si>
  <si>
    <t>Henrique Hervino Heberle------------------------</t>
  </si>
  <si>
    <t xml:space="preserve">b c1949 Sao Gabriel, m Moreira </t>
  </si>
  <si>
    <t>Aurea Maria Heberle------------------------?????</t>
  </si>
  <si>
    <t>Antonio Ademar Heberle Moreira</t>
  </si>
  <si>
    <t>b c1965, in Sao Gabriel 2015</t>
  </si>
  <si>
    <t>b 14.10.1993, in Viamao 2013-15, from Martinica</t>
  </si>
  <si>
    <t>Felipe Nunes Heberle-------------------------</t>
  </si>
  <si>
    <t>daughter b 2014, Sophia ?</t>
  </si>
  <si>
    <t>m Carolaine Silva Do Santos 31.12.2014</t>
  </si>
  <si>
    <t>Sarah Linda Nunes (Tchutchuka) Heberle</t>
  </si>
  <si>
    <t>Henrique Heberle------------------------?????</t>
  </si>
  <si>
    <t>baby b c2014, Rafael ?</t>
  </si>
  <si>
    <t>physical therapist</t>
  </si>
  <si>
    <t>m Fernanda Silva  7.10.2012</t>
  </si>
  <si>
    <t>b 28.12.1982, in Viamao 2015</t>
  </si>
  <si>
    <t>m Andreia Castro 29.9.1990</t>
  </si>
  <si>
    <t>b 30.6.1971</t>
  </si>
  <si>
    <t>Leandro Heberle-------------------------------------</t>
  </si>
  <si>
    <t>Silvana Heberle----------------------------------</t>
  </si>
  <si>
    <t>William Bonalume</t>
  </si>
  <si>
    <t>brother Gilberto Eberle ?</t>
  </si>
  <si>
    <t>Roberto Heberle/Eberle----------------------------------------</t>
  </si>
  <si>
    <t>m Juliana M Carneiro - niece of Darcy</t>
  </si>
  <si>
    <t>Darcy/Darci Orlando Heberle----------------?????</t>
  </si>
  <si>
    <t>m Sueli Marlene Kremer</t>
  </si>
  <si>
    <t>b c1955, in Sao Leopoldo 2015</t>
  </si>
  <si>
    <t>b 30.1.1985, in Porto Alegre area 2012-</t>
  </si>
  <si>
    <t>girlfriend Caroline Osorio</t>
  </si>
  <si>
    <t>Mari Machado de Souza-------------------------------</t>
  </si>
  <si>
    <t>m Jean-Pierre Mendes 30.5.2015</t>
  </si>
  <si>
    <t>b 11.3.2000, in Mostardas 2015</t>
  </si>
  <si>
    <t>niece of Brenda</t>
  </si>
  <si>
    <t>daughter of Dione ?</t>
  </si>
  <si>
    <t>Duplicate of Foz de Iguacu</t>
  </si>
  <si>
    <t>m Bernadete Carmen Dos Santos</t>
  </si>
  <si>
    <t>b 23.7.1998, in Agua Boa MT 2010-15</t>
  </si>
  <si>
    <t>Duplicate of Agua Boa MT</t>
  </si>
  <si>
    <t>grandmother Armelinda</t>
  </si>
  <si>
    <t>m Anita Batista Dos Santos  17.9.1984</t>
  </si>
  <si>
    <t>b 20.10.1968, from Alpestre, in Bento Goncalves 2011</t>
  </si>
  <si>
    <t>b 14.9.1969, in Caxias do Sul 2013</t>
  </si>
  <si>
    <t>medica, m Alexandre Reis 16.4.1988</t>
  </si>
  <si>
    <t>in Santa Maria RS 2000-</t>
  </si>
  <si>
    <t>married 5.5.2000</t>
  </si>
  <si>
    <t>m Vera Cristina Lima</t>
  </si>
  <si>
    <t>b 28.9.1961 Sao Gabriel</t>
  </si>
  <si>
    <t>girlfriend Jenifer de Souza since 21.5.2009</t>
  </si>
  <si>
    <t>b 11.3.1993</t>
  </si>
  <si>
    <t>m Odete Machado Miranda 27.5.1961</t>
  </si>
  <si>
    <t>Mariluza Oliveira Heberle-------------------------</t>
  </si>
  <si>
    <t>Mariana Heberle Reis</t>
  </si>
  <si>
    <t>from Rio Grande RS, in Anchieta 2015</t>
  </si>
  <si>
    <t>in Porto Alegre RS 2011-15</t>
  </si>
  <si>
    <t>b 6.1.1995/c2000</t>
  </si>
  <si>
    <t>Jheizo/Jheison Heberle</t>
  </si>
  <si>
    <t>niece of Luxceia</t>
  </si>
  <si>
    <t>niece of Maria Adelia da Silva</t>
  </si>
  <si>
    <t>Paranatinga MT, 14'26"S lat  54'03"W long, popn 19000 (2010), 290km E of Nova Mutum, 320km N of Rondonopolis</t>
  </si>
  <si>
    <t>Cleide/Cleideneide Heberle</t>
  </si>
  <si>
    <t>b 19.9.1998, in Paranatinga MT 2012 ?</t>
  </si>
  <si>
    <t>daughter of Lurdes Schaefer</t>
  </si>
  <si>
    <t>Arthur Gabriel Pellegrini Heberle</t>
  </si>
  <si>
    <t>b c1996, at school Joacaba 2012</t>
  </si>
  <si>
    <t>m … Pellegrini</t>
  </si>
  <si>
    <t>Dirceu Heberle-----------------------------------------------</t>
  </si>
  <si>
    <t>m Fernanda Justen</t>
  </si>
  <si>
    <t>b 26.2.1989</t>
  </si>
  <si>
    <t>Kassy Heberle (could be Kassiely)</t>
  </si>
  <si>
    <t>in Taubate, Sao Paulo 2002</t>
  </si>
  <si>
    <t>m Alexandre Da Silva 7.9.2000</t>
  </si>
  <si>
    <t xml:space="preserve">Fabiano Heberle Derzete </t>
  </si>
  <si>
    <t>m Deise Pozzati 18.1.2014-------------------</t>
  </si>
  <si>
    <t>Filipi Pozzati Aloy</t>
  </si>
  <si>
    <t>b c18.7.c1990</t>
  </si>
  <si>
    <t>m … Machado</t>
  </si>
  <si>
    <t>b 3.3.1991 Sao Gabriel RS ? In Caxias do Sul 2015</t>
  </si>
  <si>
    <t>m Sandra Salbego (b c1993)</t>
  </si>
  <si>
    <t>Eduarda Heberle Marques</t>
  </si>
  <si>
    <t>Luis Jean Heberle --------------------------------------</t>
  </si>
  <si>
    <t>in army &lt;2013</t>
  </si>
  <si>
    <t>b 18.1.1985, of Sao Gabriel</t>
  </si>
  <si>
    <t>in Santa Maria RS 2014</t>
  </si>
  <si>
    <t>girlfriend Fran Azambuja</t>
  </si>
  <si>
    <t>m Marce Viviane …</t>
  </si>
  <si>
    <t>m Ana Maria Souza 4.12.1994 (b 1974)</t>
  </si>
  <si>
    <t>Simone Foster Heberle</t>
  </si>
  <si>
    <t>Jeferson Foster Heberle</t>
  </si>
  <si>
    <t>m Giovanni Barbiani 13.6.2015</t>
  </si>
  <si>
    <t>friend Alice Kwiatkowski</t>
  </si>
  <si>
    <t>girlfriend Clarice Jasckovski, since 7.9.2013</t>
  </si>
  <si>
    <t>Ederson de Mello Heberle-----------------------------------</t>
  </si>
  <si>
    <t>Dayan Gabriel Heberle</t>
  </si>
  <si>
    <t>b 6.7.1990/c1999</t>
  </si>
  <si>
    <t>related to Marcia de Mello Heberle</t>
  </si>
  <si>
    <t>brother is Dayan Gabriel</t>
  </si>
  <si>
    <t>b 5.7.c1965, in Sao Gabriel 2010</t>
  </si>
  <si>
    <t xml:space="preserve">b c1981, from Sao Gabriel, Porto Alegre, </t>
  </si>
  <si>
    <t>in Eldorado do Sul 2011</t>
  </si>
  <si>
    <t>b 15.7.1961, in Sao Gabriel 2013</t>
  </si>
  <si>
    <t>Jasson Heberle----------------------------------------</t>
  </si>
  <si>
    <t>Diolinda/Deolinda Heberle---------------------------------</t>
  </si>
  <si>
    <t>from Bento Goncalves, in Santa Tereza RJ 2012</t>
  </si>
  <si>
    <t>Adelar is uncle</t>
  </si>
  <si>
    <t>b 21.7.1956, in Sao Jeronimo 2010</t>
  </si>
  <si>
    <t>from Maceio-Alagoas, Arroi dos Ratos</t>
  </si>
  <si>
    <t>girlfriend Veterinaria Dornelles (b 28.1.1975)</t>
  </si>
  <si>
    <t>cousin of Barbara Heberle Eliseu</t>
  </si>
  <si>
    <t>Ernane/Ernani Heberle----------------</t>
  </si>
  <si>
    <t>Osmari Heberle---------------------</t>
  </si>
  <si>
    <t>Nivaldo Mario Heberle-------------------------------</t>
  </si>
  <si>
    <t>Daniele Heberle</t>
  </si>
  <si>
    <t xml:space="preserve">Robson Heberle </t>
  </si>
  <si>
    <t>b c1970, in Sao Gabriel 2015 ?</t>
  </si>
  <si>
    <t xml:space="preserve">schooled Sao Leopoldo </t>
  </si>
  <si>
    <t>girlfriend Danilusi Trindade</t>
  </si>
  <si>
    <t>b 22.12.1955</t>
  </si>
  <si>
    <t>Ricardo Heberle-----------------------------------------</t>
  </si>
  <si>
    <t>girlfriend Jeh Dutra (b c1992)</t>
  </si>
  <si>
    <t>girlfriend Simone Schwingel (b c1989)</t>
  </si>
  <si>
    <t>b 5.7.1942 Tangara Oeste SC</t>
  </si>
  <si>
    <t>mother Rosane Terezinha Heberle ?</t>
  </si>
  <si>
    <t>m 25.3.2014</t>
  </si>
  <si>
    <t>Marcos Roberto Heberle-------------------------</t>
  </si>
  <si>
    <t>m Sandra Maria Bayestorff, separated</t>
  </si>
  <si>
    <t>b 7.6.1962, in Florianopolis 2015</t>
  </si>
  <si>
    <t>Elisa Bayestorff Heberle</t>
  </si>
  <si>
    <t>b 10.8.1994, in Florianopolis 2015</t>
  </si>
  <si>
    <t>m … Magnus ?</t>
  </si>
  <si>
    <t>partner Peter Alan Gruszecki since 3.2014</t>
  </si>
  <si>
    <t>brother Samuel Cruz (b 2.12.c1985, from Joacaba)</t>
  </si>
  <si>
    <t>girlfriend Daiane Cristina Do Amaral</t>
  </si>
  <si>
    <t>Daniel Heberle Rocha</t>
  </si>
  <si>
    <t>b 5.6.2000</t>
  </si>
  <si>
    <t>in Vargem Bonita SC 2014</t>
  </si>
  <si>
    <t>Clovis Antonio Heberle junior------------------------</t>
  </si>
  <si>
    <t>Teresa Heberle ?-----------------------------------</t>
  </si>
  <si>
    <t>Danilo Inacio Heberle---------------------?????</t>
  </si>
  <si>
    <t>m Ingrid Schmitt</t>
  </si>
  <si>
    <t>in Sao Leopoldo 2015</t>
  </si>
  <si>
    <t>Iara Maria Heberle  ?-------------------------------------------</t>
  </si>
  <si>
    <t>NOTE: It is often difficult to determine whether a female is born Heberle or married a Heberle. Some may have changed their name to Heberle, particularly if their parents separated.</t>
  </si>
  <si>
    <t>The correct surname is used here, if known.</t>
  </si>
  <si>
    <t>Contenda, PR 83730, 10km W of Araucaria, 25km SW of Curitiba</t>
  </si>
  <si>
    <t>b 11.4.1987</t>
  </si>
  <si>
    <t>Roberto E Heberle-----------------------------------</t>
  </si>
  <si>
    <t>m Daiana Schmitz</t>
  </si>
  <si>
    <t>b 2.2.1992, from Sao Jose, in Florianopolis 2015</t>
  </si>
  <si>
    <t>Joao Afonso Heberle---------------------------------------------</t>
  </si>
  <si>
    <t>b 2.6.1966</t>
  </si>
  <si>
    <t>b 22.12.1971, in Joacaba 2015</t>
  </si>
  <si>
    <t xml:space="preserve">Rita Heberle </t>
  </si>
  <si>
    <t>m Nilson de Araujo</t>
  </si>
  <si>
    <t>b 1.6.c1982, in Ponte Serrada 2011</t>
  </si>
  <si>
    <t>d 27.9.1988 Panambi  GRAVE</t>
  </si>
  <si>
    <t>sister of Jeni &amp; Dandhara/Dinha</t>
  </si>
  <si>
    <t>Dandhara/Dinha Heberle</t>
  </si>
  <si>
    <t>b c1990, in Porto Alegre 2015</t>
  </si>
  <si>
    <t xml:space="preserve">b c1970, from Pelotas, </t>
  </si>
  <si>
    <t>boyfriend Silvio Damasio ?</t>
  </si>
  <si>
    <t>Catia Heberle--------------------------------?????</t>
  </si>
  <si>
    <t>Joao Monlevade MG  19'49"s lat  43'11"W long, near Belo Horizonte</t>
  </si>
  <si>
    <t>mining engineer, mining manager</t>
  </si>
  <si>
    <t>in Joao Monlevade MG 2014-</t>
  </si>
  <si>
    <t>m Maria Aparecida … ?</t>
  </si>
  <si>
    <t>Josemar Heberle----------------------------???????</t>
  </si>
  <si>
    <t>Pedro junior, Ilson, Dieisson, Gabriel Heberle in Bage RS c2010.</t>
  </si>
  <si>
    <t>m Hilario Ewald 1958, Novo Hamburgo</t>
  </si>
  <si>
    <t>m Lauro Marcolino Mallmann</t>
  </si>
  <si>
    <t>m Veronica Lamin 1987</t>
  </si>
  <si>
    <t>b 15.1.1962</t>
  </si>
  <si>
    <t>m … da Silva</t>
  </si>
  <si>
    <t>Gessi Emillia Heberle--------------------------------</t>
  </si>
  <si>
    <t>m Joao Cordeiro 18.8.2009</t>
  </si>
  <si>
    <t>nieces Camila, Joisse, Jessica</t>
  </si>
  <si>
    <t>nephews Cleverson, Joelsio</t>
  </si>
  <si>
    <t>m … Hiert</t>
  </si>
  <si>
    <t>Claudir Hiert</t>
  </si>
  <si>
    <t>Maria de Lourdes Heberle</t>
  </si>
  <si>
    <t>b 20.4.1995 Porto Alegre ?</t>
  </si>
  <si>
    <t>in Canoas 2001, Porto Alegre, Carazinho RS 2011</t>
  </si>
  <si>
    <t>in Santa Maria RS 2009</t>
  </si>
  <si>
    <t>Santa Maria RS, 29'41"S lat  53'48"W long, popn 246000 (2010), 120km NNE of Sao Gabriel, 400km WNW of Porto Alegre</t>
  </si>
  <si>
    <t>m Elide …  OR Alice … ?</t>
  </si>
  <si>
    <t>Felipe Peixoto Severiana Heberle</t>
  </si>
  <si>
    <t>reporter</t>
  </si>
  <si>
    <t>b 21.6.1975</t>
  </si>
  <si>
    <t>in Capao do Canoa RS 2015</t>
  </si>
  <si>
    <t>married 22.6.2010, in Lucas Rio Verde 2015</t>
  </si>
  <si>
    <t>Everton Bernardo Heberle</t>
  </si>
  <si>
    <t>b c1976, in Redentora 2015</t>
  </si>
  <si>
    <t>b 2.3.2015 Redentora</t>
  </si>
  <si>
    <t>b 29.3.1998</t>
  </si>
  <si>
    <t>in Passo Fundo 2015</t>
  </si>
  <si>
    <t>Passo do Ivo, RS,   30'34" S lat  54'12"W long, copper mine, 50km SE of Sao Gabriel, 25km S of Margarida do Sul</t>
  </si>
  <si>
    <t>Antonio Carlos Saibro Heberle-----</t>
  </si>
  <si>
    <t>Joao Heberle neto--------</t>
  </si>
  <si>
    <t>b 18.4.1995/c2000, in Redentora 2010, Nova Petropolis 2015</t>
  </si>
  <si>
    <t>d 4.8.1986 Lajeado</t>
  </si>
  <si>
    <t>b 14.11.1903 Estrela</t>
  </si>
  <si>
    <t>m Joao Roberto Wissmann</t>
  </si>
  <si>
    <t>Olga Guilhermina Heberle--------------------------</t>
  </si>
  <si>
    <t>b 1937 Cruzeiro do Sul</t>
  </si>
  <si>
    <t>Adelino Canicius Machry---------????</t>
  </si>
  <si>
    <t>Paulo Ricardo Machry</t>
  </si>
  <si>
    <t>in Porto Alegre 2015</t>
  </si>
  <si>
    <t>Maicon Heberle</t>
  </si>
  <si>
    <t>Dilson Heberle-----</t>
  </si>
  <si>
    <t>Concordia SC 27'14"S lat  52'01"W long, popn 71000 (2013), 480km W of Florianopolis</t>
  </si>
  <si>
    <t>student Concordia SC 2014</t>
  </si>
  <si>
    <t>Xaxim SC  26'58"S lat  52'32"W long, popn 27000 (2014),  25km SW of Xanxere, 30km N of Chapeco, 100km NW of Concordia, 100km SSW of Clevelandia</t>
  </si>
  <si>
    <t>Xanxere 26'53"S lat  52'24"W long, 25km NE of Xaxim, 40km NE of Chapeco, popn 44000 (2010)</t>
  </si>
  <si>
    <t>at college Estrela 1998-2000</t>
  </si>
  <si>
    <t>studied Univates Lajeado</t>
  </si>
  <si>
    <t>Lajeado  RS 95900, 29'28"S lat  51'58"W long, 3km N of Estrela, 100km NW of Porto Alegre, popn 72000 (2009)</t>
  </si>
  <si>
    <t>Andrieli Heberle--------------------------------</t>
  </si>
  <si>
    <t>b 6.2.1968, m Vogt ? in Sapiranga 2015 ?</t>
  </si>
  <si>
    <t>m Margot Michelon Aguzzoli</t>
  </si>
  <si>
    <t>in Porto Alegre RS 1998-2015</t>
  </si>
  <si>
    <t>b 9.7.2000, in Arroio dos Ratos 2013</t>
  </si>
  <si>
    <t>m Solana Kologeski  ?</t>
  </si>
  <si>
    <t>Demilson Heberle-------------------------?????</t>
  </si>
  <si>
    <t>b 4.4.1988/c2003, in Arroio dos Ratos 2014</t>
  </si>
  <si>
    <t>m Mignotti ?</t>
  </si>
  <si>
    <t>d 7.9.2011 Panambi</t>
  </si>
  <si>
    <t>b 29.11.1973, in Estrela 2014</t>
  </si>
  <si>
    <t>Gilberto Heberle (Beto)-----------------------------------</t>
  </si>
  <si>
    <t>girlfriend Fabi Velasques</t>
  </si>
  <si>
    <t>1 child, in Capiovy 1996</t>
  </si>
  <si>
    <t>Fernanda</t>
  </si>
  <si>
    <t>niece Stefany Heberle</t>
  </si>
  <si>
    <t>in Joacaba 1930s</t>
  </si>
  <si>
    <t>b 28.2.1972 Sao Gabriel ?</t>
  </si>
  <si>
    <t>m … Marques</t>
  </si>
  <si>
    <t>m Edmar Bonoto</t>
  </si>
  <si>
    <t>Bar and Armazem Irfra  Francis Heberle - ME, Colinas</t>
  </si>
  <si>
    <t>Anselmo Jose Heberle---PHOTO-------------------</t>
  </si>
  <si>
    <t>in Santa Maria 2008, Florianopolis 2010</t>
  </si>
  <si>
    <t>b c1992, in Sao Gabriel 2013, Porto Alegre 2014</t>
  </si>
  <si>
    <t>Everton Heberle (Mocho)</t>
  </si>
  <si>
    <t>b c1984, in Balneirio Pinhal, RS in 2009</t>
  </si>
  <si>
    <t>in Presidente Lucena, RS 2011</t>
  </si>
  <si>
    <t>in Chapeco SC in 2005 ?</t>
  </si>
  <si>
    <t>in Florianopolis SC 2004</t>
  </si>
  <si>
    <t>Imbe RS  30'00"s lat  50'08"W long, popn 14000 (2010), 16km E of Osorio, 32km N of Cidreira, 120km E of Porto Alegre, on the coast</t>
  </si>
  <si>
    <t>b c1957 Rio de Janeiro, in Iguaba Grande 2010</t>
  </si>
  <si>
    <t>b 6.6.1983, m ... Oliveira, in Viamo 2010</t>
  </si>
  <si>
    <t>in Novo Hamburgo 2015</t>
  </si>
  <si>
    <t xml:space="preserve">                                                                      </t>
  </si>
  <si>
    <t xml:space="preserve">                               </t>
  </si>
  <si>
    <t xml:space="preserve">b c1984 </t>
  </si>
  <si>
    <t xml:space="preserve">m Carla Daiane Sheffel/Scheffel  27.1.2013               </t>
  </si>
  <si>
    <t>b c1992, in Arroio do Sal 2015</t>
  </si>
  <si>
    <t>from Estancia Velha</t>
  </si>
  <si>
    <t>m Maria Bressan</t>
  </si>
  <si>
    <t>b c1965, in Porto Alegre 2015</t>
  </si>
  <si>
    <t>Jonas Heberle-----------------------------</t>
  </si>
  <si>
    <t>m Newra Terezinha Zomkowsky 14.10.1973</t>
  </si>
  <si>
    <t>Claudio Heberle (Sapo)--------------------------------</t>
  </si>
  <si>
    <t>b 19.12.1983 Curitiba ?</t>
  </si>
  <si>
    <t>in Videria/Lages in 2004</t>
  </si>
  <si>
    <t>Igor Heberle</t>
  </si>
  <si>
    <t>in Lages SC 2008</t>
  </si>
  <si>
    <t>b 16.7.1992, in Itapiranga 2010</t>
  </si>
  <si>
    <t>at University Lages 2015</t>
  </si>
  <si>
    <t>Jesiel Heberle-----------------------------------------</t>
  </si>
  <si>
    <t>Pedro Schmidt Heberle   PHOTO---------------</t>
  </si>
  <si>
    <t>m Joana … (Rodrigues ?)</t>
  </si>
  <si>
    <t>Rosario do Sul RS 97590,  30'15"S lat  54'55"W long, popn 41000 (2005), 80km W of Sao Gabriel, 160km ESE of Alegrete</t>
  </si>
  <si>
    <t>schooled Rosario do Sul RS</t>
  </si>
  <si>
    <t xml:space="preserve">m  Renato Tadeu Heberle </t>
  </si>
  <si>
    <t>m Celi Aurea Oliveira</t>
  </si>
  <si>
    <t>Duplicate of Joinville SC</t>
  </si>
  <si>
    <t>Celi Aurea Oliveira</t>
  </si>
  <si>
    <t>stepmother Acieda Peixoto</t>
  </si>
  <si>
    <t>NOT Heberle-has b Heberle mother</t>
  </si>
  <si>
    <t>m Alexcia Almeida (b 25.4.1979)</t>
  </si>
  <si>
    <t>in Cuiaba MT 2015</t>
  </si>
  <si>
    <t>m Rita Eloy (b 20.4.1987) in Porto Alegre 2015</t>
  </si>
  <si>
    <t>Dani in Sao Joao da Boa Vista 2015</t>
  </si>
  <si>
    <t>m Maira … (b c1972)</t>
  </si>
  <si>
    <t>cousin Marlene, nephew Leodir</t>
  </si>
  <si>
    <t>b 20.2.1998, in Campo Novo Parecis 2013</t>
  </si>
  <si>
    <t>girlfriend Shayanne Cruz</t>
  </si>
  <si>
    <t>Joao Victor Heberle</t>
  </si>
  <si>
    <t>b 11.10.1994/c2005</t>
  </si>
  <si>
    <t>b 22.4.1996/c2000, in Manaus 2012, from Ariquemes</t>
  </si>
  <si>
    <t>Ricardo Francisco Heberle-------------------------</t>
  </si>
  <si>
    <t>b 19.4.1989, in Manaus 2010-15</t>
  </si>
  <si>
    <t>m Adriana Bezerra (b 27.5.1990)</t>
  </si>
  <si>
    <t>b 28.12.c2011</t>
  </si>
  <si>
    <t>b 27.1.1990/c2005, in Curitiba area 2013 ?</t>
  </si>
  <si>
    <t>b 23.2.1980, from Canoas</t>
  </si>
  <si>
    <t>b 15.10.1957 ?</t>
  </si>
  <si>
    <t>aunt of Milena Heberle, mother of Vitor Cesar</t>
  </si>
  <si>
    <t>married 10.6.2014, is Dani his mother ?</t>
  </si>
  <si>
    <t>Piraquara PR 83301, 25.44'S lat  49.06W long, 20km E of Curitiba</t>
  </si>
  <si>
    <t>b 31.12.1982, from Curitiba, in Piraquara 2015</t>
  </si>
  <si>
    <t>Marcio Jose Heberle---------------------??????</t>
  </si>
  <si>
    <t>daughter b c2003</t>
  </si>
  <si>
    <t>married 28.12.2014</t>
  </si>
  <si>
    <t>Terezinha Lia Heberle ?</t>
  </si>
  <si>
    <t>b 27.5.1981, in Planalto 2015</t>
  </si>
  <si>
    <t>from Sorriso, Cascavel, studied Anchieta</t>
  </si>
  <si>
    <t>Gabrielly Heberle</t>
  </si>
  <si>
    <t>b c2005/8.2.1990</t>
  </si>
  <si>
    <t>is her father Gilberto Correa de Moura ?</t>
  </si>
  <si>
    <t>Probably NOT Heberle-mother unknown</t>
  </si>
  <si>
    <t>m Bruno Souza 25.8.2013</t>
  </si>
  <si>
    <t>in Francisco Alves 2010, Curitiba 2015</t>
  </si>
  <si>
    <t>b c1993, in Lajeado 2013-15</t>
  </si>
  <si>
    <t>m Anderson Silva 14.6.2000</t>
  </si>
  <si>
    <t>she in Colombo PR c2005</t>
  </si>
  <si>
    <t>Arnaldo Nadir Heberle-------------------????????</t>
  </si>
  <si>
    <t>in Araucaria PR 2011, Contenda 2012, Sao Jose 2015</t>
  </si>
  <si>
    <t>Vinicius Heberle------------------------------------------------</t>
  </si>
  <si>
    <t>m Fernanda Olchel 9.6.2013</t>
  </si>
  <si>
    <t>Joao Luiz Heberle</t>
  </si>
  <si>
    <t>b 18.4.1992, in Araucaria 2015</t>
  </si>
  <si>
    <t>b 9.4.1994, in Agua Doce 2010, son of nephew of Raimundo Gabriel ?</t>
  </si>
  <si>
    <t>Juceli Heberle (Juh ?)</t>
  </si>
  <si>
    <t>b 23.7. c1976 Anchieta ? In Canoas, Porto Alegre 2011</t>
  </si>
  <si>
    <t>m Carmen Regina …</t>
  </si>
  <si>
    <t>b 4.5.1959, in Feliz Natal 2015</t>
  </si>
  <si>
    <t>b 23.1.1989, in Sinop 2012, Feliz Natal MT 2010</t>
  </si>
  <si>
    <t>m Marlene …</t>
  </si>
  <si>
    <t>Feliz Natal MT, 100km SE of Sinop</t>
  </si>
  <si>
    <t>b 25.6.1994, in Campos de Julio 2015</t>
  </si>
  <si>
    <t>b 1.10.1986, in Campos de Julio MT 2015</t>
  </si>
  <si>
    <t>b 2.2.1995</t>
  </si>
  <si>
    <t>Francieli Cristina Heberle</t>
  </si>
  <si>
    <t>college Tabatinga AM, Sinop, Nova Ubirata MT</t>
  </si>
  <si>
    <t>b c1960, lived in Nova Ubirata MT</t>
  </si>
  <si>
    <t>ex proprietor Hotel Pato Branco</t>
  </si>
  <si>
    <t>b 10.5.c1993, m Giaretta  In Santa Helena PR 2012</t>
  </si>
  <si>
    <t>in Cascavel 2006, Nova Roma GO, Curitiba 2011</t>
  </si>
  <si>
    <t>m Elfrida Lorena …</t>
  </si>
  <si>
    <t>b c1923 d &lt;2010</t>
  </si>
  <si>
    <t>in Santa Helena PR 2010-14</t>
  </si>
  <si>
    <t>partner Marcio Pereira ?</t>
  </si>
  <si>
    <t>from Hernandarias, Paraguay, in Salto do Lontra PR 2014</t>
  </si>
  <si>
    <t>Ampere PR, 20km SW of Salto do Lontra, 50km SE of Capanema, 150km S of Cascavel</t>
  </si>
  <si>
    <t>Sandro Rodrigues Heberle</t>
  </si>
  <si>
    <t>b x.9.2013</t>
  </si>
  <si>
    <t>Ana Maria Costa Heberle-------------------------</t>
  </si>
  <si>
    <t>Mateus Heberle de Souza</t>
  </si>
  <si>
    <t>Dorival Lidio Heberle-------------?????</t>
  </si>
  <si>
    <t>Geni/Jeny Pierina</t>
  </si>
  <si>
    <t>in Sao Pedro do Iguacu 2004-12</t>
  </si>
  <si>
    <t>from Capanema</t>
  </si>
  <si>
    <t>aunt Gessi Hiert ?</t>
  </si>
  <si>
    <t>m Nilva Maria Coletto (b c1962)</t>
  </si>
  <si>
    <t>b c1960, in Sinop MT 2009</t>
  </si>
  <si>
    <t>Rosa Maria ... ?</t>
  </si>
  <si>
    <t>b 5.3.1982 Chopinzinho ?, in Sinop 2010</t>
  </si>
  <si>
    <t>m Edson Carlos Machado 9.11.2009</t>
  </si>
  <si>
    <t>advogada lawyer</t>
  </si>
  <si>
    <t>Evaldo Heberle (Ivo Evaldo Heberle)</t>
  </si>
  <si>
    <t>b c1950, in Sulina PR 2004</t>
  </si>
  <si>
    <t>b c1950, in Sinop 2010</t>
  </si>
  <si>
    <t>m Lisiane Juliao 13.11.2010</t>
  </si>
  <si>
    <t>b 9.10.1978</t>
  </si>
  <si>
    <t>Alvorada do Sul, PR 86150, 22'47"S lat  51'11"W long, 100km N of Londrina, 145km NE of Maringa</t>
  </si>
  <si>
    <t>b 9.10.1978, in Alvorada do Sul PR 2015</t>
  </si>
  <si>
    <t>in Alvorada do Sul PR 2015</t>
  </si>
  <si>
    <t>b 26.5.1982, in Humaita, Rio D J 2009, Alvorada do Sul PR 2015</t>
  </si>
  <si>
    <t>in Arroio dos Ratos 2013, no children in 2013</t>
  </si>
  <si>
    <t>b c2004, in Capanema 2011-14</t>
  </si>
  <si>
    <t>boyfriend Laercio Fritzen</t>
  </si>
  <si>
    <t xml:space="preserve">        </t>
  </si>
  <si>
    <t>Perola d'Oeste PR  25.82'S lat  53.74'W long, 32km S of Capanema, 32km W of Realeza, 50km NW of Ampere</t>
  </si>
  <si>
    <t>Vitoria Raissa Heberle</t>
  </si>
  <si>
    <t>b 25.5.1998, in Capanema 2015</t>
  </si>
  <si>
    <t>from Perola d'Oeste</t>
  </si>
  <si>
    <t>Janaina Prill Heberle</t>
  </si>
  <si>
    <t>Osmar Heberle-------</t>
  </si>
  <si>
    <t>Davi Heberle-----</t>
  </si>
  <si>
    <t>daughter b c1995</t>
  </si>
  <si>
    <t>m Eliane Santos (b c1987)</t>
  </si>
  <si>
    <t>b c1985, in Teutonia 2010</t>
  </si>
  <si>
    <t>Douglas Heberle------------------------------</t>
  </si>
  <si>
    <t>b 26.7.2014</t>
  </si>
  <si>
    <t>Arthur Henry Heberle</t>
  </si>
  <si>
    <t>from Teutonia, in Sao Paulo 2012</t>
  </si>
  <si>
    <t>m Almir junior Dietrich ?… 16.7.2005</t>
  </si>
  <si>
    <t>Daia/Daiane Heberle</t>
  </si>
  <si>
    <t>Renato Tadeu Heberle----------------------?????</t>
  </si>
  <si>
    <t>m Nagiana Bortoletti ?</t>
  </si>
  <si>
    <t>b c1970, she m Marcio Bottin 20.6.2009</t>
  </si>
  <si>
    <t>Willian Carlos Heberle</t>
  </si>
  <si>
    <t>b c1985, in Balneario Camboriu 2015 ?</t>
  </si>
  <si>
    <t>m Ana Clara Koettker (b c1988)</t>
  </si>
  <si>
    <t>b 2.4.1963, in Estrela 2010</t>
  </si>
  <si>
    <t>from Sao Jeronimo, in Florianopolis 2015</t>
  </si>
  <si>
    <t>m Cladis ... (b 11.2.1972)</t>
  </si>
  <si>
    <t>m Monica …</t>
  </si>
  <si>
    <t>in Porto Alegre 2013-15</t>
  </si>
  <si>
    <t>Douglas Viana Heberle</t>
  </si>
  <si>
    <t>b 16.4.1999, in Porto Alegre 2015</t>
  </si>
  <si>
    <t>b 20.7.1998, in Estrela 2009, Sapiranga 2015</t>
  </si>
  <si>
    <t>Leonor Salete Possamai Heberle  (Lola ?)--?????</t>
  </si>
  <si>
    <t>Joao Francisco</t>
  </si>
  <si>
    <t>b c2002, son of Michele</t>
  </si>
  <si>
    <t>m Rosangela Evelise Telles (b c1969)</t>
  </si>
  <si>
    <t>Duplicate of Campo Magro PR</t>
  </si>
  <si>
    <t>Leandra Heberle ---------------------------------------</t>
  </si>
  <si>
    <t>Leila Maria Heberle</t>
  </si>
  <si>
    <t>m … Dias ? In Curitiba area c2010</t>
  </si>
  <si>
    <t>b 2.7.2014 Santa Maria</t>
  </si>
  <si>
    <t xml:space="preserve">b c1931, m … Souto </t>
  </si>
  <si>
    <t>Luis Jean Heberle--------------------------??????</t>
  </si>
  <si>
    <t>Alice Andrade Heberle</t>
  </si>
  <si>
    <t>m Valeria Noviscki (b 27.2.1958)</t>
  </si>
  <si>
    <t>b 9.4.1989/c1999, in Guaiba RS 2010</t>
  </si>
  <si>
    <t xml:space="preserve">from Itapiranga                                   </t>
  </si>
  <si>
    <t xml:space="preserve">                                       </t>
  </si>
  <si>
    <t xml:space="preserve"> in Sao Joao do Oeste 2010</t>
  </si>
  <si>
    <t>m … Welchen, in Tunapolis 2015</t>
  </si>
  <si>
    <t>b 15.10.1993</t>
  </si>
  <si>
    <t>m 11.2.2013, 2nd time</t>
  </si>
  <si>
    <t>b 14.10.1991, in Tunapolis 2008</t>
  </si>
  <si>
    <t>in Itapiranga 2011, Ipora do Oeste 2012 ?</t>
  </si>
  <si>
    <t>m Raquel Brissov 6.12.2008</t>
  </si>
  <si>
    <t>b 6.2.1989</t>
  </si>
  <si>
    <t>Oldemar Heberle-------------------------------------------</t>
  </si>
  <si>
    <t>m Claudia … (b c1952)</t>
  </si>
  <si>
    <t>Duplicate of Coronel Barros</t>
  </si>
  <si>
    <t>girlfriend or wife Andrea Oliveira (b c1987)</t>
  </si>
  <si>
    <t>Andrea has son Arthur b c2007</t>
  </si>
  <si>
    <t>student Uni Florianopolis SC2001, 2004</t>
  </si>
  <si>
    <t>Rafaela/Rafa Heberle</t>
  </si>
  <si>
    <t>Harry Heberle-----------</t>
  </si>
  <si>
    <t>m Maria Zoleide de Souza Macedo 3.10.1981</t>
  </si>
  <si>
    <t>b 1.2.c1950</t>
  </si>
  <si>
    <t>Dione Heberle ?----------------------------???</t>
  </si>
  <si>
    <t>Duplicate of Osorio</t>
  </si>
  <si>
    <t>m Joice Silva 8.6.2013</t>
  </si>
  <si>
    <t>Delmar (Juninho) Heberle--------------------</t>
  </si>
  <si>
    <t>Vitoria Heberle Alves ?</t>
  </si>
  <si>
    <t>sister of Juninho</t>
  </si>
  <si>
    <t>Demyan Morais Heberle</t>
  </si>
  <si>
    <t>b 9.4.1996</t>
  </si>
  <si>
    <t>b 25.10.1997, married … Alves ? (Henrique Alves ?)</t>
  </si>
  <si>
    <t>Daniela Heberle------------------------------</t>
  </si>
  <si>
    <t xml:space="preserve">m Deia Soares Silva </t>
  </si>
  <si>
    <t>Sophia Heberle</t>
  </si>
  <si>
    <t>b c1985, from Tunapolis</t>
  </si>
  <si>
    <t>married</t>
  </si>
  <si>
    <t>Danilo Heberle--------------------------------</t>
  </si>
  <si>
    <t>in Tunapolis 2015</t>
  </si>
  <si>
    <t>from Tangara, in Curitiba 2015</t>
  </si>
  <si>
    <t>girlfriend Mariana Oliveira  since 18.12.2011</t>
  </si>
  <si>
    <t>duplicate of Joacaba SC</t>
  </si>
  <si>
    <t>in Curitiba 2015</t>
  </si>
  <si>
    <t>m Igor S Silva 2.9.2005</t>
  </si>
  <si>
    <t>in Florianopolis SC 2009 ?</t>
  </si>
  <si>
    <t xml:space="preserve">b 10.6.1986 Brazil, at Uni Cacador SC 2004 ? </t>
  </si>
  <si>
    <t>in Chapeco UNOESC medicina 2011 ?</t>
  </si>
  <si>
    <t>m Elisane Ruthes</t>
  </si>
  <si>
    <t>from Sao Joao do Triunfo</t>
  </si>
  <si>
    <t>Liomar Heberle</t>
  </si>
  <si>
    <t>Sao Joao do Triunfo, PR 25'40"S lat 50'20"W long, 60km S of Ponta Grossa, 200km NW of Joinville</t>
  </si>
  <si>
    <t>Ana Beatriz Heberle-----------------------------------</t>
  </si>
  <si>
    <t>Duplicate of Taquara RS</t>
  </si>
  <si>
    <t>mother in law is Ana Beatriz Heberle</t>
  </si>
  <si>
    <t>Jean Heberle-------------------------------------------</t>
  </si>
  <si>
    <t>Nicolas Marcolin Heberle</t>
  </si>
  <si>
    <t>Janaina Da Silva Heberle ?------------------------------------</t>
  </si>
  <si>
    <t>m Nilse … (b c1939) divorced</t>
  </si>
  <si>
    <t>she m Claudino Vitorio Cavalli</t>
  </si>
  <si>
    <t>she in PR 2009</t>
  </si>
  <si>
    <t>mother Nilse</t>
  </si>
  <si>
    <t>in Foz do Iguacu 2013, Matupa 2015</t>
  </si>
  <si>
    <t>Danielle/Dani Heberle</t>
  </si>
  <si>
    <t>b c1982, in Matupa 2015</t>
  </si>
  <si>
    <t>b c2012/13.3.1985</t>
  </si>
  <si>
    <t>cousins Fabiano Derzete, Ana, Alex, Rita de Cassia</t>
  </si>
  <si>
    <t>b 28.4.1968, from Joacaba, in Tubarao 2015</t>
  </si>
  <si>
    <t>m Patricia Leniesky (b 8.9.1978)</t>
  </si>
  <si>
    <t>sister in law of Mara Regina</t>
  </si>
  <si>
    <t>m Ana Elise … (b c1982)</t>
  </si>
  <si>
    <t>Sofia Heberle</t>
  </si>
  <si>
    <t>Duplicate of Ponte Serrada SC</t>
  </si>
  <si>
    <t>from Ponte Serrada, in Itajai SC 2011-13</t>
  </si>
  <si>
    <t>b 26.8.1987, uni student Passo Fundo 2008</t>
  </si>
  <si>
    <t>b 5.5.1985 Ponte Serrada, in Concordia 2010</t>
  </si>
  <si>
    <t>Arnildo Liceu Heberle in Ponte Serrada c2013</t>
  </si>
  <si>
    <t>b 7.6.1993, in Caibi 2004, Chapeco 2010-15</t>
  </si>
  <si>
    <t>niece Debra Bourscheidt</t>
  </si>
  <si>
    <t>from Arabuta</t>
  </si>
  <si>
    <t>Arabuta SC  27'10"S lat  52'07"W long, 16km NW of Concordia, 32km W of Planalto</t>
  </si>
  <si>
    <t>b 23.6.1970, in Lajeado 2012</t>
  </si>
  <si>
    <t>Alvaro Heberle---------------------------------</t>
  </si>
  <si>
    <t>Blasio Heberle-----------------------------------------------</t>
  </si>
  <si>
    <t>Cleyton Heberle--------------------------------------------</t>
  </si>
  <si>
    <t>Fran Heberle</t>
  </si>
  <si>
    <t>b 7.5.1992</t>
  </si>
  <si>
    <t>b 15.5.2000, in Chapadao do Sul 2015</t>
  </si>
  <si>
    <t>Pablo Gabriel Heberle ?</t>
  </si>
  <si>
    <t>Anchieta school, Francisco Beltrao, Planalto 2010-15</t>
  </si>
  <si>
    <t>Duplicate of Francisco Beltrao</t>
  </si>
  <si>
    <t xml:space="preserve">b 7.7.1982 </t>
  </si>
  <si>
    <t>b 13.4.1981, in Planalto 2010-15</t>
  </si>
  <si>
    <t>m Valdomiro Lopes</t>
  </si>
  <si>
    <t>in Sao Lourenco do Oeste 2008-</t>
  </si>
  <si>
    <t>Diogenes Heberle------------------------------------</t>
  </si>
  <si>
    <t>Tatiana Aparecida Rodrigues Heberle------------------</t>
  </si>
  <si>
    <t>b c2002/9.12.1995</t>
  </si>
  <si>
    <t>b 16.2.1964, in Joao Pessoa 2010</t>
  </si>
  <si>
    <t>in military college Brasilia, in Porto Alegre 2015</t>
  </si>
  <si>
    <t>b 14.3.1997</t>
  </si>
  <si>
    <t>from Sapucaia do Sul, in Cachoeirinha 2015</t>
  </si>
  <si>
    <t>possible mother  Leticia</t>
  </si>
  <si>
    <t>b c1990, in Porto Alegre 2010, in Novo Hamburgo 2015</t>
  </si>
  <si>
    <t>b 11.10.1981, in Lajeado 2012-15</t>
  </si>
  <si>
    <t>psicologica</t>
  </si>
  <si>
    <t xml:space="preserve">                                            </t>
  </si>
  <si>
    <t>b 29.12.1964 Sao Gabriel ?</t>
  </si>
  <si>
    <t>Volnei Ardenez Heberle--------------------------------</t>
  </si>
  <si>
    <t>Gabriel De Souza Heberle</t>
  </si>
  <si>
    <t>b 4.10.1992, from Itapiranga, in Sao Joao do Oeste 2015</t>
  </si>
  <si>
    <t>Soraia/Soraya Alves Heberle-------------------------------</t>
  </si>
  <si>
    <t>Luh Heberle</t>
  </si>
  <si>
    <t>b 10.6.1998/c2000</t>
  </si>
  <si>
    <t>Curitiba, Guarulhos, Sao Paulo ?</t>
  </si>
  <si>
    <t>Luciene Bueno Heberle</t>
  </si>
  <si>
    <t>b 5.10.1965, in Londrina 2011</t>
  </si>
  <si>
    <t>in Santana do Itarare 2015</t>
  </si>
  <si>
    <t>Ricardo Luis/Luiz Heberle   PHOTO-----</t>
  </si>
  <si>
    <t>Santana do Itarare PR, popn 5000 (2010), 190km E of Londrina, 240km N of Curitiba</t>
  </si>
  <si>
    <t>b 1.1.1985/c2002, in Curitiba 2014</t>
  </si>
  <si>
    <t>b 8.8.1998/c2007, in Curitiba area 2012-14</t>
  </si>
  <si>
    <t>Eliane Heberle ?-------------------------------------------</t>
  </si>
  <si>
    <t>boy b c2006</t>
  </si>
  <si>
    <t>Eliane Heberle ?------------------------------------------</t>
  </si>
  <si>
    <t>Vitoria Mayara/Mayara/Vivi/Vicsk</t>
  </si>
  <si>
    <t>b 9.8.1997/98</t>
  </si>
  <si>
    <t>b 6.8.1999, in Sinop 2012-15</t>
  </si>
  <si>
    <t>aunt Elizangela, Mariley, Marly Maria</t>
  </si>
  <si>
    <t xml:space="preserve">m Aline Jarces c2008 (b c1981) </t>
  </si>
  <si>
    <t>in Charqueadas 2014</t>
  </si>
  <si>
    <t>m Vera Dos Santos</t>
  </si>
  <si>
    <t>Jander L Dos Santos Heberle------------------------------------</t>
  </si>
  <si>
    <t>Jander Heberle--------------------------------</t>
  </si>
  <si>
    <t>Vera Dos Santos,  m Jander Heberle</t>
  </si>
  <si>
    <t>b 26.6.2002</t>
  </si>
  <si>
    <t>b c2004/23.3.1990, in Joacaba 2014</t>
  </si>
  <si>
    <t>b 11.3.2000/c2005, in Sao Paulo 2015</t>
  </si>
  <si>
    <t>m Nair Souza</t>
  </si>
  <si>
    <t>b 5.1.1956, in Sao Jose SC 2015</t>
  </si>
  <si>
    <t>b 29.1.1988, in Palmas Tocantins 2010,</t>
  </si>
  <si>
    <t>Cintia Heberle-----------------------------------------</t>
  </si>
  <si>
    <t>m Adriana Camuzzato</t>
  </si>
  <si>
    <t>partner Rui Braun, since 2.10.2011</t>
  </si>
  <si>
    <t>sister Priscila Heberle</t>
  </si>
  <si>
    <t>Day from Joacaba</t>
  </si>
  <si>
    <t>Day Emmerich De Almeida, nee Heberle ?</t>
  </si>
  <si>
    <t>Duplicate of Alvorada-Porto Alegre</t>
  </si>
  <si>
    <t>Yasmin Heberle</t>
  </si>
  <si>
    <t>Yuri Heberle</t>
  </si>
  <si>
    <t>Osleno Heberle</t>
  </si>
  <si>
    <t>b 3.2.1985</t>
  </si>
  <si>
    <t>in Embu das Artes school, SP 2002</t>
  </si>
  <si>
    <t>Odinei Heberle------------------------------</t>
  </si>
  <si>
    <t>b c2005/18.3.1997</t>
  </si>
  <si>
    <t>in Joacaba area 2015 ?</t>
  </si>
  <si>
    <t>m Karina Taketa</t>
  </si>
  <si>
    <t>b 8.8.c1988</t>
  </si>
  <si>
    <t>Ricardo Luis/Luiz Heberle   PHOTO------</t>
  </si>
  <si>
    <t>Ari Pedro Heberle----------------------------------------------</t>
  </si>
  <si>
    <t>in Rondonopolis 2010</t>
  </si>
  <si>
    <t>b c1983, in Rondonopolis 2004-14</t>
  </si>
  <si>
    <t>in Rondonopolis 2013-15</t>
  </si>
  <si>
    <t>Herta Heberle</t>
  </si>
  <si>
    <t>m Herta Lamp/Lampert Heberle</t>
  </si>
  <si>
    <t>she in Curitiba PR 2005</t>
  </si>
  <si>
    <t>b 30.9.1997, in Ariquemes 2012-15</t>
  </si>
  <si>
    <t>Osmar Heberle (Mano)</t>
  </si>
  <si>
    <t>boyfriend Ivan Oliveira</t>
  </si>
  <si>
    <t>m Gislaine Campelo Miranda</t>
  </si>
  <si>
    <t>m … Giaretta ?</t>
  </si>
  <si>
    <t>Alisson Heberle Giaretta ?</t>
  </si>
  <si>
    <t>b 22.5.2002, in Lajeado RS 2010</t>
  </si>
  <si>
    <t>Paulo Fabiano Heberle-------------------------------------</t>
  </si>
  <si>
    <t xml:space="preserve">Vera Lucia Heberle </t>
  </si>
  <si>
    <t>m Nelci ... (b c1940)</t>
  </si>
  <si>
    <t>b c1938, in Lajeado RS 2010</t>
  </si>
  <si>
    <t>b c1935, in Lajeado RS 2010, m Beno …</t>
  </si>
  <si>
    <t>b c1933, in Lajeado RS 2010, m Rudi</t>
  </si>
  <si>
    <t>m Teresinha (b c1939)</t>
  </si>
  <si>
    <t>b c1937, in Lajeado RS 2010</t>
  </si>
  <si>
    <t>m Vanessa Kaufmann Thome 28.7.2010</t>
  </si>
  <si>
    <t>Gian Heberle</t>
  </si>
  <si>
    <t>m Ursula Bucheweitz 10.2.1995</t>
  </si>
  <si>
    <t>Gilson Heberle----------------------------------------</t>
  </si>
  <si>
    <t>b 4.4.1973</t>
  </si>
  <si>
    <t>b c1991, in Porto Alegre 2014</t>
  </si>
  <si>
    <t>sister Barbara</t>
  </si>
  <si>
    <t>Giulia Heberle</t>
  </si>
  <si>
    <t xml:space="preserve">Giuliana </t>
  </si>
  <si>
    <t>Hemyly Heberle/Hemyly Ramos ?</t>
  </si>
  <si>
    <t>is this Norberto Heberle ?</t>
  </si>
  <si>
    <t>b 14.6.1912 Lajeado</t>
  </si>
  <si>
    <t>d 8.7.1969 Santa Barbara do Sul</t>
  </si>
  <si>
    <t>GRAVE</t>
  </si>
  <si>
    <t>Marcio Edi de Faveri</t>
  </si>
  <si>
    <t>Avelino Heberle------------------------------------------</t>
  </si>
  <si>
    <t>Isabelly Heberle</t>
  </si>
  <si>
    <t>b c1965, in Alpestre 2004</t>
  </si>
  <si>
    <t>m Rosane … (b c1967)</t>
  </si>
  <si>
    <t>from Sao Gabriel, in Farroupilha 2013-15</t>
  </si>
  <si>
    <t>school Passo do Ivo, lived in Porto Alegre</t>
  </si>
  <si>
    <t>b 14.2.1986, sister of Fernando , Ariane</t>
  </si>
  <si>
    <t>married 18.10.2015</t>
  </si>
  <si>
    <t>b c1973 Porto Alegre, in Farroupilha 2014</t>
  </si>
  <si>
    <t>b c1999/22.1.1994, in Porto Alegre 2012 ?</t>
  </si>
  <si>
    <t>Jane Heberle ?</t>
  </si>
  <si>
    <t>from Tenente Portela, in Ernestina 2015</t>
  </si>
  <si>
    <t>m Adroaldo Amaral ?</t>
  </si>
  <si>
    <t>sister of Daniele Bonotto</t>
  </si>
  <si>
    <t>Daniele Heberle ?</t>
  </si>
  <si>
    <t>m … Bonotto ?</t>
  </si>
  <si>
    <t>from Tres Passos, in Redentora 2015</t>
  </si>
  <si>
    <t>Adriane Heberle-----------------------?????</t>
  </si>
  <si>
    <t>b 19.4.1993/1.12.1999, in Coronel Bicaco 2012</t>
  </si>
  <si>
    <t>Jane Heberle ?-------------------------------------</t>
  </si>
  <si>
    <t>b c1981, married 17.2.1999</t>
  </si>
  <si>
    <t>Chirle Heberle Sinfronio</t>
  </si>
  <si>
    <t>m … Sinfronio ?</t>
  </si>
  <si>
    <t>Miriam Beck de Lima</t>
  </si>
  <si>
    <t>is this Everton Heberle de Almeida ?</t>
  </si>
  <si>
    <t>Jane Heberle ?-----------------------------------------</t>
  </si>
  <si>
    <t>girlfriend/partner Francy Heidt</t>
  </si>
  <si>
    <t>b c1998, in Sao Leopoldo 2015</t>
  </si>
  <si>
    <t>b 29.12.1998/c2002</t>
  </si>
  <si>
    <t>Alemao Heberle</t>
  </si>
  <si>
    <t>b 25.1.1999</t>
  </si>
  <si>
    <t>Jeferson Rodrigo Heberle/Hebrele------------------------------</t>
  </si>
  <si>
    <t>b 15.11.1978, in Canoas area 2014 ?</t>
  </si>
  <si>
    <t>m Odoir de Oliveira Castro 15.4.1961</t>
  </si>
  <si>
    <t>Ivaly Heberle---------------------------------------------</t>
  </si>
  <si>
    <t>Joao Batista Heberle de Castro</t>
  </si>
  <si>
    <t>Jose Gustavo Souto Heberle</t>
  </si>
  <si>
    <t>b 10.11.1979 Sao Gabriel</t>
  </si>
  <si>
    <t>Luiz Andre Rodrigues Heberle</t>
  </si>
  <si>
    <t>b 6.11.1978, in Sao Gabriel 2013</t>
  </si>
  <si>
    <t>Iris Elsa Heberle</t>
  </si>
  <si>
    <t>in Ijui 2015</t>
  </si>
  <si>
    <t>Suzana Heberle in Facebook</t>
  </si>
  <si>
    <t>Argel Heberle in Facebook</t>
  </si>
  <si>
    <t>b 23.8.2000</t>
  </si>
  <si>
    <t>Jose Henrique Chassot Heberle</t>
  </si>
  <si>
    <t>b 12.12.1997/c2006</t>
  </si>
  <si>
    <t>Ivo Inacio Heberle</t>
  </si>
  <si>
    <t>niece of Bia Ceolin</t>
  </si>
  <si>
    <t>Iracy Ivone Heberle--------------------------------------</t>
  </si>
  <si>
    <t>Beatriz Pazzini</t>
  </si>
  <si>
    <t>b 17.2.1935</t>
  </si>
  <si>
    <t>in Sao Gabriel 2011-13</t>
  </si>
  <si>
    <t>Amalia Gislaine Prates Heberle-----------------</t>
  </si>
  <si>
    <t>b 17.12.1963</t>
  </si>
  <si>
    <t>b 1.11.1980, in Canoas 2015</t>
  </si>
  <si>
    <t>m Gislei Dos Santos ?</t>
  </si>
  <si>
    <t>Mara Heberle---------------------------------------</t>
  </si>
  <si>
    <t>Duplicate of Sao Borja RS</t>
  </si>
  <si>
    <t>b c1964, in Pelotas 2015</t>
  </si>
  <si>
    <t xml:space="preserve">m Maurilia … </t>
  </si>
  <si>
    <t>Thaina Larger Heberle</t>
  </si>
  <si>
    <t>b 18.12.c1998, in Guaiba 2015</t>
  </si>
  <si>
    <t>Viviane Heberle</t>
  </si>
  <si>
    <t>b 4.10.1965, in Novo Hamburgo 2015</t>
  </si>
  <si>
    <t>Mara Rejane ?</t>
  </si>
  <si>
    <t>in Alvorada 2015</t>
  </si>
  <si>
    <t>m Mara Santos</t>
  </si>
  <si>
    <t>m Ricardo Oliveira</t>
  </si>
  <si>
    <t>b 20.12.1977, from Porto Alegre, in Alvorada 2013</t>
  </si>
  <si>
    <t>stepmother Mara Santos</t>
  </si>
  <si>
    <t>in Santa Maria RS 2012</t>
  </si>
  <si>
    <t>sister of Marines De Avila Heberle</t>
  </si>
  <si>
    <t>Johannes Ebri/Heberle---------------------</t>
  </si>
  <si>
    <t>b c1954, in Sao Gabriel 2012</t>
  </si>
  <si>
    <t>Erisson Heberle----------------------------------------</t>
  </si>
  <si>
    <t>m Debora Moraes 2010 (b c1990)</t>
  </si>
  <si>
    <t>in relationship with Dirceu Heberle 2013</t>
  </si>
  <si>
    <t>m … Faveri ?</t>
  </si>
  <si>
    <t>m Arian …</t>
  </si>
  <si>
    <t>in Lajeado 2013 ?</t>
  </si>
  <si>
    <t>m Leonia Bessega ?</t>
  </si>
  <si>
    <t>m Tamara Bianca Horn</t>
  </si>
  <si>
    <t>Willian/William Heberle-------------------</t>
  </si>
  <si>
    <t>Gonzalo Heberle</t>
  </si>
  <si>
    <t>b 15.4.2015 Estrela</t>
  </si>
  <si>
    <t>b 27.8.1983, in Estrela 2015</t>
  </si>
  <si>
    <t>Professor at Faculdade La Salle Estrela</t>
  </si>
  <si>
    <t>Estrela  RS 95880, 29'30"S lat  51'58"W long, popn 31000 (2010), 3km NE of Cruzeiro do Sul,  5km S of Lajeado, 100km NW of Porto Alegre</t>
  </si>
  <si>
    <t>Abreu Heberle</t>
  </si>
  <si>
    <t>Daiane Heberle---------------------------------------</t>
  </si>
  <si>
    <t>m Izaura/Izaurinha Almeida da Luz</t>
  </si>
  <si>
    <t>b 3.6.1980</t>
  </si>
  <si>
    <t>boy friend Marlon domingos</t>
  </si>
  <si>
    <t>b c2000/13.11.1982</t>
  </si>
  <si>
    <t>b 8.12.2001</t>
  </si>
  <si>
    <t xml:space="preserve">Ryan ? </t>
  </si>
  <si>
    <t>in Rio Verde, Goias 2015</t>
  </si>
  <si>
    <t>m Maria Denecy/Denize De Avila</t>
  </si>
  <si>
    <t>secretary Porto Alegre 2001-15</t>
  </si>
  <si>
    <t>Tiago Henrique Rodrigues Heberle    PHOTO</t>
  </si>
  <si>
    <t>b 12.10.1990, in Rio Grande 2015</t>
  </si>
  <si>
    <t>m Rodrigo Duarte 30.5.2015</t>
  </si>
  <si>
    <t>m Jose Somera, in Anchieta SC 2011</t>
  </si>
  <si>
    <t>engaged to Daniel Bednarski 16.4.2015</t>
  </si>
  <si>
    <t>b 1.6.1909 Cruzeiro doSul d1974</t>
  </si>
  <si>
    <t>b 1.6.1909 Cruzeiro do Sul d 24.4.1974</t>
  </si>
  <si>
    <t>d 24.9.1997 Cruz Alta</t>
  </si>
  <si>
    <t>d 2001</t>
  </si>
  <si>
    <t>m Joao Aresco</t>
  </si>
  <si>
    <t>d c2007</t>
  </si>
  <si>
    <t>Loide Heberle----------------------------?????</t>
  </si>
  <si>
    <t>father Benno Heberle b 10.12.1926</t>
  </si>
  <si>
    <t>Benno Heberle----------------------------------------------</t>
  </si>
  <si>
    <t>b 10.12.1926 d Ijui 31.12.2013</t>
  </si>
  <si>
    <t>Nela Hildebrandt Heberle</t>
  </si>
  <si>
    <t>b c1958, in Estrela 1997</t>
  </si>
  <si>
    <t>Paulo Cesar Fagundes Heberle</t>
  </si>
  <si>
    <t>Cesar Renato Fagundes Heberle</t>
  </si>
  <si>
    <t>m … Fagundes</t>
  </si>
  <si>
    <t>in Alvorada, Porto alegre 2015</t>
  </si>
  <si>
    <t>m Arnaldo Reinert</t>
  </si>
  <si>
    <t>he d &lt;2013</t>
  </si>
  <si>
    <t>Rubina Heberle ?-------------------------------------</t>
  </si>
  <si>
    <t>she in Brazilia 1998</t>
  </si>
  <si>
    <t>Fatima Heberle Reinert</t>
  </si>
  <si>
    <t>m Margane Maria Heberle ?</t>
  </si>
  <si>
    <t>Weslley Cubas Faust (adopted ?)</t>
  </si>
  <si>
    <t>in Santa Maria RS 1987 ?</t>
  </si>
  <si>
    <t xml:space="preserve">m Celma De Mello </t>
  </si>
  <si>
    <t>b 10.11.1947</t>
  </si>
  <si>
    <t>mother Cleusa Heberle</t>
  </si>
  <si>
    <t>b 16.4.1993 Restinga Seca RS</t>
  </si>
  <si>
    <t>b 14.11.1977/1975</t>
  </si>
  <si>
    <t>in Sao Jose do Hortensio 2015</t>
  </si>
  <si>
    <t>niece of Paulo Inacio Heberle</t>
  </si>
  <si>
    <t>sister of Lissandra Heberle</t>
  </si>
  <si>
    <t>relationship with Pedro Luiz Batista Ribeiro</t>
  </si>
  <si>
    <t>Lorenzo b c2014</t>
  </si>
  <si>
    <t>b 2015</t>
  </si>
  <si>
    <t>brother of Renato Heberle ?</t>
  </si>
  <si>
    <t>Glacir Moreno ?</t>
  </si>
  <si>
    <t>Lirdi Heberle (aunt ?)---------------------------------</t>
  </si>
  <si>
    <t>Maira Barbosa-----------------------------------</t>
  </si>
  <si>
    <t>Yasmin b c2010</t>
  </si>
  <si>
    <t>Ruan b c2012</t>
  </si>
  <si>
    <t>in Sao Paulo 2004, Cuz Alta 2015</t>
  </si>
  <si>
    <t>in Porto Alegre 1997-98</t>
  </si>
  <si>
    <t>Cruz Alta  RS 98030, 28'38"S lat  53'36"W long, popn 63000 (2010), 65km S of Panambi, 180km N of Santa Maria, 250km NW of Porto Alegre</t>
  </si>
  <si>
    <t>in Sao Paulo 2004-11, Cruz Alta 2015</t>
  </si>
  <si>
    <t>Oscar Heberle----------------------------------------</t>
  </si>
  <si>
    <t>m … Barbosa, related to Ellwanger ?</t>
  </si>
  <si>
    <t>b c1989 Joacaba ?</t>
  </si>
  <si>
    <t>m Michele ... c23.4.2015 (b c1973)</t>
  </si>
  <si>
    <t>engaged to Luis Antonio Turmina</t>
  </si>
  <si>
    <t xml:space="preserve">m Bruno Arrienti Ferreira </t>
  </si>
  <si>
    <t>Antonio Luiz Oliveira Heberle-----------------------</t>
  </si>
  <si>
    <t>Aline Mariana Heberle</t>
  </si>
  <si>
    <t>b 29.1.c1988, in Balneario Camboriu 2011</t>
  </si>
  <si>
    <t>b 15.4.1969, in Sapucaia do Sul 2010</t>
  </si>
  <si>
    <t>Changes 1.1.2016-31.12.2016 in olive green</t>
  </si>
  <si>
    <t>Maria Edy Heberle------------------------------------</t>
  </si>
  <si>
    <t>m Paulo Nestor Schossler</t>
  </si>
  <si>
    <t>Marcelo Heberle Schlossler</t>
  </si>
  <si>
    <t>b 30.10.1973, in Porto Alegre 2014</t>
  </si>
  <si>
    <t>Porto Alegre 2013</t>
  </si>
  <si>
    <t>b 28.5.1990/30.11.1990</t>
  </si>
  <si>
    <t>Stefanii Heberle</t>
  </si>
  <si>
    <t>b 6.8.1998/c2002</t>
  </si>
  <si>
    <t>Elaine Heberle----------------------------------------</t>
  </si>
  <si>
    <t>Stefani Oliveira</t>
  </si>
  <si>
    <t>m … Oliveira ?</t>
  </si>
  <si>
    <t>Duplicate of Sao Paulo other</t>
  </si>
  <si>
    <t>Leandro Heberle-------------------------??????</t>
  </si>
  <si>
    <t>b c1970, in Santa Maria 2015 ?</t>
  </si>
  <si>
    <t>m Rose …</t>
  </si>
  <si>
    <t>could be Mauricio Leandro Heberle</t>
  </si>
  <si>
    <t>cousin of Odimara Heberle</t>
  </si>
  <si>
    <t>Cassilandia MS 59540, 19'07"S lat  51'44"W long,  popn 21000 (2010), 140km SE of Chapadao do Sul, 700km SW of Brasilia</t>
  </si>
  <si>
    <t>Naiara Talia Heberle</t>
  </si>
  <si>
    <t>b c1997, in Cassilandia MS 2015</t>
  </si>
  <si>
    <t>b 10.7.1993, in Chapadao do Sul 2010, Campo Grande MS 2015</t>
  </si>
  <si>
    <t>cousin of Marcio Heberle, Cleder Heberle</t>
  </si>
  <si>
    <t>m Fabiana Borges 11.7.2005</t>
  </si>
  <si>
    <t>b 4.11.1982, from Planalto, Penha, in Chapadao do Sul 2014</t>
  </si>
  <si>
    <t>Penha SC 26'46"S lat  48'39"W long, 20km N of Itajai, 110km N of Florianopolis</t>
  </si>
  <si>
    <t>m Francieli … (b c1988)</t>
  </si>
  <si>
    <t>b 12.1.c1975, in Porto Alegre 2014</t>
  </si>
  <si>
    <t>Gui Sampaio</t>
  </si>
  <si>
    <t>b 7.3.1993</t>
  </si>
  <si>
    <t>father Robson Guimares</t>
  </si>
  <si>
    <t>related to Melissa Andorffy Schuman ?</t>
  </si>
  <si>
    <t>related to Ale Sampaio ?</t>
  </si>
  <si>
    <t>m Rodrigo De Lima Belem 30.4.2010</t>
  </si>
  <si>
    <t>Rosani Cordeiro Heberle</t>
  </si>
  <si>
    <t>m … Brandt ?</t>
  </si>
  <si>
    <t>b c1970, in Porto Alegre 2012-15</t>
  </si>
  <si>
    <t>b 10.12.c1971</t>
  </si>
  <si>
    <t>father is Renato Amir Heberle</t>
  </si>
  <si>
    <t xml:space="preserve">b 2.9.1966, in Sao Leopoldo 2010, </t>
  </si>
  <si>
    <t xml:space="preserve">b 30.11.c1969, from Porto Alegre, </t>
  </si>
  <si>
    <t>in Balneario Camboriu SC 2009</t>
  </si>
  <si>
    <t>Samanta Francischini</t>
  </si>
  <si>
    <t>niece of Renato Amir Heberle</t>
  </si>
  <si>
    <t>m Gilberto Francischini</t>
  </si>
  <si>
    <t>brother, could be Ricardo----------------------------------------------</t>
  </si>
  <si>
    <t>Lirdi Heberle</t>
  </si>
  <si>
    <t>unknown female Heberle</t>
  </si>
  <si>
    <t>m … De Campos</t>
  </si>
  <si>
    <t>sister or mother of Guilherme Cordeiro Heberle ?</t>
  </si>
  <si>
    <t>could be older</t>
  </si>
  <si>
    <t>Duplicate of Ivoti RS</t>
  </si>
  <si>
    <t>Clair Heberle</t>
  </si>
  <si>
    <t>b 28.8.1981</t>
  </si>
  <si>
    <t>m … Sevald ?</t>
  </si>
  <si>
    <t>Treze Tilias SC, 27'00"S lat  51'24"W long, popn 5000 (2006), 30km W of Videira, 30km N of Joacaba, 30km NE of Catanduvas</t>
  </si>
  <si>
    <t>Dois Irmaos  RS, 29'35"S lat  51'05"W long, popn 28000 (2012),  15km NW of Sapiranga, 20km N of Novo Hamburgo, 50km N of Porto Alegre</t>
  </si>
  <si>
    <t>school, university Joacaba, in Treze Tilias RS 2015</t>
  </si>
  <si>
    <t>Lucas b c2009</t>
  </si>
  <si>
    <t>Eni Edy Heberle----------------------------------------</t>
  </si>
  <si>
    <t>Liene Heberle Appelt</t>
  </si>
  <si>
    <t>in Florianopolis 2015</t>
  </si>
  <si>
    <t>b 15.12.1962 Sao Sepe RS , in Sao Gabriel 2010</t>
  </si>
  <si>
    <t>m … Neves</t>
  </si>
  <si>
    <t>vereador Vila Nova do Sul , near Sao Gabriel 2012</t>
  </si>
  <si>
    <t>Jose Jeronimo Heberle Neves</t>
  </si>
  <si>
    <t>Brendaly Heberle Neves</t>
  </si>
  <si>
    <t>Sao Sepe RS  30'10"S lat  53'34"W long, 80km S of Santa Maria RS, 100km NE of Sao Gabriel</t>
  </si>
  <si>
    <t>Maria Eduarada b c2003</t>
  </si>
  <si>
    <t>Melissa Cristina b c2005</t>
  </si>
  <si>
    <t>Marisa Liris/Lires Heberle-------------------------</t>
  </si>
  <si>
    <t>unknowh Heberle Bosi</t>
  </si>
  <si>
    <t>m Beatriz Graf</t>
  </si>
  <si>
    <t>b 13.8.1993, in Porto Alegre 2015</t>
  </si>
  <si>
    <t>Florianopolis 2014-15</t>
  </si>
  <si>
    <t xml:space="preserve">Elaine S (Santos ?) Heberle </t>
  </si>
  <si>
    <t>b c1982, in Nossa senhora Do Desterro,</t>
  </si>
  <si>
    <t>Alisson Antonio Reis Heberle--------------------------------</t>
  </si>
  <si>
    <t>Luciane Rodrigues Heberle</t>
  </si>
  <si>
    <t>Alecsandro Dorneles Heberle</t>
  </si>
  <si>
    <t>b c1983, in Porto Alegre 2013-15</t>
  </si>
  <si>
    <t>Tiago Dorneles Heberle</t>
  </si>
  <si>
    <t>m … Dorneles ?</t>
  </si>
  <si>
    <t>Tiago Dorneles Heberle------------------------------------</t>
  </si>
  <si>
    <t>b 23.10.c1987</t>
  </si>
  <si>
    <t>b 28.5.1973, in Niteroi RJ 2003-10</t>
  </si>
  <si>
    <t>Vera Lucia Santana Heberle</t>
  </si>
  <si>
    <t>lived in RJ</t>
  </si>
  <si>
    <t>m … Santana ?</t>
  </si>
  <si>
    <t>Paola/Paolah Caccer Heberle</t>
  </si>
  <si>
    <t>b 16.12.1998/c2000, in Sapiranga 2014 ?</t>
  </si>
  <si>
    <t>b 16.11.1988, in Dourados 2012, Campo Grande 2015</t>
  </si>
  <si>
    <t>from Sete Quedas</t>
  </si>
  <si>
    <t>b c1982, from Campo Grande, in Zacatecas City Mexico 2015</t>
  </si>
  <si>
    <t>d 15.12.2015</t>
  </si>
  <si>
    <t>m Alessandra … (b c1971)</t>
  </si>
  <si>
    <t>Joao Heberle--------------------------------------------</t>
  </si>
  <si>
    <t>Lauralice Marcolin (b 13.10.c1970)</t>
  </si>
  <si>
    <t>m Manolo Heberle</t>
  </si>
  <si>
    <t xml:space="preserve">Laura Eduarda Soares Heberle </t>
  </si>
  <si>
    <t xml:space="preserve">Larissa Gabriely Soares Heberle </t>
  </si>
  <si>
    <t>m Doriene Soares</t>
  </si>
  <si>
    <t>Emerson Heberle---------------------------------------</t>
  </si>
  <si>
    <t>m Marcia Andreia Freisleben</t>
  </si>
  <si>
    <t>m Thiago Escobar</t>
  </si>
  <si>
    <t>Kailany Lais Heberle</t>
  </si>
  <si>
    <t>in Guaraciaba area 2015 ?</t>
  </si>
  <si>
    <t>b 8.11.1980</t>
  </si>
  <si>
    <t>in Coronel Bicaco 2015</t>
  </si>
  <si>
    <t>b 13.4.1944</t>
  </si>
  <si>
    <t>Lissauer Heberle (Lissauer Moacir ?)---------------------------------</t>
  </si>
  <si>
    <t>m Pamila Briato-----------------------------------</t>
  </si>
  <si>
    <t>Lucas Almeida</t>
  </si>
  <si>
    <t>b 8.11.1980 Redentora ?</t>
  </si>
  <si>
    <t>related to Ivanete Fatima Heberle ?</t>
  </si>
  <si>
    <t>related to Mariseti Heberle Griggio ?</t>
  </si>
  <si>
    <t>b 26.5.1975, in Luzerna 2015</t>
  </si>
  <si>
    <t>Duplicate of Luzerna SC</t>
  </si>
  <si>
    <t>Gilson Heberle---------------------</t>
  </si>
  <si>
    <t>m Neli Nunes (b c1947)-------------------------------</t>
  </si>
  <si>
    <t>Donarte Nunes dos Santos junior</t>
  </si>
  <si>
    <t xml:space="preserve">       Past or current member of Facebook</t>
  </si>
  <si>
    <t>b 20.4.1995, in Porto alegre 2014</t>
  </si>
  <si>
    <t>Darci/Darcy Dos Santos Heberle-----------------------------------</t>
  </si>
  <si>
    <t>Diego Dos Santos Heberle</t>
  </si>
  <si>
    <t>Diomar Dos Santos Heberle-------------------------------</t>
  </si>
  <si>
    <t>Marcia Dos Santos Heberle----------------------------------------</t>
  </si>
  <si>
    <t>Alessandra  Dos Santos Heberle</t>
  </si>
  <si>
    <t>Isais/Isaias Heberle</t>
  </si>
  <si>
    <t>Paola Heberle Loures</t>
  </si>
  <si>
    <t>Clauderio Augusto ?</t>
  </si>
  <si>
    <t>b 22.7.1966</t>
  </si>
  <si>
    <t>b 11.11.1982, from Santa Antonio do Sudoeste, DF 2010, Canoas 2013</t>
  </si>
  <si>
    <t>b 9.10.1993, in Joacaba 2013</t>
  </si>
  <si>
    <t>b 17.5.1991/c2002, went to school in Joacaba</t>
  </si>
  <si>
    <t>m Silvana … (b 24.2.c1976)</t>
  </si>
  <si>
    <t>b 17.11.1959</t>
  </si>
  <si>
    <t>m Maysa Soares 1979</t>
  </si>
  <si>
    <t>Bianca/Bianka Rodrigues  Heberle (Juju)</t>
  </si>
  <si>
    <t>m Juracema Vargas 29.1.2010</t>
  </si>
  <si>
    <t>m Astrid De Vargus/Vargas (b c1947)</t>
  </si>
  <si>
    <t>from Esteio, in Sapucaia do Sul 2013</t>
  </si>
  <si>
    <t>m Ana Helena Schmidt 15.7.1977</t>
  </si>
  <si>
    <t>m Simao Soares, lived Novo Hamburgo RS</t>
  </si>
  <si>
    <t>Duplicate of Campos de Julio MT</t>
  </si>
  <si>
    <t>Stephanny Cristina Heberle</t>
  </si>
  <si>
    <t>b 2.8.2015</t>
  </si>
  <si>
    <t>b 26.1.2002, in Sinop 2012 ?</t>
  </si>
  <si>
    <t>Caroline Bonatto Heberle</t>
  </si>
  <si>
    <t>b 14.11.1998, in Sao Miguel Do Oeste 2016</t>
  </si>
  <si>
    <t>from Brasilia</t>
  </si>
  <si>
    <t>b 27.10.1966, in Rio Grande RS 2010</t>
  </si>
  <si>
    <t>girl friend Gabrieli Santos</t>
  </si>
  <si>
    <t>m Angela Couto ?</t>
  </si>
  <si>
    <t>b 11.2.1951</t>
  </si>
  <si>
    <t>in Montevideo Uruguay 2015</t>
  </si>
  <si>
    <t>Vania Ines Heberle-------------------------------</t>
  </si>
  <si>
    <t>Debora Bourscheidt</t>
  </si>
  <si>
    <t>b c1982, in Sao Leopoldo 2015</t>
  </si>
  <si>
    <t>b c1961, m … De Borba, m … Robson</t>
  </si>
  <si>
    <t>Sirlei Tatiane Schmaltz Heberle</t>
  </si>
  <si>
    <t>b 29.1.1967/19.1.1967, in Curitiba 2013</t>
  </si>
  <si>
    <t>in Lapa PR 2016</t>
  </si>
  <si>
    <t>Duplicate of Guaraciaba</t>
  </si>
  <si>
    <t>aunt Lurdes Viera (b 3.2.1959)</t>
  </si>
  <si>
    <t>Sao Jose dos Pinhais, PR, 20km SE of Curitiba, suburb of Curitiba</t>
  </si>
  <si>
    <t>Lapa PR  25'46"S lat  49'43"w long, 70km SW of Curitiba</t>
  </si>
  <si>
    <t>b 2.7.1977</t>
  </si>
  <si>
    <t>Jocelia Heberle</t>
  </si>
  <si>
    <t>b c1968, in Curitiba 2016</t>
  </si>
  <si>
    <t>m Adauto Jose Dos Santos</t>
  </si>
  <si>
    <t>sister of Marilete</t>
  </si>
  <si>
    <t>b c2001/9.12.1996, in Porto Alegre 2013</t>
  </si>
  <si>
    <t>Simoni Heep Heberle</t>
  </si>
  <si>
    <t>b 5.9.1961, in Fazenda Rio Grande 2015, from Wenceslau Braz</t>
  </si>
  <si>
    <t>Daniel Dos Santos Heberle-------------------------------------------</t>
  </si>
  <si>
    <t>b 21.6.1983</t>
  </si>
  <si>
    <t>Cristiane Heberle ?</t>
  </si>
  <si>
    <t>b c1974, in Sao Jose do Hortencio 2010</t>
  </si>
  <si>
    <t>b 12.11.1974, in Florianopolis 2003-10</t>
  </si>
  <si>
    <t>b 12.11.1974, in Florianopolis 2010</t>
  </si>
  <si>
    <t>Cristiane Heberle--(adopted)---------------------------------</t>
  </si>
  <si>
    <t>m Cristina Fuhr (b 6.11.1970)</t>
  </si>
  <si>
    <t>in Lajeado RS 2011-16</t>
  </si>
  <si>
    <t>Anelise in Cidreia 2015</t>
  </si>
  <si>
    <t>Cidreira RS 95595, 30'10"S lat  50'14"W long, 110km W of Porto Alegre, on coast, 11km N of Balneario Pinhal, 30km S of Imbe</t>
  </si>
  <si>
    <t>in Ivoti 2014, in Sao Leopoldo 2016</t>
  </si>
  <si>
    <t>b 14.10.xxxx</t>
  </si>
  <si>
    <t>m Leticia Antunes (b c1990)</t>
  </si>
  <si>
    <t>in Fredericio Westphalen 2013</t>
  </si>
  <si>
    <t>Anahi Heberle</t>
  </si>
  <si>
    <t>b 22.5.1990</t>
  </si>
  <si>
    <t>m … Feijo, in Santana do Livramento 2016</t>
  </si>
  <si>
    <t>Marcos Heberle---------------------------------------</t>
  </si>
  <si>
    <t>Pedro b c2015</t>
  </si>
  <si>
    <t>b 20.1.1997, from Joacaba, in Catanduvas 2010, studies Xanxere</t>
  </si>
  <si>
    <t>brother b c2003</t>
  </si>
  <si>
    <t>Catanduvas, SC 89670, 27'04"S lat  51'40"w long, popn 8000, 30km WNW of Luzerna, 30km NW of Joacaba</t>
  </si>
  <si>
    <t xml:space="preserve">Rochele Heberle   </t>
  </si>
  <si>
    <t>b 15.11.1988, in Porto Alegre 2009</t>
  </si>
  <si>
    <t>Guilherme Santos Heberle</t>
  </si>
  <si>
    <t>b 2.7.2015 Passo Fundo</t>
  </si>
  <si>
    <t>m Lucimara Santos</t>
  </si>
  <si>
    <t>Ildo Neuri Heberle---------------------------??????</t>
  </si>
  <si>
    <t>Jean Matheus Heberle</t>
  </si>
  <si>
    <t>b 24.8.1998</t>
  </si>
  <si>
    <t>Sophia Gabriela Heberle</t>
  </si>
  <si>
    <t>b c2015</t>
  </si>
  <si>
    <t>in Chapeco RS 2012-16</t>
  </si>
  <si>
    <t>m Camila Giongo 8.12.2014</t>
  </si>
  <si>
    <t>b 3.11.1989</t>
  </si>
  <si>
    <t>Eduarda Giongo Heberle</t>
  </si>
  <si>
    <t>b 2014</t>
  </si>
  <si>
    <t>Rosilei Santos Lemes Heberle</t>
  </si>
  <si>
    <t>b c1980, from Mariopolis PR</t>
  </si>
  <si>
    <t>Mariopolis PR, 26'20"S lat  52'33"W long, 20km NW of Clevelandia, 20km SE of Pato Branco</t>
  </si>
  <si>
    <t>Realeza PR  25'46"S lat  53'32"W long, 45km E of Capanema, 110km S of Cascavel</t>
  </si>
  <si>
    <t>Arnesto Heberle, from Mariopolis-Capanema area</t>
  </si>
  <si>
    <t>b c1810 Germany ?</t>
  </si>
  <si>
    <t>m Pedro Knippel</t>
  </si>
  <si>
    <t>child b 1831 Sao Leopoldo</t>
  </si>
  <si>
    <t>b c1997, in Sao Gabriel 2016</t>
  </si>
  <si>
    <t>Diully Heberle</t>
  </si>
  <si>
    <t>Silvinha Orlei Cesar/Cezar Heberle</t>
  </si>
  <si>
    <t>Artemio Heberle Festinalli</t>
  </si>
  <si>
    <t>unknown female Heberle m Festinalli-------------------</t>
  </si>
  <si>
    <t>b 12.5.1952, in Cruz Alta 2014</t>
  </si>
  <si>
    <t>Juan Peterson/Petterson Heberle</t>
  </si>
  <si>
    <t>b 23.8.1992, in Lajeado 2004-10</t>
  </si>
  <si>
    <t>Ceinha Heberle</t>
  </si>
  <si>
    <t>b c1985, in Curiba area 2015</t>
  </si>
  <si>
    <t>girlfriend Jessika Castro (b c1991)</t>
  </si>
  <si>
    <t>aunt of Joao Vitor</t>
  </si>
  <si>
    <t>b 3.11.1973</t>
  </si>
  <si>
    <t>m Juciane Maria …  8.6.1991</t>
  </si>
  <si>
    <t>d 25.2.2016 Santa Helena PR</t>
  </si>
  <si>
    <t>Jessica Renata Rodrigues Heberle -----------------------------</t>
  </si>
  <si>
    <t>partner Losaini Rodrigues, since 5.12.2014</t>
  </si>
  <si>
    <t>b 24.5.1984</t>
  </si>
  <si>
    <t>sister in law Veronica, Marcia Dewes</t>
  </si>
  <si>
    <t>m 11.10.2015 (to Tiago ?)</t>
  </si>
  <si>
    <t>Nilmar Heberle</t>
  </si>
  <si>
    <t>b 11.2.1984, in Sao Jose do Hortencio RS</t>
  </si>
  <si>
    <t>b 10.7.1948 d x.10.2012 Sao Leopoldo</t>
  </si>
  <si>
    <t>child b 1941 Sao Gabriel</t>
  </si>
  <si>
    <t>Dail/Dayr Heberle</t>
  </si>
  <si>
    <t>Claudir Heberle</t>
  </si>
  <si>
    <t>b 1931 Lajeado RS</t>
  </si>
  <si>
    <t>d 27.3.1938 Lajeado</t>
  </si>
  <si>
    <t>Joao Carlos Tavares Heberle---------------------------</t>
  </si>
  <si>
    <t>m Catharina …</t>
  </si>
  <si>
    <t>b 20.11.1912 Sao Gabriel/Cerro do Ouro RS</t>
  </si>
  <si>
    <t>d Cerro Pelada, Rivera, Uruguay</t>
  </si>
  <si>
    <t>b 1851</t>
  </si>
  <si>
    <t>m Leonardo Lottermann 1902 Lajeado</t>
  </si>
  <si>
    <t>b 18.6.1964, in Maringa 2011</t>
  </si>
  <si>
    <t>mother of Fernando</t>
  </si>
  <si>
    <t>b 14.3.1996/1994 from Horizontina, in Querencia MT 2010, Unai 2013</t>
  </si>
  <si>
    <t>from Ariquemes, in Canuma-Borba, Amazonas 2010</t>
  </si>
  <si>
    <t>Duplicate of other Amazonas</t>
  </si>
  <si>
    <t>m Ivete Aparecida Freitas ?</t>
  </si>
  <si>
    <t>b c1967, in Ariquemes, in Cascavel 2016</t>
  </si>
  <si>
    <t>b 27.8.1964</t>
  </si>
  <si>
    <t>Cristiano Vargas Heberle</t>
  </si>
  <si>
    <t>from Capanema ?</t>
  </si>
  <si>
    <t>daughter/niece Janaina ?</t>
  </si>
  <si>
    <t>Carlos Lamberto Heberle-------------------</t>
  </si>
  <si>
    <t>Flores da Cunha, RS 95270, 29'02"S lat  51'11"W long, popn 27000 (2010), 20km N of Caxias do Sul, 60km NE of Bento Goncalves</t>
  </si>
  <si>
    <t>Passo Fundo RS 99000, 28'15"S lat  52'24"W long, popn 194000 (2006), 300km NW of Porto Alegre</t>
  </si>
  <si>
    <t>Porto Alegre RS 90000, 30'02"S lat  51'14"W long, popn 1510000 (2010), 400km SSW of Sao Paulo</t>
  </si>
  <si>
    <t>Curitiba  PR 80000-82999, 25'25"S lat  49'15"W long, 550km NNW of Porto Alegre, popn 1879000 (2015)</t>
  </si>
  <si>
    <t xml:space="preserve">Santa Helena, PR 85892, 24'52"S lat  54'20"W long, population 25000 (2009), 100km W of Cascavel, near Uruguay border </t>
  </si>
  <si>
    <t>Maringa, PR 87000, 23'24"S lat  51'55"W long, popn 386000 (2013), 80km W of Londrina</t>
  </si>
  <si>
    <t>Augusto Pestana RS 98740, 28'31"S lat  53'59"E long, 410km NW of Porto Alegre, 50km NW of Cruz Alta, popn 7000 (2010)</t>
  </si>
  <si>
    <t xml:space="preserve">in Coronel Barros 2015 </t>
  </si>
  <si>
    <t>in Passo Fundo 2010, Ijui 2016</t>
  </si>
  <si>
    <t>unknown Heberle---------------------------------------------</t>
  </si>
  <si>
    <t>from Anchieta SC, in Chapadao do Sul 2016</t>
  </si>
  <si>
    <t>Joao Eugenio Heberle---------------------------------------</t>
  </si>
  <si>
    <t>m Maria … (b c1954)</t>
  </si>
  <si>
    <t>m Rosana Schauffler</t>
  </si>
  <si>
    <t>b 29.11.c1997, from Porto Alegre, in Campo Novo de Parecis 2016</t>
  </si>
  <si>
    <t>Sara Renz Heberle</t>
  </si>
  <si>
    <t>Adarla Heberle</t>
  </si>
  <si>
    <t>candidate for vereador Bom Retiro Do Sul 2000s</t>
  </si>
  <si>
    <t>m Adilson Ercilio</t>
  </si>
  <si>
    <t>b 13.10.1985/c2004, from Lajeado ?</t>
  </si>
  <si>
    <t>m Leandro Alves ? Sister in law Veridiana Alves</t>
  </si>
  <si>
    <t>Luciano Heberle</t>
  </si>
  <si>
    <t>b 16.3.1972, in Estrela 2016</t>
  </si>
  <si>
    <t>b 12.4.1990, from Lajeado</t>
  </si>
  <si>
    <t>Ana Maria Heberle</t>
  </si>
  <si>
    <t>b 2016</t>
  </si>
  <si>
    <t>Duplicate of Bento Goncalves</t>
  </si>
  <si>
    <t>Aldayr Heberle------</t>
  </si>
  <si>
    <t>Asta Maria Heberle   PHOTO--------</t>
  </si>
  <si>
    <t>Erly Heberle-------</t>
  </si>
  <si>
    <t>Griseldis/Gliseldi Heberle---------</t>
  </si>
  <si>
    <t>Milton Heberle---</t>
  </si>
  <si>
    <t xml:space="preserve">b c1965, m Alvaro Luiz Mafra, </t>
  </si>
  <si>
    <t>1 child, in Itapiranga in 2004</t>
  </si>
  <si>
    <t>in Itapiranga 2016</t>
  </si>
  <si>
    <t>m Edite Seubert (b c1965)</t>
  </si>
  <si>
    <t>3 children 1985-1999</t>
  </si>
  <si>
    <t>m Aloisio Ernani Follmann</t>
  </si>
  <si>
    <t>Celita Heberle---------------------------------------</t>
  </si>
  <si>
    <t>b 15.12.1993, in Sapiranga 2012-16</t>
  </si>
  <si>
    <t>Morgana Schauffler Heberle</t>
  </si>
  <si>
    <t>b 10.7.1989, from Estrela</t>
  </si>
  <si>
    <t>m Reebeka Cavalcanti 3.11.2013</t>
  </si>
  <si>
    <t>b 17.12.1963, in Sao Borja 2016</t>
  </si>
  <si>
    <t>Roque Valdir Heberle------------------------------------</t>
  </si>
  <si>
    <t>m Marlize Costa 12.1.2013 (b 7.8.1990) in Matupa 2013</t>
  </si>
  <si>
    <t>m Ilda Benitez Dos Santos 18.5.2012</t>
  </si>
  <si>
    <t>b18.7.1972</t>
  </si>
  <si>
    <t>in Planalto 2014, Jaguarina 2015</t>
  </si>
  <si>
    <t>in Vicosa MG 2007-12</t>
  </si>
  <si>
    <t>A Heberle Variedades Ltda ME, retail sale of textiles, Teresina. Piaui</t>
  </si>
  <si>
    <t>b 2.12.1978 Itapiranga</t>
  </si>
  <si>
    <t>Dr, at Uni Federal, Bom Jesus, Piaui 2014</t>
  </si>
  <si>
    <t xml:space="preserve">in Pitangueira PR 1985-93, Porto Alegre 1994-96 </t>
  </si>
  <si>
    <t>in Lages 2001, Florianopolis SC 2001-05</t>
  </si>
  <si>
    <t>Pitangueira PR, 23'14"S lat  51'35"W long, popn 3000 (2015), 40km NW of Londrina, 50km NE of Maringa</t>
  </si>
  <si>
    <t>Manaus, Amazonas  69000, 03'06"S lat  60'01"W long, popn 2020000 (2014), 1300km W of Belem, 200km NNW of Cuiaba MT</t>
  </si>
  <si>
    <t>in Farroupilha 2014</t>
  </si>
  <si>
    <t>Farroupilha RS, 20km SSE of Bento Goncalves, 20km SW of Caxias do Sul</t>
  </si>
  <si>
    <t>Teacher Federal Uni of Technology in Medianeira PR</t>
  </si>
  <si>
    <t>b c2005, from Santa Helena PR ?</t>
  </si>
  <si>
    <t>Clarice Heberle ?</t>
  </si>
  <si>
    <t>b c1966, in Santa Henena PR area 2016 ?</t>
  </si>
  <si>
    <t>Rafaella/Rafinhah Tuany Heberle</t>
  </si>
  <si>
    <t>b 14.1.1987/2000</t>
  </si>
  <si>
    <t>Duda (Eduarda ?)Heberle ?</t>
  </si>
  <si>
    <t>b 11.11.1992/c2002, in Curitiba PR 2016</t>
  </si>
  <si>
    <t>Probably NOT Heberle-has b Heberle mother ?</t>
  </si>
  <si>
    <t>b 20.2.1980 Ijui 2014</t>
  </si>
  <si>
    <t>Luan Carlos Heberle d 1.5.2016 Itajai SC area</t>
  </si>
  <si>
    <t xml:space="preserve">b 27.12.1982, m Rodrigo Lisboa 2.4.2011, </t>
  </si>
  <si>
    <t>lived Lajeado, Santa Maria</t>
  </si>
  <si>
    <t>female b c2000</t>
  </si>
  <si>
    <t>male b c2006</t>
  </si>
  <si>
    <t>Teacher Federal Institute Farrukhabad, Alegrete 2016</t>
  </si>
  <si>
    <t>Fernando Santos Heberle</t>
  </si>
  <si>
    <t>m … Santos  c1980 ?</t>
  </si>
  <si>
    <t>Jesiel in Sorriso MT 2016 ?</t>
  </si>
  <si>
    <t>b c1957 d 7.5.2016 Tenente Portela</t>
  </si>
  <si>
    <t>from Porto Alegre, in Florianopolis 2016</t>
  </si>
  <si>
    <t>1.1 Megabytes</t>
  </si>
  <si>
    <t>b c1946, in Joacaba 2016 ?</t>
  </si>
  <si>
    <t>Aramis Heberle------------------------------???????</t>
  </si>
  <si>
    <t>b c1979, from Joacaba, in Catanduvas 2011-15</t>
  </si>
  <si>
    <t>m Rosana …. (b c1981) in Joacaba 2011-14</t>
  </si>
  <si>
    <t>m Chris Quiben ?</t>
  </si>
  <si>
    <t>m Silvoney/Silvonei Correa</t>
  </si>
  <si>
    <t>Douglas Heberle               (Douglas Goncalves Heberle ?)</t>
  </si>
  <si>
    <t>Leoni Maria Heberle</t>
  </si>
  <si>
    <t>b c1955, m … Lenz ?</t>
  </si>
  <si>
    <t>b 3.2.1965, in Itaquirai 2012-16</t>
  </si>
  <si>
    <t>David Heberle</t>
  </si>
  <si>
    <t>b 2002 Porto Alegre</t>
  </si>
  <si>
    <t>swimmer for Olympics trials 2016</t>
  </si>
  <si>
    <t>Joao Carlos Stona Heberle---PHOTO--</t>
  </si>
  <si>
    <t>b c2003/17.3.1993, studied Alvorada RS</t>
  </si>
  <si>
    <t>Jackson/Jakson Heberle   PHOTO---------------------------</t>
  </si>
  <si>
    <t>Luna Heberle</t>
  </si>
  <si>
    <t>b c2006, in Rondonopolis 2014</t>
  </si>
  <si>
    <t>in Fazenda Rio Grande 2015-</t>
  </si>
  <si>
    <t>Fatima Terezinha Heberle de Souza----------------------</t>
  </si>
  <si>
    <t>related to Herbele ?</t>
  </si>
  <si>
    <t>Edenor Heberle-------------------------------??????</t>
  </si>
  <si>
    <t>m … Dalagnol</t>
  </si>
  <si>
    <t>Arlete Terezinha Heberle</t>
  </si>
  <si>
    <t>b 1909 d 1974 Lajeado</t>
  </si>
  <si>
    <t>Ivanice Hauschild b 26.1.1969</t>
  </si>
  <si>
    <t>Technical officer, in Entre Rios 2016 ?</t>
  </si>
  <si>
    <t>Rio Pardo RS 96640, 29'59"S lat  52'23"W long, popn 39000 (2010), 30km S of Santa Cruz do Sul, 110km W of Porto Alegre</t>
  </si>
  <si>
    <t>b c1998, in Rio Pardo RS 2016</t>
  </si>
  <si>
    <t>spent summers in Imbe after retired 1993</t>
  </si>
  <si>
    <t>b 2.11.1941 Santa Cruz do Sul, RS  PHOTO</t>
  </si>
  <si>
    <t>Santa Barbara do Sul, RS 98240, 26'22"S lat  53'15"W long, popn 9000 (2010), 500km NW of Porto Alegre, 60km NE of Cruz Alta</t>
  </si>
  <si>
    <t>at Toledo PR university 2016</t>
  </si>
  <si>
    <t>in Assis Chateaubriand c2014</t>
  </si>
  <si>
    <t>Assis Chateaubriand PR, 24'30"S lat  50'24"W long, popn 33000 (2009), 80km N of Ponta Grossa, 210km NW of Curitiba</t>
  </si>
  <si>
    <t>b 2.10.1980, in Poa 2010, Porto Alegre 2016</t>
  </si>
  <si>
    <t>Foz do Iguacu PR 85851, 25'33"S lat  54'35"W long, popn 264000 (2013), 180km SW of Cascavel, 270km NW of Cascavel, 1200km W of Curitiba, adjoins Paraguay</t>
  </si>
  <si>
    <t>Ilma Heberle ?</t>
  </si>
  <si>
    <t>b c1938, in Foz do Iguacu area 2016</t>
  </si>
  <si>
    <t>Lulu Heberle in Londrina 2016</t>
  </si>
  <si>
    <t>b 22.1.1994, in Primavera do Leste 2016</t>
  </si>
  <si>
    <t>m Lainne Britto--------------------------------------------</t>
  </si>
  <si>
    <t>Pedro Heberle ?</t>
  </si>
  <si>
    <t>Maristela De Avila Heberle------------------------</t>
  </si>
  <si>
    <t>Caroline Heberle Marques ?</t>
  </si>
  <si>
    <t>m … Pilla (Pilla Soares ?), in Porto Alegre 2012</t>
  </si>
  <si>
    <t>older brothers Ricardo, Marco Aurelio</t>
  </si>
  <si>
    <t>mother in law of Jana Aeroldi ?</t>
  </si>
  <si>
    <t>son of Renato Amir Heberle</t>
  </si>
  <si>
    <t>Melissa Beust</t>
  </si>
  <si>
    <t>niece of Renato Amir Heberle, sister of Samanta Franvischini, cousin of Dilneia Heberle</t>
  </si>
  <si>
    <t>b c1930, m … Becker, in USA 1997</t>
  </si>
  <si>
    <t>Lacy/Lissy/Lessy Heberle</t>
  </si>
  <si>
    <t>b 2.1.1963, in Porto Alegre 2016 ?</t>
  </si>
  <si>
    <t>she m Leandro Oliveira 20.5.2000</t>
  </si>
  <si>
    <t>mother of Maico</t>
  </si>
  <si>
    <t>m Roberta Ribeiro ( b 22.5.1970)</t>
  </si>
  <si>
    <t>Rebeker Heberle</t>
  </si>
  <si>
    <t>Ana Becker Heberle</t>
  </si>
  <si>
    <t>is this Rita Liziane Heberle (probably)</t>
  </si>
  <si>
    <t>m Marcio Brys ?</t>
  </si>
  <si>
    <t>Gislaine Heberle  ?-------------------------------------------</t>
  </si>
  <si>
    <t>mother of Gregory &amp; Richard</t>
  </si>
  <si>
    <t>b 4.12.1969 Sao Gabriel</t>
  </si>
  <si>
    <t>in Porto Alegre 1986-</t>
  </si>
  <si>
    <t>Maria Candida Heberle</t>
  </si>
  <si>
    <t>b x.5.2016 Sao Gabriel</t>
  </si>
  <si>
    <t xml:space="preserve">m Maria Anna Santos Avila </t>
  </si>
  <si>
    <t>Daiane Risi Heberle</t>
  </si>
  <si>
    <t>m … Risi ?</t>
  </si>
  <si>
    <t>m Romilda Trapp (b c1922 d x.12.2015)</t>
  </si>
  <si>
    <t>nephew of Claudio Luiz Heberle</t>
  </si>
  <si>
    <t>Nathan Heberle</t>
  </si>
  <si>
    <t>b 2013</t>
  </si>
  <si>
    <t>b 10.12.1996/c2002, in Pirassunga 2015</t>
  </si>
  <si>
    <t>m Godoy</t>
  </si>
  <si>
    <t>b 14.9.1993</t>
  </si>
  <si>
    <t>Psicogo in Cianorte PR, m … Hurtado</t>
  </si>
  <si>
    <t>Elandi Catarina Oliveira Heberle---------------------</t>
  </si>
  <si>
    <t>m Sartori ? (Teresinha ?)</t>
  </si>
  <si>
    <t>m Schmidt ?</t>
  </si>
  <si>
    <t>b 21.5.1997/c2003, in Santo Angelo 2013</t>
  </si>
  <si>
    <t>b c1984, at Uni Ijui 2007</t>
  </si>
  <si>
    <t>Adriane De Fatima Heberle furniture shop since 1997 in Coronel Bicaco</t>
  </si>
  <si>
    <t>Giselia De Fatima Heberle in Porto Alegre 2015</t>
  </si>
  <si>
    <t>partner Angela Maria Rodrigues Machado</t>
  </si>
  <si>
    <t>b c1966, in Alvorada RS 2016</t>
  </si>
  <si>
    <t>b 28.2.1950</t>
  </si>
  <si>
    <t>Bernadeti Heberle</t>
  </si>
  <si>
    <t>b 20.3.1970</t>
  </si>
  <si>
    <t>related to Bortoluzzi, Fath ?</t>
  </si>
  <si>
    <t>b 2.5.1972</t>
  </si>
  <si>
    <t>Francisca Celita Heberle</t>
  </si>
  <si>
    <t>b 1924 d 2007, m Jose Aloizio Melhoranza</t>
  </si>
  <si>
    <t>Igor Heberle Miguel</t>
  </si>
  <si>
    <t>m … Miguel ?</t>
  </si>
  <si>
    <t>Elizabeth (Elisabete Antonia) Heberle---------------------------------------</t>
  </si>
  <si>
    <t>b c1954, m Helvio Perrando Rossato</t>
  </si>
  <si>
    <t>m Dias ? m Celio Roberto Beira 11.5.2013</t>
  </si>
  <si>
    <t>b 28.4.1981, in Curitiba PR 2010</t>
  </si>
  <si>
    <t>in Campo Magro PR 2016</t>
  </si>
  <si>
    <t>Kaua Heberle</t>
  </si>
  <si>
    <t>m Smayley Silva, in Curitiba 2016</t>
  </si>
  <si>
    <t>Elias Heberle</t>
  </si>
  <si>
    <t>b c2001, in Novo Hamburgo 2016 ?</t>
  </si>
  <si>
    <t>b 8.5.1987, from Cuiaba, in Canoas 2012-14</t>
  </si>
  <si>
    <t>Ale Heberle ? ------------------------------------------</t>
  </si>
  <si>
    <t>m Lovani Bioen/Bion (b c1952)</t>
  </si>
  <si>
    <t>b 24.8.1944 Cruzeiro do Sul</t>
  </si>
  <si>
    <t>m Gerta Linck/Linke x.6.1993 (b 3.9.1955)</t>
  </si>
  <si>
    <t>Luisa Heberle Cardoso Siqueira</t>
  </si>
  <si>
    <t>in relationship since 2011 with Clarissa Keppel Pereira</t>
  </si>
  <si>
    <t>m … Caio Robinson 1.5.2010</t>
  </si>
  <si>
    <t>Pamela Heberle ?-------------------------------------------------</t>
  </si>
  <si>
    <t>Matheus …</t>
  </si>
  <si>
    <t>Diego Birkann Heberle</t>
  </si>
  <si>
    <t>b c2009, in Dois Irmaos area 2016 ?</t>
  </si>
  <si>
    <t>related to Michel &amp; Iliane Birkann ?</t>
  </si>
  <si>
    <t>they may be realted to Alisson Reis, Marcieli, Larissa, Pedro</t>
  </si>
  <si>
    <t>b 10.11.1997</t>
  </si>
  <si>
    <t>from Campo Bom, in dois Irmaos 2016</t>
  </si>
  <si>
    <t>Nubia Heberle ?</t>
  </si>
  <si>
    <t>Paula Stephiana ?</t>
  </si>
  <si>
    <t>b c2001/24.10.1998, from Sao Gabriel, in Canoas 2014</t>
  </si>
  <si>
    <t>b c2001/26.5.1983, in Sao Gabriel 2011, Florianopolis 2014</t>
  </si>
  <si>
    <t>schooled Chapeco SC</t>
  </si>
  <si>
    <t>related to Gilsa Heberle Gemelli</t>
  </si>
  <si>
    <t>Claudia Ines Padilha Heberle</t>
  </si>
  <si>
    <t>b 31.10.1973 Canoas</t>
  </si>
  <si>
    <t>candidate for election Balneario Pinhal 2016</t>
  </si>
  <si>
    <t>in Balneario Camboriu 2014</t>
  </si>
  <si>
    <t>Franciele De Catia Heberle in Balneario Pinhal 2016</t>
  </si>
  <si>
    <t>Dirceu Heberle in Balneario Pinhal c2000</t>
  </si>
  <si>
    <t>b c1995, in Pato Branco area 2011-16</t>
  </si>
  <si>
    <t>Ivanir Heberle (Ivanir do Carmo Heberle ?)</t>
  </si>
  <si>
    <t>m Jorge Fernando Beust, from Porto Alegre, in Canoas 2016</t>
  </si>
  <si>
    <t>b 17.7.1996, in Tunapolis 2015, Porto Alegre 2016</t>
  </si>
  <si>
    <t>Duplicate of Tunapolis SC</t>
  </si>
  <si>
    <t>b c2000, from Sao Gabriel ?</t>
  </si>
  <si>
    <t>candidate election 2016 Sao Jeronimo</t>
  </si>
  <si>
    <t>Porto Velho RO 76800, 8'46"S lat  63'54"W long, popn 427000 (2010), 160km NW of Ariquemes, 750km SW of Manaus AM</t>
  </si>
  <si>
    <t>Ariquemes, RO, 160km SSE of Porto Velho, 750km S of Manaus</t>
  </si>
  <si>
    <t>b c1998, in Porto Velho 2016</t>
  </si>
  <si>
    <t>father Nestor ?</t>
  </si>
  <si>
    <t>m Marli … (Cunha ?)</t>
  </si>
  <si>
    <t>b 30.1.1981, in Buritis MG 2016</t>
  </si>
  <si>
    <t>Valmir Placio Heberle---------------------------------------</t>
  </si>
  <si>
    <t>m Denise … ? (b c12.6.1971)</t>
  </si>
  <si>
    <t>Caxias do Sul, RS, popn 340000 (2000),130km NE Lajeado, 40km E Bento Goncalves</t>
  </si>
  <si>
    <t>Uniao ?</t>
  </si>
  <si>
    <t>from Uniao ?</t>
  </si>
  <si>
    <t>Thais Mara Heberle</t>
  </si>
  <si>
    <t>from Realeza PR</t>
  </si>
  <si>
    <t>from Laguna, Planalto, in Realeza 2016</t>
  </si>
  <si>
    <t>Elaine Roseli Heberle (Nani)--</t>
  </si>
  <si>
    <t>b 3.9.1982, lived in Planalto, in Realeza 2016</t>
  </si>
  <si>
    <t>b 2.2.1997, in Anchieta SC 2011, Realeza 2016</t>
  </si>
  <si>
    <t>b 23.12.1981</t>
  </si>
  <si>
    <t>b c1983, in Concordia 2016</t>
  </si>
  <si>
    <t>m Sergio Americo 13.2.2007 ?</t>
  </si>
  <si>
    <t>Alceu Jose Heberle--------------------------------------</t>
  </si>
  <si>
    <t>b c1944, m … Weimer ?</t>
  </si>
  <si>
    <t>Duplicate of Bom Retiro do Sul</t>
  </si>
  <si>
    <t>m Jaqueline Solange Weber (b 7.5.c1968)</t>
  </si>
  <si>
    <t>b 21.12.2015 Brasilia ?</t>
  </si>
  <si>
    <t>m  Clarissa Maia 8.10.2014 (b 24.12.c1989)</t>
  </si>
  <si>
    <t>in Sao Pedro do Iguacu 2016 ?</t>
  </si>
  <si>
    <t>Rudinei Miguel Heberle in SaoPedro do Iguacu 2015</t>
  </si>
  <si>
    <t>Verediana Heberle de Souza</t>
  </si>
  <si>
    <t>b 2.10.1995</t>
  </si>
  <si>
    <t>Rudinei Heberle</t>
  </si>
  <si>
    <t>from Sao Pedro do Iguacu ?</t>
  </si>
  <si>
    <t>b c2004, in Sao Miguel do Iguacu 2016</t>
  </si>
  <si>
    <t>Sao Miguel Do Iguacu PR 85877, 25'21"S lat  54'14"W long, popn 26000 (2010), 65km NE of Foz do Iguacu, 100km SW of Cascavel</t>
  </si>
  <si>
    <t>in Sao Miguel do Iguacu PR 2015 ?</t>
  </si>
  <si>
    <t xml:space="preserve">m Franci (Heberle ?) Stadtlober </t>
  </si>
  <si>
    <t>b 28.11.1965 Sao Gabriel, in Brasilia 2016</t>
  </si>
  <si>
    <t>son of Paulo</t>
  </si>
  <si>
    <t>daughter of Paulo</t>
  </si>
  <si>
    <t>b 19.10.1990/c2006</t>
  </si>
  <si>
    <t>she in Pelotas 2014</t>
  </si>
  <si>
    <t>she m Marcos Silveira, divorced since</t>
  </si>
  <si>
    <t>b 7.7.1962, from Sao Gabriel, in Rio Grande 2010</t>
  </si>
  <si>
    <t>Joao Eduardo Oliveira Heberle</t>
  </si>
  <si>
    <t>(Rosi)</t>
  </si>
  <si>
    <t>Rosemary Ines/Lucian Heberle --------------------------------------</t>
  </si>
  <si>
    <t>Jeni/Jenny Heberle (Alemoa)</t>
  </si>
  <si>
    <t>Jairo Heberle----------------------------------------------</t>
  </si>
  <si>
    <t>b c1951, in Porto Alegre 2016</t>
  </si>
  <si>
    <t>b c1960, in Chapeco area 2010-16</t>
  </si>
  <si>
    <t>Roberta Heberle is a niece</t>
  </si>
  <si>
    <t>grandfather Donato Ignacio Heberle</t>
  </si>
  <si>
    <t>Aline Heberle, m Vargas ?</t>
  </si>
  <si>
    <t>d 21.8.2016 Estrela</t>
  </si>
  <si>
    <t>m Tania Maria Ferraz 27.12.1980</t>
  </si>
  <si>
    <t>Jander Lauro Dos Santos Heberle------------------------------------</t>
  </si>
  <si>
    <t>in Sao Joaquim SC 2016 ?</t>
  </si>
  <si>
    <t>Maria Hilda/Ilda Heberle------------------???????????????</t>
  </si>
  <si>
    <t>b 7.11.1961, in Urubici RS 2015</t>
  </si>
  <si>
    <t>Marlene Heberle Vidotte</t>
  </si>
  <si>
    <t>m Ivanete Flach</t>
  </si>
  <si>
    <t>Agneda/Agata Heberle</t>
  </si>
  <si>
    <t>from Carazinho, in Sao Paulo 2016</t>
  </si>
  <si>
    <t>girl friend/wife ? Marisol Mereles Garcia</t>
  </si>
  <si>
    <t xml:space="preserve">m David Volquind 21.12.2011, </t>
  </si>
  <si>
    <t>in Osasco SP 2012</t>
  </si>
  <si>
    <t>b 4.10.1979, from Canoas RS</t>
  </si>
  <si>
    <t>in Poa RS 2010, Porto Alegre 2011</t>
  </si>
  <si>
    <t>Jari Vargas Heberle   PHOTO</t>
  </si>
  <si>
    <t>m Luis Augusto Goi Rott x.6.2016</t>
  </si>
  <si>
    <t>Marcia Heberle ?</t>
  </si>
  <si>
    <t>b c1926, in Lajeado 2016</t>
  </si>
  <si>
    <t>m Renato Worm, on You Tube</t>
  </si>
  <si>
    <t>Lucia Klein m Heberle ?</t>
  </si>
  <si>
    <t>b 8.10.1966</t>
  </si>
  <si>
    <t>m Jandira ?</t>
  </si>
  <si>
    <t>b 26.12.1875/1889 Sao Gabriel</t>
  </si>
  <si>
    <t>b 14.3.1878/1893 Sao Gabriel</t>
  </si>
  <si>
    <t>m Eliza Jeannot Constant ?</t>
  </si>
  <si>
    <t>b 10.3.1837/1840 d 7.5.1920 Sao Gabriel</t>
  </si>
  <si>
    <t>Jeronimo Aresco/Areco Heberle--------------------------------</t>
  </si>
  <si>
    <t>m Ligia Maria Santana</t>
  </si>
  <si>
    <t>Dario Leo Ebre/Heberle----------------------------------</t>
  </si>
  <si>
    <t>Luciane Santana Ebre</t>
  </si>
  <si>
    <t>Guilherme Santana Ebre</t>
  </si>
  <si>
    <t>Silvia Santana Ebre</t>
  </si>
  <si>
    <t>m Maria Isabel/Izabel Perine 7.1.1995</t>
  </si>
  <si>
    <t>Gabriela Perine Heberle</t>
  </si>
  <si>
    <t>went to Mato Grosso or Uruguaiana RS c1962, went to Porto Alegre</t>
  </si>
  <si>
    <t>b 24.1.1985, married</t>
  </si>
  <si>
    <t>Ademar Roberto Heberle Ferreira</t>
  </si>
  <si>
    <t>Braganca Paulista SP, 100km N of Sao Paulo</t>
  </si>
  <si>
    <t>Katia Sena</t>
  </si>
  <si>
    <t xml:space="preserve">m Katia Sena  </t>
  </si>
  <si>
    <t>from Teutonia, in Braganca Paulista 2016</t>
  </si>
  <si>
    <t>Celio Heberle----------------------------------------</t>
  </si>
  <si>
    <t>Celio Heberle/Heberlle</t>
  </si>
  <si>
    <t>daughter b c2000</t>
  </si>
  <si>
    <t>son b c2016</t>
  </si>
  <si>
    <t>b 21.12.1972, in Estrela 2015</t>
  </si>
  <si>
    <t>m Lucia … (Ana Lucia) 21.6.1991</t>
  </si>
  <si>
    <t>b 27.6.2001, from Planalto, in Realeza 2016</t>
  </si>
  <si>
    <t>m Silvana ... (b c1983)</t>
  </si>
  <si>
    <t>b x.10.2015</t>
  </si>
  <si>
    <t>m Adelaide …</t>
  </si>
  <si>
    <t>Jair Luis Heberle-----------------------------------</t>
  </si>
  <si>
    <t>Manuela Heberle</t>
  </si>
  <si>
    <t>b 19.5.2016 Estrela</t>
  </si>
  <si>
    <t>Nane/Rosane Heberle ?</t>
  </si>
  <si>
    <t>in Lajeado 2004-16</t>
  </si>
  <si>
    <t>Eliana candidate for vereador Lajeado 2016</t>
  </si>
  <si>
    <t>Marlice Heberle (Marlice Teresinha ?)</t>
  </si>
  <si>
    <t>m … Bueno, m Beto Vogel 22.8.2012</t>
  </si>
  <si>
    <t xml:space="preserve">she m Nilso Saldanha Da Silva x.8.2012 </t>
  </si>
  <si>
    <t>Juliana Heberle Flores--------------------</t>
  </si>
  <si>
    <t>b c2000, in Sao Gabriel 2016 ?</t>
  </si>
  <si>
    <t>Paulo Cesar Heberle ?</t>
  </si>
  <si>
    <t>Marciele Bastos Heberle Silveira</t>
  </si>
  <si>
    <t>Kaua Bastos Heberle ?</t>
  </si>
  <si>
    <t>b 17.11.c1996, in Pelotas 2012</t>
  </si>
  <si>
    <t>m Eduardo Palu</t>
  </si>
  <si>
    <t>daughter of Gilberto Francischini</t>
  </si>
  <si>
    <t>girl friend Diulye Santos</t>
  </si>
  <si>
    <t>b 17.3.1956</t>
  </si>
  <si>
    <t xml:space="preserve">m Robson Ari  Da Costa,  in Maringa 2010, </t>
  </si>
  <si>
    <t>m Mestre Guima 27.2.2003, sister of Dirceu</t>
  </si>
  <si>
    <t>Adarlene Heberle------------------------------</t>
  </si>
  <si>
    <t>Ygor Lugerte</t>
  </si>
  <si>
    <t>b c1957/2.5.1980</t>
  </si>
  <si>
    <t>m Milda … (b c1947)</t>
  </si>
  <si>
    <t>Mariame/Mariane Heberle</t>
  </si>
  <si>
    <t>mother is Milda, younger sister m Spagnol ?</t>
  </si>
  <si>
    <t>Lindon Heberle</t>
  </si>
  <si>
    <t>Elizete Heberle-------------------------------------------</t>
  </si>
  <si>
    <t>b c2004/24.5.2000, in Itajai 2016, from Sao Laurencio do Oeste</t>
  </si>
  <si>
    <t>m Ilse Kern (b 3.10.1940)</t>
  </si>
  <si>
    <t>d 29.9.2016 Novo Hamburgo area, age 75</t>
  </si>
  <si>
    <t>b 13.6.1955</t>
  </si>
  <si>
    <t>Leni Heberle ?</t>
  </si>
  <si>
    <t>uncle of Rita de Cassia Heberle</t>
  </si>
  <si>
    <t>b 3.7.1977, in Guaraciaba SC 2016</t>
  </si>
  <si>
    <t>Kassy Heberle b 30.10.1990 is a niece ?</t>
  </si>
  <si>
    <t>m Aninha … (b c1979)</t>
  </si>
  <si>
    <t>in Guaraciaba since 1984 ?</t>
  </si>
  <si>
    <t>b 13.2.1965</t>
  </si>
  <si>
    <t>m … Schulz ?</t>
  </si>
  <si>
    <t>in Uni of KY in Lexington 2016</t>
  </si>
  <si>
    <t>in Blumenau area 2011-14</t>
  </si>
  <si>
    <t>b 3.10.1985 Estrela ?</t>
  </si>
  <si>
    <t>in Porto Alegre 2005-08, Rio de Janeiro 2016</t>
  </si>
  <si>
    <t>in Nova Ubiratan MT 2008-14, Vilhena RO 2016</t>
  </si>
  <si>
    <t>in Itapecuru Mirum area 2016</t>
  </si>
  <si>
    <t>Veno Heberle</t>
  </si>
  <si>
    <t>b 3.7.1989, in Guaraciaba 2016</t>
  </si>
  <si>
    <t>b 6.8.2001</t>
  </si>
  <si>
    <t>b 16.3.1998, in Luzerna 2015, Joacaba 2016</t>
  </si>
  <si>
    <t>Diego Heberle-----------------------------------------------</t>
  </si>
  <si>
    <t>b x.10.2016</t>
  </si>
  <si>
    <t>b 16.7.1959</t>
  </si>
  <si>
    <t>Daniele Kwiatkowski Heberle in Curitiba 2004-16</t>
  </si>
  <si>
    <t>Dargleas Heberle in MT 2015</t>
  </si>
  <si>
    <t>b 5.7.c1950, lived Sao Gabriel</t>
  </si>
  <si>
    <t>b 15.12.1973, in Quedas do Iguacu PR 2012 ?</t>
  </si>
  <si>
    <t>m … Lipinharski</t>
  </si>
  <si>
    <t>m Eliana Ahlert 29.9.2012</t>
  </si>
  <si>
    <t>b 9.1.1967</t>
  </si>
  <si>
    <t>Xangri-La 29'48"S lat  50'03"W long, 5km S of Capao da Canoa, 32km N of Tramandai, 130km E of Porto Alegre</t>
  </si>
  <si>
    <t>Marco Aurelio Heberle-------------------????</t>
  </si>
  <si>
    <t>from Porto Alegre, in Xangri La 2016</t>
  </si>
  <si>
    <t>m Debora … ? In 2009</t>
  </si>
  <si>
    <t>Leni De Jesus Heberle in Nova Ubirata  2002 ?</t>
  </si>
  <si>
    <t>Joao Marco de Jesus Heberle</t>
  </si>
  <si>
    <t>b 8.12.1997, in Cacador 2010-12, Rolim de Moura 2016</t>
  </si>
  <si>
    <t>Rolim de Moura RO, 11'43"S lat  61'47"W long, popn 55000 (2014), 350km SE of Ariquemes, 600km NW of Campo Novo do Parecis</t>
  </si>
  <si>
    <t>Duplicate of Cacador SC</t>
  </si>
  <si>
    <t>b c1986, in Curitiba, Rolim de Moura RO, Sinop 2011</t>
  </si>
  <si>
    <t>partner Debora Silva</t>
  </si>
  <si>
    <t>in Recife, Balneario Pinhal</t>
  </si>
  <si>
    <t>teacher at Univates Lajeado 2003-15</t>
  </si>
  <si>
    <t>b 19.9.c1974</t>
  </si>
  <si>
    <t>Debora … , m … Heberle----------------------</t>
  </si>
  <si>
    <t>in Florianopolis area 2010</t>
  </si>
  <si>
    <t>m in 2009</t>
  </si>
  <si>
    <t>Debora Heberle-----------------------------????</t>
  </si>
  <si>
    <t>Jennifer/Jenyfer/Jhenifer/Jeny Thais Heberle</t>
  </si>
  <si>
    <t>b 20.8.1981, in Canoas 2009</t>
  </si>
  <si>
    <t>m Vera Maria de Suza Silva (b c1962)</t>
  </si>
  <si>
    <t>girl friend or wife Kauane Rodrigues</t>
  </si>
  <si>
    <t>Marcos Vinicios/Vinicius Heberle------------------</t>
  </si>
  <si>
    <t>b 20.8.1981, in Canoas 2009, Triunfo 2016</t>
  </si>
  <si>
    <t>b 7.8.1962, from Triunfo, in Canoas 2016</t>
  </si>
  <si>
    <t>Triunfo RS, 29'57"S lat  51'43"W long, 3km N of Sao Jeronimo, 12km W of Charqueadas, 60km W of porto alegre</t>
  </si>
  <si>
    <t>Elaine Roseli Heberle (Nani)-------------------------------</t>
  </si>
  <si>
    <t>from Laguna, Planalto</t>
  </si>
  <si>
    <t>b c2006/23.6.2000, on Facebook</t>
  </si>
  <si>
    <t>b 16.4.1976</t>
  </si>
  <si>
    <t>Mizael Heberle Rocha</t>
  </si>
  <si>
    <t>in Santa Terezinha MT 2016</t>
  </si>
  <si>
    <t>b 3.8.1995/c2005</t>
  </si>
  <si>
    <t>Bruno Henrique Heberle</t>
  </si>
  <si>
    <t>m Beatriz Chinato</t>
  </si>
  <si>
    <t>b 30.11.1979</t>
  </si>
  <si>
    <t>from Joacaba, in Treze Tilias 2016</t>
  </si>
  <si>
    <t>Stephanie Chassot Heberle</t>
  </si>
  <si>
    <t>m … Saibro ?</t>
  </si>
  <si>
    <t>m Andrea Lima</t>
  </si>
  <si>
    <t>or Heberle Saibro ?</t>
  </si>
  <si>
    <t>she is cousin of Ana, Fabiano, brother in law of Marco</t>
  </si>
  <si>
    <t>Alexandre Saibro Heberle ? ---------------------</t>
  </si>
  <si>
    <t xml:space="preserve">Julia </t>
  </si>
  <si>
    <t>b 14.6.1981</t>
  </si>
  <si>
    <t>Analia Heberle</t>
  </si>
  <si>
    <t>b 23.4.1923, in Montenegro 2016</t>
  </si>
  <si>
    <t>m … Heberle ?</t>
  </si>
  <si>
    <t>Anik De Almeida---------------------------------------</t>
  </si>
  <si>
    <t>Anik Almeida Heberle ?</t>
  </si>
  <si>
    <t>in Rio De Janeiro 2016</t>
  </si>
  <si>
    <t>Anoushka Almeida</t>
  </si>
  <si>
    <t>Farouk Almeida</t>
  </si>
  <si>
    <t>b 25.6.c1998</t>
  </si>
  <si>
    <t>Alana Heberle</t>
  </si>
  <si>
    <t>b 15.4.1998</t>
  </si>
  <si>
    <t>b 4.7.1971</t>
  </si>
  <si>
    <t xml:space="preserve">m Dhione Fernandes </t>
  </si>
  <si>
    <t>b 20.1.1994, from Guaiba, in Estrela 2013-16</t>
  </si>
  <si>
    <t>Donato Inacio Heberle----------------------------------</t>
  </si>
  <si>
    <t>b c1926 Estrela ?</t>
  </si>
  <si>
    <t>Petrolina PE, 9'24"S lat  40'30"W long, popn 281000 (2009), 900km W of Recife, 1600km NE of Brasilia</t>
  </si>
  <si>
    <t>Breanne Goncalves Heberle</t>
  </si>
  <si>
    <t>b c1998, in Petrolina 2016</t>
  </si>
  <si>
    <t>Flavio Cesar Heberle</t>
  </si>
  <si>
    <t>brother of Aline</t>
  </si>
  <si>
    <t>Josue Heberle</t>
  </si>
  <si>
    <t>2 brothers, nieces, nephews</t>
  </si>
  <si>
    <t>b c1986, in Sao Leopoldo 2016</t>
  </si>
  <si>
    <t>Luiz Henrique Heberle</t>
  </si>
  <si>
    <t>b 16.3.1999, in Campo Novo Parecis 2016</t>
  </si>
  <si>
    <t>Laudio Heberle</t>
  </si>
  <si>
    <t>b c1986, in Porto Alegre 2016</t>
  </si>
  <si>
    <t>b c1982, in Canoas 2016</t>
  </si>
  <si>
    <t>married 5.3.2003</t>
  </si>
  <si>
    <t>m Rose … ?</t>
  </si>
  <si>
    <t>Mayra Heberle ?</t>
  </si>
  <si>
    <t>married, in Sao Paulo 2016</t>
  </si>
  <si>
    <t>b c1977, in Campo Grande 2010-16</t>
  </si>
  <si>
    <t>Juliano Molin Heberle ----------------------------------</t>
  </si>
  <si>
    <t>son</t>
  </si>
  <si>
    <t>possible wife - Gislaine Penzo Barbosa</t>
  </si>
  <si>
    <t>Marta Cristina Heberle</t>
  </si>
  <si>
    <t>b c1981, in Curitiba area 2016 ?</t>
  </si>
  <si>
    <t>Rillary Heberle</t>
  </si>
  <si>
    <t>Rapha Heberle</t>
  </si>
  <si>
    <t>could be Raphaela</t>
  </si>
  <si>
    <t>Serra, Espirito Santo, 20'08"S lat  40'18"W long, popn 467000 (2010), 650km NE of Rio de Janeiro</t>
  </si>
  <si>
    <t xml:space="preserve">Rayane Heberle </t>
  </si>
  <si>
    <t>b 28.1.1998, in Serra 2016</t>
  </si>
  <si>
    <t>Samira Heberle</t>
  </si>
  <si>
    <t>in Cassino 2016</t>
  </si>
  <si>
    <t>in OesteSantaCatharina 1998</t>
  </si>
  <si>
    <t>b 11.8.1998, in Curitiba 2016</t>
  </si>
  <si>
    <t>Vicks/Vicktoria ? Heberle</t>
  </si>
  <si>
    <t>m … Romeo</t>
  </si>
  <si>
    <t>Whanberg Santos Heberle---------------------------------</t>
  </si>
  <si>
    <t xml:space="preserve">married Jana Englert  4.11.2012 </t>
  </si>
  <si>
    <t>Marco Aurelio Heberle-------------------???????</t>
  </si>
  <si>
    <t>b 1.1.1987, in Sao Gabriel area 2016 ?</t>
  </si>
  <si>
    <t>Palmitos SC 89887, 27.067'S lat  53.161W long, 10km E of Caibi, 60km W of Chapeco, 30km NE of Frederico Westphalen</t>
  </si>
  <si>
    <t>in Palmitos, SC 2010-11</t>
  </si>
  <si>
    <t>Balneario Camboriu  SC, 27'00"S lat  48'38"W long, popn 125000 (2014), 90km N of Florianopolis</t>
  </si>
  <si>
    <t>b c1980, schooled Ponta Grossa PR</t>
  </si>
  <si>
    <t>mother of Maria Cristina Heberle</t>
  </si>
  <si>
    <t>from Ponta Grossa, in Curitiba 2016</t>
  </si>
  <si>
    <t>m … Dzazio</t>
  </si>
  <si>
    <t>Camilla Heberle--------------------------------------------</t>
  </si>
  <si>
    <t>b 28.8.1965, lived in Viamao ?</t>
  </si>
  <si>
    <t xml:space="preserve">sister in law Rita Eloy </t>
  </si>
  <si>
    <t>b 26.5.1957, in Sao Gabriel 2016</t>
  </si>
  <si>
    <t>m Marlene Maciel Teixeira</t>
  </si>
  <si>
    <t>b 7.12.1980, in Poa RS 2015</t>
  </si>
  <si>
    <t>Daiane Rodrigues  Heberle   PHOTO</t>
  </si>
  <si>
    <t>Anne/Laciane Rodrigues Heberle</t>
  </si>
  <si>
    <t>b 25.4.1959, cousin of Maria Sueli Mafra</t>
  </si>
  <si>
    <t>b 28.4.1993/28.4.2001</t>
  </si>
  <si>
    <t>in Sao Gabriel 2016</t>
  </si>
  <si>
    <t>Isadora/Isa Heberle</t>
  </si>
  <si>
    <t>m Elizandra Morais ?</t>
  </si>
  <si>
    <t>b 12.2.1979</t>
  </si>
  <si>
    <t>Rodrigo Heberle---------------------------------------</t>
  </si>
  <si>
    <t>b 3.9.1968, from Porto alegre ?</t>
  </si>
  <si>
    <t>Ana Heberle ?</t>
  </si>
  <si>
    <t>Kevin Luan Heberle</t>
  </si>
  <si>
    <t>b c2016</t>
  </si>
  <si>
    <t>b c2002/16.1.1995</t>
  </si>
  <si>
    <t>Maria Tereza Heberle--------------------------------</t>
  </si>
  <si>
    <t>m … Barros</t>
  </si>
  <si>
    <t>mother of Ana Gabriela Heberle Barros</t>
  </si>
  <si>
    <t>b c1986, in Matupa c2015</t>
  </si>
  <si>
    <t>m Cleidiane Marreios, in Peixoto de Azevedo c2015</t>
  </si>
  <si>
    <t>Alysson Heberle--------------------------???????</t>
  </si>
  <si>
    <t>b c1966, in Capanema 2016</t>
  </si>
  <si>
    <t>Rodrigo Cccer Heberle</t>
  </si>
  <si>
    <t>Camyla heberle</t>
  </si>
  <si>
    <t>b 21.7.1950 Sao Gabriel, m D'Avila</t>
  </si>
  <si>
    <t>Ana Paula Heberle Davila</t>
  </si>
  <si>
    <t>sister in law of Izaurinha, aunt to Otilia</t>
  </si>
  <si>
    <t>b 2.4.1959, in Canoas 2016</t>
  </si>
  <si>
    <t>Eduard Heberle</t>
  </si>
  <si>
    <t>from Novo hamburgo, in Sao Leopoldo 2016</t>
  </si>
  <si>
    <t>m Juliane Ferro 11.1.2014 (b 27.8.1988)</t>
  </si>
  <si>
    <t>b 19.3.2000, in Estrela 2016</t>
  </si>
  <si>
    <t>m Janete … (b c1969)</t>
  </si>
  <si>
    <t>divorced</t>
  </si>
  <si>
    <t>m Janete … (b c1969)----------------------------------------</t>
  </si>
  <si>
    <t>Joana Vitoria Heberle</t>
  </si>
  <si>
    <t>b 7.8.2001, in Curitiba 2016</t>
  </si>
  <si>
    <t>m Karen Sales</t>
  </si>
  <si>
    <t xml:space="preserve">m Silvana Fernandes 2.6.1989 </t>
  </si>
  <si>
    <t>Maria Vitoria Heberle Romero</t>
  </si>
  <si>
    <t>Jose Hipolito Herberle Romero</t>
  </si>
  <si>
    <t>Lucas Heberle/Paulo Lucar Heberle-----------------------------------</t>
  </si>
  <si>
    <t>from Canoas, in Porto Alegre 2016</t>
  </si>
  <si>
    <t>Lucas is step father</t>
  </si>
  <si>
    <t>Verinha Heberle</t>
  </si>
  <si>
    <t>schooled Campo Verde, uni Curitiba</t>
  </si>
  <si>
    <t>Camilo Jose Heberle in Campo Verde 1990s</t>
  </si>
  <si>
    <t>Rene Silva Heberle - in Sao Jose 2015</t>
  </si>
  <si>
    <t>b c1960/22.12.1980 Agua Doce SC</t>
  </si>
  <si>
    <t>b 9.2.1993</t>
  </si>
  <si>
    <t>Michely Heberle ?</t>
  </si>
  <si>
    <t>b 10.8.2000</t>
  </si>
  <si>
    <t>nephew of Teresinha Heberle</t>
  </si>
  <si>
    <t>b 20.2.1975, from Anchieta</t>
  </si>
  <si>
    <t>sister of Elizete</t>
  </si>
  <si>
    <t>sister of Jheiso</t>
  </si>
  <si>
    <t>Terezinha/Teresinha Heberle</t>
  </si>
  <si>
    <t>b 26.8.1980, in Sao Gabriel area 2009, Alvorada 2016</t>
  </si>
  <si>
    <t>partner Vanessa Mengue</t>
  </si>
  <si>
    <t>b 17.4.1988, in Alvorada 2016</t>
  </si>
  <si>
    <t>m Shayanne Cruz 7.11.2015</t>
  </si>
  <si>
    <t>b 15.7.1990</t>
  </si>
  <si>
    <t>m Andre Moura 7.12.2013</t>
  </si>
  <si>
    <t>b c1950/18.1.1975</t>
  </si>
  <si>
    <t>from Ivoti, in Torres 2016</t>
  </si>
  <si>
    <t>Duplicate of Arroio do Sal</t>
  </si>
  <si>
    <t>Torres RS, 29'20"S lat  49'46"W long, popn 34000 (2008), 40km N of Arroio do Sal, 190km NE of Porto Alegre</t>
  </si>
  <si>
    <t>Other Maranhao</t>
  </si>
  <si>
    <t>Amora Heberle</t>
  </si>
  <si>
    <t>b c1996 ? In Maranhao 2017</t>
  </si>
  <si>
    <t>Luis Marques Heberle ?</t>
  </si>
  <si>
    <t>Lili Heberle</t>
  </si>
  <si>
    <t>from Contenda, in Sao Jose 2014-17</t>
  </si>
  <si>
    <t>Duplicate of Contenda PR</t>
  </si>
  <si>
    <t>from Sao Gabriel, in Torres RS 2017</t>
  </si>
  <si>
    <t>Pamela Heberle-------------------------------</t>
  </si>
  <si>
    <t>b c1980, in Porto Alegre 2017</t>
  </si>
  <si>
    <t>married 2011, m Florianopolis 2016</t>
  </si>
  <si>
    <t>son b c2013</t>
  </si>
  <si>
    <t>m Viviane Araujo Dos Santos</t>
  </si>
  <si>
    <t>Stefani Heberle/Heberli</t>
  </si>
  <si>
    <t>Gaaby Heberle Avila Weslei</t>
  </si>
  <si>
    <t>b 31.5.1997, in Porto Alegre 2016</t>
  </si>
  <si>
    <t>Noeli Irma Heberle ?</t>
  </si>
  <si>
    <t>in Sao Jose do Auro 2016</t>
  </si>
  <si>
    <t>Changes 1.1.2017-31.12.2017 in dark yellow</t>
  </si>
  <si>
    <t>b 25.4.2003</t>
  </si>
  <si>
    <t>b 15.7.1983, in Feliz Natal MT 2010 ?</t>
  </si>
  <si>
    <t>b 13.11.1998, in Santa Maria 2010</t>
  </si>
  <si>
    <t>Jaciele Kalita Heberle in Nova Bandeirantes 2016</t>
  </si>
  <si>
    <t>Robson Augusto Heberle----------------------------------------</t>
  </si>
  <si>
    <t>son b c2015</t>
  </si>
  <si>
    <t>b 1.10.2003/c2006</t>
  </si>
  <si>
    <t>Eleci Heberle in Chapadao do Sul 2017</t>
  </si>
  <si>
    <t>b 23.5.1998</t>
  </si>
  <si>
    <t>b 13.5.1941</t>
  </si>
  <si>
    <t>b 14.12.1967, in Luzerna 2016</t>
  </si>
  <si>
    <t>m … Rech, sister of Luciara, aunt of Roberta</t>
  </si>
  <si>
    <t>Jussara Heberle</t>
  </si>
  <si>
    <t>m Tatiane/Liliane dos Santos (b 13.5.1979)</t>
  </si>
  <si>
    <t>b 2.11.1978, in Augusto Pestana 2014-17</t>
  </si>
  <si>
    <t>Marcio/Marclo Heberle---------------------------------------</t>
  </si>
  <si>
    <r>
      <t xml:space="preserve">Felipe Macedo Heberle   </t>
    </r>
    <r>
      <rPr>
        <sz val="8"/>
        <rFont val="Arial"/>
        <family val="2"/>
      </rPr>
      <t>PHOTO, WEBPAGE</t>
    </r>
    <r>
      <rPr>
        <sz val="10"/>
        <rFont val="Arial"/>
        <family val="2"/>
      </rPr>
      <t>------</t>
    </r>
  </si>
  <si>
    <t>Vincent Heberle</t>
  </si>
  <si>
    <t>b 22.1 2017</t>
  </si>
  <si>
    <t>Leopoldo Heberle in Augusto Pestana 1924</t>
  </si>
  <si>
    <t>daughter----------------------------------------------------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</si>
  <si>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</si>
  <si>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in Brasilia 2017 ?</t>
  </si>
  <si>
    <t>2 daughters are Ketlen &amp; Evilen</t>
  </si>
  <si>
    <t>Evilen Heberle</t>
  </si>
  <si>
    <t>m Acieda Peixoto</t>
  </si>
  <si>
    <t>b 10.3.c1970</t>
  </si>
  <si>
    <t>m 18.1.2013, in Matupa 2016</t>
  </si>
  <si>
    <t>m Silvia Cristina Bonfanti</t>
  </si>
  <si>
    <t>b c1976, in Arroio do Sal 2016</t>
  </si>
  <si>
    <t>Luan Heberle (died)</t>
  </si>
  <si>
    <t>m Eliana Hartmann (b 9.2.1986)</t>
  </si>
  <si>
    <t>in Sao Leopoldo RS 2004, Ijui 2016</t>
  </si>
  <si>
    <t>m Andreia … (b c1957)</t>
  </si>
  <si>
    <t>m Nelci Bandeira 11.1.2016</t>
  </si>
  <si>
    <t>b c1977, in Sao Gabriel 2017</t>
  </si>
  <si>
    <t>Ermelindo Heberle</t>
  </si>
  <si>
    <t>b c1962, in Capanema 2015-17</t>
  </si>
  <si>
    <t>Soeli Heberle ?</t>
  </si>
  <si>
    <t>b c1970, in Capanema area 2017 ?</t>
  </si>
  <si>
    <t>m Susu La Belle 1.1.2017</t>
  </si>
  <si>
    <t>Duplicate of Arroio do Sul</t>
  </si>
  <si>
    <t>m Claudete Maria …  ? (b 8.8.1956)</t>
  </si>
  <si>
    <t>Marcio Jose Heberle----------------------------------------</t>
  </si>
  <si>
    <t>m Angelita Astigarra Ramos</t>
  </si>
  <si>
    <t>Betina Heberle</t>
  </si>
  <si>
    <t>partner Debora Nunes, since 23.6.2013</t>
  </si>
  <si>
    <t>b 20.12.1977</t>
  </si>
  <si>
    <t>b 20.6.1978</t>
  </si>
  <si>
    <t>1 more son ?</t>
  </si>
  <si>
    <t>b 17.7.1978, m … Fontora ?</t>
  </si>
  <si>
    <t>Maicon Heberle/Maicon Oliveira Heberle ?</t>
  </si>
  <si>
    <t xml:space="preserve">m Liliane Avila </t>
  </si>
  <si>
    <t>b 4.3.80, from Porto Alegre, in Canoas 2014</t>
  </si>
  <si>
    <t>lived Sao Gabriel, cousin of Izabel</t>
  </si>
  <si>
    <t>Luxceia is an aunt</t>
  </si>
  <si>
    <t>b 21.10.1997, in Poa SP ? 2010</t>
  </si>
  <si>
    <t>m Bernadete Silva 2012 ?</t>
  </si>
  <si>
    <t>in Planaltina DF 2016</t>
  </si>
  <si>
    <t>b 21.1.1983</t>
  </si>
  <si>
    <t>m Elisandra Rodrigues 17.12.2011</t>
  </si>
  <si>
    <t>girl friend Jussiana Machado since 24.4.2016</t>
  </si>
  <si>
    <t>Claudionor Saibro Heberle</t>
  </si>
  <si>
    <t>b c1960, in Sao Gabriel 2012</t>
  </si>
  <si>
    <t>b 4.2.1995/1997, in Sao Gabriel 2013</t>
  </si>
  <si>
    <t>Gabriela Carvalho Heberle</t>
  </si>
  <si>
    <t>b 12.8.2016 Porto Alegre</t>
  </si>
  <si>
    <t>b 13.7.1990 ?</t>
  </si>
  <si>
    <t>b 20.7.1981, in Sao Leopoldo 2009, Sao Gabriel 2011-15</t>
  </si>
  <si>
    <t>Veio Carvalho Heberle</t>
  </si>
  <si>
    <t>mecanico, in Sao Gabriel 2016</t>
  </si>
  <si>
    <t>sister in law Tamara Bianca Horn</t>
  </si>
  <si>
    <t>m Fernanda Finck 22.9.2012</t>
  </si>
  <si>
    <t>Eduardo Heberle-------------------------------</t>
  </si>
  <si>
    <t>Eduarda (Duda) Heberle</t>
  </si>
  <si>
    <t>Yasmin Heberlle/Heberle</t>
  </si>
  <si>
    <t>b 18.10.1996, in Sao Gabriel area 2017</t>
  </si>
  <si>
    <t>m Daiane Oliveira ?</t>
  </si>
  <si>
    <t>b 15.1.c1969</t>
  </si>
  <si>
    <t>b 15.5.1989, in Sao Gabriel 2010</t>
  </si>
  <si>
    <t>b 13.2.1995 (twin)</t>
  </si>
  <si>
    <t>m Natalia Kussler 9.12.2006</t>
  </si>
  <si>
    <t>m Marilei Ribeiro dos Santos</t>
  </si>
  <si>
    <t>b 2.2.1992</t>
  </si>
  <si>
    <t>Chapadao do Sul 2014</t>
  </si>
  <si>
    <t xml:space="preserve">b 24.10.1995, in Jundiai 2013, </t>
  </si>
  <si>
    <t>Marcio Heberle----------------------------------</t>
  </si>
  <si>
    <t>b 16.7.2011</t>
  </si>
  <si>
    <t>cousin of Cleder</t>
  </si>
  <si>
    <t>b 9.9.1965 d c2015, in Porto alegre 2015</t>
  </si>
  <si>
    <t>neice of Ivone Eberle, aunt of Rafinyah</t>
  </si>
  <si>
    <t>godmother of Marcio (b 24.10.1995)</t>
  </si>
  <si>
    <t>Pablo Heberle Ribeiro</t>
  </si>
  <si>
    <t>m Roberto Ribeiro</t>
  </si>
  <si>
    <t>b c2010, in caxias do Sul 2016</t>
  </si>
  <si>
    <t>related to Cacilda, Mari Heberle Nascimento ?</t>
  </si>
  <si>
    <t>b 4.9.1976</t>
  </si>
  <si>
    <t>m Silmara Knorst Fanfa</t>
  </si>
  <si>
    <t>b 1.5.1984</t>
  </si>
  <si>
    <t>b c15.8.2006</t>
  </si>
  <si>
    <t xml:space="preserve">Pyetro </t>
  </si>
  <si>
    <t>m Cristiane Maino 2015</t>
  </si>
  <si>
    <t>Jesiel Heberle-------------------------------------------</t>
  </si>
  <si>
    <t>Pedro Gabriel Heberle</t>
  </si>
  <si>
    <t>partner Larissa Rodrigues</t>
  </si>
  <si>
    <t>cousin Rocemar</t>
  </si>
  <si>
    <t>b 20.2.1998</t>
  </si>
  <si>
    <t>from Sao Gabriel ?</t>
  </si>
  <si>
    <t>nephew of Vera Heberle ?</t>
  </si>
  <si>
    <t xml:space="preserve">m Carmen/Carmem Korbes 4.1.1994 </t>
  </si>
  <si>
    <t>b 26.1.1969/26.11.1968</t>
  </si>
  <si>
    <t>Clodoaldo Luiz Heberle----------------------------------</t>
  </si>
  <si>
    <t>Kauane</t>
  </si>
  <si>
    <t>m Jislainy Santos 20.11.2014</t>
  </si>
  <si>
    <t>b 12.11.1990, in Chapeco 2017</t>
  </si>
  <si>
    <t>he in Sao Lourenco do Oeste 2008-</t>
  </si>
  <si>
    <t>b 13.8.2001</t>
  </si>
  <si>
    <t>in Manaus area 2016 ?</t>
  </si>
  <si>
    <t xml:space="preserve">from Capanema </t>
  </si>
  <si>
    <t>girl friend Carla Fernanda</t>
  </si>
  <si>
    <t>b x.8.2012</t>
  </si>
  <si>
    <t>Isabella Heberle</t>
  </si>
  <si>
    <t>b x.11.2015</t>
  </si>
  <si>
    <t>b 30.9.c1963 Cruz Alta RS</t>
  </si>
  <si>
    <t>Jose Adalberto Kuhn Heberle</t>
  </si>
  <si>
    <t>brother in law of Fabi Vargas</t>
  </si>
  <si>
    <t>partner Fabi Vargas since 1.7.2007 (b c1984)</t>
  </si>
  <si>
    <t>Joao Gabriel Marques Heberle</t>
  </si>
  <si>
    <t>b 17.4.2003/c2005</t>
  </si>
  <si>
    <t>Clair Heberle ?</t>
  </si>
  <si>
    <t>b c1960, in Teutonia 2016</t>
  </si>
  <si>
    <t>m 3.5.2016</t>
  </si>
  <si>
    <t>m Carolaine Silva Dos Santos 31.12.2014</t>
  </si>
  <si>
    <t>separated 2016 ?</t>
  </si>
  <si>
    <t>Sophia/Sofia Heberle</t>
  </si>
  <si>
    <t>m Camila Lima ?</t>
  </si>
  <si>
    <t>related to Ana/Anhina Heberle ?</t>
  </si>
  <si>
    <t>mother in law is Cleusa Lima</t>
  </si>
  <si>
    <t>b c1991,  3 children, in Porto Alegre 2016</t>
  </si>
  <si>
    <t>b 22.3.1992</t>
  </si>
  <si>
    <t>in Maringa 2008, Matupa 2008 ? Nobres MT 2010</t>
  </si>
  <si>
    <t>Aduan Heberle-------------------------------------------------------</t>
  </si>
  <si>
    <t>Higor Paulo Heberle</t>
  </si>
  <si>
    <t>b 24.1.2013</t>
  </si>
  <si>
    <t>Mario Heberle</t>
  </si>
  <si>
    <t>b 12.1.1985, in Lajeado 2013, Teutonia 2016</t>
  </si>
  <si>
    <t>relationship with Fernanda Silveira 2016-</t>
  </si>
  <si>
    <t>b 29.6.1998</t>
  </si>
  <si>
    <t>he re-married 1995</t>
  </si>
  <si>
    <t>in Sinop 2012, Feliz Natal MT 2010</t>
  </si>
  <si>
    <t>b 23.1.1989</t>
  </si>
  <si>
    <t>Emily Heberle</t>
  </si>
  <si>
    <t>Vitor Heberle (died ?)</t>
  </si>
  <si>
    <t>cousin of Debra Konig ?</t>
  </si>
  <si>
    <t>m … Caccer</t>
  </si>
  <si>
    <t>partner Cris Riggo since 4.3.2016</t>
  </si>
  <si>
    <t>Andrey Gustavo Heberle---------------------</t>
  </si>
  <si>
    <t>Marilia Heberle</t>
  </si>
  <si>
    <t>Ana Beatriz Heberle</t>
  </si>
  <si>
    <t>b c4.6.2012</t>
  </si>
  <si>
    <t>b 7.7.1976/8.11.1976, in Campo Novo Parecis MT ?</t>
  </si>
  <si>
    <t>Filipe Heberle-----------------------------------------------</t>
  </si>
  <si>
    <t>daughter b c2013 ?</t>
  </si>
  <si>
    <t>Fabiano Heberle-------------------------------------------</t>
  </si>
  <si>
    <t>Yago b c2008</t>
  </si>
  <si>
    <t>m Priscila Feijo 29.5.2012</t>
  </si>
  <si>
    <t>b 10.9.1979/10.6.1979</t>
  </si>
  <si>
    <t>Pietro b c2006</t>
  </si>
  <si>
    <t>cousin of Ana, Fabiano, brother of Michele Lisboa</t>
  </si>
  <si>
    <t>b 4.1.1997, in Porto Alegre 2014</t>
  </si>
  <si>
    <t>Karinne Vieira</t>
  </si>
  <si>
    <t>b 3.11.2001</t>
  </si>
  <si>
    <t xml:space="preserve">m Baierle, sister of Luxceia </t>
  </si>
  <si>
    <t xml:space="preserve">m Mariele Cantelle </t>
  </si>
  <si>
    <t>Campo Largo PR, near suburb of Curitiba</t>
  </si>
  <si>
    <t>engaged to Taina Schons</t>
  </si>
  <si>
    <t>Margane Heberle ? ------------------------???</t>
  </si>
  <si>
    <t>m 24.5.1986</t>
  </si>
  <si>
    <t>Amanda Linda Heberle</t>
  </si>
  <si>
    <t>Letica/Leticia Heberle</t>
  </si>
  <si>
    <t>b 30.5.1992, in Florianopolis 2016</t>
  </si>
  <si>
    <t>Cristiane Heberle (adopted)------------------------------</t>
  </si>
  <si>
    <t>Alexandre Heberle--------------------------------------</t>
  </si>
  <si>
    <t>b 26.11.975/31.3.1998, in Porto Alegre area 2016 ?</t>
  </si>
  <si>
    <t>m … De Quadros</t>
  </si>
  <si>
    <t>Diva Heberle (Maria Diva Heberle ?)---------------</t>
  </si>
  <si>
    <t>mother is Rosangela Telles</t>
  </si>
  <si>
    <t>Theo Heberle</t>
  </si>
  <si>
    <t>Gabrieli Heberle</t>
  </si>
  <si>
    <t>Gabi Heberle</t>
  </si>
  <si>
    <t>b c2008, in Canoas 2016</t>
  </si>
  <si>
    <t>b c14.3.2013</t>
  </si>
  <si>
    <t>boy b c2002</t>
  </si>
  <si>
    <t>girl friend Daniele Klein</t>
  </si>
  <si>
    <t>Marcela Heberle</t>
  </si>
  <si>
    <t>b 28.2.1992, from Porto Alegre, in Alvorada RS 2012</t>
  </si>
  <si>
    <t>m Lisiane Correa Nunes 18.3.2008</t>
  </si>
  <si>
    <t>b 9.12.1982</t>
  </si>
  <si>
    <t>Valentina Heberle</t>
  </si>
  <si>
    <t>b c2005/24.8.1997</t>
  </si>
  <si>
    <t xml:space="preserve">m Olinda ... </t>
  </si>
  <si>
    <t>Ricardo Heberle----------------------------------------</t>
  </si>
  <si>
    <t>Flavia Regina Heberle</t>
  </si>
  <si>
    <t>in Cacador 2012</t>
  </si>
  <si>
    <t>b 14.5.1964, m Odiney  Leite 4.8.1990</t>
  </si>
  <si>
    <t>Zenaide Heberle-----------------------????????</t>
  </si>
  <si>
    <t>b c2000, in Indaial 2014</t>
  </si>
  <si>
    <t>Pedro Henrique Heberle-----------------------------------------</t>
  </si>
  <si>
    <t>Jandir Heberle---------------------------??????</t>
  </si>
  <si>
    <t>Valter Heberle</t>
  </si>
  <si>
    <t>m Rosilene Vieira</t>
  </si>
  <si>
    <t>b 25.7.1973, in Paranagua 2016</t>
  </si>
  <si>
    <t>partner Gabrielly Canto since 13.11.2012</t>
  </si>
  <si>
    <t>b 8.7.1981, in Sao Paulo 2016</t>
  </si>
  <si>
    <t>Theodoro Heberle</t>
  </si>
  <si>
    <t>m Leane Beltrao Toledo</t>
  </si>
  <si>
    <t>m David Santos 2.8.2016</t>
  </si>
  <si>
    <t>b 6.3.1979, she remarried 2010</t>
  </si>
  <si>
    <t>in Sao Paulo c2014, in Sao Sebastiao do Cai RS 2015</t>
  </si>
  <si>
    <t>studying Chinese in Macao 2016-</t>
  </si>
  <si>
    <t>b 10.2.c1995, at Univates Lajeado 2013</t>
  </si>
  <si>
    <t>b c1964, did she m Mallmann ?</t>
  </si>
  <si>
    <t>m Neusa Hillebrand ?</t>
  </si>
  <si>
    <t>b 13.2.1949 Cruzeiro do Sul</t>
  </si>
  <si>
    <t xml:space="preserve">m Enny Sena </t>
  </si>
  <si>
    <t>m Junior Heberle</t>
  </si>
  <si>
    <t>Danda  Heberle</t>
  </si>
  <si>
    <t>boy friend alexandre Cruz</t>
  </si>
  <si>
    <t>relationship with Giancarlo Notari</t>
  </si>
  <si>
    <t>m Keller ?</t>
  </si>
  <si>
    <t>m  Roberto Werner 1910 (b c1883)</t>
  </si>
  <si>
    <t>b 31.3.1995, in Sinop 2016</t>
  </si>
  <si>
    <t>m Jose Augusto 30.6.2016</t>
  </si>
  <si>
    <t>in Nova Bandeirantes 2013</t>
  </si>
  <si>
    <t>Juliano Heberle------------------------------------------</t>
  </si>
  <si>
    <t>ex girl friend Queren Hapaque</t>
  </si>
  <si>
    <t xml:space="preserve">m … Ellwanger </t>
  </si>
  <si>
    <t>girl friend Dayse Nunes</t>
  </si>
  <si>
    <t>m Camila Rhoden 19.1.2008 (b 11.1.1990)</t>
  </si>
  <si>
    <t>girl friend Vitoria Soares</t>
  </si>
  <si>
    <t>girl friend Jessica Santos</t>
  </si>
  <si>
    <t>Camilly Heberle</t>
  </si>
  <si>
    <t xml:space="preserve"> b c2007</t>
  </si>
  <si>
    <t>Bia Heberle</t>
  </si>
  <si>
    <t>b 2.5.2002, in Cachoeirinha 2016</t>
  </si>
  <si>
    <t>Andrielly Heberle</t>
  </si>
  <si>
    <t>m ... Lisboa</t>
  </si>
  <si>
    <t>b 21.10.1974, from Palotina, in Capanema 2013</t>
  </si>
  <si>
    <t>b 1.11.c2009</t>
  </si>
  <si>
    <t>b 22.2.1994, in Capanema 2014</t>
  </si>
  <si>
    <t>girl friend Ana Kovaleski</t>
  </si>
  <si>
    <t>b 21.6.1960</t>
  </si>
  <si>
    <t>Najara Carol Dos Santos</t>
  </si>
  <si>
    <t>daughter of Marciane on Facebook</t>
  </si>
  <si>
    <t>Rene Heberle-------------------------------------------</t>
  </si>
  <si>
    <t>in Horizontina 2017</t>
  </si>
  <si>
    <t>Sorocaba SP 18000-18100, 23'30"S lat  47'27"W long, popn 644000 (2015), 80km W of Sao Paulo</t>
  </si>
  <si>
    <t>Beatriz Heberle ?----------------------------------------</t>
  </si>
  <si>
    <t>Julia Heberle ?</t>
  </si>
  <si>
    <t>b c2000, in Sorocaba SP 2016</t>
  </si>
  <si>
    <t>m … Bellini ?</t>
  </si>
  <si>
    <t>b c2000 ?</t>
  </si>
  <si>
    <t>b c1998, in Sao Jose do Pinhais 2016</t>
  </si>
  <si>
    <t xml:space="preserve">Iasmin Heberle </t>
  </si>
  <si>
    <t>b 8.8.1978</t>
  </si>
  <si>
    <t>Jamir Heberle---------------------------------------------</t>
  </si>
  <si>
    <t>girl friend Sandra Moraes ?</t>
  </si>
  <si>
    <t>m Denise Garlini, separated</t>
  </si>
  <si>
    <t>b 22.10.1989, from Guaraciaba, in Chapeco 2016</t>
  </si>
  <si>
    <t>b c1994, in Chapeco 2016 ?</t>
  </si>
  <si>
    <t>Eder Heberle</t>
  </si>
  <si>
    <t>b c1996 in Sao Gabriel 2016 ?</t>
  </si>
  <si>
    <t>Marcio Martins Faveri</t>
  </si>
  <si>
    <t>b 12.12.1981, in Canoas 2017</t>
  </si>
  <si>
    <t>Gisele/Giselia Heberle ?</t>
  </si>
  <si>
    <t xml:space="preserve">b 17.3.1957 </t>
  </si>
  <si>
    <t>m Emazir ... ?</t>
  </si>
  <si>
    <t>m Genesi …</t>
  </si>
  <si>
    <t>from Redentora RS, in Santa Maria RS 2016</t>
  </si>
  <si>
    <t>Gilson Heberle</t>
  </si>
  <si>
    <t>from Guiaba, in Santa Cruz RS 2016</t>
  </si>
  <si>
    <t>Sissi Heberle</t>
  </si>
  <si>
    <t>b 1.7.1945</t>
  </si>
  <si>
    <t>m Maria de Lourdes</t>
  </si>
  <si>
    <t>b 22.8.c1930</t>
  </si>
  <si>
    <t>Ivo Ignacio Heberle-----------------------------------???</t>
  </si>
  <si>
    <t>Duplicate of Sao Pedro do Butia</t>
  </si>
  <si>
    <t>Anita Lenz in Sao Pedro do Butia 2010</t>
  </si>
  <si>
    <t>m Naty Themetal 17.1.2017</t>
  </si>
  <si>
    <t>b 14.8.1969</t>
  </si>
  <si>
    <t>in Frederico Westphalen area 2010</t>
  </si>
  <si>
    <t>from Joacaba, in Chapeco 2016</t>
  </si>
  <si>
    <t>b 12.2.c1975</t>
  </si>
  <si>
    <t>partner Adriana Santos, since 10.2.17</t>
  </si>
  <si>
    <t>Marcos Heberle ?</t>
  </si>
  <si>
    <t>Thales Heberle</t>
  </si>
  <si>
    <t>Michy Heberle</t>
  </si>
  <si>
    <t>b c1996, in Lajeado 2016</t>
  </si>
  <si>
    <t>b 4.8.2003</t>
  </si>
  <si>
    <t>b 24.8.1851/16.5.1852 Alegrete</t>
  </si>
  <si>
    <t>Ceia (Claudiceia) Heberle ---------------?????</t>
  </si>
  <si>
    <t>b 21.5.1988</t>
  </si>
  <si>
    <t>m … Santos ?</t>
  </si>
  <si>
    <t>Franciele Heberle ?</t>
  </si>
  <si>
    <t>Tuta Heberle ?</t>
  </si>
  <si>
    <t>has aunts Tuta, Maria (are they Heberle ?)</t>
  </si>
  <si>
    <t>b 24.11.1951 Montenegro</t>
  </si>
  <si>
    <t>b 9.8.2008</t>
  </si>
  <si>
    <t>Alexandre  Heberle</t>
  </si>
  <si>
    <t>cousins Fabiano Derzete, Ana, Alex, Rita de Cassia, mother Maria ?</t>
  </si>
  <si>
    <t>b c2006 Brazil ?</t>
  </si>
  <si>
    <t>b c2006, in Joacaba 2015</t>
  </si>
  <si>
    <t>Paulo Victor Heberle--------------------?????</t>
  </si>
  <si>
    <t xml:space="preserve">m Vania Maria Nery </t>
  </si>
  <si>
    <t>Gabriel ?</t>
  </si>
  <si>
    <t>girlfriend Aline Groth since 20.12.2013</t>
  </si>
  <si>
    <t>b c1996, in Taquari 2017</t>
  </si>
  <si>
    <t>Cristiano Heberle Rossato</t>
  </si>
  <si>
    <t>girl friend Ellen Garcia</t>
  </si>
  <si>
    <t>b 18.12.1977</t>
  </si>
  <si>
    <t>m Jessica … 26.3.2017</t>
  </si>
  <si>
    <t>Jose Denarti (Duda ) Heberle----------------------------</t>
  </si>
  <si>
    <t>Jose Denarti (Duda) Heberle----------------------------</t>
  </si>
  <si>
    <t>cousin of Duda (b 7.8.1962)</t>
  </si>
  <si>
    <t>b 28.3.c1975</t>
  </si>
  <si>
    <t>m Madalena Seiler</t>
  </si>
  <si>
    <t>b 10.8.c1990, in Sao Leopoldo 2017</t>
  </si>
  <si>
    <t>Altierre Heberle---------------------------</t>
  </si>
  <si>
    <t>m Keli Soares (b c1990)</t>
  </si>
  <si>
    <t>she is sister in law of Luciano Ademar</t>
  </si>
  <si>
    <t>she was candidate for vereador in Nova Bandeirantes 2017</t>
  </si>
  <si>
    <t>Adriano Heberle ?-----------------------------------</t>
  </si>
  <si>
    <t>daughter b c2013</t>
  </si>
  <si>
    <t xml:space="preserve">                                                                           </t>
  </si>
  <si>
    <t>b c2005/3.3.2003, in Arroio dos Ratos 2017 ?</t>
  </si>
  <si>
    <t>Priscila/Priscilinha Heberle/Heberle da Silva</t>
  </si>
  <si>
    <t>b 9.1.1959/5.12.1959</t>
  </si>
  <si>
    <t>m Elisabete/Elisa ? …</t>
  </si>
  <si>
    <t>b 31.8.1980</t>
  </si>
  <si>
    <t>b 5.4.c2006</t>
  </si>
  <si>
    <t>Luiz Miguel Heberle</t>
  </si>
  <si>
    <t>Ederson Heberle----------------------------------------</t>
  </si>
  <si>
    <t>Iris Heberle</t>
  </si>
  <si>
    <t>b c1999, in Sao Paulo 2017</t>
  </si>
  <si>
    <t>m William Gomes 11.6.2014</t>
  </si>
  <si>
    <t>from Sao Leopoldo RS</t>
  </si>
  <si>
    <t>Lulusinha Heberle</t>
  </si>
  <si>
    <t>unknown Heberle ?---------------------------??????</t>
  </si>
  <si>
    <t>Luceli Heberle ?</t>
  </si>
  <si>
    <t>b c1975, m Rosina ?  in Foz da Iguacu 2016</t>
  </si>
  <si>
    <t>Mauricio Rodrigues Heberle</t>
  </si>
  <si>
    <t>b c1990, in Porto Alegre 2010, in Novo Hamburgo 2012-16</t>
  </si>
  <si>
    <t>m … Barbosa</t>
  </si>
  <si>
    <t>b 28.9.1980, m … Pires</t>
  </si>
  <si>
    <t>Olcides Heberle junior</t>
  </si>
  <si>
    <t>Mariza Heberle ?-------------------------------</t>
  </si>
  <si>
    <t>m Luiz Henrique Suchard Porto</t>
  </si>
  <si>
    <t>sister of Andre Heberle, m … Pereira</t>
  </si>
  <si>
    <t>b c1996 Brazil ?</t>
  </si>
  <si>
    <t>b c2006/30.4.1997</t>
  </si>
  <si>
    <t>Gabriel Heberle ?</t>
  </si>
  <si>
    <t>Lisi/Lise/Elisiane Heberle-------------------------------</t>
  </si>
  <si>
    <t>m Livia Bittencourt Blini</t>
  </si>
  <si>
    <t>b 18.12.c1972</t>
  </si>
  <si>
    <t>Cesar Renato Lopes Heberle------------------------</t>
  </si>
  <si>
    <t>son b c2000 ?</t>
  </si>
  <si>
    <t>son b c1998 ?</t>
  </si>
  <si>
    <t>b 6.1.1966</t>
  </si>
  <si>
    <t>Marcelo Steier Heberle</t>
  </si>
  <si>
    <t>partner Rejane Abreu, since 12.2.2009</t>
  </si>
  <si>
    <t>b 17.12.1973</t>
  </si>
  <si>
    <t>Alcenira Heberle ? (Muller ?)</t>
  </si>
  <si>
    <t>b 31.10.1969, in Sao Gabriel 2017</t>
  </si>
  <si>
    <t>Stheyce/Thete Heberle</t>
  </si>
  <si>
    <t>Anelisa (Konig ?) Heberle ?-------------?????</t>
  </si>
  <si>
    <t>Viamao, RS 94400, 30km SE of Porto Alegre, suburb of Porto Alegre</t>
  </si>
  <si>
    <t>Camilly Andrade Heberle</t>
  </si>
  <si>
    <t>b c2000, in Porto Alegre area 2017 ?</t>
  </si>
  <si>
    <t>Jaqueline Bettio</t>
  </si>
  <si>
    <t>step ? sister of Blasio &amp; Joao</t>
  </si>
  <si>
    <t>Kelly Heberle</t>
  </si>
  <si>
    <t>b c1982, in Rio de Janeiro 2017</t>
  </si>
  <si>
    <t>m … Sousa ?</t>
  </si>
  <si>
    <t>b 15.12.1956, in Osorio 2004</t>
  </si>
  <si>
    <t>bap 31.3.1889/1886 Estrela</t>
  </si>
  <si>
    <t>Fernanda Machado Heberle</t>
  </si>
  <si>
    <t>m Emanuele/Manu Fernandes 23.9.2011 ?</t>
  </si>
  <si>
    <t>b c1991, in Porto Alegre 2013</t>
  </si>
  <si>
    <t>father is Rudi Guedes Hernandes</t>
  </si>
  <si>
    <t>b 24.5.1962</t>
  </si>
  <si>
    <t>in Itajai 2017</t>
  </si>
  <si>
    <t>Duplicate of Itajai SC</t>
  </si>
  <si>
    <t>m Jandira da Luz</t>
  </si>
  <si>
    <t>b 18.3.1986</t>
  </si>
  <si>
    <t>b c1991, from Sao gabriel</t>
  </si>
  <si>
    <t>graduated as vetinary Santa Maria 2015</t>
  </si>
  <si>
    <t xml:space="preserve">    Past or current member of Linked In</t>
  </si>
  <si>
    <t>Dejair Heberle</t>
  </si>
  <si>
    <t>b 1.1.1986</t>
  </si>
  <si>
    <t xml:space="preserve">m Sandra Gossenheimer </t>
  </si>
  <si>
    <t>Carmen Medeiros Heberle</t>
  </si>
  <si>
    <t>Vandocleusa Heberle</t>
  </si>
  <si>
    <t>Sueli Heberle</t>
  </si>
  <si>
    <t>in Lages 2015</t>
  </si>
  <si>
    <t>in Santo Angelo 2012</t>
  </si>
  <si>
    <t>in Rio Grande 2015</t>
  </si>
  <si>
    <t>Luci Heberle</t>
  </si>
  <si>
    <t>in Videira 2013</t>
  </si>
  <si>
    <t>Ricardo Luiz Heberle</t>
  </si>
  <si>
    <t>Santa Rosa RS, 27'52"S lat  54'29"W long, popn 69000 (2010), 210km W of Erechim, 190km SW of Sao Miguel do Oeste</t>
  </si>
  <si>
    <t>Analista de custona, John deere in Santa rosa 2016</t>
  </si>
  <si>
    <t>Nutricao animal, Lins SP area</t>
  </si>
  <si>
    <t>b 15.5.1989, in Jaguariuna SP 2010, Campinas sP</t>
  </si>
  <si>
    <t>Palmeira das Missoes 2015</t>
  </si>
  <si>
    <t>Marau RS, 28'27"S lat  52'12"W long, popn 36000 (2010),  50km SE of Passo Fundo, 150km E of Cruz Alta, 300km NW of Porto Alegre</t>
  </si>
  <si>
    <t>m  … Smaniotto</t>
  </si>
  <si>
    <t>Luana Heberle Smaniotto</t>
  </si>
  <si>
    <t>in Marau 2017</t>
  </si>
  <si>
    <t>in Curitiba 2016</t>
  </si>
  <si>
    <t>Vilhena, Rondonia, 12'44"S lat  60'09"W long, popn 68000 (2008), 350km NW of Campo Novo do Parecis, 650km SE of Ariquemes</t>
  </si>
  <si>
    <t>auto eletrica</t>
  </si>
  <si>
    <t>in Rio de Janeiro 2017</t>
  </si>
  <si>
    <t>Atendimento Comercial</t>
  </si>
  <si>
    <t>Designer, Francisco Beltrao area 2016</t>
  </si>
  <si>
    <t>Eletricista na JE auto elétrica, Guiaba 2016</t>
  </si>
  <si>
    <t>Agronomo, Rondonopolis 2017</t>
  </si>
  <si>
    <t>b c1991, in Joacaba SC 2010, Videira 2017</t>
  </si>
  <si>
    <t>Curitibanos SC, 27'18"S lat  50'34"W long, popn 38000 (2006), 80km SE of Cacador, 80km N of Lages</t>
  </si>
  <si>
    <t>Stela Heberle</t>
  </si>
  <si>
    <t>graphic designer Curitibanos 2017</t>
  </si>
  <si>
    <t>b 16.4.1990, Engineer in Joinville 2010</t>
  </si>
  <si>
    <t>Technico, Sao Paulo area 2017</t>
  </si>
  <si>
    <t>Concordia Uni 2015-</t>
  </si>
  <si>
    <t>Teacher mathematics Ijui 1980-</t>
  </si>
  <si>
    <t>nutritionist Santa Maria 2015</t>
  </si>
  <si>
    <t>Student, Francisco Beltrao area 2016</t>
  </si>
  <si>
    <t>in Sao Paulo area 2017</t>
  </si>
  <si>
    <t>Teacher in Palmas 2016</t>
  </si>
  <si>
    <t>Alexsandra Heberle</t>
  </si>
  <si>
    <t>Teacher in Brasilia 2016</t>
  </si>
  <si>
    <t>in Florianopolis 2013, lived Madrid Spain, Sao Paulo</t>
  </si>
  <si>
    <t>from Teutonia, in Ivoti 2012, Porto Alegre 2016</t>
  </si>
  <si>
    <t>b 24.2.1997, in Agua Doce 2011-15, Palmas area 2016</t>
  </si>
  <si>
    <t>Duplicate of Agua Doce</t>
  </si>
  <si>
    <t>Teacher, in Lajeado 2016</t>
  </si>
  <si>
    <t>Student Uni Santa Helena 2014-18</t>
  </si>
  <si>
    <t>Ribeirao Preto 14000 SP, 21'12"S lat  47'48"W long, popn 666000 (2015), 300km NW of Sao Paulo, 700km s of Brasilia</t>
  </si>
  <si>
    <t>Advogarda in Ribeirao Preto 2016</t>
  </si>
  <si>
    <t>Serra Talhada, Permanbuco, 80'05"S lat  38'18"W long, popn 80000 (2009), 500km W of Recife, 800km S of Fortaleza</t>
  </si>
  <si>
    <t>in Serra Talhada 2016</t>
  </si>
  <si>
    <t>in Porto Alegre 2016</t>
  </si>
  <si>
    <t>b 16.5.1951/16.10.1954 Agua Doce SC</t>
  </si>
  <si>
    <t xml:space="preserve">in Sulina PR 2003-11, </t>
  </si>
  <si>
    <t>Pato Branco PR 2005</t>
  </si>
  <si>
    <t>in Ponta Grossa 2010-12, Sao Paulo ?</t>
  </si>
  <si>
    <t>b 2.2.1982</t>
  </si>
  <si>
    <t>Miguel Jose Heberle</t>
  </si>
  <si>
    <t>b c2017</t>
  </si>
  <si>
    <t>b 8.12.1997, in Cacador 2012</t>
  </si>
  <si>
    <t>b 4.11.2001/c2004, in Sao Gabriel 2016</t>
  </si>
  <si>
    <t>Isadora/Hisadora Heberle</t>
  </si>
  <si>
    <t>b 6.5.c2006</t>
  </si>
  <si>
    <t>daughter b c2009 9Duilisa/Diuilise ?)</t>
  </si>
  <si>
    <t>b c2009/21.8.2007</t>
  </si>
  <si>
    <t>Dirceu Heberle Machado</t>
  </si>
  <si>
    <t>b c1967, in Novo Hamburgo 2016</t>
  </si>
  <si>
    <t>grandpa is Jose Honorino Heberle D Avila ?</t>
  </si>
  <si>
    <t>Ana Paula Heberle Davila ?</t>
  </si>
  <si>
    <t>unknown Heberle female------------------------------------</t>
  </si>
  <si>
    <t>m … D'avila</t>
  </si>
  <si>
    <t>b 21.8.1947</t>
  </si>
  <si>
    <t>b 2.11.1970</t>
  </si>
  <si>
    <t>Jose Gustavo Heberle D'Avila</t>
  </si>
  <si>
    <t>Jose Honorino Heberle D Avila</t>
  </si>
  <si>
    <t>Marataizes (Campos) 29345, Espirito Santo, 21'45"S lat  41'19"W long, popn 34000 (2010), 110km NE of Macae RJ, 280km NW of Rio de Janeiro</t>
  </si>
  <si>
    <t xml:space="preserve">Luis Heberle </t>
  </si>
  <si>
    <t>from Marataizes, in Volta Redonda RJ 2017</t>
  </si>
  <si>
    <t>Volta Redonda RJ, 22'31"S lat  44'06"W long, popn 258000 (2010), 130km NW of Rio de Janeiro, 500km NE of Sao Paulo</t>
  </si>
  <si>
    <t>Other Rio de Janeiro State</t>
  </si>
  <si>
    <t>Duplicat of Marataizes, Espirito Santo</t>
  </si>
  <si>
    <t>Agis/Agiz Heberle---------------------------------???</t>
  </si>
  <si>
    <t>Agis/Agiz Heberle</t>
  </si>
  <si>
    <t>m Carine Alves ?  (b c1987)</t>
  </si>
  <si>
    <t>b 29.9.1975/19.8.1963 ?, in Lajeado 2017</t>
  </si>
  <si>
    <t>child b c2016 ?</t>
  </si>
  <si>
    <t>Claudiomir Heberle----------------------?????</t>
  </si>
  <si>
    <t>Raimundo Gabriel/Dinho Heberle------------------------</t>
  </si>
  <si>
    <t>Eloisa Heberle</t>
  </si>
  <si>
    <t>m Ana …</t>
  </si>
  <si>
    <t>Raimundo Gabriel/Dinho Heberle--------------------</t>
  </si>
  <si>
    <t>Marlene Oliveira Louzada--------------------------------------</t>
  </si>
  <si>
    <t>b 20.8.1981/1982, in Canoas 2009, Triunfo 2016</t>
  </si>
  <si>
    <t>m Indaiara Reis da Silva 18.11.2009</t>
  </si>
  <si>
    <t>b 20.7.1981,</t>
  </si>
  <si>
    <t>in Sao Leopoldo 2009, Sao Gabriel 2011-15</t>
  </si>
  <si>
    <t>b 28.3.1983</t>
  </si>
  <si>
    <t>from Sao Gabriel, in Sao Leopoldo 2013</t>
  </si>
  <si>
    <t>b 20.3.1961, in Sao Gabriel 2010------------------</t>
  </si>
  <si>
    <t>Jaque Heberle (female)</t>
  </si>
  <si>
    <t>b 7.6.1971, m … Mana ?  In Sao Gabriel area 2017 ?</t>
  </si>
  <si>
    <t>b 7.10.1969, from Relvado RS ? In Canoas 2014</t>
  </si>
  <si>
    <t>engaged to Douglas Damke</t>
  </si>
  <si>
    <t>Duplicate of Novo Teutonia RS</t>
  </si>
  <si>
    <t>m Lisete  Beatriz ... (b c 1963)</t>
  </si>
  <si>
    <t>partner Bianca Antonietto Bispo since x.9.2015 (b 28.2.1997)</t>
  </si>
  <si>
    <t>in Pirassununga 2015-17</t>
  </si>
  <si>
    <t>Lia Heberle</t>
  </si>
  <si>
    <t>in Jaguarina 2016</t>
  </si>
  <si>
    <t>b 30.4.1996</t>
  </si>
  <si>
    <t>girl friend Jacqueline Lucenna</t>
  </si>
  <si>
    <t>in Esmeralda RS 2017</t>
  </si>
  <si>
    <t>Esmeralda RS 95380, 28'03"S lat  51'11"w long, 160km N of Caxias do Sul, 180km E of Passo Fundo</t>
  </si>
  <si>
    <t xml:space="preserve">       Past or current member of Twitter</t>
  </si>
  <si>
    <t>b 24.4.2000</t>
  </si>
  <si>
    <t>Tiago Daniel Heberle</t>
  </si>
  <si>
    <t>Doctor Dermatologista in Santa Maria RS</t>
  </si>
  <si>
    <t>b 5.2.1957 Sao Jose Do Auro d 29.4.2008</t>
  </si>
  <si>
    <t>m Vilnei Carlos Kostrzycki 14.4.2014 Ariquemes RO</t>
  </si>
  <si>
    <t>b 17.6.1976, Capanema PR</t>
  </si>
  <si>
    <t>b 16.9.1997</t>
  </si>
  <si>
    <t>b 1.10.2003, in Arroio dos Ratos 2013</t>
  </si>
  <si>
    <t>Gladimir Heberle/Herbele----------------------------</t>
  </si>
  <si>
    <t>m Arlete Silva (2nd wife ?)</t>
  </si>
  <si>
    <t>Aline Padilha Heberle ?</t>
  </si>
  <si>
    <t>b 5.3.1987</t>
  </si>
  <si>
    <t>m Vagner de Oliveira 25.8.2007</t>
  </si>
  <si>
    <t>m Clainor Francisco Nichetti</t>
  </si>
  <si>
    <t>Miriam Heberle</t>
  </si>
  <si>
    <t>b 1.1.1970, m Gilmar Luiz Secchi 3.9.1987</t>
  </si>
  <si>
    <t>Pato Branco, PR 85500-85513, 26'13"S lat  52'40"W long, popn 80000 (2016), 30km NE of Sao laureno do Oeste, 60km NW of Clevelandia, 130km N of Chapeco</t>
  </si>
  <si>
    <t>Duplicate of other Pato Branco PR</t>
  </si>
  <si>
    <t>b 16.8.c1974, m Roberto Sbaraini</t>
  </si>
  <si>
    <t>Rosemery Heberle ?</t>
  </si>
  <si>
    <t>Heberle Bordados Curitiba</t>
  </si>
  <si>
    <t>b 3.10.1987</t>
  </si>
  <si>
    <t>from Lajeado ?</t>
  </si>
  <si>
    <t>b 11.9.1940</t>
  </si>
  <si>
    <t>from Lajeado, in Porto Alegre 2017</t>
  </si>
  <si>
    <t>m … Teixeira</t>
  </si>
  <si>
    <t>Eliane Pergentina---------------------------------------</t>
  </si>
  <si>
    <t>Josemar Heberle</t>
  </si>
  <si>
    <t>b 28.8.1961, in Lajeado 2017</t>
  </si>
  <si>
    <t>b 24.9.1979/c2002, in Sao Paulo 2013</t>
  </si>
  <si>
    <t>May Heberle ?</t>
  </si>
  <si>
    <t>Reni Heberle----------------------------------------</t>
  </si>
  <si>
    <t>Linda Heberle ?</t>
  </si>
  <si>
    <t>b 16.7.1965</t>
  </si>
  <si>
    <t>Helena Areco ? Heberle------------------------------?????</t>
  </si>
  <si>
    <t>partner Dhiuly Lima Carlotto</t>
  </si>
  <si>
    <t>b 30.6.1994, in Sao Gabriel 2010</t>
  </si>
  <si>
    <t>m Zenoir Prestes</t>
  </si>
  <si>
    <t>b 7.4.1968, in Sao Gabriel 2017</t>
  </si>
  <si>
    <t>b c1996, in Sao Gabriel 2017</t>
  </si>
  <si>
    <t>Felipe Heberle-----------------------------</t>
  </si>
  <si>
    <t>baby due 2017</t>
  </si>
  <si>
    <t>girl friend Suelen Freitas</t>
  </si>
  <si>
    <t>from Canoas, in Esteio 2017</t>
  </si>
  <si>
    <t>b c1970, in Esteio, 2012, Porto Alegre 2010</t>
  </si>
  <si>
    <t>b 21.7.c1982, m … Schorn</t>
  </si>
  <si>
    <t>sister of Daiane, Megguy</t>
  </si>
  <si>
    <t>b 18.6.2002, in Arroio dos Ratos 2014</t>
  </si>
  <si>
    <t>b 7.12.1994 Buriti, Rondonia,  Caroline &amp; Karine nieces</t>
  </si>
  <si>
    <t>Rosane Kraeski/Kraieski-------------------------?????</t>
  </si>
  <si>
    <t>Nicollas Heberle</t>
  </si>
  <si>
    <t>b x.12.2015</t>
  </si>
  <si>
    <t>b 3.6.2004</t>
  </si>
  <si>
    <t>m Anita Lenz  (b c1932)</t>
  </si>
  <si>
    <t>b c2007/5.4.2002</t>
  </si>
  <si>
    <t>from Guaraciaba, in Santana de Parnaiba 2015</t>
  </si>
  <si>
    <t>Santana de Parnaiba SP  23'27"S lat  46'54"W long, popn 126000 (2015), 35km NW of Sao Paulo, suburb of Sao Paulo</t>
  </si>
  <si>
    <t>m Nicolle ...</t>
  </si>
  <si>
    <t>Braian Michel Heberle---------------------------------------</t>
  </si>
  <si>
    <t>son b x.3.2017</t>
  </si>
  <si>
    <t>b c1994, in Curitiba 2017</t>
  </si>
  <si>
    <t>Pedro Heberle sobrinho (Don Pedro Heberle ?)</t>
  </si>
  <si>
    <t>Caroline Kraieski Heberle</t>
  </si>
  <si>
    <t>Sandra Aline Heberle 9</t>
  </si>
  <si>
    <t>related to Iria Maria de Souza ?</t>
  </si>
  <si>
    <t>Jose Arnoldo/Arnaldo Heberle-------------------------------</t>
  </si>
  <si>
    <t>Celi Heberle</t>
  </si>
  <si>
    <t>5 more children</t>
  </si>
  <si>
    <t>Itapejara Do Oeste PR  25.96S lat  52.82W long, popn 11000 92009), 50km N of Pato Branco, 35km NE of Francisco Beltrao, 470km W of Curitiba</t>
  </si>
  <si>
    <t>m Idalina Lurdes</t>
  </si>
  <si>
    <t xml:space="preserve">Eliane Heberle </t>
  </si>
  <si>
    <t>Enio Heberle------------------------------------------------------</t>
  </si>
  <si>
    <t>b 20.12.1956, in Itapejara Do Oeste PR 2010</t>
  </si>
  <si>
    <t>Luciana Fatima Heberle-------------------------------</t>
  </si>
  <si>
    <t>Sebastiana Heberle ? In Agua Doce &lt;1998</t>
  </si>
  <si>
    <t>Tramandai RS, 29'58"S lat  50'08"W long, popn 39000 (2007), 16km NW of Osorio, on coast, 50km N of Cidreira, 140km Eof Porto Alegre</t>
  </si>
  <si>
    <t>b 10.8.1999</t>
  </si>
  <si>
    <t>in Tramandai 2017</t>
  </si>
  <si>
    <t>Rafaella/Rafinhah? Tuany Heberle</t>
  </si>
  <si>
    <t>m Elaine S (Santos ?) H</t>
  </si>
  <si>
    <t>d 14.8.2017 RS</t>
  </si>
  <si>
    <t>b c2002, in Crissiumal 2014</t>
  </si>
  <si>
    <t>m … Nobre</t>
  </si>
  <si>
    <t>in Luxembourg 2017</t>
  </si>
  <si>
    <t>b c2001, in Crissiumal 2014</t>
  </si>
  <si>
    <t>Jorge Guilherme Heberle  PHOTO---</t>
  </si>
  <si>
    <t>unknown Heberle----------------------------</t>
  </si>
  <si>
    <t>m female … Buhl</t>
  </si>
  <si>
    <t>Lusiana Heberle--------------------------??????</t>
  </si>
  <si>
    <t>Ketlyn Heberle Hahn</t>
  </si>
  <si>
    <t>b 27.11.1934 Ijui RS    PHOTO d 14.8.2017</t>
  </si>
  <si>
    <t>m Jair Dos Santos</t>
  </si>
  <si>
    <t>brother of Claudiam</t>
  </si>
  <si>
    <t>Duplicate of other Sao Paulo</t>
  </si>
  <si>
    <t>Florianopolis SC 88000-88099, 27.57'S lat  48.63'W long, 350km NE of Porto Alegre, 90km S of Balneario Camboriu, popn 1112000 (2016), includes Sao Jose</t>
  </si>
  <si>
    <t>Sao Jose, SC 88100, 20km W of Florianopolis, suburb of Florianopolis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</si>
  <si>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</t>
  </si>
  <si>
    <t>b 4.9.1978</t>
  </si>
  <si>
    <t>Raquel Heberle Vande is mother</t>
  </si>
  <si>
    <t>Dinho, Rogerio D uncles</t>
  </si>
  <si>
    <t>Roberta Heberle ?----------------------?????????</t>
  </si>
  <si>
    <t>Ana aunt</t>
  </si>
  <si>
    <t>Julia is daughter</t>
  </si>
  <si>
    <t>m Rene  Silva</t>
  </si>
  <si>
    <t>m Fabricio da Costa</t>
  </si>
  <si>
    <t>Regina Luisa Pacheco Heberle------------------------</t>
  </si>
  <si>
    <t>baby b Estrela 2016</t>
  </si>
  <si>
    <t xml:space="preserve">this is Marisa Terezinha Pacheco </t>
  </si>
  <si>
    <t xml:space="preserve">this is Jonas Andre Pacheco Heberle </t>
  </si>
  <si>
    <t>wife b 26.6.1963 d &lt;2016</t>
  </si>
  <si>
    <t>Elton Pedro Heberle----------------------------------</t>
  </si>
  <si>
    <t xml:space="preserve"> in Sao Miguel Do Oeste 2013-17</t>
  </si>
  <si>
    <t>b 13.12.1976, from Sao Gabriel, in Santa Maria 2017</t>
  </si>
  <si>
    <t>b c1982, m Milton Augusto Bugs</t>
  </si>
  <si>
    <t>Marilene/Marly De Avila Heberle</t>
  </si>
  <si>
    <t>b 14.1.1959</t>
  </si>
  <si>
    <t>grandmother of Milena Heberle Pires ?</t>
  </si>
  <si>
    <t>Edeltrudes (Tude ?) Heberle------------------------------------</t>
  </si>
  <si>
    <t>or unknown Santos</t>
  </si>
  <si>
    <t>m … Porto ?</t>
  </si>
  <si>
    <t>Alessandra Moreira Heberle</t>
  </si>
  <si>
    <t>niece of Vera, cousin of Rocemar</t>
  </si>
  <si>
    <t>b 19.2.1948</t>
  </si>
  <si>
    <t xml:space="preserve">m Hilda Ardenez </t>
  </si>
  <si>
    <t>m … Pacheco, cousin of Jaque</t>
  </si>
  <si>
    <t>is this Douglas Henrique Fernandes Heberle ?</t>
  </si>
  <si>
    <t>b 19.3.1998, in Sao Gabriel 2010, Sao Miguel do Oeste 2017</t>
  </si>
  <si>
    <t>Joao Carlos Heberle---------------------------------------------</t>
  </si>
  <si>
    <t>b 24.12.1986, from Sorriso</t>
  </si>
  <si>
    <t>in Planalto 2013</t>
  </si>
  <si>
    <t>Luan Samuel Heberle</t>
  </si>
  <si>
    <t>m Janaina ?</t>
  </si>
  <si>
    <t>in Salvador Bahia 2017</t>
  </si>
  <si>
    <t xml:space="preserve">Nolvino Valentin Heberle </t>
  </si>
  <si>
    <t>lived in Mato Grosso do Sul ?</t>
  </si>
  <si>
    <t>b c1950, business started 1982</t>
  </si>
  <si>
    <t>Renato/Serjio Renato Heberle</t>
  </si>
  <si>
    <t>Vitor Cesar/Victorcesar Leite Heberle</t>
  </si>
  <si>
    <t>Avanir Heberle ?</t>
  </si>
  <si>
    <t>b 11.10.1952</t>
  </si>
  <si>
    <t>m … Bandeira</t>
  </si>
  <si>
    <t>sister of Sueli, aunt of Natalia</t>
  </si>
  <si>
    <t>unknown Heberle----------------------------------------------</t>
  </si>
  <si>
    <t>Cristina Altenhofen Heberle</t>
  </si>
  <si>
    <t>Mariana Altenhofen Heberle</t>
  </si>
  <si>
    <t>b c2008, in Lajeado 2016</t>
  </si>
  <si>
    <t>m … Altenhofen</t>
  </si>
  <si>
    <t>Luana Heberle (Luana Heberle Flores ?)</t>
  </si>
  <si>
    <t>m Rosangela Jasper (b c1946)</t>
  </si>
  <si>
    <t>d 23.9.2017 Estrela</t>
  </si>
  <si>
    <t>b c1946, in Estrela 2011</t>
  </si>
  <si>
    <t>b c1924, in Estrela 1995, d 19.7.2012 Estrela</t>
  </si>
  <si>
    <t>Luciane Heberle----------------------------------</t>
  </si>
  <si>
    <t>b 8.5.1973</t>
  </si>
  <si>
    <t>b c2001, in Curitiba area 2017 ?</t>
  </si>
  <si>
    <t>Ezequiel Heberle-------------------------------------------------</t>
  </si>
  <si>
    <t>Flavio Heberle-------------------------------------------------------</t>
  </si>
  <si>
    <t>Sao Jose dos Pinhais, PR, 20km SE of Curitiba, suburb of Curitiba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</t>
  </si>
  <si>
    <t>Marcos Fernando Heberle----------------------------------------</t>
  </si>
  <si>
    <t>Juliana Heberle----------------------------------------------------</t>
  </si>
  <si>
    <t>Mauro Heberle--------------------------------------------------------</t>
  </si>
  <si>
    <t>Daniela Heberle/--------------------------???????</t>
  </si>
  <si>
    <t>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</t>
  </si>
  <si>
    <t>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</si>
  <si>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</si>
  <si>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</t>
  </si>
  <si>
    <t>daughter b c2015</t>
  </si>
  <si>
    <t>in Caioba PR 2017</t>
  </si>
  <si>
    <t xml:space="preserve">m 12.1.1989 </t>
  </si>
  <si>
    <t>b 2.1.1985</t>
  </si>
  <si>
    <t>b 15.2.1998, m Anderson Olainiczak 2015</t>
  </si>
  <si>
    <t>married 18.4.2016, brother of Sabrina</t>
  </si>
  <si>
    <t>Olcides Heberle---PHOTO-----------------------------</t>
  </si>
  <si>
    <t>Elvira Heberle----------------------------------------------</t>
  </si>
  <si>
    <t>b 10.1.1960, in Campo Magro PR 2017 ?</t>
  </si>
  <si>
    <t>Carlos Antonio Heberle------------------------------------------</t>
  </si>
  <si>
    <t>Luiz Heberle--------------------------------------------------</t>
  </si>
  <si>
    <t>Any Leia Heberle -------------------------------------------------</t>
  </si>
  <si>
    <t>Flavio Heberle----------------------------------------------------</t>
  </si>
  <si>
    <t>Clovis Marcondes Heberle-----------------------------------</t>
  </si>
  <si>
    <t>Ovaldir/Osvaldir Heberle------------------------???</t>
  </si>
  <si>
    <t>Osmildo Heberle--------------------------------------------</t>
  </si>
  <si>
    <t>Osni Heberle-------------------------------------------------------</t>
  </si>
  <si>
    <t>Regis Heberle--------------------------------------???</t>
  </si>
  <si>
    <t>Adriana Heberle---PHOTO-------------------------------</t>
  </si>
  <si>
    <t>Albino Heberle------------------------------</t>
  </si>
  <si>
    <t>Leila Maria Heberle ? ------------------------?????</t>
  </si>
  <si>
    <t>Regis Heberle----------------------------------------------------</t>
  </si>
  <si>
    <t>Renato Amir Heberle----------------------------------------------</t>
  </si>
  <si>
    <t>Rodrigo Heberle---------------------------------</t>
  </si>
  <si>
    <t>Partner Rodrigo Heberle since 29.5.2016</t>
  </si>
  <si>
    <t>b 2.11.1996/c2000, in Arroio dos Ratos 2012-17</t>
  </si>
  <si>
    <t>partner Ana Paula Heberle Miranda/Mathers</t>
  </si>
  <si>
    <t>Duplicate of Arroio dos Ratos RS</t>
  </si>
  <si>
    <t>Darcy Heberle-----------------------------------------------------</t>
  </si>
  <si>
    <t>Luxceia Heberle-------------------------------------------------</t>
  </si>
  <si>
    <t>daughter (Larissa ?) b 2016</t>
  </si>
  <si>
    <t>Bruno Jose Heberle----------------------------------------</t>
  </si>
  <si>
    <t>Luis Alberto Heberle-----------------------------------------------</t>
  </si>
  <si>
    <t>Helena Maria Heberle-----------------------------------------------</t>
  </si>
  <si>
    <t>Delcio Luis Heberle----------------------------------------------------</t>
  </si>
  <si>
    <t>Dario Jose Heberle------------------------------------------------------O9447</t>
  </si>
  <si>
    <t>Jose Ari Heberle--------------------------------------------------O9600</t>
  </si>
  <si>
    <t>Fani Aparecida Heberle---------------------------------------O9687</t>
  </si>
  <si>
    <t>Olcides Heberle junior--------------------------------------O9774</t>
  </si>
  <si>
    <t>Regina Inez Heberle-------------------------------------------</t>
  </si>
  <si>
    <t>Luci Heberle --------------------------------------------------O9890</t>
  </si>
  <si>
    <t>Larissa Heberle-------------------------------????</t>
  </si>
  <si>
    <t>Luis Alberto Heberle-----------------------------------------</t>
  </si>
  <si>
    <t>Helena Maria Heberle--------------------------------------O10319</t>
  </si>
  <si>
    <t>unknown Heberle-----------------------------------------O10336</t>
  </si>
  <si>
    <t>Regis Heberle----------------------------------???</t>
  </si>
  <si>
    <t>Luxceia Heberle----------------------------?????????????????</t>
  </si>
  <si>
    <t>Sandra Heberle-------------------------???????????????</t>
  </si>
  <si>
    <t>Sandra Heberle----------------------------------------------</t>
  </si>
  <si>
    <t>Ivone Terezinha Heberle----------------------????</t>
  </si>
  <si>
    <t>Noema Maria Heberle--------------------------????</t>
  </si>
  <si>
    <t>m Nair … (b 8.1.1975) in Itapiranga 2017</t>
  </si>
  <si>
    <t>Mario Luiz Heberle----------------------------------------</t>
  </si>
  <si>
    <t>Regina Inez Heberle----------------------------------------</t>
  </si>
  <si>
    <t>Aramis Heberle-----------------------------------------------</t>
  </si>
  <si>
    <t>Delcio Luis Heberle------------------------------------</t>
  </si>
  <si>
    <t>Milton Jose Heberle----------------------------------------------</t>
  </si>
  <si>
    <t>Jeronimo Heberle---PHOTO-----------------------------------</t>
  </si>
  <si>
    <t>Miguel Renato Heberle-------------------------------------------</t>
  </si>
  <si>
    <t>Ivo Heberle-----------------------------------------------------</t>
  </si>
  <si>
    <t>Arno Heberle---PHOTO---------------------------------------</t>
  </si>
  <si>
    <t>Silvio Antonio Heberle---PHOTO----------------------</t>
  </si>
  <si>
    <t>Carlito Heberle----------------------------------------------------M9472</t>
  </si>
  <si>
    <t>Francisco Xavier Heberle--------------------------------------M9520</t>
  </si>
  <si>
    <t>Isabel Heberle---------------------------------------------------</t>
  </si>
  <si>
    <t>Joao Adolfo Heberle-----------------------------------------M9528</t>
  </si>
  <si>
    <t>Alberto Heberle?----------------------------------------------</t>
  </si>
  <si>
    <t>Paulo Roberto Heberle--PHOTO-----------------------------</t>
  </si>
  <si>
    <t>Claudio Heberle-------------------------------------------------M9772</t>
  </si>
  <si>
    <t>Waldomiro Heberle---------------------------------------------M9809</t>
  </si>
  <si>
    <t>Olmiro Heberle-------------------------------------------------M9829</t>
  </si>
  <si>
    <t>Jose Heberle----------------------------------------------------M10022</t>
  </si>
  <si>
    <t>in Aracaju 2017</t>
  </si>
  <si>
    <t>m Daniela Araujo 18.2.2017</t>
  </si>
  <si>
    <t>Aracaju, Sergipe 49000, 10.92S lat  37.05W long, popn 642000 (2016), 350km N of Salvador, 700km S of Recife</t>
  </si>
  <si>
    <t>Josiane Heberle ?-----------------------------------------</t>
  </si>
  <si>
    <t>Palmas, Tocantins 77020, 100km SSW f Sao Luis, 1000km S of Belem</t>
  </si>
  <si>
    <t>TO = Tocantins State</t>
  </si>
  <si>
    <t>b 14.7.1997</t>
  </si>
  <si>
    <t>Aloisio Inacio Heberle-------------------------------------</t>
  </si>
  <si>
    <t>unknown Heberle-------------------------------------------------</t>
  </si>
  <si>
    <t>unknown Heberle--------------------------------------------------</t>
  </si>
  <si>
    <t>unknown Heberle-------------------------------------------------M6890</t>
  </si>
  <si>
    <t>Franquelim/Franquilin Heberle-----------------------------------</t>
  </si>
  <si>
    <t>unknown Heberle---------------------------------------------------</t>
  </si>
  <si>
    <t>unknown Heberle---------------------------------------------M6919</t>
  </si>
  <si>
    <t>Luiz/Luis Heberle-----------------------------------------------</t>
  </si>
  <si>
    <t>Ueliton Heberle---------------------------------------------------</t>
  </si>
  <si>
    <t>Maria Heberle ?-------------------------------?????????</t>
  </si>
  <si>
    <t>Mario Heberle-------------------------------------------------</t>
  </si>
  <si>
    <t>Daniel Pedro Heberle---------------------------------------</t>
  </si>
  <si>
    <t>unknown Heberle------------------------------------------------------</t>
  </si>
  <si>
    <t>Vera Heberle ?----------------------------------------------------</t>
  </si>
  <si>
    <t>Jose Olympio Heberle----------------------------------------M6752</t>
  </si>
  <si>
    <t>Hilario Heberle-----------------------------------------------------</t>
  </si>
  <si>
    <t>Helio Heberle--------------------------------------------------------</t>
  </si>
  <si>
    <t>Ilo Heberle---------------------------------------------------------</t>
  </si>
  <si>
    <t>godson of Vera</t>
  </si>
  <si>
    <t>m … Santos ?  sister of Lilian Heberle</t>
  </si>
  <si>
    <t>Harry Heberle------------------------------------------------------</t>
  </si>
  <si>
    <t>Joao Arlindo Heberle----------------------------------------</t>
  </si>
  <si>
    <t>Arno Heberle----------------------------------------------------K3998</t>
  </si>
  <si>
    <t>Valdir Heberle--------------------------------------------------</t>
  </si>
  <si>
    <t>unknown Heberle----------------------------------------------------M4323</t>
  </si>
  <si>
    <t>Joao Theobaldo Heberle------------------------------------K4367</t>
  </si>
  <si>
    <t>Albino Alfredo Heberle---------------------------------------K4378</t>
  </si>
  <si>
    <t>Antonio Armindo Heberle------------------????????</t>
  </si>
  <si>
    <t>Joao Arthur Heberle---------------------------------------------</t>
  </si>
  <si>
    <t>Clovis Antonio Heberle-------------------------------------------M4533</t>
  </si>
  <si>
    <t>Claudio Luiz Heberle--------------------------------------------------M4773</t>
  </si>
  <si>
    <t>unknown Heberle--------------------------------------------------M4803</t>
  </si>
  <si>
    <t>Adao Elizeu Heberle------------------------------------------------</t>
  </si>
  <si>
    <t>Dirceu Heberle-------------------------------------------------------M4831</t>
  </si>
  <si>
    <t>Flavio Heberle--------------------------------??????????+M4867</t>
  </si>
  <si>
    <t>Antonio Julio Heberle-----------------------------------------M5023</t>
  </si>
  <si>
    <t>Felippe Nelson Heberle--------------------------------------------</t>
  </si>
  <si>
    <t>Mauro Heberle--------------------------------------------------------M5123</t>
  </si>
  <si>
    <t>Ricardo Heberle----------------------------------------------O5173</t>
  </si>
  <si>
    <t>Luiz Ovidio Heberle--------------------------------------------------</t>
  </si>
  <si>
    <t>Irio Heberle Heberle---------------------------------------O5323</t>
  </si>
  <si>
    <t>Joao Carlos Stona Heberle---PHOTO---------------------</t>
  </si>
  <si>
    <t>Gustavo Stona Heberle---PHOTO------------------------------</t>
  </si>
  <si>
    <t>Martim Heberle------------------------------------------------</t>
  </si>
  <si>
    <t>Michel Heberle-----------------------------------------------O5370</t>
  </si>
  <si>
    <t>Elar Heberle-------------------------------------------------------</t>
  </si>
  <si>
    <t>Sergio Heberle------------------------------------------------------M5423</t>
  </si>
  <si>
    <t>Armando Heberle-------------------------------------------------</t>
  </si>
  <si>
    <t>Adalberto Oscar Heberle-------------------?????????+K5648</t>
  </si>
  <si>
    <t>Gloria Toniamar Heberle--------------------------------------------M5823</t>
  </si>
  <si>
    <t>Eliseu Heberle-------------------------------------------------------</t>
  </si>
  <si>
    <t>Marcos Antonio Heberle---------------------------------------</t>
  </si>
  <si>
    <t>b 19.9.1991, m Cristiano Heberle De Souza</t>
  </si>
  <si>
    <t>daughter in law of Vera</t>
  </si>
  <si>
    <t>sister in law of Eduarda, Fabiana, Juliana</t>
  </si>
  <si>
    <t>m Catia Oliveira</t>
  </si>
  <si>
    <t xml:space="preserve">m unknown Heberle </t>
  </si>
  <si>
    <t>Juliano/Jorge Juliano Heberle----------------------------------</t>
  </si>
  <si>
    <t xml:space="preserve"> Cristiano Heberle ?</t>
  </si>
  <si>
    <t>Cristiano Heberle De Souza-----------------------------------</t>
  </si>
  <si>
    <t>Luiza Souza (Luiza Souza Heberle ?)</t>
  </si>
  <si>
    <t>Henrique Heberle ?</t>
  </si>
  <si>
    <t>b c2006, in Sao Gabriel 2017</t>
  </si>
  <si>
    <t>niece of Eduarda, Fabiana</t>
  </si>
  <si>
    <t>b 28.2.1986, in Sao Gabriel 2017</t>
  </si>
  <si>
    <t>Elton Pedro Heberle-------------------------------------</t>
  </si>
  <si>
    <t>Jenyfer ... --------------------------------------------------------</t>
  </si>
  <si>
    <t>Andre Luiz Heberle-------------------------------------------</t>
  </si>
  <si>
    <t>Juliana Heberle-----------------------------------------------</t>
  </si>
  <si>
    <t>Renato Amir Heberle-------------------------------------------</t>
  </si>
  <si>
    <t>sister  in law is Andrea Lima, brother is Alexandre Saibro</t>
  </si>
  <si>
    <t>Luis Eduardo Arderes Heberle --------------------------</t>
  </si>
  <si>
    <t>Miguel Renato Heberle------------------------------------------</t>
  </si>
  <si>
    <t>unknown Heberle-------------------------------------------------M7541</t>
  </si>
  <si>
    <t>Paulo Inacio Heberle---------------------------------------------</t>
  </si>
  <si>
    <t>Osmar Heberle-----------------------------------------------------</t>
  </si>
  <si>
    <t>Ivone Jorge Heberle----------------------------------------------</t>
  </si>
  <si>
    <t>Ilton Heberle-----------------------------???????????</t>
  </si>
  <si>
    <t>unknown Heberle----------------------------------------------------</t>
  </si>
  <si>
    <t>xxxxxxxxxxxxxxxxxxxxxxxxxxxxxxxxxxxxxxxxxxxxxxxxx</t>
  </si>
  <si>
    <t>Rui Francisco Heberle---------------------------------------------</t>
  </si>
  <si>
    <t>Milton Heberle---------------------------------------------------</t>
  </si>
  <si>
    <t>Jairo Heberle ? ---------------------------------------------------</t>
  </si>
  <si>
    <t>Nilson Heberle----------------------------------------------------</t>
  </si>
  <si>
    <t>Airton Heberle---------------------------------???????????</t>
  </si>
  <si>
    <t>Artemio Heberle--------------------------------------------------</t>
  </si>
  <si>
    <t>Nildo Darcisio Heberle-------------------------------------</t>
  </si>
  <si>
    <t>Guido Heberle---------------------------------------------------------</t>
  </si>
  <si>
    <t>Afonso Inacio Heberle---------------------------------------------</t>
  </si>
  <si>
    <t>Inacia Heberle---------------------------------???????????????</t>
  </si>
  <si>
    <t>Antonio Heberle-----------------------------------------------</t>
  </si>
  <si>
    <t>Gilnei Heberle-----------------------------??????????</t>
  </si>
  <si>
    <t>schooled in Porto Alegre</t>
  </si>
  <si>
    <t>Regis Heberle-----------------------------------------------</t>
  </si>
  <si>
    <t>from Lajeado, in Guiaba 2017</t>
  </si>
  <si>
    <t>Albano Logino Heberle---------------------????????</t>
  </si>
  <si>
    <t>partner Nanci Ruthner ?</t>
  </si>
  <si>
    <t>Guilherme Alvino Heberle--------------------------------------</t>
  </si>
  <si>
    <t>Valdir Heberle------------------------------------------------------</t>
  </si>
  <si>
    <t>Neusa Maria Heberle---------------------------------------------</t>
  </si>
  <si>
    <t>Teresa Heberle ?-------------------------------------------------</t>
  </si>
  <si>
    <t>Arlindo Mario Heberle--------------------------------------------</t>
  </si>
  <si>
    <t>Joao Osmar Heberle--------------------------------------------</t>
  </si>
  <si>
    <t>Jacob Alberto Heberle---------------------------------------------</t>
  </si>
  <si>
    <t>Teresa Heberle ?--------------------------------------------------</t>
  </si>
  <si>
    <t>Jaime Heberle-------------------------------------------------</t>
  </si>
  <si>
    <t>m Vanessa Amorin ?</t>
  </si>
  <si>
    <t>Ricardo Heberle---------------------------?????????</t>
  </si>
  <si>
    <t>Alessandra ?</t>
  </si>
  <si>
    <t>m … Leon</t>
  </si>
  <si>
    <t>related to Marco Aurelio Heberle (brother ?)</t>
  </si>
  <si>
    <t>Bruno Heberle-----------------------------------------------------</t>
  </si>
  <si>
    <t>Ildo Neuri Heberle-------------------------------------------------</t>
  </si>
  <si>
    <t>Elder Heberle------------------------------------------------</t>
  </si>
  <si>
    <t>Evair Heberle-------------------------------------------------</t>
  </si>
  <si>
    <t>Bruno Heberle--------------------------------------------------</t>
  </si>
  <si>
    <t>Oscar Heberle------------------------------------------------------</t>
  </si>
  <si>
    <t>Waldemar/Wademar Heberle------------------------------</t>
  </si>
  <si>
    <t>Aldayr Heberle-----------------------------------------------------</t>
  </si>
  <si>
    <t>Willibaldo Heberle-------------------------------------------------</t>
  </si>
  <si>
    <t>Erly Heberle-----------------------------------------------------------</t>
  </si>
  <si>
    <t>Antonio Alfredo Heberle---PHOTO-----------------------</t>
  </si>
  <si>
    <t>Arno Heberle---PHOTO-----------------------------------------</t>
  </si>
  <si>
    <t>Alfredo Erdmann Heberle------------------????????</t>
  </si>
  <si>
    <t>Oscar/Alberto Heberle----------------------------------------</t>
  </si>
  <si>
    <t>Pedro Armindo Heberle--------------------------------------</t>
  </si>
  <si>
    <t>Aldino Heberle----------------------------------------------------</t>
  </si>
  <si>
    <t>Ervino/Erwin Julio Heberle-----------------------------------</t>
  </si>
  <si>
    <t>Armindo Raimundo Heberle--------------------------------</t>
  </si>
  <si>
    <t>Jose Silvestre Heberle------------------------------------------</t>
  </si>
  <si>
    <t>Benno/Beno Juan Heberle--------------------------------</t>
  </si>
  <si>
    <t>partner Fabi Claudio Luz, since 10.8.2015</t>
  </si>
  <si>
    <t>Micheli Heberle</t>
  </si>
  <si>
    <t>b 17.5.1987, m … Antonini, in Sapiranga 2017</t>
  </si>
  <si>
    <t>b 21.7.2001, in Sapiranga 2013-17</t>
  </si>
  <si>
    <t>b 13.12.1994, in Sapiranga 2012-17</t>
  </si>
  <si>
    <t>b 7.2.2002, in Anchieta 2017</t>
  </si>
  <si>
    <t>brother of Teresinha</t>
  </si>
  <si>
    <t>b 28.11.1993, in Novo Hamburgo Uni 2012-2015</t>
  </si>
  <si>
    <t>in Melbourne Australia 2016-18</t>
  </si>
  <si>
    <t>Itapiranga 2000-15, Palmeira das Missoes 2015</t>
  </si>
  <si>
    <t>técnico agrícola Rondonopolis area</t>
  </si>
  <si>
    <t>b 15.5.1994, in Lajeado RS 2010-16</t>
  </si>
  <si>
    <t>unknown Heberle (Luciano ?)-----------------------------</t>
  </si>
  <si>
    <t xml:space="preserve">m Soeli Bonacina </t>
  </si>
  <si>
    <t>b 2.1.1946 Joacaba SC/Tangara, d 3.3.2006</t>
  </si>
  <si>
    <t>Maria Janetta/Janeta Heberle</t>
  </si>
  <si>
    <t>illegit (mother Guilhermina Hartz/Kortz)</t>
  </si>
  <si>
    <t>Eliane S Dickel ?</t>
  </si>
  <si>
    <t>Claercio Heberle-----------------------------------------</t>
  </si>
  <si>
    <t>b c1988, in Teutonia 2017</t>
  </si>
  <si>
    <t>in Chapeco 2016-17</t>
  </si>
  <si>
    <t>b c1995, in Nova Petropolis 2015, Chapeco 2016</t>
  </si>
  <si>
    <t>at University Caxias do Sul 2014-17</t>
  </si>
  <si>
    <t>m Camila Da Cruz Costa 26.5.2015/13.1.2016</t>
  </si>
  <si>
    <t>b 18.3.1989</t>
  </si>
  <si>
    <t>Renascensa PR 2012, Quedas do Iguacu 2012, Curitiba 2017</t>
  </si>
  <si>
    <t>m Vilma Dalsotto 18.5.2012/6.1.2017</t>
  </si>
  <si>
    <t>nephew of Guertha Hack, brother of Alberto</t>
  </si>
  <si>
    <t>b c2004/23.5.1999, in Capanema 2011-17</t>
  </si>
  <si>
    <t>Douglas De Mattos</t>
  </si>
  <si>
    <t>b 5.6.1999 ?</t>
  </si>
  <si>
    <t>b c1973, in Capanema 2017 ?</t>
  </si>
  <si>
    <t>Marlene Heberle? Schmaltz ------------------------------------</t>
  </si>
  <si>
    <t>m Marli De Moura (b 12.11.1958)</t>
  </si>
  <si>
    <t>in Ponte Serrada 2017 ?</t>
  </si>
  <si>
    <t>son b c2017</t>
  </si>
  <si>
    <t>Maikele Heberle De Mattos</t>
  </si>
  <si>
    <t>b c2003, in Capanema 2017</t>
  </si>
  <si>
    <t>Luis Jean Heberle de Heberle</t>
  </si>
  <si>
    <t>Simone/Simoni Maristela Heberle Heberle-----------------</t>
  </si>
  <si>
    <t>Jorge Vladimir Heberle Heberle--------------------------------------------</t>
  </si>
  <si>
    <t>Neytha Iray Heberle Heberle----------------------------------------</t>
  </si>
  <si>
    <t>Claiton/Claitom Ramos Heberle Heberle------------------------------</t>
  </si>
  <si>
    <t>Marli/Marly Heberle Heberle</t>
  </si>
  <si>
    <t>Bruna Heberle Heberle</t>
  </si>
  <si>
    <t>at Uni 2014 in SaoGabriel</t>
  </si>
  <si>
    <t>b c2003, in Novo Hamburgo 2017 ?</t>
  </si>
  <si>
    <t>mother of Tais, Alvaro</t>
  </si>
  <si>
    <t>b 31.12.1948, in Sinop MT 2009</t>
  </si>
  <si>
    <t>m Nilva Maria Coletto (b c1950)</t>
  </si>
  <si>
    <t>m Aurora …</t>
  </si>
  <si>
    <t>Valmor Jose Heberle senior --------------------------------------</t>
  </si>
  <si>
    <t>Valmor Jose Heberle junior------------------------------</t>
  </si>
  <si>
    <t>partner Carla Morgan (b c1983)</t>
  </si>
  <si>
    <t>Andresa Maria Heberle</t>
  </si>
  <si>
    <t>Adao Wilson Heberle (b c1950) in Santa Maria 2013</t>
  </si>
  <si>
    <t>Ivoni Rapacki Heberle</t>
  </si>
  <si>
    <t>Alexandra Rapacki Heberle</t>
  </si>
  <si>
    <t>Aduan Matheus Heberle ?</t>
  </si>
  <si>
    <t>Daniela Brizola Heberle from Sapiranga RS</t>
  </si>
  <si>
    <t>Marcos Heberle------------------------????????</t>
  </si>
  <si>
    <t>b c2002, in Ariquemes 2016-17</t>
  </si>
  <si>
    <t>Marina Lucia Heberle de Souza----------------------------</t>
  </si>
  <si>
    <t>m Juliano Estevao 19.11.2016</t>
  </si>
  <si>
    <t>Mogi Guaco SP 13845, popn 147000 (2015), 120km N of Campinas,  220km NNW of Sao Paulo</t>
  </si>
  <si>
    <t>Janir Arconti Heberle in Mogi Guacu SP 2000s</t>
  </si>
  <si>
    <t>Claudia Heberle in Mogi Guacu 2000s</t>
  </si>
  <si>
    <t>b 20.1.1977, in Guaraciaba SC 2017</t>
  </si>
  <si>
    <t>Janir Arconti-------------------------------------</t>
  </si>
  <si>
    <t>m … Heberle</t>
  </si>
  <si>
    <t>daughter b c2005</t>
  </si>
  <si>
    <t>in Curitiba, Rolim de Moura RO, Sinop 2011</t>
  </si>
  <si>
    <t>Marco Riccardo Salamone Heberle</t>
  </si>
  <si>
    <t>b c2000, in Curitiba 2017</t>
  </si>
  <si>
    <t>Samuel Heberle Da Cruz/Samuel Cruz Heberle ?</t>
  </si>
  <si>
    <t>b 2.12.c1984, in Balneario Camboriu 2016</t>
  </si>
  <si>
    <t>cousins Mateus Auler H, Marina Auler H, Amanda Saretto</t>
  </si>
  <si>
    <t>Daniele Kwiakowski Heberle ?------------------------</t>
  </si>
  <si>
    <t>m Reni Elizabetha (Beti) Becker (b 18.3.1953)</t>
  </si>
  <si>
    <t>girl (Ana luisa ?) b c2008</t>
  </si>
  <si>
    <t>girl (Rafaela ?) b c2011</t>
  </si>
  <si>
    <t>Jonathan Heberle---------------------------------------</t>
  </si>
  <si>
    <t>son (Guri ?)</t>
  </si>
  <si>
    <t>b 9.3.1988, in Novo Hamburgo 2017</t>
  </si>
  <si>
    <t>nephew of Jonathan</t>
  </si>
  <si>
    <t>niece of Jonathan</t>
  </si>
  <si>
    <t>Vihh Heberle ?</t>
  </si>
  <si>
    <t>b c1997, m Markinhos Leall</t>
  </si>
  <si>
    <t>m Taina Erthal 29.4.2017 (b 17.7.1995)</t>
  </si>
  <si>
    <t>luiz jaco</t>
  </si>
  <si>
    <t>b 3.5.1992</t>
  </si>
  <si>
    <t>m Marcela Mello, separated</t>
  </si>
  <si>
    <t xml:space="preserve">m Regiana Fatima Garcia Cappeletti </t>
  </si>
  <si>
    <t>b 31.1.1985, in santa Rita Paraguay 2014</t>
  </si>
  <si>
    <t>girl friend Marceli Mallmann 2017</t>
  </si>
  <si>
    <t>m Cleidiane Marreios 2.12.2016</t>
  </si>
  <si>
    <t xml:space="preserve"> in Peixoto de Azevedo c2015</t>
  </si>
  <si>
    <t>studied Cergi-Pontoise, in Compiegne France 2017</t>
  </si>
  <si>
    <t>in Tarragona Spain c2016</t>
  </si>
  <si>
    <t>boy friend Marcelo Puricelli 2017</t>
  </si>
  <si>
    <t>studied Vicente del Raspeig Spain c2016</t>
  </si>
  <si>
    <t>Aline Tais is cousin</t>
  </si>
  <si>
    <t>m Daniely Cruz  28.9.2001</t>
  </si>
  <si>
    <t>school Halmstad, Sweden 2012, in Valencia Spain 2017</t>
  </si>
  <si>
    <t xml:space="preserve">relationship with Michele Becker in 2005 </t>
  </si>
  <si>
    <t>new tio/tia</t>
  </si>
  <si>
    <t>m Ari … (Huppes ?)</t>
  </si>
  <si>
    <t>b c1947, in Lajeado RS 2010,</t>
  </si>
  <si>
    <t>m … Rosenbach ?</t>
  </si>
  <si>
    <t>Nair Rosenbach</t>
  </si>
  <si>
    <t>Ademir Huppes</t>
  </si>
  <si>
    <t>Nadir Huppes</t>
  </si>
  <si>
    <t>Ivone Heberle-----------------------------------------------</t>
  </si>
  <si>
    <t>Luci Heberle ?</t>
  </si>
  <si>
    <t>Ze Heberle ?</t>
  </si>
  <si>
    <t>b c1945, m … Diehl ?</t>
  </si>
  <si>
    <t>Elaine Heberle--------------------?????</t>
  </si>
  <si>
    <t>Jorge Luis Diehl ?</t>
  </si>
  <si>
    <t>b 13.6.1967</t>
  </si>
  <si>
    <t>m 10.6.2010, brother of Kassy</t>
  </si>
  <si>
    <t>daughter Kassy, nephew Odinei, son Andrei</t>
  </si>
  <si>
    <t>m Ivanete …</t>
  </si>
  <si>
    <t>b 13.11.1992</t>
  </si>
  <si>
    <t>Reni Heberle/Herbll</t>
  </si>
  <si>
    <t>m Larissa Neves 31.3.2012------------------</t>
  </si>
  <si>
    <t>Douglas Heberle -------------------------------------------</t>
  </si>
  <si>
    <t>Alexia Heberle</t>
  </si>
  <si>
    <t>b 2017</t>
  </si>
  <si>
    <t>Gabriele Heberle</t>
  </si>
  <si>
    <t>m Marina Hoffman (b 17.12.1983)          separated</t>
  </si>
  <si>
    <t>Cristiano Heberle--------------------------------------------------</t>
  </si>
  <si>
    <t xml:space="preserve">Valentina Hoffman Heberle </t>
  </si>
  <si>
    <t>in Lucas do Rio Verde 2015, separated</t>
  </si>
  <si>
    <t>b 31.5.1992</t>
  </si>
  <si>
    <t xml:space="preserve">m Daiana da Silva Muller </t>
  </si>
  <si>
    <t>Isabella Neves Heberle</t>
  </si>
  <si>
    <t>m Rosane Proenca 3.5.2014 ?</t>
  </si>
  <si>
    <t>girl friend Erica Portino since 27.10.2009</t>
  </si>
  <si>
    <t>Melissa Kaercher ? Heberle------------------------------------</t>
  </si>
  <si>
    <t xml:space="preserve">m Nelci Kaercher </t>
  </si>
  <si>
    <t>b c2002/8.3.1997, in Santa Maria 2014</t>
  </si>
  <si>
    <t>Ezequiel Heberle--------------------------?????</t>
  </si>
  <si>
    <t>daughter b c2014</t>
  </si>
  <si>
    <t>m Cleusa D Demun 16.12.1988</t>
  </si>
  <si>
    <t>Rejane Heberle-----------------------------------------</t>
  </si>
  <si>
    <t>Eder b c2008</t>
  </si>
  <si>
    <t>m 14.2.2008</t>
  </si>
  <si>
    <t xml:space="preserve">Katia Sena  </t>
  </si>
  <si>
    <t>Celio Heberle-------------------------------????</t>
  </si>
  <si>
    <t>(Jose) Felix de Valios Heberle------------------------------</t>
  </si>
  <si>
    <t>Aline Heberle Vargas ?</t>
  </si>
  <si>
    <t>m … Valdoni</t>
  </si>
  <si>
    <t>mother Mirian Heberle</t>
  </si>
  <si>
    <t>Mirian Heberle m … Vargas ?------------------------</t>
  </si>
  <si>
    <t>Selso Heberle</t>
  </si>
  <si>
    <t>cousin of Aline Vargas</t>
  </si>
  <si>
    <t>m Wyara Amaral (b 23.3.1984)</t>
  </si>
  <si>
    <t>married ? Ivanete Heberle might be wife</t>
  </si>
  <si>
    <t>b 11.8.1958</t>
  </si>
  <si>
    <t>b 2.4.1991, in Tres Lagoas, Nova Mutum 2010</t>
  </si>
  <si>
    <t>Ramon Carlos Teixeira Heberle---</t>
  </si>
  <si>
    <t>m Sonia Goncalves  (Viana)</t>
  </si>
  <si>
    <t>Sonia in Dourados 2017</t>
  </si>
  <si>
    <t>Campo Grande  MS 79000, 20'28"S lat  54'37"W long, popn 774000 (2010), 360km N of Dourados, 550km N of Sete Quedas, 1100km NNE of Porto Alegre</t>
  </si>
  <si>
    <t>Dourados, MS 79800, 22'13"S lat  54'48"W long, popn 210000 (2014), 260km N of Sete Quedas, 360km S of Campo Grande</t>
  </si>
  <si>
    <t>Sete Quedas, MS 79935, 23'58"S lat 55'02" W long, popn 8000 (2005), 250km NW of Cascavel, 150km SW of Navirai, 260km S of Dourados</t>
  </si>
  <si>
    <t>m Ana … 6.12.2017 (b c1989)</t>
  </si>
  <si>
    <t>A Roberto Heberle--------------------???????</t>
  </si>
  <si>
    <t>b 1.12.1987, in Porto alegre 2017, sister of Ana Clea Lima ?</t>
  </si>
  <si>
    <t>Vicente Heberle</t>
  </si>
  <si>
    <t>12.12.2017</t>
  </si>
  <si>
    <t>Marli Heberle</t>
  </si>
  <si>
    <t>b c1957, in Capanema area 2017</t>
  </si>
  <si>
    <t>Kevim Heberle</t>
  </si>
  <si>
    <t>b 22.5.1980, in Belo Horizonte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</si>
</sst>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)"/>
  </numFmts>
  <fonts count="125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10"/>
      <color indexed="10"/>
      <name val="Arial"/>
      <family val="2"/>
    </font>
    <font>
      <sz val="10"/>
      <color indexed="8"/>
      <name val="Arial"/>
      <family val="2"/>
    </font>
    <font>
      <i/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i/>
      <sz val="10"/>
      <color indexed="12"/>
      <name val="Arial"/>
      <family val="2"/>
    </font>
    <font>
      <i/>
      <sz val="10"/>
      <color indexed="12"/>
      <name val="Arial"/>
      <family val="2"/>
    </font>
    <font>
      <sz val="10"/>
      <color indexed="61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14"/>
      <name val="Arial"/>
      <family val="2"/>
    </font>
    <font>
      <i/>
      <sz val="10"/>
      <color indexed="14"/>
      <name val="Arial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10"/>
      <color indexed="50"/>
      <name val="Arial"/>
      <family val="2"/>
    </font>
    <font>
      <b/>
      <sz val="16"/>
      <color indexed="12"/>
      <name val="Arial"/>
      <family val="2"/>
    </font>
    <font>
      <sz val="10"/>
      <color indexed="16"/>
      <name val="Arial"/>
      <family val="2"/>
    </font>
    <font>
      <i/>
      <sz val="10"/>
      <color indexed="16"/>
      <name val="Arial"/>
      <family val="2"/>
    </font>
    <font>
      <sz val="10"/>
      <color indexed="46"/>
      <name val="Arial"/>
      <family val="2"/>
    </font>
    <font>
      <i/>
      <sz val="10"/>
      <color indexed="46"/>
      <name val="Arial"/>
      <family val="2"/>
    </font>
    <font>
      <sz val="10"/>
      <color indexed="51"/>
      <name val="Arial"/>
      <family val="2"/>
    </font>
    <font>
      <i/>
      <sz val="10"/>
      <color indexed="51"/>
      <name val="Arial"/>
      <family val="2"/>
    </font>
    <font>
      <sz val="10"/>
      <color indexed="11"/>
      <name val="Arial"/>
      <family val="2"/>
    </font>
    <font>
      <b/>
      <sz val="10"/>
      <color indexed="11"/>
      <name val="Arial"/>
      <family val="2"/>
    </font>
    <font>
      <sz val="10"/>
      <color indexed="49"/>
      <name val="Arial"/>
      <family val="2"/>
    </font>
    <font>
      <b/>
      <sz val="10"/>
      <color indexed="40"/>
      <name val="Arial"/>
      <family val="2"/>
    </font>
    <font>
      <b/>
      <i/>
      <sz val="10"/>
      <color indexed="40"/>
      <name val="Arial"/>
      <family val="2"/>
    </font>
    <font>
      <b/>
      <u/>
      <sz val="10"/>
      <color indexed="45"/>
      <name val="Arial"/>
      <family val="2"/>
    </font>
    <font>
      <b/>
      <u/>
      <sz val="10"/>
      <color indexed="20"/>
      <name val="Arial"/>
      <family val="2"/>
    </font>
    <font>
      <b/>
      <u/>
      <sz val="10"/>
      <color indexed="12"/>
      <name val="Arial"/>
      <family val="2"/>
    </font>
    <font>
      <b/>
      <sz val="10"/>
      <color indexed="62"/>
      <name val="Arial"/>
      <family val="2"/>
    </font>
    <font>
      <b/>
      <sz val="10"/>
      <color indexed="55"/>
      <name val="Arial"/>
      <family val="2"/>
    </font>
    <font>
      <b/>
      <sz val="10"/>
      <color indexed="51"/>
      <name val="Arial"/>
      <family val="2"/>
    </font>
    <font>
      <b/>
      <sz val="10"/>
      <color indexed="10"/>
      <name val="Arial"/>
      <family val="2"/>
    </font>
    <font>
      <b/>
      <u/>
      <sz val="10"/>
      <color indexed="50"/>
      <name val="Arial"/>
      <family val="2"/>
    </font>
    <font>
      <b/>
      <u/>
      <sz val="10"/>
      <color indexed="10"/>
      <name val="Arial"/>
      <family val="2"/>
    </font>
    <font>
      <b/>
      <u/>
      <sz val="10"/>
      <color indexed="61"/>
      <name val="Arial"/>
      <family val="2"/>
    </font>
    <font>
      <b/>
      <sz val="10"/>
      <color indexed="61"/>
      <name val="Arial"/>
      <family val="2"/>
    </font>
    <font>
      <sz val="10"/>
      <color indexed="15"/>
      <name val="Arial"/>
      <family val="2"/>
    </font>
    <font>
      <i/>
      <sz val="10"/>
      <color indexed="15"/>
      <name val="Arial"/>
      <family val="2"/>
    </font>
    <font>
      <sz val="10"/>
      <color indexed="20"/>
      <name val="Courier"/>
      <family val="3"/>
    </font>
    <font>
      <sz val="10"/>
      <color indexed="20"/>
      <name val="Arial"/>
      <family val="2"/>
    </font>
    <font>
      <u/>
      <sz val="9"/>
      <color indexed="12"/>
      <name val="Arial"/>
      <family val="2"/>
    </font>
    <font>
      <b/>
      <sz val="10"/>
      <color indexed="17"/>
      <name val="Arial"/>
      <family val="2"/>
    </font>
    <font>
      <i/>
      <sz val="10"/>
      <color indexed="17"/>
      <name val="Arial"/>
      <family val="2"/>
    </font>
    <font>
      <i/>
      <sz val="10"/>
      <color indexed="40"/>
      <name val="Arial"/>
      <family val="2"/>
    </font>
    <font>
      <b/>
      <sz val="10"/>
      <color rgb="FF00FF00"/>
      <name val="Arial"/>
      <family val="2"/>
    </font>
    <font>
      <sz val="10"/>
      <color rgb="FF00FF00"/>
      <name val="Arial"/>
      <family val="2"/>
    </font>
    <font>
      <sz val="10"/>
      <color rgb="FFFFCC00"/>
      <name val="Arial"/>
      <family val="2"/>
    </font>
    <font>
      <sz val="10"/>
      <color rgb="FFE46D0A"/>
      <name val="Arial"/>
      <family val="2"/>
    </font>
    <font>
      <b/>
      <sz val="10"/>
      <color rgb="FFE46D0A"/>
      <name val="Arial"/>
      <family val="2"/>
    </font>
    <font>
      <sz val="10"/>
      <color rgb="FF60497B"/>
      <name val="Arial"/>
      <family val="2"/>
    </font>
    <font>
      <b/>
      <sz val="10"/>
      <color rgb="FF60497B"/>
      <name val="Arial"/>
      <family val="2"/>
    </font>
    <font>
      <sz val="10"/>
      <color rgb="FF800080"/>
      <name val="Arial"/>
      <family val="2"/>
    </font>
    <font>
      <i/>
      <sz val="10"/>
      <color rgb="FF60497B"/>
      <name val="Arial"/>
      <family val="2"/>
    </font>
    <font>
      <i/>
      <sz val="10"/>
      <color rgb="FFE46D0A"/>
      <name val="Calibri"/>
      <family val="2"/>
      <scheme val="minor"/>
    </font>
    <font>
      <sz val="10"/>
      <color rgb="FF60497A"/>
      <name val="Arial"/>
      <family val="2"/>
    </font>
    <font>
      <sz val="10"/>
      <color rgb="FF7030A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i/>
      <sz val="10"/>
      <color rgb="FF002060"/>
      <name val="Arial"/>
      <family val="2"/>
    </font>
    <font>
      <sz val="10"/>
      <color theme="9" tint="-0.499984740745262"/>
      <name val="Arial"/>
      <family val="2"/>
    </font>
    <font>
      <b/>
      <sz val="10"/>
      <color rgb="FF333399"/>
      <name val="Arial"/>
      <family val="2"/>
    </font>
    <font>
      <i/>
      <sz val="10"/>
      <color rgb="FF333399"/>
      <name val="Arial"/>
      <family val="2"/>
    </font>
    <font>
      <sz val="10"/>
      <color rgb="FF333399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0"/>
      <color theme="0" tint="-0.499984740745262"/>
      <name val="Arial"/>
      <family val="2"/>
    </font>
    <font>
      <b/>
      <sz val="10"/>
      <color theme="0" tint="-0.499984740745262"/>
      <name val="Arial"/>
      <family val="2"/>
    </font>
    <font>
      <sz val="10"/>
      <color rgb="FF808080"/>
      <name val="Arial"/>
      <family val="2"/>
    </font>
    <font>
      <b/>
      <u/>
      <sz val="10"/>
      <color rgb="FF808000"/>
      <name val="Arial"/>
      <family val="2"/>
    </font>
    <font>
      <b/>
      <sz val="10"/>
      <color rgb="FF808000"/>
      <name val="Arial"/>
      <family val="2"/>
    </font>
    <font>
      <b/>
      <sz val="10"/>
      <color rgb="FF808080"/>
      <name val="Arial"/>
      <family val="2"/>
    </font>
    <font>
      <b/>
      <u/>
      <sz val="10"/>
      <color rgb="FF7030A0"/>
      <name val="Arial"/>
      <family val="2"/>
    </font>
    <font>
      <i/>
      <sz val="10"/>
      <color theme="0" tint="-0.499984740745262"/>
      <name val="Arial"/>
      <family val="2"/>
    </font>
    <font>
      <sz val="10"/>
      <color rgb="FF000000"/>
      <name val="Arial"/>
      <family val="2"/>
    </font>
    <font>
      <sz val="10"/>
      <color theme="0" tint="-0.34998626667073579"/>
      <name val="Arial"/>
      <family val="2"/>
    </font>
    <font>
      <b/>
      <sz val="10"/>
      <color theme="0" tint="-0.34998626667073579"/>
      <name val="Arial"/>
      <family val="2"/>
    </font>
    <font>
      <b/>
      <u/>
      <sz val="10"/>
      <color rgb="FF00FF00"/>
      <name val="Arial"/>
      <family val="2"/>
    </font>
    <font>
      <sz val="10"/>
      <color rgb="FF808000"/>
      <name val="Arial"/>
      <family val="2"/>
    </font>
    <font>
      <sz val="10"/>
      <color theme="5" tint="0.39997558519241921"/>
      <name val="Arial"/>
      <family val="2"/>
    </font>
    <font>
      <i/>
      <sz val="10"/>
      <color theme="5" tint="0.39997558519241921"/>
      <name val="Arial"/>
      <family val="2"/>
    </font>
    <font>
      <b/>
      <sz val="10"/>
      <color theme="5" tint="0.39997558519241921"/>
      <name val="Arial"/>
      <family val="2"/>
    </font>
    <font>
      <sz val="10"/>
      <color theme="1"/>
      <name val="Arial"/>
      <family val="2"/>
    </font>
    <font>
      <b/>
      <i/>
      <sz val="10"/>
      <color rgb="FF00B0F0"/>
      <name val="Arial"/>
      <family val="2"/>
    </font>
    <font>
      <b/>
      <u/>
      <sz val="10"/>
      <color rgb="FF00CCFF"/>
      <name val="Arial"/>
      <family val="2"/>
    </font>
    <font>
      <b/>
      <i/>
      <sz val="10"/>
      <color rgb="FF00CCFF"/>
      <name val="Arial"/>
      <family val="2"/>
    </font>
    <font>
      <b/>
      <u/>
      <sz val="10"/>
      <color rgb="FF333399"/>
      <name val="Arial"/>
      <family val="2"/>
    </font>
    <font>
      <sz val="10"/>
      <color theme="5" tint="0.59999389629810485"/>
      <name val="Arial"/>
      <family val="2"/>
    </font>
    <font>
      <b/>
      <sz val="10"/>
      <color rgb="FF00CCFF"/>
      <name val="Arial"/>
      <family val="2"/>
    </font>
    <font>
      <sz val="10"/>
      <color rgb="FF31849B"/>
      <name val="Arial"/>
      <family val="2"/>
    </font>
    <font>
      <b/>
      <sz val="10"/>
      <color rgb="FF31849B"/>
      <name val="Arial"/>
      <family val="2"/>
    </font>
    <font>
      <i/>
      <sz val="10"/>
      <color rgb="FF31849B"/>
      <name val="Arial"/>
      <family val="2"/>
    </font>
    <font>
      <sz val="10"/>
      <color theme="8" tint="-0.249977111117893"/>
      <name val="Arial"/>
      <family val="2"/>
    </font>
    <font>
      <i/>
      <sz val="1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10"/>
      <color theme="8" tint="0.39997558519241921"/>
      <name val="Arial"/>
      <family val="2"/>
    </font>
    <font>
      <i/>
      <sz val="10"/>
      <color theme="1"/>
      <name val="Arial"/>
      <family val="2"/>
    </font>
    <font>
      <b/>
      <sz val="10"/>
      <color theme="9" tint="-0.249977111117893"/>
      <name val="Arial"/>
      <family val="2"/>
    </font>
    <font>
      <b/>
      <sz val="10"/>
      <color rgb="FF7030A0"/>
      <name val="Arial"/>
      <family val="2"/>
    </font>
    <font>
      <sz val="10"/>
      <color rgb="FF00B0F0"/>
      <name val="Arial"/>
      <family val="2"/>
    </font>
    <font>
      <sz val="10"/>
      <color theme="6" tint="-0.249977111117893"/>
      <name val="Arial"/>
      <family val="2"/>
    </font>
    <font>
      <b/>
      <sz val="10"/>
      <color theme="6" tint="-0.249977111117893"/>
      <name val="Arial"/>
      <family val="2"/>
    </font>
    <font>
      <i/>
      <sz val="10"/>
      <color theme="6" tint="-0.249977111117893"/>
      <name val="Arial"/>
      <family val="2"/>
    </font>
    <font>
      <b/>
      <sz val="10"/>
      <color theme="6" tint="-0.249977111117893"/>
      <name val="Times New Roman"/>
      <family val="1"/>
    </font>
    <font>
      <sz val="10"/>
      <color rgb="FF00B050"/>
      <name val="Arial"/>
      <family val="2"/>
    </font>
    <font>
      <sz val="10"/>
      <color rgb="FF953735"/>
      <name val="Arial"/>
      <family val="2"/>
    </font>
    <font>
      <b/>
      <sz val="10"/>
      <color rgb="FF953735"/>
      <name val="Arial"/>
      <family val="2"/>
    </font>
    <font>
      <sz val="10"/>
      <color rgb="FFCCCC00"/>
      <name val="Arial"/>
      <family val="2"/>
    </font>
    <font>
      <b/>
      <sz val="10"/>
      <color rgb="FFCCCC00"/>
      <name val="Arial"/>
      <family val="2"/>
    </font>
    <font>
      <sz val="8"/>
      <name val="Arial"/>
      <family val="2"/>
    </font>
    <font>
      <i/>
      <sz val="10"/>
      <color rgb="FFCCCC00"/>
      <name val="Arial"/>
      <family val="2"/>
    </font>
    <font>
      <u/>
      <sz val="7.5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2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</cellStyleXfs>
  <cellXfs count="231">
    <xf numFmtId="0" fontId="0" fillId="0" borderId="0" xfId="0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1" fillId="0" borderId="0" xfId="0" quotePrefix="1" applyFont="1" applyAlignment="1">
      <alignment horizontal="left"/>
    </xf>
    <xf numFmtId="0" fontId="3" fillId="0" borderId="0" xfId="0" quotePrefix="1" applyFont="1" applyAlignment="1">
      <alignment horizontal="left"/>
    </xf>
    <xf numFmtId="0" fontId="1" fillId="0" borderId="0" xfId="0" applyFont="1"/>
    <xf numFmtId="0" fontId="4" fillId="0" borderId="0" xfId="0" quotePrefix="1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0" fillId="0" borderId="0" xfId="0" quotePrefix="1" applyAlignment="1"/>
    <xf numFmtId="0" fontId="0" fillId="0" borderId="0" xfId="0" applyAlignment="1"/>
    <xf numFmtId="0" fontId="6" fillId="0" borderId="0" xfId="0" applyFont="1"/>
    <xf numFmtId="0" fontId="0" fillId="2" borderId="0" xfId="0" applyFill="1"/>
    <xf numFmtId="0" fontId="0" fillId="3" borderId="0" xfId="0" applyFill="1"/>
    <xf numFmtId="0" fontId="1" fillId="2" borderId="0" xfId="0" applyFont="1" applyFill="1"/>
    <xf numFmtId="0" fontId="7" fillId="0" borderId="0" xfId="0" applyFont="1"/>
    <xf numFmtId="0" fontId="3" fillId="0" borderId="0" xfId="0" applyFont="1"/>
    <xf numFmtId="0" fontId="8" fillId="0" borderId="0" xfId="0" applyFont="1"/>
    <xf numFmtId="0" fontId="5" fillId="0" borderId="0" xfId="0" quotePrefix="1" applyFont="1" applyAlignment="1">
      <alignment horizontal="left"/>
    </xf>
    <xf numFmtId="0" fontId="9" fillId="0" borderId="0" xfId="0" applyFont="1"/>
    <xf numFmtId="0" fontId="2" fillId="0" borderId="0" xfId="0" applyFont="1"/>
    <xf numFmtId="0" fontId="2" fillId="0" borderId="0" xfId="0" quotePrefix="1" applyFont="1" applyAlignment="1">
      <alignment horizontal="left"/>
    </xf>
    <xf numFmtId="0" fontId="8" fillId="0" borderId="0" xfId="0" quotePrefix="1" applyFont="1" applyAlignment="1">
      <alignment horizontal="left"/>
    </xf>
    <xf numFmtId="0" fontId="9" fillId="0" borderId="0" xfId="0" applyFont="1" applyAlignment="1">
      <alignment horizontal="left"/>
    </xf>
    <xf numFmtId="0" fontId="8" fillId="2" borderId="0" xfId="0" applyFont="1" applyFill="1"/>
    <xf numFmtId="0" fontId="10" fillId="0" borderId="0" xfId="0" applyFont="1"/>
    <xf numFmtId="0" fontId="10" fillId="0" borderId="0" xfId="0" quotePrefix="1" applyFont="1" applyAlignment="1">
      <alignment horizontal="left"/>
    </xf>
    <xf numFmtId="0" fontId="11" fillId="0" borderId="0" xfId="0" applyFont="1"/>
    <xf numFmtId="0" fontId="10" fillId="0" borderId="0" xfId="0" applyFont="1" applyAlignment="1">
      <alignment horizontal="left"/>
    </xf>
    <xf numFmtId="0" fontId="11" fillId="0" borderId="0" xfId="0" quotePrefix="1" applyFont="1" applyAlignment="1">
      <alignment horizontal="left"/>
    </xf>
    <xf numFmtId="0" fontId="12" fillId="0" borderId="0" xfId="0" applyFont="1"/>
    <xf numFmtId="0" fontId="12" fillId="0" borderId="0" xfId="0" quotePrefix="1" applyFont="1" applyAlignment="1">
      <alignment horizontal="left"/>
    </xf>
    <xf numFmtId="0" fontId="13" fillId="0" borderId="0" xfId="0" quotePrefix="1" applyFont="1" applyAlignment="1">
      <alignment horizontal="left"/>
    </xf>
    <xf numFmtId="0" fontId="1" fillId="0" borderId="1" xfId="0" applyFont="1" applyBorder="1"/>
    <xf numFmtId="0" fontId="1" fillId="0" borderId="1" xfId="0" quotePrefix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4" fillId="0" borderId="0" xfId="0" applyFont="1"/>
    <xf numFmtId="0" fontId="12" fillId="0" borderId="0" xfId="0" applyFont="1" applyAlignment="1">
      <alignment horizontal="left"/>
    </xf>
    <xf numFmtId="0" fontId="12" fillId="0" borderId="0" xfId="0" quotePrefix="1" applyFont="1" applyAlignment="1">
      <alignment horizontal="right"/>
    </xf>
    <xf numFmtId="0" fontId="12" fillId="0" borderId="0" xfId="0" applyFont="1" applyAlignment="1">
      <alignment horizontal="right"/>
    </xf>
    <xf numFmtId="164" fontId="12" fillId="0" borderId="0" xfId="0" applyNumberFormat="1" applyFont="1" applyAlignment="1">
      <alignment horizontal="right"/>
    </xf>
    <xf numFmtId="164" fontId="12" fillId="0" borderId="0" xfId="0" applyNumberFormat="1" applyFont="1"/>
    <xf numFmtId="164" fontId="12" fillId="0" borderId="0" xfId="0" quotePrefix="1" applyNumberFormat="1" applyFont="1" applyAlignment="1">
      <alignment horizontal="right"/>
    </xf>
    <xf numFmtId="164" fontId="14" fillId="0" borderId="0" xfId="0" applyNumberFormat="1" applyFont="1"/>
    <xf numFmtId="164" fontId="14" fillId="0" borderId="0" xfId="0" quotePrefix="1" applyNumberFormat="1" applyFont="1" applyAlignment="1">
      <alignment horizontal="right"/>
    </xf>
    <xf numFmtId="0" fontId="15" fillId="0" borderId="0" xfId="0" applyFont="1"/>
    <xf numFmtId="0" fontId="15" fillId="0" borderId="0" xfId="0" quotePrefix="1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quotePrefix="1" applyFont="1" applyAlignment="1">
      <alignment horizontal="left"/>
    </xf>
    <xf numFmtId="0" fontId="18" fillId="0" borderId="0" xfId="0" applyFont="1"/>
    <xf numFmtId="0" fontId="21" fillId="0" borderId="0" xfId="0" applyFont="1"/>
    <xf numFmtId="0" fontId="10" fillId="3" borderId="0" xfId="0" applyFont="1" applyFill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quotePrefix="1" applyFont="1" applyAlignment="1">
      <alignment horizontal="left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10" fillId="0" borderId="0" xfId="0" applyFont="1" applyAlignment="1">
      <alignment horizontal="right"/>
    </xf>
    <xf numFmtId="0" fontId="26" fillId="0" borderId="0" xfId="0" applyFont="1"/>
    <xf numFmtId="0" fontId="27" fillId="0" borderId="0" xfId="0" applyFont="1"/>
    <xf numFmtId="0" fontId="2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7" fillId="0" borderId="0" xfId="0" quotePrefix="1" applyFont="1" applyAlignment="1">
      <alignment horizontal="left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29" fillId="0" borderId="0" xfId="0" applyFont="1"/>
    <xf numFmtId="0" fontId="29" fillId="0" borderId="0" xfId="0" applyFont="1" applyAlignment="1">
      <alignment horizontal="left"/>
    </xf>
    <xf numFmtId="0" fontId="29" fillId="0" borderId="0" xfId="0" quotePrefix="1" applyFont="1" applyAlignment="1">
      <alignment horizontal="left"/>
    </xf>
    <xf numFmtId="0" fontId="30" fillId="0" borderId="0" xfId="0" applyFont="1"/>
    <xf numFmtId="0" fontId="25" fillId="0" borderId="0" xfId="0" quotePrefix="1" applyFont="1" applyAlignment="1">
      <alignment horizontal="left"/>
    </xf>
    <xf numFmtId="0" fontId="30" fillId="0" borderId="0" xfId="0" applyFont="1" applyAlignment="1">
      <alignment horizontal="left"/>
    </xf>
    <xf numFmtId="0" fontId="29" fillId="0" borderId="0" xfId="0" quotePrefix="1" applyFont="1"/>
    <xf numFmtId="0" fontId="31" fillId="0" borderId="0" xfId="0" applyFont="1"/>
    <xf numFmtId="0" fontId="20" fillId="0" borderId="0" xfId="1" applyFont="1" applyAlignment="1" applyProtection="1"/>
    <xf numFmtId="0" fontId="31" fillId="0" borderId="0" xfId="0" quotePrefix="1" applyFont="1" applyAlignment="1">
      <alignment horizontal="left"/>
    </xf>
    <xf numFmtId="0" fontId="32" fillId="0" borderId="0" xfId="0" applyFont="1"/>
    <xf numFmtId="0" fontId="31" fillId="2" borderId="0" xfId="0" applyFont="1" applyFill="1"/>
    <xf numFmtId="0" fontId="33" fillId="0" borderId="0" xfId="0" applyFont="1"/>
    <xf numFmtId="0" fontId="34" fillId="0" borderId="0" xfId="0" applyFont="1"/>
    <xf numFmtId="0" fontId="33" fillId="0" borderId="0" xfId="0" quotePrefix="1" applyFont="1" applyAlignment="1">
      <alignment horizontal="left"/>
    </xf>
    <xf numFmtId="0" fontId="31" fillId="0" borderId="0" xfId="0" quotePrefix="1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7" fillId="0" borderId="0" xfId="0" applyFont="1" applyAlignment="1">
      <alignment horizontal="left"/>
    </xf>
    <xf numFmtId="0" fontId="38" fillId="0" borderId="0" xfId="1" applyFont="1" applyAlignment="1" applyProtection="1"/>
    <xf numFmtId="0" fontId="39" fillId="0" borderId="0" xfId="1" applyFont="1" applyAlignment="1" applyProtection="1"/>
    <xf numFmtId="0" fontId="40" fillId="0" borderId="0" xfId="1" applyFont="1" applyAlignment="1" applyProtection="1"/>
    <xf numFmtId="0" fontId="41" fillId="0" borderId="0" xfId="0" applyFont="1"/>
    <xf numFmtId="0" fontId="31" fillId="0" borderId="0" xfId="0" applyFont="1" applyAlignment="1">
      <alignment horizontal="left"/>
    </xf>
    <xf numFmtId="0" fontId="42" fillId="0" borderId="0" xfId="0" applyFont="1"/>
    <xf numFmtId="0" fontId="44" fillId="0" borderId="0" xfId="0" applyFont="1"/>
    <xf numFmtId="0" fontId="45" fillId="0" borderId="0" xfId="1" applyFont="1" applyAlignment="1" applyProtection="1"/>
    <xf numFmtId="0" fontId="46" fillId="0" borderId="0" xfId="1" applyFont="1" applyAlignment="1" applyProtection="1"/>
    <xf numFmtId="0" fontId="47" fillId="0" borderId="0" xfId="1" applyFont="1" applyAlignment="1" applyProtection="1"/>
    <xf numFmtId="0" fontId="43" fillId="0" borderId="0" xfId="0" applyFont="1"/>
    <xf numFmtId="0" fontId="48" fillId="0" borderId="0" xfId="0" applyFont="1"/>
    <xf numFmtId="0" fontId="48" fillId="0" borderId="0" xfId="0" quotePrefix="1" applyFont="1" applyAlignment="1">
      <alignment horizontal="left"/>
    </xf>
    <xf numFmtId="0" fontId="49" fillId="0" borderId="0" xfId="0" applyFont="1"/>
    <xf numFmtId="0" fontId="50" fillId="0" borderId="0" xfId="0" applyFont="1"/>
    <xf numFmtId="0" fontId="49" fillId="0" borderId="0" xfId="0" quotePrefix="1" applyFont="1" applyAlignment="1">
      <alignment horizontal="left"/>
    </xf>
    <xf numFmtId="0" fontId="49" fillId="0" borderId="0" xfId="0" applyFont="1" applyAlignment="1">
      <alignment horizontal="left"/>
    </xf>
    <xf numFmtId="0" fontId="51" fillId="0" borderId="0" xfId="0" applyFont="1"/>
    <xf numFmtId="0" fontId="52" fillId="0" borderId="0" xfId="0" applyFont="1"/>
    <xf numFmtId="0" fontId="52" fillId="0" borderId="0" xfId="0" applyFont="1" applyAlignment="1">
      <alignment horizontal="left"/>
    </xf>
    <xf numFmtId="0" fontId="53" fillId="0" borderId="0" xfId="1" applyFont="1" applyAlignment="1" applyProtection="1"/>
    <xf numFmtId="0" fontId="54" fillId="0" borderId="0" xfId="0" applyFont="1"/>
    <xf numFmtId="0" fontId="55" fillId="0" borderId="0" xfId="0" applyFont="1"/>
    <xf numFmtId="0" fontId="33" fillId="0" borderId="0" xfId="0" applyFont="1" applyAlignment="1">
      <alignment horizontal="left"/>
    </xf>
    <xf numFmtId="0" fontId="57" fillId="0" borderId="0" xfId="0" applyFont="1"/>
    <xf numFmtId="0" fontId="58" fillId="0" borderId="0" xfId="0" applyFont="1"/>
    <xf numFmtId="0" fontId="58" fillId="0" borderId="0" xfId="0" applyFont="1" applyAlignment="1">
      <alignment horizontal="left"/>
    </xf>
    <xf numFmtId="0" fontId="59" fillId="0" borderId="0" xfId="0" applyFont="1"/>
    <xf numFmtId="0" fontId="60" fillId="0" borderId="0" xfId="0" applyFont="1"/>
    <xf numFmtId="0" fontId="61" fillId="0" borderId="0" xfId="0" applyFont="1"/>
    <xf numFmtId="0" fontId="60" fillId="0" borderId="0" xfId="0" applyFont="1" applyAlignment="1">
      <alignment horizontal="left"/>
    </xf>
    <xf numFmtId="0" fontId="60" fillId="0" borderId="0" xfId="0" quotePrefix="1" applyFont="1" applyAlignment="1">
      <alignment horizontal="left"/>
    </xf>
    <xf numFmtId="0" fontId="18" fillId="0" borderId="0" xfId="0" applyFont="1" applyAlignment="1">
      <alignment horizontal="left"/>
    </xf>
    <xf numFmtId="0" fontId="62" fillId="0" borderId="0" xfId="0" applyFont="1"/>
    <xf numFmtId="0" fontId="62" fillId="0" borderId="0" xfId="0" applyFont="1" applyAlignment="1">
      <alignment horizontal="left"/>
    </xf>
    <xf numFmtId="0" fontId="62" fillId="0" borderId="0" xfId="0" quotePrefix="1" applyFont="1" applyAlignment="1">
      <alignment horizontal="left"/>
    </xf>
    <xf numFmtId="0" fontId="63" fillId="0" borderId="0" xfId="0" applyFont="1"/>
    <xf numFmtId="0" fontId="3" fillId="2" borderId="0" xfId="0" applyFont="1" applyFill="1"/>
    <xf numFmtId="0" fontId="56" fillId="0" borderId="0" xfId="0" applyFont="1"/>
    <xf numFmtId="0" fontId="64" fillId="0" borderId="0" xfId="0" applyFont="1"/>
    <xf numFmtId="0" fontId="0" fillId="0" borderId="0" xfId="0" applyFont="1" applyAlignment="1">
      <alignment horizontal="left"/>
    </xf>
    <xf numFmtId="0" fontId="65" fillId="0" borderId="0" xfId="0" applyFont="1"/>
    <xf numFmtId="0" fontId="66" fillId="0" borderId="0" xfId="0" applyFont="1"/>
    <xf numFmtId="0" fontId="44" fillId="0" borderId="0" xfId="0" applyFont="1" applyAlignment="1">
      <alignment horizontal="left"/>
    </xf>
    <xf numFmtId="0" fontId="63" fillId="0" borderId="0" xfId="0" applyFont="1" applyAlignment="1">
      <alignment horizontal="left"/>
    </xf>
    <xf numFmtId="0" fontId="67" fillId="0" borderId="0" xfId="0" applyFont="1"/>
    <xf numFmtId="0" fontId="68" fillId="0" borderId="0" xfId="0" applyFont="1"/>
    <xf numFmtId="0" fontId="69" fillId="0" borderId="0" xfId="0" applyFont="1"/>
    <xf numFmtId="0" fontId="70" fillId="0" borderId="0" xfId="0" applyFont="1"/>
    <xf numFmtId="0" fontId="69" fillId="0" borderId="0" xfId="0" applyFont="1" applyAlignment="1">
      <alignment horizontal="left"/>
    </xf>
    <xf numFmtId="0" fontId="69" fillId="0" borderId="0" xfId="0" quotePrefix="1" applyFont="1" applyAlignment="1">
      <alignment horizontal="left"/>
    </xf>
    <xf numFmtId="0" fontId="71" fillId="0" borderId="0" xfId="0" applyFont="1"/>
    <xf numFmtId="0" fontId="70" fillId="0" borderId="0" xfId="0" quotePrefix="1" applyFont="1" applyAlignment="1">
      <alignment horizontal="left"/>
    </xf>
    <xf numFmtId="0" fontId="72" fillId="0" borderId="0" xfId="0" applyFont="1"/>
    <xf numFmtId="0" fontId="73" fillId="0" borderId="0" xfId="0" applyFont="1" applyAlignment="1">
      <alignment horizontal="left"/>
    </xf>
    <xf numFmtId="0" fontId="73" fillId="0" borderId="0" xfId="0" applyFont="1"/>
    <xf numFmtId="0" fontId="74" fillId="0" borderId="0" xfId="0" applyFont="1"/>
    <xf numFmtId="0" fontId="75" fillId="0" borderId="0" xfId="0" applyFont="1"/>
    <xf numFmtId="0" fontId="75" fillId="0" borderId="0" xfId="0" quotePrefix="1" applyFont="1" applyAlignment="1">
      <alignment horizontal="left"/>
    </xf>
    <xf numFmtId="0" fontId="76" fillId="0" borderId="0" xfId="0" applyFont="1" applyAlignment="1">
      <alignment horizontal="left"/>
    </xf>
    <xf numFmtId="0" fontId="77" fillId="0" borderId="0" xfId="0" applyFont="1" applyAlignment="1">
      <alignment horizontal="left"/>
    </xf>
    <xf numFmtId="0" fontId="76" fillId="0" borderId="0" xfId="0" applyFont="1"/>
    <xf numFmtId="0" fontId="78" fillId="0" borderId="0" xfId="0" applyFont="1"/>
    <xf numFmtId="0" fontId="79" fillId="0" borderId="0" xfId="0" applyFont="1"/>
    <xf numFmtId="0" fontId="80" fillId="0" borderId="0" xfId="0" applyFont="1"/>
    <xf numFmtId="0" fontId="81" fillId="0" borderId="0" xfId="0" applyFont="1"/>
    <xf numFmtId="0" fontId="81" fillId="0" borderId="0" xfId="0" quotePrefix="1" applyFont="1" applyAlignment="1">
      <alignment horizontal="left"/>
    </xf>
    <xf numFmtId="0" fontId="82" fillId="0" borderId="0" xfId="1" applyFont="1" applyAlignment="1" applyProtection="1"/>
    <xf numFmtId="0" fontId="83" fillId="0" borderId="0" xfId="0" applyFont="1"/>
    <xf numFmtId="0" fontId="84" fillId="0" borderId="0" xfId="0" applyFont="1"/>
    <xf numFmtId="0" fontId="79" fillId="0" borderId="0" xfId="0" applyFont="1" applyAlignment="1">
      <alignment horizontal="left"/>
    </xf>
    <xf numFmtId="0" fontId="85" fillId="0" borderId="0" xfId="1" applyFont="1" applyAlignment="1" applyProtection="1"/>
    <xf numFmtId="0" fontId="86" fillId="0" borderId="0" xfId="0" applyFont="1"/>
    <xf numFmtId="0" fontId="87" fillId="0" borderId="0" xfId="0" applyFont="1"/>
    <xf numFmtId="0" fontId="79" fillId="0" borderId="0" xfId="0" quotePrefix="1" applyFont="1" applyAlignment="1">
      <alignment horizontal="left"/>
    </xf>
    <xf numFmtId="0" fontId="88" fillId="0" borderId="0" xfId="0" applyFont="1"/>
    <xf numFmtId="0" fontId="89" fillId="0" borderId="0" xfId="0" applyFont="1"/>
    <xf numFmtId="0" fontId="77" fillId="0" borderId="0" xfId="0" quotePrefix="1" applyFont="1" applyAlignment="1">
      <alignment horizontal="left"/>
    </xf>
    <xf numFmtId="0" fontId="90" fillId="0" borderId="0" xfId="1" applyFont="1" applyAlignment="1" applyProtection="1"/>
    <xf numFmtId="0" fontId="91" fillId="0" borderId="0" xfId="0" applyFont="1"/>
    <xf numFmtId="0" fontId="92" fillId="0" borderId="0" xfId="0" applyFont="1"/>
    <xf numFmtId="0" fontId="92" fillId="0" borderId="0" xfId="0" applyFont="1" applyAlignment="1">
      <alignment horizontal="left"/>
    </xf>
    <xf numFmtId="0" fontId="93" fillId="0" borderId="0" xfId="0" applyFont="1"/>
    <xf numFmtId="0" fontId="92" fillId="0" borderId="0" xfId="0" quotePrefix="1" applyFont="1" applyAlignment="1">
      <alignment horizontal="left"/>
    </xf>
    <xf numFmtId="0" fontId="94" fillId="0" borderId="0" xfId="0" applyFont="1"/>
    <xf numFmtId="0" fontId="95" fillId="0" borderId="0" xfId="0" applyFont="1" applyAlignment="1">
      <alignment horizontal="justify" vertical="center"/>
    </xf>
    <xf numFmtId="0" fontId="95" fillId="0" borderId="0" xfId="0" applyFont="1" applyAlignment="1">
      <alignment horizontal="justify" vertical="center" wrapText="1"/>
    </xf>
    <xf numFmtId="0" fontId="92" fillId="2" borderId="0" xfId="0" applyFont="1" applyFill="1"/>
    <xf numFmtId="0" fontId="96" fillId="0" borderId="0" xfId="0" applyFont="1"/>
    <xf numFmtId="0" fontId="97" fillId="0" borderId="0" xfId="1" applyFont="1" applyAlignment="1" applyProtection="1"/>
    <xf numFmtId="0" fontId="98" fillId="0" borderId="0" xfId="0" applyFont="1"/>
    <xf numFmtId="0" fontId="99" fillId="0" borderId="0" xfId="1" applyFont="1" applyAlignment="1" applyProtection="1"/>
    <xf numFmtId="0" fontId="100" fillId="0" borderId="0" xfId="0" applyFont="1"/>
    <xf numFmtId="0" fontId="101" fillId="0" borderId="0" xfId="0" applyFont="1"/>
    <xf numFmtId="0" fontId="95" fillId="0" borderId="0" xfId="0" applyFont="1" applyAlignment="1">
      <alignment horizontal="center" vertical="center"/>
    </xf>
    <xf numFmtId="0" fontId="102" fillId="0" borderId="0" xfId="0" applyFont="1"/>
    <xf numFmtId="0" fontId="102" fillId="0" borderId="0" xfId="0" applyFont="1" applyAlignment="1">
      <alignment horizontal="left"/>
    </xf>
    <xf numFmtId="0" fontId="103" fillId="0" borderId="0" xfId="0" applyFont="1"/>
    <xf numFmtId="0" fontId="104" fillId="0" borderId="0" xfId="0" applyFont="1"/>
    <xf numFmtId="0" fontId="105" fillId="0" borderId="0" xfId="0" applyFont="1"/>
    <xf numFmtId="0" fontId="106" fillId="0" borderId="0" xfId="0" applyFont="1"/>
    <xf numFmtId="0" fontId="105" fillId="0" borderId="0" xfId="0" applyFont="1" applyAlignment="1">
      <alignment horizontal="left"/>
    </xf>
    <xf numFmtId="0" fontId="107" fillId="0" borderId="0" xfId="0" applyFont="1"/>
    <xf numFmtId="0" fontId="34" fillId="0" borderId="0" xfId="0" quotePrefix="1" applyFont="1" applyAlignment="1">
      <alignment horizontal="left"/>
    </xf>
    <xf numFmtId="0" fontId="105" fillId="0" borderId="0" xfId="0" quotePrefix="1" applyFont="1" applyAlignment="1">
      <alignment horizontal="left"/>
    </xf>
    <xf numFmtId="0" fontId="108" fillId="0" borderId="0" xfId="0" applyFont="1"/>
    <xf numFmtId="0" fontId="95" fillId="0" borderId="0" xfId="0" applyFont="1"/>
    <xf numFmtId="0" fontId="77" fillId="0" borderId="0" xfId="0" applyFont="1"/>
    <xf numFmtId="0" fontId="3" fillId="0" borderId="0" xfId="2" applyFont="1"/>
    <xf numFmtId="0" fontId="3" fillId="0" borderId="0" xfId="2" applyAlignment="1">
      <alignment horizontal="left"/>
    </xf>
    <xf numFmtId="0" fontId="110" fillId="0" borderId="0" xfId="1" applyFont="1" applyAlignment="1" applyProtection="1"/>
    <xf numFmtId="0" fontId="106" fillId="0" borderId="0" xfId="0" applyFont="1" applyAlignment="1">
      <alignment horizontal="left"/>
    </xf>
    <xf numFmtId="0" fontId="111" fillId="0" borderId="0" xfId="0" applyFont="1"/>
    <xf numFmtId="0" fontId="112" fillId="0" borderId="0" xfId="0" applyFont="1"/>
    <xf numFmtId="0" fontId="107" fillId="0" borderId="0" xfId="1" applyFont="1" applyAlignment="1" applyProtection="1"/>
    <xf numFmtId="0" fontId="105" fillId="0" borderId="0" xfId="1" applyFont="1" applyAlignment="1" applyProtection="1"/>
    <xf numFmtId="0" fontId="113" fillId="0" borderId="0" xfId="0" applyFont="1"/>
    <xf numFmtId="0" fontId="113" fillId="0" borderId="0" xfId="0" applyFont="1" applyAlignment="1">
      <alignment horizontal="left"/>
    </xf>
    <xf numFmtId="0" fontId="114" fillId="0" borderId="0" xfId="0" applyFont="1"/>
    <xf numFmtId="0" fontId="113" fillId="0" borderId="0" xfId="0" quotePrefix="1" applyFont="1" applyAlignment="1">
      <alignment horizontal="left"/>
    </xf>
    <xf numFmtId="0" fontId="115" fillId="0" borderId="0" xfId="0" applyFont="1"/>
    <xf numFmtId="0" fontId="76" fillId="0" borderId="0" xfId="0" quotePrefix="1" applyFont="1" applyAlignment="1">
      <alignment horizontal="left"/>
    </xf>
    <xf numFmtId="0" fontId="114" fillId="0" borderId="0" xfId="0" applyFont="1" applyAlignment="1">
      <alignment horizontal="left"/>
    </xf>
    <xf numFmtId="0" fontId="116" fillId="0" borderId="0" xfId="0" applyFont="1"/>
    <xf numFmtId="0" fontId="117" fillId="0" borderId="0" xfId="0" applyFont="1"/>
    <xf numFmtId="0" fontId="118" fillId="0" borderId="0" xfId="0" applyFont="1"/>
    <xf numFmtId="0" fontId="0" fillId="2" borderId="0" xfId="0" applyFont="1" applyFill="1"/>
    <xf numFmtId="0" fontId="119" fillId="0" borderId="0" xfId="0" applyFont="1"/>
    <xf numFmtId="0" fontId="120" fillId="0" borderId="0" xfId="0" applyFont="1"/>
    <xf numFmtId="0" fontId="120" fillId="0" borderId="0" xfId="0" applyFont="1" applyAlignment="1">
      <alignment horizontal="left"/>
    </xf>
    <xf numFmtId="0" fontId="121" fillId="0" borderId="0" xfId="0" applyFont="1"/>
    <xf numFmtId="0" fontId="120" fillId="4" borderId="0" xfId="0" applyFont="1" applyFill="1"/>
    <xf numFmtId="0" fontId="120" fillId="0" borderId="0" xfId="1" applyFont="1" applyAlignment="1" applyProtection="1"/>
    <xf numFmtId="0" fontId="123" fillId="0" borderId="0" xfId="0" applyFont="1"/>
    <xf numFmtId="0" fontId="121" fillId="0" borderId="0" xfId="0" applyFont="1" applyAlignment="1">
      <alignment horizontal="left"/>
    </xf>
    <xf numFmtId="0" fontId="121" fillId="0" borderId="0" xfId="1" applyFont="1" applyAlignment="1" applyProtection="1"/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/>
    <xf numFmtId="0" fontId="0" fillId="0" borderId="0" xfId="0" applyFont="1"/>
    <xf numFmtId="0" fontId="120" fillId="0" borderId="0" xfId="0" quotePrefix="1" applyFont="1" applyAlignment="1">
      <alignment horizontal="left"/>
    </xf>
  </cellXfs>
  <cellStyles count="5">
    <cellStyle name="Hyperlink" xfId="1" builtinId="8"/>
    <cellStyle name="Hyperlink 2" xfId="3"/>
    <cellStyle name="Normal" xfId="0" builtinId="0"/>
    <cellStyle name="Normal 2" xfId="2"/>
    <cellStyle name="Percent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CC00"/>
      <color rgb="FF953735"/>
      <color rgb="FF00CCFF"/>
      <color rgb="FF808000"/>
      <color rgb="FF31849B"/>
      <color rgb="FF333399"/>
      <color rgb="FF00FF00"/>
      <color rgb="FF808080"/>
      <color rgb="FF000000"/>
      <color rgb="FF60497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.emf"/><Relationship Id="rId1" Type="http://schemas.openxmlformats.org/officeDocument/2006/relationships/image" Target="NULL"/><Relationship Id="rId6" Type="http://schemas.openxmlformats.org/officeDocument/2006/relationships/image" Target="../media/image5.jpeg"/><Relationship Id="rId5" Type="http://schemas.openxmlformats.org/officeDocument/2006/relationships/image" Target="../media/image4.jpe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0</xdr:colOff>
      <xdr:row>0</xdr:row>
      <xdr:rowOff>0</xdr:rowOff>
    </xdr:from>
    <xdr:to>
      <xdr:col>51</xdr:col>
      <xdr:colOff>255424</xdr:colOff>
      <xdr:row>42</xdr:row>
      <xdr:rowOff>63500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811500" y="0"/>
          <a:ext cx="6891174" cy="68262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10077</xdr:row>
      <xdr:rowOff>0</xdr:rowOff>
    </xdr:from>
    <xdr:to>
      <xdr:col>16</xdr:col>
      <xdr:colOff>9525</xdr:colOff>
      <xdr:row>10079</xdr:row>
      <xdr:rowOff>9526</xdr:rowOff>
    </xdr:to>
    <xdr:pic>
      <xdr:nvPicPr>
        <xdr:cNvPr id="2" name="Picture 1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54400" y="996867450"/>
          <a:ext cx="1905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9749</xdr:row>
      <xdr:rowOff>0</xdr:rowOff>
    </xdr:from>
    <xdr:to>
      <xdr:col>14</xdr:col>
      <xdr:colOff>9525</xdr:colOff>
      <xdr:row>9754</xdr:row>
      <xdr:rowOff>9524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54400" y="1028766675"/>
          <a:ext cx="190500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9749</xdr:row>
      <xdr:rowOff>0</xdr:rowOff>
    </xdr:from>
    <xdr:to>
      <xdr:col>14</xdr:col>
      <xdr:colOff>9525</xdr:colOff>
      <xdr:row>9754</xdr:row>
      <xdr:rowOff>9524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54400" y="1028766675"/>
          <a:ext cx="190500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44</xdr:row>
      <xdr:rowOff>79375</xdr:rowOff>
    </xdr:from>
    <xdr:to>
      <xdr:col>0</xdr:col>
      <xdr:colOff>231775</xdr:colOff>
      <xdr:row>46</xdr:row>
      <xdr:rowOff>6350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60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1714500</xdr:colOff>
      <xdr:row>36</xdr:row>
      <xdr:rowOff>142875</xdr:rowOff>
    </xdr:from>
    <xdr:to>
      <xdr:col>17</xdr:col>
      <xdr:colOff>25400</xdr:colOff>
      <xdr:row>38</xdr:row>
      <xdr:rowOff>69850</xdr:rowOff>
    </xdr:to>
    <xdr:pic>
      <xdr:nvPicPr>
        <xdr:cNvPr id="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58125" y="576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1666875</xdr:colOff>
      <xdr:row>33</xdr:row>
      <xdr:rowOff>111125</xdr:rowOff>
    </xdr:from>
    <xdr:to>
      <xdr:col>16</xdr:col>
      <xdr:colOff>1898650</xdr:colOff>
      <xdr:row>35</xdr:row>
      <xdr:rowOff>38100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10500" y="525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37</xdr:row>
      <xdr:rowOff>111125</xdr:rowOff>
    </xdr:from>
    <xdr:to>
      <xdr:col>16</xdr:col>
      <xdr:colOff>1501775</xdr:colOff>
      <xdr:row>39</xdr:row>
      <xdr:rowOff>38100</xdr:rowOff>
    </xdr:to>
    <xdr:pic>
      <xdr:nvPicPr>
        <xdr:cNvPr id="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588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43</xdr:row>
      <xdr:rowOff>127000</xdr:rowOff>
    </xdr:from>
    <xdr:to>
      <xdr:col>17</xdr:col>
      <xdr:colOff>73025</xdr:colOff>
      <xdr:row>45</xdr:row>
      <xdr:rowOff>53975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68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1857375</xdr:colOff>
      <xdr:row>46</xdr:row>
      <xdr:rowOff>79375</xdr:rowOff>
    </xdr:from>
    <xdr:to>
      <xdr:col>17</xdr:col>
      <xdr:colOff>168275</xdr:colOff>
      <xdr:row>48</xdr:row>
      <xdr:rowOff>6350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01000" y="728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1651000</xdr:colOff>
      <xdr:row>49</xdr:row>
      <xdr:rowOff>79375</xdr:rowOff>
    </xdr:from>
    <xdr:to>
      <xdr:col>16</xdr:col>
      <xdr:colOff>1882775</xdr:colOff>
      <xdr:row>51</xdr:row>
      <xdr:rowOff>6350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94625" y="776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82</xdr:row>
      <xdr:rowOff>63500</xdr:rowOff>
    </xdr:from>
    <xdr:to>
      <xdr:col>16</xdr:col>
      <xdr:colOff>1120775</xdr:colOff>
      <xdr:row>83</xdr:row>
      <xdr:rowOff>149225</xdr:rowOff>
    </xdr:to>
    <xdr:pic>
      <xdr:nvPicPr>
        <xdr:cNvPr id="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2033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87</xdr:row>
      <xdr:rowOff>111125</xdr:rowOff>
    </xdr:from>
    <xdr:to>
      <xdr:col>16</xdr:col>
      <xdr:colOff>1200150</xdr:colOff>
      <xdr:row>89</xdr:row>
      <xdr:rowOff>38100</xdr:rowOff>
    </xdr:to>
    <xdr:pic>
      <xdr:nvPicPr>
        <xdr:cNvPr id="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28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94</xdr:row>
      <xdr:rowOff>127000</xdr:rowOff>
    </xdr:from>
    <xdr:to>
      <xdr:col>16</xdr:col>
      <xdr:colOff>1120775</xdr:colOff>
      <xdr:row>96</xdr:row>
      <xdr:rowOff>53975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400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108</xdr:row>
      <xdr:rowOff>79375</xdr:rowOff>
    </xdr:from>
    <xdr:to>
      <xdr:col>14</xdr:col>
      <xdr:colOff>1660525</xdr:colOff>
      <xdr:row>110</xdr:row>
      <xdr:rowOff>6350</xdr:rowOff>
    </xdr:to>
    <xdr:pic>
      <xdr:nvPicPr>
        <xdr:cNvPr id="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617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112</xdr:row>
      <xdr:rowOff>79375</xdr:rowOff>
    </xdr:from>
    <xdr:to>
      <xdr:col>14</xdr:col>
      <xdr:colOff>1311275</xdr:colOff>
      <xdr:row>114</xdr:row>
      <xdr:rowOff>6350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681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241</xdr:row>
      <xdr:rowOff>111125</xdr:rowOff>
    </xdr:from>
    <xdr:to>
      <xdr:col>14</xdr:col>
      <xdr:colOff>1152525</xdr:colOff>
      <xdr:row>243</xdr:row>
      <xdr:rowOff>38100</xdr:rowOff>
    </xdr:to>
    <xdr:pic>
      <xdr:nvPicPr>
        <xdr:cNvPr id="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3478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243</xdr:row>
      <xdr:rowOff>127000</xdr:rowOff>
    </xdr:from>
    <xdr:to>
      <xdr:col>14</xdr:col>
      <xdr:colOff>1898650</xdr:colOff>
      <xdr:row>245</xdr:row>
      <xdr:rowOff>53975</xdr:rowOff>
    </xdr:to>
    <xdr:pic>
      <xdr:nvPicPr>
        <xdr:cNvPr id="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351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246</xdr:row>
      <xdr:rowOff>127000</xdr:rowOff>
    </xdr:from>
    <xdr:to>
      <xdr:col>14</xdr:col>
      <xdr:colOff>1136650</xdr:colOff>
      <xdr:row>248</xdr:row>
      <xdr:rowOff>53975</xdr:rowOff>
    </xdr:to>
    <xdr:pic>
      <xdr:nvPicPr>
        <xdr:cNvPr id="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355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249</xdr:row>
      <xdr:rowOff>142875</xdr:rowOff>
    </xdr:from>
    <xdr:to>
      <xdr:col>14</xdr:col>
      <xdr:colOff>1327150</xdr:colOff>
      <xdr:row>251</xdr:row>
      <xdr:rowOff>69850</xdr:rowOff>
    </xdr:to>
    <xdr:pic>
      <xdr:nvPicPr>
        <xdr:cNvPr id="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3608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300</xdr:row>
      <xdr:rowOff>111125</xdr:rowOff>
    </xdr:from>
    <xdr:to>
      <xdr:col>16</xdr:col>
      <xdr:colOff>1374775</xdr:colOff>
      <xdr:row>302</xdr:row>
      <xdr:rowOff>38100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4271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809625</xdr:colOff>
      <xdr:row>316</xdr:row>
      <xdr:rowOff>15875</xdr:rowOff>
    </xdr:from>
    <xdr:to>
      <xdr:col>16</xdr:col>
      <xdr:colOff>1041400</xdr:colOff>
      <xdr:row>317</xdr:row>
      <xdr:rowOff>101600</xdr:rowOff>
    </xdr:to>
    <xdr:pic>
      <xdr:nvPicPr>
        <xdr:cNvPr id="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53250" y="4579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339</xdr:row>
      <xdr:rowOff>15875</xdr:rowOff>
    </xdr:from>
    <xdr:to>
      <xdr:col>14</xdr:col>
      <xdr:colOff>2057400</xdr:colOff>
      <xdr:row>340</xdr:row>
      <xdr:rowOff>101600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13375" y="4865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370</xdr:row>
      <xdr:rowOff>63500</xdr:rowOff>
    </xdr:from>
    <xdr:to>
      <xdr:col>14</xdr:col>
      <xdr:colOff>1374775</xdr:colOff>
      <xdr:row>371</xdr:row>
      <xdr:rowOff>149225</xdr:rowOff>
    </xdr:to>
    <xdr:pic>
      <xdr:nvPicPr>
        <xdr:cNvPr id="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53625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380</xdr:row>
      <xdr:rowOff>0</xdr:rowOff>
    </xdr:from>
    <xdr:to>
      <xdr:col>14</xdr:col>
      <xdr:colOff>2295525</xdr:colOff>
      <xdr:row>381</xdr:row>
      <xdr:rowOff>85725</xdr:rowOff>
    </xdr:to>
    <xdr:pic>
      <xdr:nvPicPr>
        <xdr:cNvPr id="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548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462</xdr:row>
      <xdr:rowOff>15875</xdr:rowOff>
    </xdr:from>
    <xdr:to>
      <xdr:col>14</xdr:col>
      <xdr:colOff>2152650</xdr:colOff>
      <xdr:row>463</xdr:row>
      <xdr:rowOff>101600</xdr:rowOff>
    </xdr:to>
    <xdr:pic>
      <xdr:nvPicPr>
        <xdr:cNvPr id="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6786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457</xdr:row>
      <xdr:rowOff>111125</xdr:rowOff>
    </xdr:from>
    <xdr:to>
      <xdr:col>14</xdr:col>
      <xdr:colOff>1581150</xdr:colOff>
      <xdr:row>459</xdr:row>
      <xdr:rowOff>38100</xdr:rowOff>
    </xdr:to>
    <xdr:pic>
      <xdr:nvPicPr>
        <xdr:cNvPr id="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671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1111250</xdr:colOff>
      <xdr:row>452</xdr:row>
      <xdr:rowOff>111125</xdr:rowOff>
    </xdr:from>
    <xdr:to>
      <xdr:col>16</xdr:col>
      <xdr:colOff>1343025</xdr:colOff>
      <xdr:row>454</xdr:row>
      <xdr:rowOff>38100</xdr:rowOff>
    </xdr:to>
    <xdr:pic>
      <xdr:nvPicPr>
        <xdr:cNvPr id="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54875" y="6637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2254250</xdr:colOff>
      <xdr:row>473</xdr:row>
      <xdr:rowOff>127000</xdr:rowOff>
    </xdr:from>
    <xdr:to>
      <xdr:col>15</xdr:col>
      <xdr:colOff>104775</xdr:colOff>
      <xdr:row>475</xdr:row>
      <xdr:rowOff>53975</xdr:rowOff>
    </xdr:to>
    <xdr:pic>
      <xdr:nvPicPr>
        <xdr:cNvPr id="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42000" y="697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475</xdr:row>
      <xdr:rowOff>79375</xdr:rowOff>
    </xdr:from>
    <xdr:to>
      <xdr:col>16</xdr:col>
      <xdr:colOff>1184275</xdr:colOff>
      <xdr:row>477</xdr:row>
      <xdr:rowOff>6350</xdr:rowOff>
    </xdr:to>
    <xdr:pic>
      <xdr:nvPicPr>
        <xdr:cNvPr id="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6999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492</xdr:row>
      <xdr:rowOff>95250</xdr:rowOff>
    </xdr:from>
    <xdr:to>
      <xdr:col>16</xdr:col>
      <xdr:colOff>1660525</xdr:colOff>
      <xdr:row>494</xdr:row>
      <xdr:rowOff>22225</xdr:rowOff>
    </xdr:to>
    <xdr:pic>
      <xdr:nvPicPr>
        <xdr:cNvPr id="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7270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146</xdr:row>
      <xdr:rowOff>127000</xdr:rowOff>
    </xdr:from>
    <xdr:to>
      <xdr:col>16</xdr:col>
      <xdr:colOff>1263650</xdr:colOff>
      <xdr:row>148</xdr:row>
      <xdr:rowOff>53975</xdr:rowOff>
    </xdr:to>
    <xdr:pic>
      <xdr:nvPicPr>
        <xdr:cNvPr id="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225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1873250</xdr:colOff>
      <xdr:row>340</xdr:row>
      <xdr:rowOff>95250</xdr:rowOff>
    </xdr:from>
    <xdr:to>
      <xdr:col>14</xdr:col>
      <xdr:colOff>2105025</xdr:colOff>
      <xdr:row>342</xdr:row>
      <xdr:rowOff>22225</xdr:rowOff>
    </xdr:to>
    <xdr:pic>
      <xdr:nvPicPr>
        <xdr:cNvPr id="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61000" y="4889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428625</xdr:colOff>
      <xdr:row>385</xdr:row>
      <xdr:rowOff>0</xdr:rowOff>
    </xdr:from>
    <xdr:to>
      <xdr:col>16</xdr:col>
      <xdr:colOff>660400</xdr:colOff>
      <xdr:row>386</xdr:row>
      <xdr:rowOff>85725</xdr:rowOff>
    </xdr:to>
    <xdr:pic>
      <xdr:nvPicPr>
        <xdr:cNvPr id="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272250" y="5562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396</xdr:row>
      <xdr:rowOff>142875</xdr:rowOff>
    </xdr:from>
    <xdr:to>
      <xdr:col>14</xdr:col>
      <xdr:colOff>1501775</xdr:colOff>
      <xdr:row>398</xdr:row>
      <xdr:rowOff>69850</xdr:rowOff>
    </xdr:to>
    <xdr:pic>
      <xdr:nvPicPr>
        <xdr:cNvPr id="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575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400</xdr:row>
      <xdr:rowOff>127000</xdr:rowOff>
    </xdr:from>
    <xdr:to>
      <xdr:col>14</xdr:col>
      <xdr:colOff>1295400</xdr:colOff>
      <xdr:row>402</xdr:row>
      <xdr:rowOff>53975</xdr:rowOff>
    </xdr:to>
    <xdr:pic>
      <xdr:nvPicPr>
        <xdr:cNvPr id="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5813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404</xdr:row>
      <xdr:rowOff>127000</xdr:rowOff>
    </xdr:from>
    <xdr:to>
      <xdr:col>14</xdr:col>
      <xdr:colOff>2089150</xdr:colOff>
      <xdr:row>406</xdr:row>
      <xdr:rowOff>53975</xdr:rowOff>
    </xdr:to>
    <xdr:pic>
      <xdr:nvPicPr>
        <xdr:cNvPr id="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6416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464</xdr:row>
      <xdr:rowOff>79375</xdr:rowOff>
    </xdr:from>
    <xdr:to>
      <xdr:col>14</xdr:col>
      <xdr:colOff>1581150</xdr:colOff>
      <xdr:row>466</xdr:row>
      <xdr:rowOff>6350</xdr:rowOff>
    </xdr:to>
    <xdr:pic>
      <xdr:nvPicPr>
        <xdr:cNvPr id="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6824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467</xdr:row>
      <xdr:rowOff>142875</xdr:rowOff>
    </xdr:from>
    <xdr:to>
      <xdr:col>16</xdr:col>
      <xdr:colOff>1279525</xdr:colOff>
      <xdr:row>469</xdr:row>
      <xdr:rowOff>69850</xdr:rowOff>
    </xdr:to>
    <xdr:pic>
      <xdr:nvPicPr>
        <xdr:cNvPr id="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6862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479</xdr:row>
      <xdr:rowOff>111125</xdr:rowOff>
    </xdr:from>
    <xdr:to>
      <xdr:col>16</xdr:col>
      <xdr:colOff>1438275</xdr:colOff>
      <xdr:row>481</xdr:row>
      <xdr:rowOff>38100</xdr:rowOff>
    </xdr:to>
    <xdr:pic>
      <xdr:nvPicPr>
        <xdr:cNvPr id="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706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481</xdr:row>
      <xdr:rowOff>95250</xdr:rowOff>
    </xdr:from>
    <xdr:to>
      <xdr:col>14</xdr:col>
      <xdr:colOff>1962150</xdr:colOff>
      <xdr:row>483</xdr:row>
      <xdr:rowOff>22225</xdr:rowOff>
    </xdr:to>
    <xdr:pic>
      <xdr:nvPicPr>
        <xdr:cNvPr id="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7096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484</xdr:row>
      <xdr:rowOff>111125</xdr:rowOff>
    </xdr:from>
    <xdr:to>
      <xdr:col>14</xdr:col>
      <xdr:colOff>1882775</xdr:colOff>
      <xdr:row>486</xdr:row>
      <xdr:rowOff>38100</xdr:rowOff>
    </xdr:to>
    <xdr:pic>
      <xdr:nvPicPr>
        <xdr:cNvPr id="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714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1730375</xdr:colOff>
      <xdr:row>483</xdr:row>
      <xdr:rowOff>127000</xdr:rowOff>
    </xdr:from>
    <xdr:to>
      <xdr:col>17</xdr:col>
      <xdr:colOff>41275</xdr:colOff>
      <xdr:row>485</xdr:row>
      <xdr:rowOff>53975</xdr:rowOff>
    </xdr:to>
    <xdr:pic>
      <xdr:nvPicPr>
        <xdr:cNvPr id="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74000" y="713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488</xdr:row>
      <xdr:rowOff>111125</xdr:rowOff>
    </xdr:from>
    <xdr:to>
      <xdr:col>16</xdr:col>
      <xdr:colOff>1422400</xdr:colOff>
      <xdr:row>490</xdr:row>
      <xdr:rowOff>38100</xdr:rowOff>
    </xdr:to>
    <xdr:pic>
      <xdr:nvPicPr>
        <xdr:cNvPr id="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7208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493</xdr:row>
      <xdr:rowOff>95250</xdr:rowOff>
    </xdr:from>
    <xdr:to>
      <xdr:col>14</xdr:col>
      <xdr:colOff>1168400</xdr:colOff>
      <xdr:row>495</xdr:row>
      <xdr:rowOff>22225</xdr:rowOff>
    </xdr:to>
    <xdr:pic>
      <xdr:nvPicPr>
        <xdr:cNvPr id="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7286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515</xdr:row>
      <xdr:rowOff>127000</xdr:rowOff>
    </xdr:from>
    <xdr:to>
      <xdr:col>14</xdr:col>
      <xdr:colOff>1216025</xdr:colOff>
      <xdr:row>517</xdr:row>
      <xdr:rowOff>53975</xdr:rowOff>
    </xdr:to>
    <xdr:pic>
      <xdr:nvPicPr>
        <xdr:cNvPr id="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7543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518</xdr:row>
      <xdr:rowOff>0</xdr:rowOff>
    </xdr:from>
    <xdr:to>
      <xdr:col>14</xdr:col>
      <xdr:colOff>1819275</xdr:colOff>
      <xdr:row>519</xdr:row>
      <xdr:rowOff>85725</xdr:rowOff>
    </xdr:to>
    <xdr:pic>
      <xdr:nvPicPr>
        <xdr:cNvPr id="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7610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539</xdr:row>
      <xdr:rowOff>111125</xdr:rowOff>
    </xdr:from>
    <xdr:to>
      <xdr:col>16</xdr:col>
      <xdr:colOff>1231900</xdr:colOff>
      <xdr:row>541</xdr:row>
      <xdr:rowOff>38100</xdr:rowOff>
    </xdr:to>
    <xdr:pic>
      <xdr:nvPicPr>
        <xdr:cNvPr id="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793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553</xdr:row>
      <xdr:rowOff>111125</xdr:rowOff>
    </xdr:from>
    <xdr:to>
      <xdr:col>14</xdr:col>
      <xdr:colOff>1120775</xdr:colOff>
      <xdr:row>555</xdr:row>
      <xdr:rowOff>38100</xdr:rowOff>
    </xdr:to>
    <xdr:pic>
      <xdr:nvPicPr>
        <xdr:cNvPr id="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816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710</xdr:row>
      <xdr:rowOff>95250</xdr:rowOff>
    </xdr:from>
    <xdr:to>
      <xdr:col>14</xdr:col>
      <xdr:colOff>1882775</xdr:colOff>
      <xdr:row>712</xdr:row>
      <xdr:rowOff>22225</xdr:rowOff>
    </xdr:to>
    <xdr:pic>
      <xdr:nvPicPr>
        <xdr:cNvPr id="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0001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735</xdr:row>
      <xdr:rowOff>127000</xdr:rowOff>
    </xdr:from>
    <xdr:to>
      <xdr:col>16</xdr:col>
      <xdr:colOff>1168400</xdr:colOff>
      <xdr:row>737</xdr:row>
      <xdr:rowOff>53976</xdr:rowOff>
    </xdr:to>
    <xdr:pic>
      <xdr:nvPicPr>
        <xdr:cNvPr id="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035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8506</xdr:row>
      <xdr:rowOff>95250</xdr:rowOff>
    </xdr:from>
    <xdr:to>
      <xdr:col>16</xdr:col>
      <xdr:colOff>1279525</xdr:colOff>
      <xdr:row>8508</xdr:row>
      <xdr:rowOff>22225</xdr:rowOff>
    </xdr:to>
    <xdr:pic>
      <xdr:nvPicPr>
        <xdr:cNvPr id="58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122237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841375</xdr:colOff>
      <xdr:row>8593</xdr:row>
      <xdr:rowOff>95250</xdr:rowOff>
    </xdr:from>
    <xdr:to>
      <xdr:col>14</xdr:col>
      <xdr:colOff>1073150</xdr:colOff>
      <xdr:row>8595</xdr:row>
      <xdr:rowOff>22225</xdr:rowOff>
    </xdr:to>
    <xdr:pic>
      <xdr:nvPicPr>
        <xdr:cNvPr id="59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29125" y="123666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175</xdr:row>
      <xdr:rowOff>95250</xdr:rowOff>
    </xdr:from>
    <xdr:to>
      <xdr:col>16</xdr:col>
      <xdr:colOff>1120775</xdr:colOff>
      <xdr:row>177</xdr:row>
      <xdr:rowOff>22225</xdr:rowOff>
    </xdr:to>
    <xdr:pic>
      <xdr:nvPicPr>
        <xdr:cNvPr id="60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260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8518</xdr:row>
      <xdr:rowOff>111125</xdr:rowOff>
    </xdr:from>
    <xdr:to>
      <xdr:col>17</xdr:col>
      <xdr:colOff>184150</xdr:colOff>
      <xdr:row>8520</xdr:row>
      <xdr:rowOff>38100</xdr:rowOff>
    </xdr:to>
    <xdr:pic>
      <xdr:nvPicPr>
        <xdr:cNvPr id="61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16875" y="122413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2226</xdr:row>
      <xdr:rowOff>95250</xdr:rowOff>
    </xdr:from>
    <xdr:to>
      <xdr:col>14</xdr:col>
      <xdr:colOff>1787525</xdr:colOff>
      <xdr:row>2228</xdr:row>
      <xdr:rowOff>22224</xdr:rowOff>
    </xdr:to>
    <xdr:pic>
      <xdr:nvPicPr>
        <xdr:cNvPr id="62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31559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809625</xdr:colOff>
      <xdr:row>2226</xdr:row>
      <xdr:rowOff>95250</xdr:rowOff>
    </xdr:from>
    <xdr:to>
      <xdr:col>16</xdr:col>
      <xdr:colOff>1041400</xdr:colOff>
      <xdr:row>2228</xdr:row>
      <xdr:rowOff>22224</xdr:rowOff>
    </xdr:to>
    <xdr:pic>
      <xdr:nvPicPr>
        <xdr:cNvPr id="63" name="Picture 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53250" y="31559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8395</xdr:row>
      <xdr:rowOff>127000</xdr:rowOff>
    </xdr:from>
    <xdr:to>
      <xdr:col>14</xdr:col>
      <xdr:colOff>1247775</xdr:colOff>
      <xdr:row>8397</xdr:row>
      <xdr:rowOff>53975</xdr:rowOff>
    </xdr:to>
    <xdr:pic>
      <xdr:nvPicPr>
        <xdr:cNvPr id="64" name="Picture 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20923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8587</xdr:row>
      <xdr:rowOff>79375</xdr:rowOff>
    </xdr:from>
    <xdr:to>
      <xdr:col>14</xdr:col>
      <xdr:colOff>1216025</xdr:colOff>
      <xdr:row>8589</xdr:row>
      <xdr:rowOff>6350</xdr:rowOff>
    </xdr:to>
    <xdr:pic>
      <xdr:nvPicPr>
        <xdr:cNvPr id="65" name="Picture 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12349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8514</xdr:row>
      <xdr:rowOff>0</xdr:rowOff>
    </xdr:from>
    <xdr:to>
      <xdr:col>16</xdr:col>
      <xdr:colOff>1692275</xdr:colOff>
      <xdr:row>8515</xdr:row>
      <xdr:rowOff>85725</xdr:rowOff>
    </xdr:to>
    <xdr:pic>
      <xdr:nvPicPr>
        <xdr:cNvPr id="66" name="Picture 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25831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8513</xdr:row>
      <xdr:rowOff>142875</xdr:rowOff>
    </xdr:from>
    <xdr:to>
      <xdr:col>14</xdr:col>
      <xdr:colOff>1263650</xdr:colOff>
      <xdr:row>8515</xdr:row>
      <xdr:rowOff>69850</xdr:rowOff>
    </xdr:to>
    <xdr:pic>
      <xdr:nvPicPr>
        <xdr:cNvPr id="67" name="Picture 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22305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8511</xdr:row>
      <xdr:rowOff>0</xdr:rowOff>
    </xdr:from>
    <xdr:to>
      <xdr:col>14</xdr:col>
      <xdr:colOff>1406525</xdr:colOff>
      <xdr:row>8512</xdr:row>
      <xdr:rowOff>85725</xdr:rowOff>
    </xdr:to>
    <xdr:pic>
      <xdr:nvPicPr>
        <xdr:cNvPr id="68" name="Picture 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122259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1143000</xdr:colOff>
      <xdr:row>5540</xdr:row>
      <xdr:rowOff>127000</xdr:rowOff>
    </xdr:from>
    <xdr:to>
      <xdr:col>12</xdr:col>
      <xdr:colOff>1374775</xdr:colOff>
      <xdr:row>5542</xdr:row>
      <xdr:rowOff>53975</xdr:rowOff>
    </xdr:to>
    <xdr:pic>
      <xdr:nvPicPr>
        <xdr:cNvPr id="69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00250" y="8093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9167</xdr:row>
      <xdr:rowOff>142875</xdr:rowOff>
    </xdr:from>
    <xdr:to>
      <xdr:col>14</xdr:col>
      <xdr:colOff>1216025</xdr:colOff>
      <xdr:row>9169</xdr:row>
      <xdr:rowOff>69850</xdr:rowOff>
    </xdr:to>
    <xdr:pic>
      <xdr:nvPicPr>
        <xdr:cNvPr id="70" name="Picture 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130608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9194</xdr:row>
      <xdr:rowOff>127000</xdr:rowOff>
    </xdr:from>
    <xdr:to>
      <xdr:col>16</xdr:col>
      <xdr:colOff>1168400</xdr:colOff>
      <xdr:row>9196</xdr:row>
      <xdr:rowOff>53975</xdr:rowOff>
    </xdr:to>
    <xdr:pic>
      <xdr:nvPicPr>
        <xdr:cNvPr id="71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3103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5305</xdr:row>
      <xdr:rowOff>142875</xdr:rowOff>
    </xdr:from>
    <xdr:to>
      <xdr:col>14</xdr:col>
      <xdr:colOff>1216025</xdr:colOff>
      <xdr:row>5307</xdr:row>
      <xdr:rowOff>69849</xdr:rowOff>
    </xdr:to>
    <xdr:pic>
      <xdr:nvPicPr>
        <xdr:cNvPr id="72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77157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2544</xdr:row>
      <xdr:rowOff>111125</xdr:rowOff>
    </xdr:from>
    <xdr:to>
      <xdr:col>14</xdr:col>
      <xdr:colOff>1358900</xdr:colOff>
      <xdr:row>2546</xdr:row>
      <xdr:rowOff>38099</xdr:rowOff>
    </xdr:to>
    <xdr:pic>
      <xdr:nvPicPr>
        <xdr:cNvPr id="73" name="Picture 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3624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10055</xdr:row>
      <xdr:rowOff>0</xdr:rowOff>
    </xdr:from>
    <xdr:to>
      <xdr:col>15</xdr:col>
      <xdr:colOff>41275</xdr:colOff>
      <xdr:row>10056</xdr:row>
      <xdr:rowOff>85725</xdr:rowOff>
    </xdr:to>
    <xdr:pic>
      <xdr:nvPicPr>
        <xdr:cNvPr id="74" name="Picture 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78500" y="154149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2195</xdr:row>
      <xdr:rowOff>142875</xdr:rowOff>
    </xdr:from>
    <xdr:to>
      <xdr:col>14</xdr:col>
      <xdr:colOff>1771650</xdr:colOff>
      <xdr:row>2197</xdr:row>
      <xdr:rowOff>69849</xdr:rowOff>
    </xdr:to>
    <xdr:pic>
      <xdr:nvPicPr>
        <xdr:cNvPr id="75" name="Picture 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3107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2079625</xdr:colOff>
      <xdr:row>5683</xdr:row>
      <xdr:rowOff>0</xdr:rowOff>
    </xdr:from>
    <xdr:to>
      <xdr:col>14</xdr:col>
      <xdr:colOff>2311400</xdr:colOff>
      <xdr:row>5684</xdr:row>
      <xdr:rowOff>85726</xdr:rowOff>
    </xdr:to>
    <xdr:pic>
      <xdr:nvPicPr>
        <xdr:cNvPr id="76" name="Picture 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67375" y="8677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2193</xdr:row>
      <xdr:rowOff>127000</xdr:rowOff>
    </xdr:from>
    <xdr:to>
      <xdr:col>14</xdr:col>
      <xdr:colOff>1835150</xdr:colOff>
      <xdr:row>2195</xdr:row>
      <xdr:rowOff>53976</xdr:rowOff>
    </xdr:to>
    <xdr:pic>
      <xdr:nvPicPr>
        <xdr:cNvPr id="77" name="Picture 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3103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6404</xdr:row>
      <xdr:rowOff>111125</xdr:rowOff>
    </xdr:from>
    <xdr:to>
      <xdr:col>14</xdr:col>
      <xdr:colOff>1835150</xdr:colOff>
      <xdr:row>6406</xdr:row>
      <xdr:rowOff>38101</xdr:rowOff>
    </xdr:to>
    <xdr:pic>
      <xdr:nvPicPr>
        <xdr:cNvPr id="78" name="Picture 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92600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8173</xdr:row>
      <xdr:rowOff>31750</xdr:rowOff>
    </xdr:from>
    <xdr:to>
      <xdr:col>14</xdr:col>
      <xdr:colOff>2359025</xdr:colOff>
      <xdr:row>8174</xdr:row>
      <xdr:rowOff>117475</xdr:rowOff>
    </xdr:to>
    <xdr:pic>
      <xdr:nvPicPr>
        <xdr:cNvPr id="79" name="Picture 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1176274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47625</xdr:colOff>
      <xdr:row>5772</xdr:row>
      <xdr:rowOff>127000</xdr:rowOff>
    </xdr:from>
    <xdr:to>
      <xdr:col>16</xdr:col>
      <xdr:colOff>104775</xdr:colOff>
      <xdr:row>5774</xdr:row>
      <xdr:rowOff>53974</xdr:rowOff>
    </xdr:to>
    <xdr:pic>
      <xdr:nvPicPr>
        <xdr:cNvPr id="80" name="Picture 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716625" y="8425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841375</xdr:colOff>
      <xdr:row>1991</xdr:row>
      <xdr:rowOff>63500</xdr:rowOff>
    </xdr:from>
    <xdr:to>
      <xdr:col>14</xdr:col>
      <xdr:colOff>1073150</xdr:colOff>
      <xdr:row>1992</xdr:row>
      <xdr:rowOff>149225</xdr:rowOff>
    </xdr:to>
    <xdr:pic>
      <xdr:nvPicPr>
        <xdr:cNvPr id="81" name="Picture 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29125" y="279050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809625</xdr:colOff>
      <xdr:row>5966</xdr:row>
      <xdr:rowOff>95250</xdr:rowOff>
    </xdr:from>
    <xdr:to>
      <xdr:col>14</xdr:col>
      <xdr:colOff>1041400</xdr:colOff>
      <xdr:row>5968</xdr:row>
      <xdr:rowOff>22223</xdr:rowOff>
    </xdr:to>
    <xdr:pic>
      <xdr:nvPicPr>
        <xdr:cNvPr id="82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97375" y="87233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489</xdr:row>
      <xdr:rowOff>111125</xdr:rowOff>
    </xdr:from>
    <xdr:to>
      <xdr:col>14</xdr:col>
      <xdr:colOff>1676400</xdr:colOff>
      <xdr:row>491</xdr:row>
      <xdr:rowOff>38100</xdr:rowOff>
    </xdr:to>
    <xdr:pic>
      <xdr:nvPicPr>
        <xdr:cNvPr id="83" name="Picture 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7224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8429</xdr:row>
      <xdr:rowOff>95250</xdr:rowOff>
    </xdr:from>
    <xdr:to>
      <xdr:col>16</xdr:col>
      <xdr:colOff>1089025</xdr:colOff>
      <xdr:row>8431</xdr:row>
      <xdr:rowOff>22225</xdr:rowOff>
    </xdr:to>
    <xdr:pic>
      <xdr:nvPicPr>
        <xdr:cNvPr id="84" name="Picture 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21459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1539875</xdr:colOff>
      <xdr:row>8425</xdr:row>
      <xdr:rowOff>142875</xdr:rowOff>
    </xdr:from>
    <xdr:to>
      <xdr:col>16</xdr:col>
      <xdr:colOff>1771650</xdr:colOff>
      <xdr:row>8427</xdr:row>
      <xdr:rowOff>69849</xdr:rowOff>
    </xdr:to>
    <xdr:pic>
      <xdr:nvPicPr>
        <xdr:cNvPr id="85" name="Picture 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83500" y="12140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1874471</xdr:colOff>
      <xdr:row>8450</xdr:row>
      <xdr:rowOff>0</xdr:rowOff>
    </xdr:from>
    <xdr:to>
      <xdr:col>14</xdr:col>
      <xdr:colOff>2106246</xdr:colOff>
      <xdr:row>8451</xdr:row>
      <xdr:rowOff>85726</xdr:rowOff>
    </xdr:to>
    <xdr:pic>
      <xdr:nvPicPr>
        <xdr:cNvPr id="86" name="Picture 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84202" y="1345208423"/>
          <a:ext cx="231775" cy="2469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8560</xdr:row>
      <xdr:rowOff>0</xdr:rowOff>
    </xdr:from>
    <xdr:to>
      <xdr:col>14</xdr:col>
      <xdr:colOff>1470025</xdr:colOff>
      <xdr:row>8561</xdr:row>
      <xdr:rowOff>85725</xdr:rowOff>
    </xdr:to>
    <xdr:pic>
      <xdr:nvPicPr>
        <xdr:cNvPr id="87" name="Picture 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122989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8893</xdr:row>
      <xdr:rowOff>127000</xdr:rowOff>
    </xdr:from>
    <xdr:to>
      <xdr:col>16</xdr:col>
      <xdr:colOff>1470025</xdr:colOff>
      <xdr:row>8895</xdr:row>
      <xdr:rowOff>53975</xdr:rowOff>
    </xdr:to>
    <xdr:pic>
      <xdr:nvPicPr>
        <xdr:cNvPr id="88" name="Picture 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81875" y="12770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8484</xdr:row>
      <xdr:rowOff>95250</xdr:rowOff>
    </xdr:from>
    <xdr:to>
      <xdr:col>14</xdr:col>
      <xdr:colOff>1708150</xdr:colOff>
      <xdr:row>8486</xdr:row>
      <xdr:rowOff>22225</xdr:rowOff>
    </xdr:to>
    <xdr:pic>
      <xdr:nvPicPr>
        <xdr:cNvPr id="89" name="Picture 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12196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8490</xdr:row>
      <xdr:rowOff>79375</xdr:rowOff>
    </xdr:from>
    <xdr:to>
      <xdr:col>14</xdr:col>
      <xdr:colOff>1184275</xdr:colOff>
      <xdr:row>8492</xdr:row>
      <xdr:rowOff>6350</xdr:rowOff>
    </xdr:to>
    <xdr:pic>
      <xdr:nvPicPr>
        <xdr:cNvPr id="90" name="Picture 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22045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10258</xdr:row>
      <xdr:rowOff>0</xdr:rowOff>
    </xdr:from>
    <xdr:to>
      <xdr:col>16</xdr:col>
      <xdr:colOff>1438275</xdr:colOff>
      <xdr:row>10259</xdr:row>
      <xdr:rowOff>85725</xdr:rowOff>
    </xdr:to>
    <xdr:pic>
      <xdr:nvPicPr>
        <xdr:cNvPr id="91" name="Picture 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147104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825500</xdr:colOff>
      <xdr:row>2154</xdr:row>
      <xdr:rowOff>79375</xdr:rowOff>
    </xdr:from>
    <xdr:to>
      <xdr:col>14</xdr:col>
      <xdr:colOff>1057275</xdr:colOff>
      <xdr:row>2156</xdr:row>
      <xdr:rowOff>6350</xdr:rowOff>
    </xdr:to>
    <xdr:pic>
      <xdr:nvPicPr>
        <xdr:cNvPr id="92" name="Picture 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13250" y="30399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1291</xdr:row>
      <xdr:rowOff>127000</xdr:rowOff>
    </xdr:from>
    <xdr:to>
      <xdr:col>14</xdr:col>
      <xdr:colOff>1930400</xdr:colOff>
      <xdr:row>1293</xdr:row>
      <xdr:rowOff>53976</xdr:rowOff>
    </xdr:to>
    <xdr:pic>
      <xdr:nvPicPr>
        <xdr:cNvPr id="93" name="Picture 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838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1284</xdr:row>
      <xdr:rowOff>127000</xdr:rowOff>
    </xdr:from>
    <xdr:to>
      <xdr:col>14</xdr:col>
      <xdr:colOff>1311275</xdr:colOff>
      <xdr:row>1286</xdr:row>
      <xdr:rowOff>53976</xdr:rowOff>
    </xdr:to>
    <xdr:pic>
      <xdr:nvPicPr>
        <xdr:cNvPr id="94" name="Picture 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8275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1289</xdr:row>
      <xdr:rowOff>127000</xdr:rowOff>
    </xdr:from>
    <xdr:to>
      <xdr:col>14</xdr:col>
      <xdr:colOff>1279525</xdr:colOff>
      <xdr:row>1291</xdr:row>
      <xdr:rowOff>53974</xdr:rowOff>
    </xdr:to>
    <xdr:pic>
      <xdr:nvPicPr>
        <xdr:cNvPr id="95" name="Picture 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835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1295</xdr:row>
      <xdr:rowOff>95250</xdr:rowOff>
    </xdr:from>
    <xdr:to>
      <xdr:col>14</xdr:col>
      <xdr:colOff>1882775</xdr:colOff>
      <xdr:row>1297</xdr:row>
      <xdr:rowOff>22224</xdr:rowOff>
    </xdr:to>
    <xdr:pic>
      <xdr:nvPicPr>
        <xdr:cNvPr id="96" name="Picture 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8446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1666875</xdr:colOff>
      <xdr:row>1559</xdr:row>
      <xdr:rowOff>111125</xdr:rowOff>
    </xdr:from>
    <xdr:to>
      <xdr:col>16</xdr:col>
      <xdr:colOff>1898650</xdr:colOff>
      <xdr:row>1561</xdr:row>
      <xdr:rowOff>38100</xdr:rowOff>
    </xdr:to>
    <xdr:pic>
      <xdr:nvPicPr>
        <xdr:cNvPr id="97" name="Picture 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10500" y="28163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1793875</xdr:colOff>
      <xdr:row>8333</xdr:row>
      <xdr:rowOff>95250</xdr:rowOff>
    </xdr:from>
    <xdr:to>
      <xdr:col>17</xdr:col>
      <xdr:colOff>104775</xdr:colOff>
      <xdr:row>8335</xdr:row>
      <xdr:rowOff>22226</xdr:rowOff>
    </xdr:to>
    <xdr:pic>
      <xdr:nvPicPr>
        <xdr:cNvPr id="98" name="Picture 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37500" y="120253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1746250</xdr:colOff>
      <xdr:row>30</xdr:row>
      <xdr:rowOff>111125</xdr:rowOff>
    </xdr:from>
    <xdr:to>
      <xdr:col>17</xdr:col>
      <xdr:colOff>57150</xdr:colOff>
      <xdr:row>32</xdr:row>
      <xdr:rowOff>38100</xdr:rowOff>
    </xdr:to>
    <xdr:pic>
      <xdr:nvPicPr>
        <xdr:cNvPr id="99" name="Picture 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89875" y="477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4805</xdr:row>
      <xdr:rowOff>127000</xdr:rowOff>
    </xdr:from>
    <xdr:to>
      <xdr:col>14</xdr:col>
      <xdr:colOff>1914525</xdr:colOff>
      <xdr:row>4807</xdr:row>
      <xdr:rowOff>53975</xdr:rowOff>
    </xdr:to>
    <xdr:pic>
      <xdr:nvPicPr>
        <xdr:cNvPr id="101" name="Picture 1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6986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2339</xdr:row>
      <xdr:rowOff>79375</xdr:rowOff>
    </xdr:from>
    <xdr:to>
      <xdr:col>16</xdr:col>
      <xdr:colOff>1406525</xdr:colOff>
      <xdr:row>2341</xdr:row>
      <xdr:rowOff>6350</xdr:rowOff>
    </xdr:to>
    <xdr:pic>
      <xdr:nvPicPr>
        <xdr:cNvPr id="102" name="Picture 1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18375" y="33431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889000</xdr:colOff>
      <xdr:row>2330</xdr:row>
      <xdr:rowOff>127000</xdr:rowOff>
    </xdr:from>
    <xdr:to>
      <xdr:col>18</xdr:col>
      <xdr:colOff>1120775</xdr:colOff>
      <xdr:row>2332</xdr:row>
      <xdr:rowOff>53976</xdr:rowOff>
    </xdr:to>
    <xdr:pic>
      <xdr:nvPicPr>
        <xdr:cNvPr id="103" name="Picture 1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844000" y="3327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2336</xdr:row>
      <xdr:rowOff>111125</xdr:rowOff>
    </xdr:from>
    <xdr:to>
      <xdr:col>16</xdr:col>
      <xdr:colOff>1247775</xdr:colOff>
      <xdr:row>2338</xdr:row>
      <xdr:rowOff>38100</xdr:rowOff>
    </xdr:to>
    <xdr:pic>
      <xdr:nvPicPr>
        <xdr:cNvPr id="104" name="Picture 1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3338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2353</xdr:row>
      <xdr:rowOff>127000</xdr:rowOff>
    </xdr:from>
    <xdr:to>
      <xdr:col>14</xdr:col>
      <xdr:colOff>1200150</xdr:colOff>
      <xdr:row>2355</xdr:row>
      <xdr:rowOff>53975</xdr:rowOff>
    </xdr:to>
    <xdr:pic>
      <xdr:nvPicPr>
        <xdr:cNvPr id="105" name="Picture 1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3362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1492250</xdr:colOff>
      <xdr:row>2380</xdr:row>
      <xdr:rowOff>95250</xdr:rowOff>
    </xdr:from>
    <xdr:to>
      <xdr:col>16</xdr:col>
      <xdr:colOff>1724025</xdr:colOff>
      <xdr:row>2382</xdr:row>
      <xdr:rowOff>22224</xdr:rowOff>
    </xdr:to>
    <xdr:pic>
      <xdr:nvPicPr>
        <xdr:cNvPr id="106" name="Picture 1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35875" y="34004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2000250</xdr:colOff>
      <xdr:row>2368</xdr:row>
      <xdr:rowOff>142875</xdr:rowOff>
    </xdr:from>
    <xdr:to>
      <xdr:col>14</xdr:col>
      <xdr:colOff>2232025</xdr:colOff>
      <xdr:row>2370</xdr:row>
      <xdr:rowOff>69851</xdr:rowOff>
    </xdr:to>
    <xdr:pic>
      <xdr:nvPicPr>
        <xdr:cNvPr id="107" name="Picture 1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88000" y="33866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2370</xdr:row>
      <xdr:rowOff>111125</xdr:rowOff>
    </xdr:from>
    <xdr:to>
      <xdr:col>14</xdr:col>
      <xdr:colOff>2343150</xdr:colOff>
      <xdr:row>2372</xdr:row>
      <xdr:rowOff>38099</xdr:rowOff>
    </xdr:to>
    <xdr:pic>
      <xdr:nvPicPr>
        <xdr:cNvPr id="108" name="Picture 1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99125" y="33894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2368</xdr:row>
      <xdr:rowOff>127000</xdr:rowOff>
    </xdr:from>
    <xdr:to>
      <xdr:col>16</xdr:col>
      <xdr:colOff>1803400</xdr:colOff>
      <xdr:row>2370</xdr:row>
      <xdr:rowOff>53976</xdr:rowOff>
    </xdr:to>
    <xdr:pic>
      <xdr:nvPicPr>
        <xdr:cNvPr id="109" name="Picture 1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33864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1476375</xdr:colOff>
      <xdr:row>2371</xdr:row>
      <xdr:rowOff>127000</xdr:rowOff>
    </xdr:from>
    <xdr:to>
      <xdr:col>16</xdr:col>
      <xdr:colOff>1708150</xdr:colOff>
      <xdr:row>2373</xdr:row>
      <xdr:rowOff>53975</xdr:rowOff>
    </xdr:to>
    <xdr:pic>
      <xdr:nvPicPr>
        <xdr:cNvPr id="110" name="Picture 1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20000" y="33912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2413</xdr:row>
      <xdr:rowOff>127000</xdr:rowOff>
    </xdr:from>
    <xdr:to>
      <xdr:col>14</xdr:col>
      <xdr:colOff>1787525</xdr:colOff>
      <xdr:row>2415</xdr:row>
      <xdr:rowOff>53976</xdr:rowOff>
    </xdr:to>
    <xdr:pic>
      <xdr:nvPicPr>
        <xdr:cNvPr id="111" name="Picture 1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3449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2408</xdr:row>
      <xdr:rowOff>95250</xdr:rowOff>
    </xdr:from>
    <xdr:to>
      <xdr:col>14</xdr:col>
      <xdr:colOff>1358900</xdr:colOff>
      <xdr:row>2410</xdr:row>
      <xdr:rowOff>22224</xdr:rowOff>
    </xdr:to>
    <xdr:pic>
      <xdr:nvPicPr>
        <xdr:cNvPr id="112" name="Picture 1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34417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2427</xdr:row>
      <xdr:rowOff>111125</xdr:rowOff>
    </xdr:from>
    <xdr:to>
      <xdr:col>14</xdr:col>
      <xdr:colOff>1787525</xdr:colOff>
      <xdr:row>2429</xdr:row>
      <xdr:rowOff>38101</xdr:rowOff>
    </xdr:to>
    <xdr:pic>
      <xdr:nvPicPr>
        <xdr:cNvPr id="113" name="Picture 1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3472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2436</xdr:row>
      <xdr:rowOff>127000</xdr:rowOff>
    </xdr:from>
    <xdr:to>
      <xdr:col>14</xdr:col>
      <xdr:colOff>1835150</xdr:colOff>
      <xdr:row>2438</xdr:row>
      <xdr:rowOff>53974</xdr:rowOff>
    </xdr:to>
    <xdr:pic>
      <xdr:nvPicPr>
        <xdr:cNvPr id="114" name="Picture 1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3486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2362</xdr:row>
      <xdr:rowOff>127000</xdr:rowOff>
    </xdr:from>
    <xdr:to>
      <xdr:col>14</xdr:col>
      <xdr:colOff>2009775</xdr:colOff>
      <xdr:row>2364</xdr:row>
      <xdr:rowOff>53975</xdr:rowOff>
    </xdr:to>
    <xdr:pic>
      <xdr:nvPicPr>
        <xdr:cNvPr id="115" name="Picture 1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3376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2404</xdr:row>
      <xdr:rowOff>95250</xdr:rowOff>
    </xdr:from>
    <xdr:to>
      <xdr:col>16</xdr:col>
      <xdr:colOff>1485900</xdr:colOff>
      <xdr:row>2406</xdr:row>
      <xdr:rowOff>22224</xdr:rowOff>
    </xdr:to>
    <xdr:pic>
      <xdr:nvPicPr>
        <xdr:cNvPr id="116" name="Picture 1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97750" y="3435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2440</xdr:row>
      <xdr:rowOff>111125</xdr:rowOff>
    </xdr:from>
    <xdr:to>
      <xdr:col>16</xdr:col>
      <xdr:colOff>1311275</xdr:colOff>
      <xdr:row>2442</xdr:row>
      <xdr:rowOff>38100</xdr:rowOff>
    </xdr:to>
    <xdr:pic>
      <xdr:nvPicPr>
        <xdr:cNvPr id="117" name="Picture 1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3492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2380</xdr:row>
      <xdr:rowOff>79375</xdr:rowOff>
    </xdr:from>
    <xdr:to>
      <xdr:col>14</xdr:col>
      <xdr:colOff>1898650</xdr:colOff>
      <xdr:row>2382</xdr:row>
      <xdr:rowOff>6349</xdr:rowOff>
    </xdr:to>
    <xdr:pic>
      <xdr:nvPicPr>
        <xdr:cNvPr id="118" name="Picture 1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34002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2434</xdr:row>
      <xdr:rowOff>127000</xdr:rowOff>
    </xdr:from>
    <xdr:to>
      <xdr:col>16</xdr:col>
      <xdr:colOff>1168400</xdr:colOff>
      <xdr:row>2436</xdr:row>
      <xdr:rowOff>53976</xdr:rowOff>
    </xdr:to>
    <xdr:pic>
      <xdr:nvPicPr>
        <xdr:cNvPr id="119" name="Picture 1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3483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2396</xdr:row>
      <xdr:rowOff>127000</xdr:rowOff>
    </xdr:from>
    <xdr:to>
      <xdr:col>16</xdr:col>
      <xdr:colOff>1390650</xdr:colOff>
      <xdr:row>2398</xdr:row>
      <xdr:rowOff>53976</xdr:rowOff>
    </xdr:to>
    <xdr:pic>
      <xdr:nvPicPr>
        <xdr:cNvPr id="120" name="Picture 1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02500" y="34245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2410</xdr:row>
      <xdr:rowOff>142875</xdr:rowOff>
    </xdr:from>
    <xdr:to>
      <xdr:col>14</xdr:col>
      <xdr:colOff>1565275</xdr:colOff>
      <xdr:row>2412</xdr:row>
      <xdr:rowOff>69851</xdr:rowOff>
    </xdr:to>
    <xdr:pic>
      <xdr:nvPicPr>
        <xdr:cNvPr id="121" name="Picture 1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34453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2420</xdr:row>
      <xdr:rowOff>15875</xdr:rowOff>
    </xdr:from>
    <xdr:to>
      <xdr:col>14</xdr:col>
      <xdr:colOff>1946275</xdr:colOff>
      <xdr:row>2421</xdr:row>
      <xdr:rowOff>101601</xdr:rowOff>
    </xdr:to>
    <xdr:pic>
      <xdr:nvPicPr>
        <xdr:cNvPr id="122" name="Picture 1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34599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1619250</xdr:colOff>
      <xdr:row>2443</xdr:row>
      <xdr:rowOff>142875</xdr:rowOff>
    </xdr:from>
    <xdr:to>
      <xdr:col>16</xdr:col>
      <xdr:colOff>1851025</xdr:colOff>
      <xdr:row>2445</xdr:row>
      <xdr:rowOff>69849</xdr:rowOff>
    </xdr:to>
    <xdr:pic>
      <xdr:nvPicPr>
        <xdr:cNvPr id="123" name="Picture 1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62875" y="34977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2423</xdr:row>
      <xdr:rowOff>79375</xdr:rowOff>
    </xdr:from>
    <xdr:to>
      <xdr:col>14</xdr:col>
      <xdr:colOff>2279650</xdr:colOff>
      <xdr:row>2425</xdr:row>
      <xdr:rowOff>6350</xdr:rowOff>
    </xdr:to>
    <xdr:pic>
      <xdr:nvPicPr>
        <xdr:cNvPr id="124" name="Picture 1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34653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2447</xdr:row>
      <xdr:rowOff>127000</xdr:rowOff>
    </xdr:from>
    <xdr:to>
      <xdr:col>16</xdr:col>
      <xdr:colOff>1200150</xdr:colOff>
      <xdr:row>2449</xdr:row>
      <xdr:rowOff>53975</xdr:rowOff>
    </xdr:to>
    <xdr:pic>
      <xdr:nvPicPr>
        <xdr:cNvPr id="125" name="Picture 1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3503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2384</xdr:row>
      <xdr:rowOff>111125</xdr:rowOff>
    </xdr:from>
    <xdr:to>
      <xdr:col>16</xdr:col>
      <xdr:colOff>1231900</xdr:colOff>
      <xdr:row>2386</xdr:row>
      <xdr:rowOff>38100</xdr:rowOff>
    </xdr:to>
    <xdr:pic>
      <xdr:nvPicPr>
        <xdr:cNvPr id="126" name="Picture 1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34069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2411</xdr:row>
      <xdr:rowOff>111125</xdr:rowOff>
    </xdr:from>
    <xdr:to>
      <xdr:col>16</xdr:col>
      <xdr:colOff>1374775</xdr:colOff>
      <xdr:row>2413</xdr:row>
      <xdr:rowOff>38099</xdr:rowOff>
    </xdr:to>
    <xdr:pic>
      <xdr:nvPicPr>
        <xdr:cNvPr id="127" name="Picture 1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3446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2454</xdr:row>
      <xdr:rowOff>142875</xdr:rowOff>
    </xdr:from>
    <xdr:to>
      <xdr:col>16</xdr:col>
      <xdr:colOff>1374775</xdr:colOff>
      <xdr:row>2456</xdr:row>
      <xdr:rowOff>69850</xdr:rowOff>
    </xdr:to>
    <xdr:pic>
      <xdr:nvPicPr>
        <xdr:cNvPr id="128" name="Picture 1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35152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3749</xdr:row>
      <xdr:rowOff>95250</xdr:rowOff>
    </xdr:from>
    <xdr:to>
      <xdr:col>12</xdr:col>
      <xdr:colOff>1501775</xdr:colOff>
      <xdr:row>3751</xdr:row>
      <xdr:rowOff>22226</xdr:rowOff>
    </xdr:to>
    <xdr:pic>
      <xdr:nvPicPr>
        <xdr:cNvPr id="129" name="Picture 1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27250" y="54562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2450</xdr:row>
      <xdr:rowOff>111125</xdr:rowOff>
    </xdr:from>
    <xdr:to>
      <xdr:col>16</xdr:col>
      <xdr:colOff>1216025</xdr:colOff>
      <xdr:row>2452</xdr:row>
      <xdr:rowOff>38099</xdr:rowOff>
    </xdr:to>
    <xdr:pic>
      <xdr:nvPicPr>
        <xdr:cNvPr id="130" name="Picture 1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3508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9318</xdr:row>
      <xdr:rowOff>95250</xdr:rowOff>
    </xdr:from>
    <xdr:to>
      <xdr:col>14</xdr:col>
      <xdr:colOff>1565275</xdr:colOff>
      <xdr:row>9320</xdr:row>
      <xdr:rowOff>22225</xdr:rowOff>
    </xdr:to>
    <xdr:pic>
      <xdr:nvPicPr>
        <xdr:cNvPr id="131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132667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4323</xdr:row>
      <xdr:rowOff>127000</xdr:rowOff>
    </xdr:from>
    <xdr:to>
      <xdr:col>14</xdr:col>
      <xdr:colOff>2152650</xdr:colOff>
      <xdr:row>4325</xdr:row>
      <xdr:rowOff>53976</xdr:rowOff>
    </xdr:to>
    <xdr:pic>
      <xdr:nvPicPr>
        <xdr:cNvPr id="132" name="Picture 1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6351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2495</xdr:row>
      <xdr:rowOff>95250</xdr:rowOff>
    </xdr:from>
    <xdr:to>
      <xdr:col>14</xdr:col>
      <xdr:colOff>1692275</xdr:colOff>
      <xdr:row>2497</xdr:row>
      <xdr:rowOff>22224</xdr:rowOff>
    </xdr:to>
    <xdr:pic>
      <xdr:nvPicPr>
        <xdr:cNvPr id="133" name="Picture 1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38449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2489</xdr:row>
      <xdr:rowOff>127000</xdr:rowOff>
    </xdr:from>
    <xdr:to>
      <xdr:col>14</xdr:col>
      <xdr:colOff>1978025</xdr:colOff>
      <xdr:row>2491</xdr:row>
      <xdr:rowOff>53975</xdr:rowOff>
    </xdr:to>
    <xdr:pic>
      <xdr:nvPicPr>
        <xdr:cNvPr id="134" name="Picture 1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3553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843</xdr:row>
      <xdr:rowOff>111125</xdr:rowOff>
    </xdr:from>
    <xdr:to>
      <xdr:col>14</xdr:col>
      <xdr:colOff>1787525</xdr:colOff>
      <xdr:row>845</xdr:row>
      <xdr:rowOff>38100</xdr:rowOff>
    </xdr:to>
    <xdr:pic>
      <xdr:nvPicPr>
        <xdr:cNvPr id="135" name="Picture 1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12415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6744</xdr:row>
      <xdr:rowOff>142875</xdr:rowOff>
    </xdr:from>
    <xdr:to>
      <xdr:col>14</xdr:col>
      <xdr:colOff>1914525</xdr:colOff>
      <xdr:row>6746</xdr:row>
      <xdr:rowOff>69850</xdr:rowOff>
    </xdr:to>
    <xdr:pic>
      <xdr:nvPicPr>
        <xdr:cNvPr id="136" name="Picture 1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97445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9908</xdr:row>
      <xdr:rowOff>111125</xdr:rowOff>
    </xdr:from>
    <xdr:to>
      <xdr:col>16</xdr:col>
      <xdr:colOff>1247775</xdr:colOff>
      <xdr:row>9910</xdr:row>
      <xdr:rowOff>38100</xdr:rowOff>
    </xdr:to>
    <xdr:pic>
      <xdr:nvPicPr>
        <xdr:cNvPr id="137" name="Picture 1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14162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4988</xdr:row>
      <xdr:rowOff>142875</xdr:rowOff>
    </xdr:from>
    <xdr:to>
      <xdr:col>14</xdr:col>
      <xdr:colOff>1533525</xdr:colOff>
      <xdr:row>4990</xdr:row>
      <xdr:rowOff>69849</xdr:rowOff>
    </xdr:to>
    <xdr:pic>
      <xdr:nvPicPr>
        <xdr:cNvPr id="138" name="Picture 1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77490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10657</xdr:row>
      <xdr:rowOff>111125</xdr:rowOff>
    </xdr:from>
    <xdr:to>
      <xdr:col>14</xdr:col>
      <xdr:colOff>1533525</xdr:colOff>
      <xdr:row>10659</xdr:row>
      <xdr:rowOff>38100</xdr:rowOff>
    </xdr:to>
    <xdr:pic>
      <xdr:nvPicPr>
        <xdr:cNvPr id="139" name="Picture 1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152925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5272</xdr:row>
      <xdr:rowOff>111125</xdr:rowOff>
    </xdr:from>
    <xdr:to>
      <xdr:col>16</xdr:col>
      <xdr:colOff>1120775</xdr:colOff>
      <xdr:row>5274</xdr:row>
      <xdr:rowOff>38100</xdr:rowOff>
    </xdr:to>
    <xdr:pic>
      <xdr:nvPicPr>
        <xdr:cNvPr id="140" name="Picture 1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7663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2552</xdr:row>
      <xdr:rowOff>95250</xdr:rowOff>
    </xdr:from>
    <xdr:to>
      <xdr:col>14</xdr:col>
      <xdr:colOff>1708150</xdr:colOff>
      <xdr:row>2554</xdr:row>
      <xdr:rowOff>22225</xdr:rowOff>
    </xdr:to>
    <xdr:pic>
      <xdr:nvPicPr>
        <xdr:cNvPr id="141" name="Picture 1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36369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2544</xdr:row>
      <xdr:rowOff>111125</xdr:rowOff>
    </xdr:from>
    <xdr:to>
      <xdr:col>16</xdr:col>
      <xdr:colOff>1660525</xdr:colOff>
      <xdr:row>2546</xdr:row>
      <xdr:rowOff>38099</xdr:rowOff>
    </xdr:to>
    <xdr:pic>
      <xdr:nvPicPr>
        <xdr:cNvPr id="142" name="Picture 1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3624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2555</xdr:row>
      <xdr:rowOff>142875</xdr:rowOff>
    </xdr:from>
    <xdr:to>
      <xdr:col>14</xdr:col>
      <xdr:colOff>1533525</xdr:colOff>
      <xdr:row>2557</xdr:row>
      <xdr:rowOff>69849</xdr:rowOff>
    </xdr:to>
    <xdr:pic>
      <xdr:nvPicPr>
        <xdr:cNvPr id="143" name="Picture 1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36422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2570</xdr:row>
      <xdr:rowOff>95250</xdr:rowOff>
    </xdr:from>
    <xdr:to>
      <xdr:col>16</xdr:col>
      <xdr:colOff>1692275</xdr:colOff>
      <xdr:row>2572</xdr:row>
      <xdr:rowOff>22225</xdr:rowOff>
    </xdr:to>
    <xdr:pic>
      <xdr:nvPicPr>
        <xdr:cNvPr id="144" name="Picture 1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36655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2560</xdr:row>
      <xdr:rowOff>0</xdr:rowOff>
    </xdr:from>
    <xdr:to>
      <xdr:col>14</xdr:col>
      <xdr:colOff>1327150</xdr:colOff>
      <xdr:row>2561</xdr:row>
      <xdr:rowOff>85726</xdr:rowOff>
    </xdr:to>
    <xdr:pic>
      <xdr:nvPicPr>
        <xdr:cNvPr id="145" name="Picture 1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36487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2220</xdr:row>
      <xdr:rowOff>127000</xdr:rowOff>
    </xdr:from>
    <xdr:to>
      <xdr:col>14</xdr:col>
      <xdr:colOff>1311275</xdr:colOff>
      <xdr:row>2222</xdr:row>
      <xdr:rowOff>53975</xdr:rowOff>
    </xdr:to>
    <xdr:pic>
      <xdr:nvPicPr>
        <xdr:cNvPr id="146" name="Picture 1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31483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9462</xdr:row>
      <xdr:rowOff>111125</xdr:rowOff>
    </xdr:from>
    <xdr:to>
      <xdr:col>14</xdr:col>
      <xdr:colOff>1628775</xdr:colOff>
      <xdr:row>9464</xdr:row>
      <xdr:rowOff>38100</xdr:rowOff>
    </xdr:to>
    <xdr:pic>
      <xdr:nvPicPr>
        <xdr:cNvPr id="147" name="Picture 1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34732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1952625</xdr:colOff>
      <xdr:row>9453</xdr:row>
      <xdr:rowOff>111125</xdr:rowOff>
    </xdr:from>
    <xdr:to>
      <xdr:col>12</xdr:col>
      <xdr:colOff>2184400</xdr:colOff>
      <xdr:row>9455</xdr:row>
      <xdr:rowOff>38100</xdr:rowOff>
    </xdr:to>
    <xdr:pic>
      <xdr:nvPicPr>
        <xdr:cNvPr id="148" name="Picture 1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09875" y="13462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9739</xdr:row>
      <xdr:rowOff>95250</xdr:rowOff>
    </xdr:from>
    <xdr:to>
      <xdr:col>14</xdr:col>
      <xdr:colOff>1200150</xdr:colOff>
      <xdr:row>9741</xdr:row>
      <xdr:rowOff>22224</xdr:rowOff>
    </xdr:to>
    <xdr:pic>
      <xdr:nvPicPr>
        <xdr:cNvPr id="149" name="Picture 1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3896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2298</xdr:row>
      <xdr:rowOff>15875</xdr:rowOff>
    </xdr:from>
    <xdr:to>
      <xdr:col>16</xdr:col>
      <xdr:colOff>1692275</xdr:colOff>
      <xdr:row>2299</xdr:row>
      <xdr:rowOff>101601</xdr:rowOff>
    </xdr:to>
    <xdr:pic>
      <xdr:nvPicPr>
        <xdr:cNvPr id="150" name="Picture 1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32472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1127125</xdr:colOff>
      <xdr:row>8735</xdr:row>
      <xdr:rowOff>79375</xdr:rowOff>
    </xdr:from>
    <xdr:to>
      <xdr:col>12</xdr:col>
      <xdr:colOff>1358900</xdr:colOff>
      <xdr:row>8737</xdr:row>
      <xdr:rowOff>6350</xdr:rowOff>
    </xdr:to>
    <xdr:pic>
      <xdr:nvPicPr>
        <xdr:cNvPr id="151" name="Picture 1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84375" y="125696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5414</xdr:row>
      <xdr:rowOff>142875</xdr:rowOff>
    </xdr:from>
    <xdr:to>
      <xdr:col>14</xdr:col>
      <xdr:colOff>1168400</xdr:colOff>
      <xdr:row>5416</xdr:row>
      <xdr:rowOff>69849</xdr:rowOff>
    </xdr:to>
    <xdr:pic>
      <xdr:nvPicPr>
        <xdr:cNvPr id="152" name="Picture 1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85078887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152</xdr:row>
      <xdr:rowOff>111125</xdr:rowOff>
    </xdr:from>
    <xdr:to>
      <xdr:col>16</xdr:col>
      <xdr:colOff>1438275</xdr:colOff>
      <xdr:row>154</xdr:row>
      <xdr:rowOff>38100</xdr:rowOff>
    </xdr:to>
    <xdr:pic>
      <xdr:nvPicPr>
        <xdr:cNvPr id="153" name="Picture 1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235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1205</xdr:row>
      <xdr:rowOff>111125</xdr:rowOff>
    </xdr:from>
    <xdr:to>
      <xdr:col>12</xdr:col>
      <xdr:colOff>1708150</xdr:colOff>
      <xdr:row>1207</xdr:row>
      <xdr:rowOff>38099</xdr:rowOff>
    </xdr:to>
    <xdr:pic>
      <xdr:nvPicPr>
        <xdr:cNvPr id="154" name="Picture 1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1705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5989</xdr:row>
      <xdr:rowOff>142875</xdr:rowOff>
    </xdr:from>
    <xdr:to>
      <xdr:col>14</xdr:col>
      <xdr:colOff>1184275</xdr:colOff>
      <xdr:row>5991</xdr:row>
      <xdr:rowOff>69849</xdr:rowOff>
    </xdr:to>
    <xdr:pic>
      <xdr:nvPicPr>
        <xdr:cNvPr id="155" name="Picture 1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87603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5015</xdr:row>
      <xdr:rowOff>95250</xdr:rowOff>
    </xdr:from>
    <xdr:to>
      <xdr:col>14</xdr:col>
      <xdr:colOff>1771650</xdr:colOff>
      <xdr:row>5017</xdr:row>
      <xdr:rowOff>22224</xdr:rowOff>
    </xdr:to>
    <xdr:pic>
      <xdr:nvPicPr>
        <xdr:cNvPr id="156" name="Picture 1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72723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885</xdr:row>
      <xdr:rowOff>127000</xdr:rowOff>
    </xdr:from>
    <xdr:to>
      <xdr:col>16</xdr:col>
      <xdr:colOff>1247775</xdr:colOff>
      <xdr:row>887</xdr:row>
      <xdr:rowOff>53974</xdr:rowOff>
    </xdr:to>
    <xdr:pic>
      <xdr:nvPicPr>
        <xdr:cNvPr id="157" name="Picture 1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12338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1996</xdr:row>
      <xdr:rowOff>95250</xdr:rowOff>
    </xdr:from>
    <xdr:to>
      <xdr:col>14</xdr:col>
      <xdr:colOff>1184275</xdr:colOff>
      <xdr:row>1998</xdr:row>
      <xdr:rowOff>22225</xdr:rowOff>
    </xdr:to>
    <xdr:pic>
      <xdr:nvPicPr>
        <xdr:cNvPr id="158" name="Picture 1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2798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1998</xdr:row>
      <xdr:rowOff>127000</xdr:rowOff>
    </xdr:from>
    <xdr:to>
      <xdr:col>14</xdr:col>
      <xdr:colOff>1343025</xdr:colOff>
      <xdr:row>2000</xdr:row>
      <xdr:rowOff>53975</xdr:rowOff>
    </xdr:to>
    <xdr:pic>
      <xdr:nvPicPr>
        <xdr:cNvPr id="159" name="Picture 1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2802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8736</xdr:row>
      <xdr:rowOff>127000</xdr:rowOff>
    </xdr:from>
    <xdr:to>
      <xdr:col>16</xdr:col>
      <xdr:colOff>1422400</xdr:colOff>
      <xdr:row>8738</xdr:row>
      <xdr:rowOff>53975</xdr:rowOff>
    </xdr:to>
    <xdr:pic>
      <xdr:nvPicPr>
        <xdr:cNvPr id="160" name="Picture 1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125717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8740</xdr:row>
      <xdr:rowOff>79375</xdr:rowOff>
    </xdr:from>
    <xdr:to>
      <xdr:col>16</xdr:col>
      <xdr:colOff>1438275</xdr:colOff>
      <xdr:row>8742</xdr:row>
      <xdr:rowOff>6350</xdr:rowOff>
    </xdr:to>
    <xdr:pic>
      <xdr:nvPicPr>
        <xdr:cNvPr id="161" name="Picture 1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125760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8744</xdr:row>
      <xdr:rowOff>95250</xdr:rowOff>
    </xdr:from>
    <xdr:to>
      <xdr:col>16</xdr:col>
      <xdr:colOff>1422400</xdr:colOff>
      <xdr:row>8746</xdr:row>
      <xdr:rowOff>22225</xdr:rowOff>
    </xdr:to>
    <xdr:pic>
      <xdr:nvPicPr>
        <xdr:cNvPr id="162" name="Picture 1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125809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8748</xdr:row>
      <xdr:rowOff>0</xdr:rowOff>
    </xdr:from>
    <xdr:to>
      <xdr:col>14</xdr:col>
      <xdr:colOff>1517650</xdr:colOff>
      <xdr:row>8749</xdr:row>
      <xdr:rowOff>85725</xdr:rowOff>
    </xdr:to>
    <xdr:pic>
      <xdr:nvPicPr>
        <xdr:cNvPr id="163" name="Picture 1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25863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4962</xdr:row>
      <xdr:rowOff>127000</xdr:rowOff>
    </xdr:from>
    <xdr:to>
      <xdr:col>14</xdr:col>
      <xdr:colOff>1406525</xdr:colOff>
      <xdr:row>4964</xdr:row>
      <xdr:rowOff>53974</xdr:rowOff>
    </xdr:to>
    <xdr:pic>
      <xdr:nvPicPr>
        <xdr:cNvPr id="164" name="Picture 1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72028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2607</xdr:row>
      <xdr:rowOff>111125</xdr:rowOff>
    </xdr:from>
    <xdr:to>
      <xdr:col>16</xdr:col>
      <xdr:colOff>1819275</xdr:colOff>
      <xdr:row>2609</xdr:row>
      <xdr:rowOff>38101</xdr:rowOff>
    </xdr:to>
    <xdr:pic>
      <xdr:nvPicPr>
        <xdr:cNvPr id="165" name="Picture 1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37164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2612</xdr:row>
      <xdr:rowOff>127000</xdr:rowOff>
    </xdr:from>
    <xdr:to>
      <xdr:col>14</xdr:col>
      <xdr:colOff>1279525</xdr:colOff>
      <xdr:row>2614</xdr:row>
      <xdr:rowOff>53974</xdr:rowOff>
    </xdr:to>
    <xdr:pic>
      <xdr:nvPicPr>
        <xdr:cNvPr id="166" name="Picture 1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3807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2608</xdr:row>
      <xdr:rowOff>111125</xdr:rowOff>
    </xdr:from>
    <xdr:to>
      <xdr:col>14</xdr:col>
      <xdr:colOff>1835150</xdr:colOff>
      <xdr:row>2610</xdr:row>
      <xdr:rowOff>38099</xdr:rowOff>
    </xdr:to>
    <xdr:pic>
      <xdr:nvPicPr>
        <xdr:cNvPr id="167" name="Picture 1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3718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1397000</xdr:colOff>
      <xdr:row>2607</xdr:row>
      <xdr:rowOff>127000</xdr:rowOff>
    </xdr:from>
    <xdr:to>
      <xdr:col>12</xdr:col>
      <xdr:colOff>1628775</xdr:colOff>
      <xdr:row>2609</xdr:row>
      <xdr:rowOff>53976</xdr:rowOff>
    </xdr:to>
    <xdr:pic>
      <xdr:nvPicPr>
        <xdr:cNvPr id="168" name="Picture 1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54250" y="3716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1317625</xdr:colOff>
      <xdr:row>4579</xdr:row>
      <xdr:rowOff>111125</xdr:rowOff>
    </xdr:from>
    <xdr:to>
      <xdr:col>12</xdr:col>
      <xdr:colOff>1549400</xdr:colOff>
      <xdr:row>4581</xdr:row>
      <xdr:rowOff>38100</xdr:rowOff>
    </xdr:to>
    <xdr:pic>
      <xdr:nvPicPr>
        <xdr:cNvPr id="169" name="Picture 1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74875" y="6645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229</xdr:row>
      <xdr:rowOff>142875</xdr:rowOff>
    </xdr:from>
    <xdr:to>
      <xdr:col>14</xdr:col>
      <xdr:colOff>1279525</xdr:colOff>
      <xdr:row>231</xdr:row>
      <xdr:rowOff>69850</xdr:rowOff>
    </xdr:to>
    <xdr:pic>
      <xdr:nvPicPr>
        <xdr:cNvPr id="170" name="Picture 1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329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9730</xdr:row>
      <xdr:rowOff>111125</xdr:rowOff>
    </xdr:from>
    <xdr:to>
      <xdr:col>14</xdr:col>
      <xdr:colOff>2025650</xdr:colOff>
      <xdr:row>9732</xdr:row>
      <xdr:rowOff>38101</xdr:rowOff>
    </xdr:to>
    <xdr:pic>
      <xdr:nvPicPr>
        <xdr:cNvPr id="171" name="Picture 1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13882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211</xdr:row>
      <xdr:rowOff>111125</xdr:rowOff>
    </xdr:from>
    <xdr:to>
      <xdr:col>16</xdr:col>
      <xdr:colOff>1390650</xdr:colOff>
      <xdr:row>213</xdr:row>
      <xdr:rowOff>38100</xdr:rowOff>
    </xdr:to>
    <xdr:pic>
      <xdr:nvPicPr>
        <xdr:cNvPr id="172" name="Picture 1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02500" y="308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1445846</xdr:colOff>
      <xdr:row>233</xdr:row>
      <xdr:rowOff>112346</xdr:rowOff>
    </xdr:from>
    <xdr:to>
      <xdr:col>14</xdr:col>
      <xdr:colOff>1677621</xdr:colOff>
      <xdr:row>235</xdr:row>
      <xdr:rowOff>39321</xdr:rowOff>
    </xdr:to>
    <xdr:pic>
      <xdr:nvPicPr>
        <xdr:cNvPr id="173" name="Picture 1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55577" y="37889961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59</xdr:row>
      <xdr:rowOff>127000</xdr:rowOff>
    </xdr:from>
    <xdr:to>
      <xdr:col>14</xdr:col>
      <xdr:colOff>1851025</xdr:colOff>
      <xdr:row>61</xdr:row>
      <xdr:rowOff>53975</xdr:rowOff>
    </xdr:to>
    <xdr:pic>
      <xdr:nvPicPr>
        <xdr:cNvPr id="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844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1968500</xdr:colOff>
      <xdr:row>76</xdr:row>
      <xdr:rowOff>111125</xdr:rowOff>
    </xdr:from>
    <xdr:to>
      <xdr:col>14</xdr:col>
      <xdr:colOff>2200275</xdr:colOff>
      <xdr:row>78</xdr:row>
      <xdr:rowOff>38100</xdr:rowOff>
    </xdr:to>
    <xdr:pic>
      <xdr:nvPicPr>
        <xdr:cNvPr id="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56250" y="1112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93</xdr:row>
      <xdr:rowOff>95250</xdr:rowOff>
    </xdr:from>
    <xdr:to>
      <xdr:col>14</xdr:col>
      <xdr:colOff>1168400</xdr:colOff>
      <xdr:row>95</xdr:row>
      <xdr:rowOff>22225</xdr:rowOff>
    </xdr:to>
    <xdr:pic>
      <xdr:nvPicPr>
        <xdr:cNvPr id="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381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7056</xdr:row>
      <xdr:rowOff>127000</xdr:rowOff>
    </xdr:from>
    <xdr:to>
      <xdr:col>14</xdr:col>
      <xdr:colOff>2279650</xdr:colOff>
      <xdr:row>7058</xdr:row>
      <xdr:rowOff>53977</xdr:rowOff>
    </xdr:to>
    <xdr:pic>
      <xdr:nvPicPr>
        <xdr:cNvPr id="177" name="Picture 1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10198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252</xdr:row>
      <xdr:rowOff>95250</xdr:rowOff>
    </xdr:from>
    <xdr:to>
      <xdr:col>14</xdr:col>
      <xdr:colOff>1946275</xdr:colOff>
      <xdr:row>254</xdr:row>
      <xdr:rowOff>22225</xdr:rowOff>
    </xdr:to>
    <xdr:pic>
      <xdr:nvPicPr>
        <xdr:cNvPr id="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3683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354</xdr:row>
      <xdr:rowOff>0</xdr:rowOff>
    </xdr:from>
    <xdr:to>
      <xdr:col>12</xdr:col>
      <xdr:colOff>1708150</xdr:colOff>
      <xdr:row>355</xdr:row>
      <xdr:rowOff>85725</xdr:rowOff>
    </xdr:to>
    <xdr:pic>
      <xdr:nvPicPr>
        <xdr:cNvPr id="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5181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2032000</xdr:colOff>
      <xdr:row>366</xdr:row>
      <xdr:rowOff>15875</xdr:rowOff>
    </xdr:from>
    <xdr:to>
      <xdr:col>14</xdr:col>
      <xdr:colOff>2263775</xdr:colOff>
      <xdr:row>367</xdr:row>
      <xdr:rowOff>101600</xdr:rowOff>
    </xdr:to>
    <xdr:pic>
      <xdr:nvPicPr>
        <xdr:cNvPr id="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19750" y="5326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1835150</xdr:colOff>
      <xdr:row>367</xdr:row>
      <xdr:rowOff>88900</xdr:rowOff>
    </xdr:from>
    <xdr:to>
      <xdr:col>14</xdr:col>
      <xdr:colOff>2066925</xdr:colOff>
      <xdr:row>369</xdr:row>
      <xdr:rowOff>15875</xdr:rowOff>
    </xdr:to>
    <xdr:pic>
      <xdr:nvPicPr>
        <xdr:cNvPr id="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2900" y="534924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469</xdr:row>
      <xdr:rowOff>142875</xdr:rowOff>
    </xdr:from>
    <xdr:to>
      <xdr:col>14</xdr:col>
      <xdr:colOff>1644650</xdr:colOff>
      <xdr:row>471</xdr:row>
      <xdr:rowOff>69850</xdr:rowOff>
    </xdr:to>
    <xdr:pic>
      <xdr:nvPicPr>
        <xdr:cNvPr id="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694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479</xdr:row>
      <xdr:rowOff>127000</xdr:rowOff>
    </xdr:from>
    <xdr:to>
      <xdr:col>14</xdr:col>
      <xdr:colOff>1152525</xdr:colOff>
      <xdr:row>481</xdr:row>
      <xdr:rowOff>53975</xdr:rowOff>
    </xdr:to>
    <xdr:pic>
      <xdr:nvPicPr>
        <xdr:cNvPr id="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709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1524000</xdr:colOff>
      <xdr:row>487</xdr:row>
      <xdr:rowOff>0</xdr:rowOff>
    </xdr:from>
    <xdr:to>
      <xdr:col>12</xdr:col>
      <xdr:colOff>1755775</xdr:colOff>
      <xdr:row>488</xdr:row>
      <xdr:rowOff>85725</xdr:rowOff>
    </xdr:to>
    <xdr:pic>
      <xdr:nvPicPr>
        <xdr:cNvPr id="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81250" y="7213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9113</xdr:row>
      <xdr:rowOff>95250</xdr:rowOff>
    </xdr:from>
    <xdr:to>
      <xdr:col>14</xdr:col>
      <xdr:colOff>1231900</xdr:colOff>
      <xdr:row>9115</xdr:row>
      <xdr:rowOff>22225</xdr:rowOff>
    </xdr:to>
    <xdr:pic>
      <xdr:nvPicPr>
        <xdr:cNvPr id="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30143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9116</xdr:row>
      <xdr:rowOff>15875</xdr:rowOff>
    </xdr:from>
    <xdr:to>
      <xdr:col>14</xdr:col>
      <xdr:colOff>1898650</xdr:colOff>
      <xdr:row>9117</xdr:row>
      <xdr:rowOff>101600</xdr:rowOff>
    </xdr:to>
    <xdr:pic>
      <xdr:nvPicPr>
        <xdr:cNvPr id="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130182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9152</xdr:row>
      <xdr:rowOff>15875</xdr:rowOff>
    </xdr:from>
    <xdr:to>
      <xdr:col>14</xdr:col>
      <xdr:colOff>2247900</xdr:colOff>
      <xdr:row>9153</xdr:row>
      <xdr:rowOff>101600</xdr:rowOff>
    </xdr:to>
    <xdr:pic>
      <xdr:nvPicPr>
        <xdr:cNvPr id="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03875" y="130500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9149</xdr:row>
      <xdr:rowOff>127000</xdr:rowOff>
    </xdr:from>
    <xdr:to>
      <xdr:col>14</xdr:col>
      <xdr:colOff>1136650</xdr:colOff>
      <xdr:row>9151</xdr:row>
      <xdr:rowOff>53975</xdr:rowOff>
    </xdr:to>
    <xdr:pic>
      <xdr:nvPicPr>
        <xdr:cNvPr id="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13046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9102</xdr:row>
      <xdr:rowOff>142875</xdr:rowOff>
    </xdr:from>
    <xdr:to>
      <xdr:col>14</xdr:col>
      <xdr:colOff>1184275</xdr:colOff>
      <xdr:row>9104</xdr:row>
      <xdr:rowOff>69850</xdr:rowOff>
    </xdr:to>
    <xdr:pic>
      <xdr:nvPicPr>
        <xdr:cNvPr id="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2997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2238375</xdr:colOff>
      <xdr:row>9104</xdr:row>
      <xdr:rowOff>127000</xdr:rowOff>
    </xdr:from>
    <xdr:to>
      <xdr:col>15</xdr:col>
      <xdr:colOff>88900</xdr:colOff>
      <xdr:row>9106</xdr:row>
      <xdr:rowOff>53975</xdr:rowOff>
    </xdr:to>
    <xdr:pic>
      <xdr:nvPicPr>
        <xdr:cNvPr id="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26125" y="13000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9094</xdr:row>
      <xdr:rowOff>142875</xdr:rowOff>
    </xdr:from>
    <xdr:to>
      <xdr:col>14</xdr:col>
      <xdr:colOff>1311275</xdr:colOff>
      <xdr:row>9096</xdr:row>
      <xdr:rowOff>69850</xdr:rowOff>
    </xdr:to>
    <xdr:pic>
      <xdr:nvPicPr>
        <xdr:cNvPr id="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4387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9098</xdr:row>
      <xdr:rowOff>15875</xdr:rowOff>
    </xdr:from>
    <xdr:to>
      <xdr:col>14</xdr:col>
      <xdr:colOff>2279650</xdr:colOff>
      <xdr:row>9099</xdr:row>
      <xdr:rowOff>101600</xdr:rowOff>
    </xdr:to>
    <xdr:pic>
      <xdr:nvPicPr>
        <xdr:cNvPr id="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129849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9070</xdr:row>
      <xdr:rowOff>95250</xdr:rowOff>
    </xdr:from>
    <xdr:to>
      <xdr:col>14</xdr:col>
      <xdr:colOff>1390650</xdr:colOff>
      <xdr:row>9072</xdr:row>
      <xdr:rowOff>22225</xdr:rowOff>
    </xdr:to>
    <xdr:pic>
      <xdr:nvPicPr>
        <xdr:cNvPr id="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29555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9065</xdr:row>
      <xdr:rowOff>111125</xdr:rowOff>
    </xdr:from>
    <xdr:to>
      <xdr:col>16</xdr:col>
      <xdr:colOff>1152525</xdr:colOff>
      <xdr:row>9067</xdr:row>
      <xdr:rowOff>38100</xdr:rowOff>
    </xdr:to>
    <xdr:pic>
      <xdr:nvPicPr>
        <xdr:cNvPr id="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129478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9070</xdr:row>
      <xdr:rowOff>127000</xdr:rowOff>
    </xdr:from>
    <xdr:to>
      <xdr:col>16</xdr:col>
      <xdr:colOff>1231900</xdr:colOff>
      <xdr:row>9072</xdr:row>
      <xdr:rowOff>53975</xdr:rowOff>
    </xdr:to>
    <xdr:pic>
      <xdr:nvPicPr>
        <xdr:cNvPr id="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2955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1682750</xdr:colOff>
      <xdr:row>9066</xdr:row>
      <xdr:rowOff>111125</xdr:rowOff>
    </xdr:from>
    <xdr:to>
      <xdr:col>16</xdr:col>
      <xdr:colOff>1914525</xdr:colOff>
      <xdr:row>9068</xdr:row>
      <xdr:rowOff>38100</xdr:rowOff>
    </xdr:to>
    <xdr:pic>
      <xdr:nvPicPr>
        <xdr:cNvPr id="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26375" y="14343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1492250</xdr:colOff>
      <xdr:row>9085</xdr:row>
      <xdr:rowOff>111125</xdr:rowOff>
    </xdr:from>
    <xdr:to>
      <xdr:col>16</xdr:col>
      <xdr:colOff>1724025</xdr:colOff>
      <xdr:row>9087</xdr:row>
      <xdr:rowOff>38100</xdr:rowOff>
    </xdr:to>
    <xdr:pic>
      <xdr:nvPicPr>
        <xdr:cNvPr id="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35875" y="12935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9053</xdr:row>
      <xdr:rowOff>31750</xdr:rowOff>
    </xdr:from>
    <xdr:to>
      <xdr:col>16</xdr:col>
      <xdr:colOff>1279525</xdr:colOff>
      <xdr:row>9054</xdr:row>
      <xdr:rowOff>117475</xdr:rowOff>
    </xdr:to>
    <xdr:pic>
      <xdr:nvPicPr>
        <xdr:cNvPr id="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1293114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9041</xdr:row>
      <xdr:rowOff>0</xdr:rowOff>
    </xdr:from>
    <xdr:to>
      <xdr:col>14</xdr:col>
      <xdr:colOff>1644650</xdr:colOff>
      <xdr:row>9042</xdr:row>
      <xdr:rowOff>85725</xdr:rowOff>
    </xdr:to>
    <xdr:pic>
      <xdr:nvPicPr>
        <xdr:cNvPr id="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129117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9035</xdr:row>
      <xdr:rowOff>111125</xdr:rowOff>
    </xdr:from>
    <xdr:to>
      <xdr:col>16</xdr:col>
      <xdr:colOff>1263650</xdr:colOff>
      <xdr:row>9037</xdr:row>
      <xdr:rowOff>38100</xdr:rowOff>
    </xdr:to>
    <xdr:pic>
      <xdr:nvPicPr>
        <xdr:cNvPr id="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12901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9029</xdr:row>
      <xdr:rowOff>142875</xdr:rowOff>
    </xdr:from>
    <xdr:to>
      <xdr:col>16</xdr:col>
      <xdr:colOff>1279525</xdr:colOff>
      <xdr:row>9031</xdr:row>
      <xdr:rowOff>69850</xdr:rowOff>
    </xdr:to>
    <xdr:pic>
      <xdr:nvPicPr>
        <xdr:cNvPr id="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128925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9024</xdr:row>
      <xdr:rowOff>142875</xdr:rowOff>
    </xdr:from>
    <xdr:to>
      <xdr:col>16</xdr:col>
      <xdr:colOff>1200150</xdr:colOff>
      <xdr:row>9026</xdr:row>
      <xdr:rowOff>69850</xdr:rowOff>
    </xdr:to>
    <xdr:pic>
      <xdr:nvPicPr>
        <xdr:cNvPr id="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28846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9029</xdr:row>
      <xdr:rowOff>142875</xdr:rowOff>
    </xdr:from>
    <xdr:to>
      <xdr:col>14</xdr:col>
      <xdr:colOff>1501775</xdr:colOff>
      <xdr:row>9031</xdr:row>
      <xdr:rowOff>69850</xdr:rowOff>
    </xdr:to>
    <xdr:pic>
      <xdr:nvPicPr>
        <xdr:cNvPr id="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12889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9017</xdr:row>
      <xdr:rowOff>111125</xdr:rowOff>
    </xdr:from>
    <xdr:to>
      <xdr:col>16</xdr:col>
      <xdr:colOff>1311275</xdr:colOff>
      <xdr:row>9019</xdr:row>
      <xdr:rowOff>38100</xdr:rowOff>
    </xdr:to>
    <xdr:pic>
      <xdr:nvPicPr>
        <xdr:cNvPr id="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2866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9037</xdr:row>
      <xdr:rowOff>31750</xdr:rowOff>
    </xdr:from>
    <xdr:to>
      <xdr:col>14</xdr:col>
      <xdr:colOff>1962150</xdr:colOff>
      <xdr:row>9038</xdr:row>
      <xdr:rowOff>117475</xdr:rowOff>
    </xdr:to>
    <xdr:pic>
      <xdr:nvPicPr>
        <xdr:cNvPr id="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1290574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9006</xdr:row>
      <xdr:rowOff>127000</xdr:rowOff>
    </xdr:from>
    <xdr:to>
      <xdr:col>14</xdr:col>
      <xdr:colOff>1263650</xdr:colOff>
      <xdr:row>9008</xdr:row>
      <xdr:rowOff>53975</xdr:rowOff>
    </xdr:to>
    <xdr:pic>
      <xdr:nvPicPr>
        <xdr:cNvPr id="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2849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1891568</xdr:colOff>
      <xdr:row>10289</xdr:row>
      <xdr:rowOff>133105</xdr:rowOff>
    </xdr:from>
    <xdr:to>
      <xdr:col>14</xdr:col>
      <xdr:colOff>2123343</xdr:colOff>
      <xdr:row>10291</xdr:row>
      <xdr:rowOff>57637</xdr:rowOff>
    </xdr:to>
    <xdr:pic>
      <xdr:nvPicPr>
        <xdr:cNvPr id="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1299" y="1640645836"/>
          <a:ext cx="231775" cy="24691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111125</xdr:colOff>
      <xdr:row>9068</xdr:row>
      <xdr:rowOff>111125</xdr:rowOff>
    </xdr:from>
    <xdr:to>
      <xdr:col>20</xdr:col>
      <xdr:colOff>342900</xdr:colOff>
      <xdr:row>9070</xdr:row>
      <xdr:rowOff>38100</xdr:rowOff>
    </xdr:to>
    <xdr:pic>
      <xdr:nvPicPr>
        <xdr:cNvPr id="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653625" y="129525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333375</xdr:colOff>
      <xdr:row>9065</xdr:row>
      <xdr:rowOff>0</xdr:rowOff>
    </xdr:from>
    <xdr:to>
      <xdr:col>20</xdr:col>
      <xdr:colOff>565150</xdr:colOff>
      <xdr:row>9066</xdr:row>
      <xdr:rowOff>85725</xdr:rowOff>
    </xdr:to>
    <xdr:pic>
      <xdr:nvPicPr>
        <xdr:cNvPr id="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875875" y="12948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9111</xdr:row>
      <xdr:rowOff>142875</xdr:rowOff>
    </xdr:from>
    <xdr:to>
      <xdr:col>16</xdr:col>
      <xdr:colOff>1533525</xdr:colOff>
      <xdr:row>9113</xdr:row>
      <xdr:rowOff>69850</xdr:rowOff>
    </xdr:to>
    <xdr:pic>
      <xdr:nvPicPr>
        <xdr:cNvPr id="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130116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9209</xdr:row>
      <xdr:rowOff>142875</xdr:rowOff>
    </xdr:from>
    <xdr:to>
      <xdr:col>14</xdr:col>
      <xdr:colOff>1597025</xdr:colOff>
      <xdr:row>9211</xdr:row>
      <xdr:rowOff>69850</xdr:rowOff>
    </xdr:to>
    <xdr:pic>
      <xdr:nvPicPr>
        <xdr:cNvPr id="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3137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15875</xdr:colOff>
      <xdr:row>9253</xdr:row>
      <xdr:rowOff>15875</xdr:rowOff>
    </xdr:from>
    <xdr:to>
      <xdr:col>18</xdr:col>
      <xdr:colOff>57150</xdr:colOff>
      <xdr:row>9254</xdr:row>
      <xdr:rowOff>101600</xdr:rowOff>
    </xdr:to>
    <xdr:pic>
      <xdr:nvPicPr>
        <xdr:cNvPr id="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80375" y="131976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9262</xdr:row>
      <xdr:rowOff>95250</xdr:rowOff>
    </xdr:from>
    <xdr:to>
      <xdr:col>14</xdr:col>
      <xdr:colOff>1200150</xdr:colOff>
      <xdr:row>9264</xdr:row>
      <xdr:rowOff>22225</xdr:rowOff>
    </xdr:to>
    <xdr:pic>
      <xdr:nvPicPr>
        <xdr:cNvPr id="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32080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9269</xdr:row>
      <xdr:rowOff>0</xdr:rowOff>
    </xdr:from>
    <xdr:to>
      <xdr:col>14</xdr:col>
      <xdr:colOff>1962150</xdr:colOff>
      <xdr:row>9270</xdr:row>
      <xdr:rowOff>85725</xdr:rowOff>
    </xdr:to>
    <xdr:pic>
      <xdr:nvPicPr>
        <xdr:cNvPr id="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132181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9262</xdr:row>
      <xdr:rowOff>111125</xdr:rowOff>
    </xdr:from>
    <xdr:to>
      <xdr:col>16</xdr:col>
      <xdr:colOff>1422400</xdr:colOff>
      <xdr:row>9264</xdr:row>
      <xdr:rowOff>38100</xdr:rowOff>
    </xdr:to>
    <xdr:pic>
      <xdr:nvPicPr>
        <xdr:cNvPr id="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13208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1222375</xdr:colOff>
      <xdr:row>9265</xdr:row>
      <xdr:rowOff>127000</xdr:rowOff>
    </xdr:from>
    <xdr:to>
      <xdr:col>16</xdr:col>
      <xdr:colOff>1454150</xdr:colOff>
      <xdr:row>9267</xdr:row>
      <xdr:rowOff>53975</xdr:rowOff>
    </xdr:to>
    <xdr:pic>
      <xdr:nvPicPr>
        <xdr:cNvPr id="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66000" y="132130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9289</xdr:row>
      <xdr:rowOff>95250</xdr:rowOff>
    </xdr:from>
    <xdr:to>
      <xdr:col>14</xdr:col>
      <xdr:colOff>1628775</xdr:colOff>
      <xdr:row>9291</xdr:row>
      <xdr:rowOff>22225</xdr:rowOff>
    </xdr:to>
    <xdr:pic>
      <xdr:nvPicPr>
        <xdr:cNvPr id="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43017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9292</xdr:row>
      <xdr:rowOff>142875</xdr:rowOff>
    </xdr:from>
    <xdr:to>
      <xdr:col>14</xdr:col>
      <xdr:colOff>1660525</xdr:colOff>
      <xdr:row>9294</xdr:row>
      <xdr:rowOff>69850</xdr:rowOff>
    </xdr:to>
    <xdr:pic>
      <xdr:nvPicPr>
        <xdr:cNvPr id="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3227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9298</xdr:row>
      <xdr:rowOff>0</xdr:rowOff>
    </xdr:from>
    <xdr:to>
      <xdr:col>14</xdr:col>
      <xdr:colOff>1184275</xdr:colOff>
      <xdr:row>9299</xdr:row>
      <xdr:rowOff>85725</xdr:rowOff>
    </xdr:to>
    <xdr:pic>
      <xdr:nvPicPr>
        <xdr:cNvPr id="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32356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825500</xdr:colOff>
      <xdr:row>9300</xdr:row>
      <xdr:rowOff>127000</xdr:rowOff>
    </xdr:from>
    <xdr:to>
      <xdr:col>14</xdr:col>
      <xdr:colOff>1057275</xdr:colOff>
      <xdr:row>9302</xdr:row>
      <xdr:rowOff>53975</xdr:rowOff>
    </xdr:to>
    <xdr:pic>
      <xdr:nvPicPr>
        <xdr:cNvPr id="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13250" y="132400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9303</xdr:row>
      <xdr:rowOff>95250</xdr:rowOff>
    </xdr:from>
    <xdr:to>
      <xdr:col>14</xdr:col>
      <xdr:colOff>1612900</xdr:colOff>
      <xdr:row>9305</xdr:row>
      <xdr:rowOff>22225</xdr:rowOff>
    </xdr:to>
    <xdr:pic>
      <xdr:nvPicPr>
        <xdr:cNvPr id="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32445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9306</xdr:row>
      <xdr:rowOff>127000</xdr:rowOff>
    </xdr:from>
    <xdr:to>
      <xdr:col>14</xdr:col>
      <xdr:colOff>1216025</xdr:colOff>
      <xdr:row>9308</xdr:row>
      <xdr:rowOff>53975</xdr:rowOff>
    </xdr:to>
    <xdr:pic>
      <xdr:nvPicPr>
        <xdr:cNvPr id="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13249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714375</xdr:colOff>
      <xdr:row>1235</xdr:row>
      <xdr:rowOff>0</xdr:rowOff>
    </xdr:from>
    <xdr:to>
      <xdr:col>14</xdr:col>
      <xdr:colOff>946150</xdr:colOff>
      <xdr:row>1236</xdr:row>
      <xdr:rowOff>85726</xdr:rowOff>
    </xdr:to>
    <xdr:pic>
      <xdr:nvPicPr>
        <xdr:cNvPr id="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02125" y="17516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1889125</xdr:colOff>
      <xdr:row>1237</xdr:row>
      <xdr:rowOff>0</xdr:rowOff>
    </xdr:from>
    <xdr:to>
      <xdr:col>14</xdr:col>
      <xdr:colOff>2120900</xdr:colOff>
      <xdr:row>1238</xdr:row>
      <xdr:rowOff>85724</xdr:rowOff>
    </xdr:to>
    <xdr:pic>
      <xdr:nvPicPr>
        <xdr:cNvPr id="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17548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1212</xdr:row>
      <xdr:rowOff>0</xdr:rowOff>
    </xdr:from>
    <xdr:to>
      <xdr:col>14</xdr:col>
      <xdr:colOff>1104900</xdr:colOff>
      <xdr:row>1213</xdr:row>
      <xdr:rowOff>85724</xdr:rowOff>
    </xdr:to>
    <xdr:pic>
      <xdr:nvPicPr>
        <xdr:cNvPr id="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17151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1539875</xdr:colOff>
      <xdr:row>1171</xdr:row>
      <xdr:rowOff>127000</xdr:rowOff>
    </xdr:from>
    <xdr:to>
      <xdr:col>12</xdr:col>
      <xdr:colOff>1771650</xdr:colOff>
      <xdr:row>1173</xdr:row>
      <xdr:rowOff>53976</xdr:rowOff>
    </xdr:to>
    <xdr:pic>
      <xdr:nvPicPr>
        <xdr:cNvPr id="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97125" y="16497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1555750</xdr:colOff>
      <xdr:row>1178</xdr:row>
      <xdr:rowOff>111125</xdr:rowOff>
    </xdr:from>
    <xdr:to>
      <xdr:col>12</xdr:col>
      <xdr:colOff>1787525</xdr:colOff>
      <xdr:row>1180</xdr:row>
      <xdr:rowOff>38101</xdr:rowOff>
    </xdr:to>
    <xdr:pic>
      <xdr:nvPicPr>
        <xdr:cNvPr id="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13000" y="1655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1190625</xdr:colOff>
      <xdr:row>1182</xdr:row>
      <xdr:rowOff>111125</xdr:rowOff>
    </xdr:from>
    <xdr:to>
      <xdr:col>12</xdr:col>
      <xdr:colOff>1422400</xdr:colOff>
      <xdr:row>1184</xdr:row>
      <xdr:rowOff>38101</xdr:rowOff>
    </xdr:to>
    <xdr:pic>
      <xdr:nvPicPr>
        <xdr:cNvPr id="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47875" y="16622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1555750</xdr:colOff>
      <xdr:row>1188</xdr:row>
      <xdr:rowOff>127000</xdr:rowOff>
    </xdr:from>
    <xdr:to>
      <xdr:col>12</xdr:col>
      <xdr:colOff>1787525</xdr:colOff>
      <xdr:row>1190</xdr:row>
      <xdr:rowOff>53975</xdr:rowOff>
    </xdr:to>
    <xdr:pic>
      <xdr:nvPicPr>
        <xdr:cNvPr id="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13000" y="1671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1198</xdr:row>
      <xdr:rowOff>111125</xdr:rowOff>
    </xdr:from>
    <xdr:to>
      <xdr:col>14</xdr:col>
      <xdr:colOff>1247775</xdr:colOff>
      <xdr:row>1200</xdr:row>
      <xdr:rowOff>38099</xdr:rowOff>
    </xdr:to>
    <xdr:pic>
      <xdr:nvPicPr>
        <xdr:cNvPr id="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687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1180</xdr:row>
      <xdr:rowOff>111125</xdr:rowOff>
    </xdr:from>
    <xdr:to>
      <xdr:col>14</xdr:col>
      <xdr:colOff>1581150</xdr:colOff>
      <xdr:row>1182</xdr:row>
      <xdr:rowOff>38099</xdr:rowOff>
    </xdr:to>
    <xdr:pic>
      <xdr:nvPicPr>
        <xdr:cNvPr id="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16590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1279</xdr:row>
      <xdr:rowOff>0</xdr:rowOff>
    </xdr:from>
    <xdr:to>
      <xdr:col>14</xdr:col>
      <xdr:colOff>1517650</xdr:colOff>
      <xdr:row>1280</xdr:row>
      <xdr:rowOff>85724</xdr:rowOff>
    </xdr:to>
    <xdr:pic>
      <xdr:nvPicPr>
        <xdr:cNvPr id="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8214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1281</xdr:row>
      <xdr:rowOff>142875</xdr:rowOff>
    </xdr:from>
    <xdr:to>
      <xdr:col>14</xdr:col>
      <xdr:colOff>1422400</xdr:colOff>
      <xdr:row>1283</xdr:row>
      <xdr:rowOff>69849</xdr:rowOff>
    </xdr:to>
    <xdr:pic>
      <xdr:nvPicPr>
        <xdr:cNvPr id="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18261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1310</xdr:row>
      <xdr:rowOff>142875</xdr:rowOff>
    </xdr:from>
    <xdr:to>
      <xdr:col>16</xdr:col>
      <xdr:colOff>1581150</xdr:colOff>
      <xdr:row>1312</xdr:row>
      <xdr:rowOff>69849</xdr:rowOff>
    </xdr:to>
    <xdr:pic>
      <xdr:nvPicPr>
        <xdr:cNvPr id="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18721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1324</xdr:row>
      <xdr:rowOff>111125</xdr:rowOff>
    </xdr:from>
    <xdr:to>
      <xdr:col>14</xdr:col>
      <xdr:colOff>1819275</xdr:colOff>
      <xdr:row>1326</xdr:row>
      <xdr:rowOff>38099</xdr:rowOff>
    </xdr:to>
    <xdr:pic>
      <xdr:nvPicPr>
        <xdr:cNvPr id="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18940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1345</xdr:row>
      <xdr:rowOff>95250</xdr:rowOff>
    </xdr:from>
    <xdr:to>
      <xdr:col>12</xdr:col>
      <xdr:colOff>1184275</xdr:colOff>
      <xdr:row>1347</xdr:row>
      <xdr:rowOff>22224</xdr:rowOff>
    </xdr:to>
    <xdr:pic>
      <xdr:nvPicPr>
        <xdr:cNvPr id="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19272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1348</xdr:row>
      <xdr:rowOff>127000</xdr:rowOff>
    </xdr:from>
    <xdr:to>
      <xdr:col>14</xdr:col>
      <xdr:colOff>1946275</xdr:colOff>
      <xdr:row>1350</xdr:row>
      <xdr:rowOff>53974</xdr:rowOff>
    </xdr:to>
    <xdr:pic>
      <xdr:nvPicPr>
        <xdr:cNvPr id="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9323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1353</xdr:row>
      <xdr:rowOff>111125</xdr:rowOff>
    </xdr:from>
    <xdr:to>
      <xdr:col>16</xdr:col>
      <xdr:colOff>1549400</xdr:colOff>
      <xdr:row>1355</xdr:row>
      <xdr:rowOff>38101</xdr:rowOff>
    </xdr:to>
    <xdr:pic>
      <xdr:nvPicPr>
        <xdr:cNvPr id="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61250" y="1940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1350</xdr:row>
      <xdr:rowOff>142875</xdr:rowOff>
    </xdr:from>
    <xdr:to>
      <xdr:col>16</xdr:col>
      <xdr:colOff>1628775</xdr:colOff>
      <xdr:row>1352</xdr:row>
      <xdr:rowOff>69851</xdr:rowOff>
    </xdr:to>
    <xdr:pic>
      <xdr:nvPicPr>
        <xdr:cNvPr id="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9356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1873250</xdr:colOff>
      <xdr:row>5706</xdr:row>
      <xdr:rowOff>142875</xdr:rowOff>
    </xdr:from>
    <xdr:to>
      <xdr:col>14</xdr:col>
      <xdr:colOff>2105025</xdr:colOff>
      <xdr:row>5708</xdr:row>
      <xdr:rowOff>69849</xdr:rowOff>
    </xdr:to>
    <xdr:pic>
      <xdr:nvPicPr>
        <xdr:cNvPr id="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61000" y="8330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6034</xdr:row>
      <xdr:rowOff>142875</xdr:rowOff>
    </xdr:from>
    <xdr:to>
      <xdr:col>16</xdr:col>
      <xdr:colOff>1612900</xdr:colOff>
      <xdr:row>6036</xdr:row>
      <xdr:rowOff>69851</xdr:rowOff>
    </xdr:to>
    <xdr:pic>
      <xdr:nvPicPr>
        <xdr:cNvPr id="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8834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1698625</xdr:colOff>
      <xdr:row>6054</xdr:row>
      <xdr:rowOff>0</xdr:rowOff>
    </xdr:from>
    <xdr:to>
      <xdr:col>17</xdr:col>
      <xdr:colOff>9525</xdr:colOff>
      <xdr:row>6055</xdr:row>
      <xdr:rowOff>85724</xdr:rowOff>
    </xdr:to>
    <xdr:pic>
      <xdr:nvPicPr>
        <xdr:cNvPr id="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42250" y="91366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1476375</xdr:colOff>
      <xdr:row>6056</xdr:row>
      <xdr:rowOff>79375</xdr:rowOff>
    </xdr:from>
    <xdr:to>
      <xdr:col>16</xdr:col>
      <xdr:colOff>1708150</xdr:colOff>
      <xdr:row>6058</xdr:row>
      <xdr:rowOff>6351</xdr:rowOff>
    </xdr:to>
    <xdr:pic>
      <xdr:nvPicPr>
        <xdr:cNvPr id="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88692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6060</xdr:row>
      <xdr:rowOff>0</xdr:rowOff>
    </xdr:from>
    <xdr:to>
      <xdr:col>16</xdr:col>
      <xdr:colOff>1231900</xdr:colOff>
      <xdr:row>6061</xdr:row>
      <xdr:rowOff>85726</xdr:rowOff>
    </xdr:to>
    <xdr:pic>
      <xdr:nvPicPr>
        <xdr:cNvPr id="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88747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6068</xdr:row>
      <xdr:rowOff>95250</xdr:rowOff>
    </xdr:from>
    <xdr:to>
      <xdr:col>16</xdr:col>
      <xdr:colOff>1279525</xdr:colOff>
      <xdr:row>6070</xdr:row>
      <xdr:rowOff>22226</xdr:rowOff>
    </xdr:to>
    <xdr:pic>
      <xdr:nvPicPr>
        <xdr:cNvPr id="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88820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682625</xdr:colOff>
      <xdr:row>6078</xdr:row>
      <xdr:rowOff>142875</xdr:rowOff>
    </xdr:from>
    <xdr:to>
      <xdr:col>16</xdr:col>
      <xdr:colOff>914400</xdr:colOff>
      <xdr:row>6080</xdr:row>
      <xdr:rowOff>69850</xdr:rowOff>
    </xdr:to>
    <xdr:pic>
      <xdr:nvPicPr>
        <xdr:cNvPr id="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526250" y="94397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6172</xdr:row>
      <xdr:rowOff>111125</xdr:rowOff>
    </xdr:from>
    <xdr:to>
      <xdr:col>16</xdr:col>
      <xdr:colOff>1597025</xdr:colOff>
      <xdr:row>6174</xdr:row>
      <xdr:rowOff>38101</xdr:rowOff>
    </xdr:to>
    <xdr:pic>
      <xdr:nvPicPr>
        <xdr:cNvPr id="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89377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6176</xdr:row>
      <xdr:rowOff>127000</xdr:rowOff>
    </xdr:from>
    <xdr:to>
      <xdr:col>16</xdr:col>
      <xdr:colOff>1581150</xdr:colOff>
      <xdr:row>6178</xdr:row>
      <xdr:rowOff>53975</xdr:rowOff>
    </xdr:to>
    <xdr:pic>
      <xdr:nvPicPr>
        <xdr:cNvPr id="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8942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269875</xdr:colOff>
      <xdr:row>6181</xdr:row>
      <xdr:rowOff>142875</xdr:rowOff>
    </xdr:from>
    <xdr:to>
      <xdr:col>14</xdr:col>
      <xdr:colOff>501650</xdr:colOff>
      <xdr:row>6183</xdr:row>
      <xdr:rowOff>69850</xdr:rowOff>
    </xdr:to>
    <xdr:pic>
      <xdr:nvPicPr>
        <xdr:cNvPr id="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557625" y="8950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6187</xdr:row>
      <xdr:rowOff>142875</xdr:rowOff>
    </xdr:from>
    <xdr:to>
      <xdr:col>14</xdr:col>
      <xdr:colOff>1279525</xdr:colOff>
      <xdr:row>6189</xdr:row>
      <xdr:rowOff>69849</xdr:rowOff>
    </xdr:to>
    <xdr:pic>
      <xdr:nvPicPr>
        <xdr:cNvPr id="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89603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6184</xdr:row>
      <xdr:rowOff>127000</xdr:rowOff>
    </xdr:from>
    <xdr:to>
      <xdr:col>14</xdr:col>
      <xdr:colOff>1644650</xdr:colOff>
      <xdr:row>6186</xdr:row>
      <xdr:rowOff>53974</xdr:rowOff>
    </xdr:to>
    <xdr:pic>
      <xdr:nvPicPr>
        <xdr:cNvPr id="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8955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6191</xdr:row>
      <xdr:rowOff>127000</xdr:rowOff>
    </xdr:from>
    <xdr:to>
      <xdr:col>14</xdr:col>
      <xdr:colOff>1422400</xdr:colOff>
      <xdr:row>6193</xdr:row>
      <xdr:rowOff>53974</xdr:rowOff>
    </xdr:to>
    <xdr:pic>
      <xdr:nvPicPr>
        <xdr:cNvPr id="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89665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6195</xdr:row>
      <xdr:rowOff>127000</xdr:rowOff>
    </xdr:from>
    <xdr:to>
      <xdr:col>14</xdr:col>
      <xdr:colOff>1882775</xdr:colOff>
      <xdr:row>6197</xdr:row>
      <xdr:rowOff>53977</xdr:rowOff>
    </xdr:to>
    <xdr:pic>
      <xdr:nvPicPr>
        <xdr:cNvPr id="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9006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2032000</xdr:colOff>
      <xdr:row>6205</xdr:row>
      <xdr:rowOff>111125</xdr:rowOff>
    </xdr:from>
    <xdr:to>
      <xdr:col>14</xdr:col>
      <xdr:colOff>2263775</xdr:colOff>
      <xdr:row>6207</xdr:row>
      <xdr:rowOff>38101</xdr:rowOff>
    </xdr:to>
    <xdr:pic>
      <xdr:nvPicPr>
        <xdr:cNvPr id="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19750" y="8986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6210</xdr:row>
      <xdr:rowOff>95250</xdr:rowOff>
    </xdr:from>
    <xdr:to>
      <xdr:col>14</xdr:col>
      <xdr:colOff>1612900</xdr:colOff>
      <xdr:row>6212</xdr:row>
      <xdr:rowOff>22224</xdr:rowOff>
    </xdr:to>
    <xdr:pic>
      <xdr:nvPicPr>
        <xdr:cNvPr id="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9150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857250</xdr:colOff>
      <xdr:row>6205</xdr:row>
      <xdr:rowOff>79375</xdr:rowOff>
    </xdr:from>
    <xdr:to>
      <xdr:col>12</xdr:col>
      <xdr:colOff>1089025</xdr:colOff>
      <xdr:row>6207</xdr:row>
      <xdr:rowOff>6351</xdr:rowOff>
    </xdr:to>
    <xdr:pic>
      <xdr:nvPicPr>
        <xdr:cNvPr id="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14500" y="89866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1397000</xdr:colOff>
      <xdr:row>6186</xdr:row>
      <xdr:rowOff>0</xdr:rowOff>
    </xdr:from>
    <xdr:to>
      <xdr:col>12</xdr:col>
      <xdr:colOff>1628775</xdr:colOff>
      <xdr:row>6187</xdr:row>
      <xdr:rowOff>85726</xdr:rowOff>
    </xdr:to>
    <xdr:pic>
      <xdr:nvPicPr>
        <xdr:cNvPr id="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54250" y="89573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968375</xdr:colOff>
      <xdr:row>6211</xdr:row>
      <xdr:rowOff>95250</xdr:rowOff>
    </xdr:from>
    <xdr:to>
      <xdr:col>12</xdr:col>
      <xdr:colOff>1200150</xdr:colOff>
      <xdr:row>6213</xdr:row>
      <xdr:rowOff>22225</xdr:rowOff>
    </xdr:to>
    <xdr:pic>
      <xdr:nvPicPr>
        <xdr:cNvPr id="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25625" y="89963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6209</xdr:row>
      <xdr:rowOff>111125</xdr:rowOff>
    </xdr:from>
    <xdr:to>
      <xdr:col>16</xdr:col>
      <xdr:colOff>1247775</xdr:colOff>
      <xdr:row>6211</xdr:row>
      <xdr:rowOff>38101</xdr:rowOff>
    </xdr:to>
    <xdr:pic>
      <xdr:nvPicPr>
        <xdr:cNvPr id="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8998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6224</xdr:row>
      <xdr:rowOff>111125</xdr:rowOff>
    </xdr:from>
    <xdr:to>
      <xdr:col>14</xdr:col>
      <xdr:colOff>1343025</xdr:colOff>
      <xdr:row>6226</xdr:row>
      <xdr:rowOff>38101</xdr:rowOff>
    </xdr:to>
    <xdr:pic>
      <xdr:nvPicPr>
        <xdr:cNvPr id="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9017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6230</xdr:row>
      <xdr:rowOff>111125</xdr:rowOff>
    </xdr:from>
    <xdr:to>
      <xdr:col>14</xdr:col>
      <xdr:colOff>1343025</xdr:colOff>
      <xdr:row>6232</xdr:row>
      <xdr:rowOff>38100</xdr:rowOff>
    </xdr:to>
    <xdr:pic>
      <xdr:nvPicPr>
        <xdr:cNvPr id="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90266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6234</xdr:row>
      <xdr:rowOff>95250</xdr:rowOff>
    </xdr:from>
    <xdr:to>
      <xdr:col>14</xdr:col>
      <xdr:colOff>1343025</xdr:colOff>
      <xdr:row>6236</xdr:row>
      <xdr:rowOff>22226</xdr:rowOff>
    </xdr:to>
    <xdr:pic>
      <xdr:nvPicPr>
        <xdr:cNvPr id="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90328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6241</xdr:row>
      <xdr:rowOff>95250</xdr:rowOff>
    </xdr:from>
    <xdr:to>
      <xdr:col>14</xdr:col>
      <xdr:colOff>1470025</xdr:colOff>
      <xdr:row>6243</xdr:row>
      <xdr:rowOff>22226</xdr:rowOff>
    </xdr:to>
    <xdr:pic>
      <xdr:nvPicPr>
        <xdr:cNvPr id="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90439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936625</xdr:colOff>
      <xdr:row>6292</xdr:row>
      <xdr:rowOff>0</xdr:rowOff>
    </xdr:from>
    <xdr:to>
      <xdr:col>18</xdr:col>
      <xdr:colOff>1168400</xdr:colOff>
      <xdr:row>6293</xdr:row>
      <xdr:rowOff>85724</xdr:rowOff>
    </xdr:to>
    <xdr:pic>
      <xdr:nvPicPr>
        <xdr:cNvPr id="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891625" y="91224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4943</xdr:row>
      <xdr:rowOff>95250</xdr:rowOff>
    </xdr:from>
    <xdr:to>
      <xdr:col>14</xdr:col>
      <xdr:colOff>1263650</xdr:colOff>
      <xdr:row>4945</xdr:row>
      <xdr:rowOff>22225</xdr:rowOff>
    </xdr:to>
    <xdr:pic>
      <xdr:nvPicPr>
        <xdr:cNvPr id="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71755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4952</xdr:row>
      <xdr:rowOff>111125</xdr:rowOff>
    </xdr:from>
    <xdr:to>
      <xdr:col>14</xdr:col>
      <xdr:colOff>1247775</xdr:colOff>
      <xdr:row>4954</xdr:row>
      <xdr:rowOff>38099</xdr:rowOff>
    </xdr:to>
    <xdr:pic>
      <xdr:nvPicPr>
        <xdr:cNvPr id="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71851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4959</xdr:row>
      <xdr:rowOff>95250</xdr:rowOff>
    </xdr:from>
    <xdr:to>
      <xdr:col>14</xdr:col>
      <xdr:colOff>1311275</xdr:colOff>
      <xdr:row>4961</xdr:row>
      <xdr:rowOff>22223</xdr:rowOff>
    </xdr:to>
    <xdr:pic>
      <xdr:nvPicPr>
        <xdr:cNvPr id="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71897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4955</xdr:row>
      <xdr:rowOff>111125</xdr:rowOff>
    </xdr:from>
    <xdr:to>
      <xdr:col>14</xdr:col>
      <xdr:colOff>1597025</xdr:colOff>
      <xdr:row>4957</xdr:row>
      <xdr:rowOff>38101</xdr:rowOff>
    </xdr:to>
    <xdr:pic>
      <xdr:nvPicPr>
        <xdr:cNvPr id="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71947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9711</xdr:row>
      <xdr:rowOff>127000</xdr:rowOff>
    </xdr:from>
    <xdr:to>
      <xdr:col>14</xdr:col>
      <xdr:colOff>1597025</xdr:colOff>
      <xdr:row>9713</xdr:row>
      <xdr:rowOff>53974</xdr:rowOff>
    </xdr:to>
    <xdr:pic>
      <xdr:nvPicPr>
        <xdr:cNvPr id="27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38782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9724</xdr:row>
      <xdr:rowOff>111125</xdr:rowOff>
    </xdr:from>
    <xdr:to>
      <xdr:col>14</xdr:col>
      <xdr:colOff>1263650</xdr:colOff>
      <xdr:row>9726</xdr:row>
      <xdr:rowOff>38100</xdr:rowOff>
    </xdr:to>
    <xdr:pic>
      <xdr:nvPicPr>
        <xdr:cNvPr id="273" name="Picture 2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38939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9727</xdr:row>
      <xdr:rowOff>111125</xdr:rowOff>
    </xdr:from>
    <xdr:to>
      <xdr:col>14</xdr:col>
      <xdr:colOff>1739900</xdr:colOff>
      <xdr:row>9729</xdr:row>
      <xdr:rowOff>38100</xdr:rowOff>
    </xdr:to>
    <xdr:pic>
      <xdr:nvPicPr>
        <xdr:cNvPr id="274" name="Picture 2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13898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9719</xdr:row>
      <xdr:rowOff>111125</xdr:rowOff>
    </xdr:from>
    <xdr:to>
      <xdr:col>16</xdr:col>
      <xdr:colOff>1692275</xdr:colOff>
      <xdr:row>9721</xdr:row>
      <xdr:rowOff>38100</xdr:rowOff>
    </xdr:to>
    <xdr:pic>
      <xdr:nvPicPr>
        <xdr:cNvPr id="275" name="Picture 2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3887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9734</xdr:row>
      <xdr:rowOff>142875</xdr:rowOff>
    </xdr:from>
    <xdr:to>
      <xdr:col>14</xdr:col>
      <xdr:colOff>1184275</xdr:colOff>
      <xdr:row>9736</xdr:row>
      <xdr:rowOff>69850</xdr:rowOff>
    </xdr:to>
    <xdr:pic>
      <xdr:nvPicPr>
        <xdr:cNvPr id="276" name="Picture 2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3910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9694</xdr:row>
      <xdr:rowOff>111125</xdr:rowOff>
    </xdr:from>
    <xdr:to>
      <xdr:col>14</xdr:col>
      <xdr:colOff>1454150</xdr:colOff>
      <xdr:row>9696</xdr:row>
      <xdr:rowOff>38100</xdr:rowOff>
    </xdr:to>
    <xdr:pic>
      <xdr:nvPicPr>
        <xdr:cNvPr id="277" name="Picture 2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138463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9701</xdr:row>
      <xdr:rowOff>0</xdr:rowOff>
    </xdr:from>
    <xdr:to>
      <xdr:col>14</xdr:col>
      <xdr:colOff>1993900</xdr:colOff>
      <xdr:row>9702</xdr:row>
      <xdr:rowOff>85725</xdr:rowOff>
    </xdr:to>
    <xdr:pic>
      <xdr:nvPicPr>
        <xdr:cNvPr id="278" name="Picture 2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138563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9682</xdr:row>
      <xdr:rowOff>79375</xdr:rowOff>
    </xdr:from>
    <xdr:to>
      <xdr:col>14</xdr:col>
      <xdr:colOff>2295525</xdr:colOff>
      <xdr:row>9684</xdr:row>
      <xdr:rowOff>6350</xdr:rowOff>
    </xdr:to>
    <xdr:pic>
      <xdr:nvPicPr>
        <xdr:cNvPr id="279" name="Picture 2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138396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9687</xdr:row>
      <xdr:rowOff>0</xdr:rowOff>
    </xdr:from>
    <xdr:to>
      <xdr:col>14</xdr:col>
      <xdr:colOff>1787525</xdr:colOff>
      <xdr:row>9688</xdr:row>
      <xdr:rowOff>85724</xdr:rowOff>
    </xdr:to>
    <xdr:pic>
      <xdr:nvPicPr>
        <xdr:cNvPr id="280" name="Picture 2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138339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1635125</xdr:colOff>
      <xdr:row>9672</xdr:row>
      <xdr:rowOff>0</xdr:rowOff>
    </xdr:from>
    <xdr:to>
      <xdr:col>12</xdr:col>
      <xdr:colOff>1866900</xdr:colOff>
      <xdr:row>9673</xdr:row>
      <xdr:rowOff>85725</xdr:rowOff>
    </xdr:to>
    <xdr:pic>
      <xdr:nvPicPr>
        <xdr:cNvPr id="281" name="Picture 2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92375" y="138182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9670</xdr:row>
      <xdr:rowOff>142875</xdr:rowOff>
    </xdr:from>
    <xdr:to>
      <xdr:col>14</xdr:col>
      <xdr:colOff>1581150</xdr:colOff>
      <xdr:row>9672</xdr:row>
      <xdr:rowOff>69850</xdr:rowOff>
    </xdr:to>
    <xdr:pic>
      <xdr:nvPicPr>
        <xdr:cNvPr id="282" name="Picture 2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138180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9666</xdr:row>
      <xdr:rowOff>111125</xdr:rowOff>
    </xdr:from>
    <xdr:to>
      <xdr:col>14</xdr:col>
      <xdr:colOff>1200150</xdr:colOff>
      <xdr:row>9668</xdr:row>
      <xdr:rowOff>38100</xdr:rowOff>
    </xdr:to>
    <xdr:pic>
      <xdr:nvPicPr>
        <xdr:cNvPr id="283" name="Picture 2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3811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9716</xdr:row>
      <xdr:rowOff>0</xdr:rowOff>
    </xdr:from>
    <xdr:to>
      <xdr:col>14</xdr:col>
      <xdr:colOff>1739900</xdr:colOff>
      <xdr:row>9717</xdr:row>
      <xdr:rowOff>85725</xdr:rowOff>
    </xdr:to>
    <xdr:pic>
      <xdr:nvPicPr>
        <xdr:cNvPr id="284" name="Picture 2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13884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9742</xdr:row>
      <xdr:rowOff>111125</xdr:rowOff>
    </xdr:from>
    <xdr:to>
      <xdr:col>14</xdr:col>
      <xdr:colOff>1485900</xdr:colOff>
      <xdr:row>9744</xdr:row>
      <xdr:rowOff>38100</xdr:rowOff>
    </xdr:to>
    <xdr:pic>
      <xdr:nvPicPr>
        <xdr:cNvPr id="285" name="Picture 2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3922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9746</xdr:row>
      <xdr:rowOff>15875</xdr:rowOff>
    </xdr:from>
    <xdr:to>
      <xdr:col>14</xdr:col>
      <xdr:colOff>2168525</xdr:colOff>
      <xdr:row>9747</xdr:row>
      <xdr:rowOff>101599</xdr:rowOff>
    </xdr:to>
    <xdr:pic>
      <xdr:nvPicPr>
        <xdr:cNvPr id="286" name="Picture 2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139279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9758</xdr:row>
      <xdr:rowOff>127000</xdr:rowOff>
    </xdr:from>
    <xdr:to>
      <xdr:col>14</xdr:col>
      <xdr:colOff>1755775</xdr:colOff>
      <xdr:row>9760</xdr:row>
      <xdr:rowOff>53975</xdr:rowOff>
    </xdr:to>
    <xdr:pic>
      <xdr:nvPicPr>
        <xdr:cNvPr id="287" name="Picture 2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51307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9761</xdr:row>
      <xdr:rowOff>142875</xdr:rowOff>
    </xdr:from>
    <xdr:to>
      <xdr:col>14</xdr:col>
      <xdr:colOff>2009775</xdr:colOff>
      <xdr:row>9763</xdr:row>
      <xdr:rowOff>69851</xdr:rowOff>
    </xdr:to>
    <xdr:pic>
      <xdr:nvPicPr>
        <xdr:cNvPr id="288" name="Picture 2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151357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9761</xdr:row>
      <xdr:rowOff>95250</xdr:rowOff>
    </xdr:from>
    <xdr:to>
      <xdr:col>16</xdr:col>
      <xdr:colOff>1120775</xdr:colOff>
      <xdr:row>9763</xdr:row>
      <xdr:rowOff>22226</xdr:rowOff>
    </xdr:to>
    <xdr:pic>
      <xdr:nvPicPr>
        <xdr:cNvPr id="289" name="Picture 2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3974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1889125</xdr:colOff>
      <xdr:row>9788</xdr:row>
      <xdr:rowOff>142875</xdr:rowOff>
    </xdr:from>
    <xdr:to>
      <xdr:col>14</xdr:col>
      <xdr:colOff>2120900</xdr:colOff>
      <xdr:row>9790</xdr:row>
      <xdr:rowOff>69850</xdr:rowOff>
    </xdr:to>
    <xdr:pic>
      <xdr:nvPicPr>
        <xdr:cNvPr id="290" name="Picture 2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141498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1682750</xdr:colOff>
      <xdr:row>9860</xdr:row>
      <xdr:rowOff>0</xdr:rowOff>
    </xdr:from>
    <xdr:to>
      <xdr:col>12</xdr:col>
      <xdr:colOff>1914525</xdr:colOff>
      <xdr:row>9861</xdr:row>
      <xdr:rowOff>85726</xdr:rowOff>
    </xdr:to>
    <xdr:pic>
      <xdr:nvPicPr>
        <xdr:cNvPr id="292" name="Picture 2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40000" y="141182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111125</xdr:colOff>
      <xdr:row>9859</xdr:row>
      <xdr:rowOff>127000</xdr:rowOff>
    </xdr:from>
    <xdr:to>
      <xdr:col>16</xdr:col>
      <xdr:colOff>168275</xdr:colOff>
      <xdr:row>9861</xdr:row>
      <xdr:rowOff>53976</xdr:rowOff>
    </xdr:to>
    <xdr:pic>
      <xdr:nvPicPr>
        <xdr:cNvPr id="293" name="Picture 2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780125" y="14117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9854</xdr:row>
      <xdr:rowOff>142875</xdr:rowOff>
    </xdr:from>
    <xdr:to>
      <xdr:col>14</xdr:col>
      <xdr:colOff>1946275</xdr:colOff>
      <xdr:row>9856</xdr:row>
      <xdr:rowOff>69849</xdr:rowOff>
    </xdr:to>
    <xdr:pic>
      <xdr:nvPicPr>
        <xdr:cNvPr id="294" name="Picture 2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41101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9850</xdr:row>
      <xdr:rowOff>0</xdr:rowOff>
    </xdr:from>
    <xdr:to>
      <xdr:col>14</xdr:col>
      <xdr:colOff>1470025</xdr:colOff>
      <xdr:row>9851</xdr:row>
      <xdr:rowOff>85725</xdr:rowOff>
    </xdr:to>
    <xdr:pic>
      <xdr:nvPicPr>
        <xdr:cNvPr id="295" name="Picture 2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141023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2365375</xdr:colOff>
      <xdr:row>9852</xdr:row>
      <xdr:rowOff>127000</xdr:rowOff>
    </xdr:from>
    <xdr:to>
      <xdr:col>16</xdr:col>
      <xdr:colOff>41275</xdr:colOff>
      <xdr:row>9854</xdr:row>
      <xdr:rowOff>53976</xdr:rowOff>
    </xdr:to>
    <xdr:pic>
      <xdr:nvPicPr>
        <xdr:cNvPr id="296" name="Picture 2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53125" y="141068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9870</xdr:row>
      <xdr:rowOff>15875</xdr:rowOff>
    </xdr:from>
    <xdr:to>
      <xdr:col>14</xdr:col>
      <xdr:colOff>1120775</xdr:colOff>
      <xdr:row>9871</xdr:row>
      <xdr:rowOff>101600</xdr:rowOff>
    </xdr:to>
    <xdr:pic>
      <xdr:nvPicPr>
        <xdr:cNvPr id="297" name="Picture 2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141295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9874</xdr:row>
      <xdr:rowOff>111125</xdr:rowOff>
    </xdr:from>
    <xdr:to>
      <xdr:col>14</xdr:col>
      <xdr:colOff>1771650</xdr:colOff>
      <xdr:row>9876</xdr:row>
      <xdr:rowOff>38100</xdr:rowOff>
    </xdr:to>
    <xdr:pic>
      <xdr:nvPicPr>
        <xdr:cNvPr id="298" name="Picture 2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14136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9872</xdr:row>
      <xdr:rowOff>111125</xdr:rowOff>
    </xdr:from>
    <xdr:to>
      <xdr:col>16</xdr:col>
      <xdr:colOff>1692275</xdr:colOff>
      <xdr:row>9874</xdr:row>
      <xdr:rowOff>38100</xdr:rowOff>
    </xdr:to>
    <xdr:pic>
      <xdr:nvPicPr>
        <xdr:cNvPr id="299" name="Picture 2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4133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9878</xdr:row>
      <xdr:rowOff>0</xdr:rowOff>
    </xdr:from>
    <xdr:to>
      <xdr:col>14</xdr:col>
      <xdr:colOff>2184400</xdr:colOff>
      <xdr:row>9879</xdr:row>
      <xdr:rowOff>85725</xdr:rowOff>
    </xdr:to>
    <xdr:pic>
      <xdr:nvPicPr>
        <xdr:cNvPr id="300" name="Picture 2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141420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1190625</xdr:colOff>
      <xdr:row>9874</xdr:row>
      <xdr:rowOff>127000</xdr:rowOff>
    </xdr:from>
    <xdr:to>
      <xdr:col>12</xdr:col>
      <xdr:colOff>1422400</xdr:colOff>
      <xdr:row>9876</xdr:row>
      <xdr:rowOff>53975</xdr:rowOff>
    </xdr:to>
    <xdr:pic>
      <xdr:nvPicPr>
        <xdr:cNvPr id="301" name="Picture 3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47875" y="141370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3351</xdr:row>
      <xdr:rowOff>79375</xdr:rowOff>
    </xdr:from>
    <xdr:to>
      <xdr:col>16</xdr:col>
      <xdr:colOff>1533525</xdr:colOff>
      <xdr:row>3353</xdr:row>
      <xdr:rowOff>6349</xdr:rowOff>
    </xdr:to>
    <xdr:pic>
      <xdr:nvPicPr>
        <xdr:cNvPr id="302" name="Picture 3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48448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3346</xdr:row>
      <xdr:rowOff>0</xdr:rowOff>
    </xdr:from>
    <xdr:to>
      <xdr:col>16</xdr:col>
      <xdr:colOff>1168400</xdr:colOff>
      <xdr:row>3347</xdr:row>
      <xdr:rowOff>85726</xdr:rowOff>
    </xdr:to>
    <xdr:pic>
      <xdr:nvPicPr>
        <xdr:cNvPr id="303" name="Picture 3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48374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3349</xdr:row>
      <xdr:rowOff>0</xdr:rowOff>
    </xdr:from>
    <xdr:to>
      <xdr:col>14</xdr:col>
      <xdr:colOff>2295525</xdr:colOff>
      <xdr:row>3350</xdr:row>
      <xdr:rowOff>85724</xdr:rowOff>
    </xdr:to>
    <xdr:pic>
      <xdr:nvPicPr>
        <xdr:cNvPr id="304" name="Picture 3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52377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3361</xdr:row>
      <xdr:rowOff>111125</xdr:rowOff>
    </xdr:from>
    <xdr:to>
      <xdr:col>14</xdr:col>
      <xdr:colOff>1501775</xdr:colOff>
      <xdr:row>3363</xdr:row>
      <xdr:rowOff>38100</xdr:rowOff>
    </xdr:to>
    <xdr:pic>
      <xdr:nvPicPr>
        <xdr:cNvPr id="305" name="Picture 3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4857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539750</xdr:colOff>
      <xdr:row>3366</xdr:row>
      <xdr:rowOff>142875</xdr:rowOff>
    </xdr:from>
    <xdr:to>
      <xdr:col>18</xdr:col>
      <xdr:colOff>771525</xdr:colOff>
      <xdr:row>3368</xdr:row>
      <xdr:rowOff>69850</xdr:rowOff>
    </xdr:to>
    <xdr:pic>
      <xdr:nvPicPr>
        <xdr:cNvPr id="306" name="Picture 3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494750" y="50788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3361</xdr:row>
      <xdr:rowOff>79375</xdr:rowOff>
    </xdr:from>
    <xdr:to>
      <xdr:col>16</xdr:col>
      <xdr:colOff>1184275</xdr:colOff>
      <xdr:row>3363</xdr:row>
      <xdr:rowOff>6350</xdr:rowOff>
    </xdr:to>
    <xdr:pic>
      <xdr:nvPicPr>
        <xdr:cNvPr id="307" name="Picture 3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48702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3363</xdr:row>
      <xdr:rowOff>127000</xdr:rowOff>
    </xdr:from>
    <xdr:to>
      <xdr:col>14</xdr:col>
      <xdr:colOff>2136775</xdr:colOff>
      <xdr:row>3365</xdr:row>
      <xdr:rowOff>53975</xdr:rowOff>
    </xdr:to>
    <xdr:pic>
      <xdr:nvPicPr>
        <xdr:cNvPr id="308" name="Picture 3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4872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3388</xdr:row>
      <xdr:rowOff>127000</xdr:rowOff>
    </xdr:from>
    <xdr:to>
      <xdr:col>16</xdr:col>
      <xdr:colOff>1327150</xdr:colOff>
      <xdr:row>3390</xdr:row>
      <xdr:rowOff>53976</xdr:rowOff>
    </xdr:to>
    <xdr:pic>
      <xdr:nvPicPr>
        <xdr:cNvPr id="309" name="Picture 3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48755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3391</xdr:row>
      <xdr:rowOff>0</xdr:rowOff>
    </xdr:from>
    <xdr:to>
      <xdr:col>18</xdr:col>
      <xdr:colOff>9525</xdr:colOff>
      <xdr:row>3392</xdr:row>
      <xdr:rowOff>85724</xdr:rowOff>
    </xdr:to>
    <xdr:pic>
      <xdr:nvPicPr>
        <xdr:cNvPr id="310" name="Picture 3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32750" y="48790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127000</xdr:colOff>
      <xdr:row>3393</xdr:row>
      <xdr:rowOff>79375</xdr:rowOff>
    </xdr:from>
    <xdr:to>
      <xdr:col>18</xdr:col>
      <xdr:colOff>358775</xdr:colOff>
      <xdr:row>3395</xdr:row>
      <xdr:rowOff>6349</xdr:rowOff>
    </xdr:to>
    <xdr:pic>
      <xdr:nvPicPr>
        <xdr:cNvPr id="311" name="Picture 3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082000" y="48829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3402</xdr:row>
      <xdr:rowOff>95250</xdr:rowOff>
    </xdr:from>
    <xdr:to>
      <xdr:col>16</xdr:col>
      <xdr:colOff>1279525</xdr:colOff>
      <xdr:row>3404</xdr:row>
      <xdr:rowOff>22226</xdr:rowOff>
    </xdr:to>
    <xdr:pic>
      <xdr:nvPicPr>
        <xdr:cNvPr id="312" name="Picture 3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48958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3317</xdr:row>
      <xdr:rowOff>127000</xdr:rowOff>
    </xdr:from>
    <xdr:to>
      <xdr:col>16</xdr:col>
      <xdr:colOff>1597025</xdr:colOff>
      <xdr:row>3319</xdr:row>
      <xdr:rowOff>53976</xdr:rowOff>
    </xdr:to>
    <xdr:pic>
      <xdr:nvPicPr>
        <xdr:cNvPr id="313" name="Picture 3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4924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1222375</xdr:colOff>
      <xdr:row>3320</xdr:row>
      <xdr:rowOff>111125</xdr:rowOff>
    </xdr:from>
    <xdr:to>
      <xdr:col>16</xdr:col>
      <xdr:colOff>1454150</xdr:colOff>
      <xdr:row>3322</xdr:row>
      <xdr:rowOff>38101</xdr:rowOff>
    </xdr:to>
    <xdr:pic>
      <xdr:nvPicPr>
        <xdr:cNvPr id="314" name="Picture 3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66000" y="4929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3319</xdr:row>
      <xdr:rowOff>111125</xdr:rowOff>
    </xdr:from>
    <xdr:to>
      <xdr:col>14</xdr:col>
      <xdr:colOff>1533525</xdr:colOff>
      <xdr:row>3321</xdr:row>
      <xdr:rowOff>38101</xdr:rowOff>
    </xdr:to>
    <xdr:pic>
      <xdr:nvPicPr>
        <xdr:cNvPr id="315" name="Picture 3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4929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3322</xdr:row>
      <xdr:rowOff>127000</xdr:rowOff>
    </xdr:from>
    <xdr:to>
      <xdr:col>14</xdr:col>
      <xdr:colOff>2136775</xdr:colOff>
      <xdr:row>3324</xdr:row>
      <xdr:rowOff>53976</xdr:rowOff>
    </xdr:to>
    <xdr:pic>
      <xdr:nvPicPr>
        <xdr:cNvPr id="316" name="Picture 3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5140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3325</xdr:row>
      <xdr:rowOff>111125</xdr:rowOff>
    </xdr:from>
    <xdr:to>
      <xdr:col>16</xdr:col>
      <xdr:colOff>1485900</xdr:colOff>
      <xdr:row>3327</xdr:row>
      <xdr:rowOff>38101</xdr:rowOff>
    </xdr:to>
    <xdr:pic>
      <xdr:nvPicPr>
        <xdr:cNvPr id="317" name="Picture 3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97750" y="4935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1698625</xdr:colOff>
      <xdr:row>3499</xdr:row>
      <xdr:rowOff>142875</xdr:rowOff>
    </xdr:from>
    <xdr:to>
      <xdr:col>12</xdr:col>
      <xdr:colOff>1930400</xdr:colOff>
      <xdr:row>3501</xdr:row>
      <xdr:rowOff>69850</xdr:rowOff>
    </xdr:to>
    <xdr:pic>
      <xdr:nvPicPr>
        <xdr:cNvPr id="318" name="Picture 3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55875" y="50646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2047875</xdr:colOff>
      <xdr:row>3507</xdr:row>
      <xdr:rowOff>142875</xdr:rowOff>
    </xdr:from>
    <xdr:to>
      <xdr:col>12</xdr:col>
      <xdr:colOff>2279650</xdr:colOff>
      <xdr:row>3509</xdr:row>
      <xdr:rowOff>69851</xdr:rowOff>
    </xdr:to>
    <xdr:pic>
      <xdr:nvPicPr>
        <xdr:cNvPr id="320" name="Picture 3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05125" y="50757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3732</xdr:row>
      <xdr:rowOff>127000</xdr:rowOff>
    </xdr:from>
    <xdr:to>
      <xdr:col>14</xdr:col>
      <xdr:colOff>1533525</xdr:colOff>
      <xdr:row>3734</xdr:row>
      <xdr:rowOff>53975</xdr:rowOff>
    </xdr:to>
    <xdr:pic>
      <xdr:nvPicPr>
        <xdr:cNvPr id="321" name="Picture 3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5432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3750</xdr:row>
      <xdr:rowOff>127000</xdr:rowOff>
    </xdr:from>
    <xdr:to>
      <xdr:col>14</xdr:col>
      <xdr:colOff>2089150</xdr:colOff>
      <xdr:row>3752</xdr:row>
      <xdr:rowOff>53974</xdr:rowOff>
    </xdr:to>
    <xdr:pic>
      <xdr:nvPicPr>
        <xdr:cNvPr id="322" name="Picture 3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5461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2000250</xdr:colOff>
      <xdr:row>3745</xdr:row>
      <xdr:rowOff>127000</xdr:rowOff>
    </xdr:from>
    <xdr:to>
      <xdr:col>14</xdr:col>
      <xdr:colOff>2232025</xdr:colOff>
      <xdr:row>3747</xdr:row>
      <xdr:rowOff>53976</xdr:rowOff>
    </xdr:to>
    <xdr:pic>
      <xdr:nvPicPr>
        <xdr:cNvPr id="323" name="Picture 3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88000" y="5658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3754</xdr:row>
      <xdr:rowOff>95250</xdr:rowOff>
    </xdr:from>
    <xdr:to>
      <xdr:col>14</xdr:col>
      <xdr:colOff>1279525</xdr:colOff>
      <xdr:row>3756</xdr:row>
      <xdr:rowOff>22224</xdr:rowOff>
    </xdr:to>
    <xdr:pic>
      <xdr:nvPicPr>
        <xdr:cNvPr id="324" name="Picture 3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5467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3788</xdr:row>
      <xdr:rowOff>127000</xdr:rowOff>
    </xdr:from>
    <xdr:to>
      <xdr:col>14</xdr:col>
      <xdr:colOff>1644650</xdr:colOff>
      <xdr:row>3790</xdr:row>
      <xdr:rowOff>53975</xdr:rowOff>
    </xdr:to>
    <xdr:pic>
      <xdr:nvPicPr>
        <xdr:cNvPr id="325" name="Picture 3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5521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1365250</xdr:colOff>
      <xdr:row>3787</xdr:row>
      <xdr:rowOff>127000</xdr:rowOff>
    </xdr:from>
    <xdr:to>
      <xdr:col>12</xdr:col>
      <xdr:colOff>1597025</xdr:colOff>
      <xdr:row>3789</xdr:row>
      <xdr:rowOff>53976</xdr:rowOff>
    </xdr:to>
    <xdr:pic>
      <xdr:nvPicPr>
        <xdr:cNvPr id="326" name="Picture 3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22500" y="55200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2127250</xdr:colOff>
      <xdr:row>3812</xdr:row>
      <xdr:rowOff>31750</xdr:rowOff>
    </xdr:from>
    <xdr:to>
      <xdr:col>12</xdr:col>
      <xdr:colOff>2359025</xdr:colOff>
      <xdr:row>3813</xdr:row>
      <xdr:rowOff>117476</xdr:rowOff>
    </xdr:to>
    <xdr:pic>
      <xdr:nvPicPr>
        <xdr:cNvPr id="327" name="Picture 3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84500" y="556196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889000</xdr:colOff>
      <xdr:row>5525</xdr:row>
      <xdr:rowOff>111125</xdr:rowOff>
    </xdr:from>
    <xdr:to>
      <xdr:col>12</xdr:col>
      <xdr:colOff>1120775</xdr:colOff>
      <xdr:row>5527</xdr:row>
      <xdr:rowOff>38098</xdr:rowOff>
    </xdr:to>
    <xdr:pic>
      <xdr:nvPicPr>
        <xdr:cNvPr id="328" name="Picture 3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46250" y="80678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984250</xdr:colOff>
      <xdr:row>5529</xdr:row>
      <xdr:rowOff>142875</xdr:rowOff>
    </xdr:from>
    <xdr:to>
      <xdr:col>12</xdr:col>
      <xdr:colOff>1216025</xdr:colOff>
      <xdr:row>5531</xdr:row>
      <xdr:rowOff>69851</xdr:rowOff>
    </xdr:to>
    <xdr:pic>
      <xdr:nvPicPr>
        <xdr:cNvPr id="329" name="Picture 3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41500" y="80745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1587500</xdr:colOff>
      <xdr:row>5534</xdr:row>
      <xdr:rowOff>111125</xdr:rowOff>
    </xdr:from>
    <xdr:to>
      <xdr:col>12</xdr:col>
      <xdr:colOff>1819275</xdr:colOff>
      <xdr:row>5536</xdr:row>
      <xdr:rowOff>38099</xdr:rowOff>
    </xdr:to>
    <xdr:pic>
      <xdr:nvPicPr>
        <xdr:cNvPr id="330" name="Picture 3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44750" y="8082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2000250</xdr:colOff>
      <xdr:row>5537</xdr:row>
      <xdr:rowOff>15875</xdr:rowOff>
    </xdr:from>
    <xdr:to>
      <xdr:col>12</xdr:col>
      <xdr:colOff>2232025</xdr:colOff>
      <xdr:row>5538</xdr:row>
      <xdr:rowOff>101600</xdr:rowOff>
    </xdr:to>
    <xdr:pic>
      <xdr:nvPicPr>
        <xdr:cNvPr id="331" name="Picture 3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57500" y="80859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2159000</xdr:colOff>
      <xdr:row>5524</xdr:row>
      <xdr:rowOff>142875</xdr:rowOff>
    </xdr:from>
    <xdr:to>
      <xdr:col>15</xdr:col>
      <xdr:colOff>9525</xdr:colOff>
      <xdr:row>5526</xdr:row>
      <xdr:rowOff>69849</xdr:rowOff>
    </xdr:to>
    <xdr:pic>
      <xdr:nvPicPr>
        <xdr:cNvPr id="332" name="Picture 3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46750" y="80665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5526</xdr:row>
      <xdr:rowOff>142875</xdr:rowOff>
    </xdr:from>
    <xdr:to>
      <xdr:col>14</xdr:col>
      <xdr:colOff>1851025</xdr:colOff>
      <xdr:row>5528</xdr:row>
      <xdr:rowOff>69851</xdr:rowOff>
    </xdr:to>
    <xdr:pic>
      <xdr:nvPicPr>
        <xdr:cNvPr id="333" name="Picture 3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80697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5530</xdr:row>
      <xdr:rowOff>63500</xdr:rowOff>
    </xdr:from>
    <xdr:to>
      <xdr:col>14</xdr:col>
      <xdr:colOff>1771650</xdr:colOff>
      <xdr:row>5531</xdr:row>
      <xdr:rowOff>149226</xdr:rowOff>
    </xdr:to>
    <xdr:pic>
      <xdr:nvPicPr>
        <xdr:cNvPr id="334" name="Picture 3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807529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5533</xdr:row>
      <xdr:rowOff>95250</xdr:rowOff>
    </xdr:from>
    <xdr:to>
      <xdr:col>14</xdr:col>
      <xdr:colOff>1898650</xdr:colOff>
      <xdr:row>5535</xdr:row>
      <xdr:rowOff>22225</xdr:rowOff>
    </xdr:to>
    <xdr:pic>
      <xdr:nvPicPr>
        <xdr:cNvPr id="335" name="Picture 3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80803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5536</xdr:row>
      <xdr:rowOff>142875</xdr:rowOff>
    </xdr:from>
    <xdr:to>
      <xdr:col>14</xdr:col>
      <xdr:colOff>1771650</xdr:colOff>
      <xdr:row>5538</xdr:row>
      <xdr:rowOff>69851</xdr:rowOff>
    </xdr:to>
    <xdr:pic>
      <xdr:nvPicPr>
        <xdr:cNvPr id="336" name="Picture 3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80856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5539</xdr:row>
      <xdr:rowOff>111125</xdr:rowOff>
    </xdr:from>
    <xdr:to>
      <xdr:col>14</xdr:col>
      <xdr:colOff>2089150</xdr:colOff>
      <xdr:row>5541</xdr:row>
      <xdr:rowOff>38100</xdr:rowOff>
    </xdr:to>
    <xdr:pic>
      <xdr:nvPicPr>
        <xdr:cNvPr id="337" name="Picture 3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80900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5599</xdr:row>
      <xdr:rowOff>79375</xdr:rowOff>
    </xdr:from>
    <xdr:to>
      <xdr:col>14</xdr:col>
      <xdr:colOff>1279525</xdr:colOff>
      <xdr:row>5601</xdr:row>
      <xdr:rowOff>6349</xdr:rowOff>
    </xdr:to>
    <xdr:pic>
      <xdr:nvPicPr>
        <xdr:cNvPr id="338" name="Picture 3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81024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1508125</xdr:colOff>
      <xdr:row>5557</xdr:row>
      <xdr:rowOff>142875</xdr:rowOff>
    </xdr:from>
    <xdr:to>
      <xdr:col>12</xdr:col>
      <xdr:colOff>1739900</xdr:colOff>
      <xdr:row>5559</xdr:row>
      <xdr:rowOff>69849</xdr:rowOff>
    </xdr:to>
    <xdr:pic>
      <xdr:nvPicPr>
        <xdr:cNvPr id="339" name="Picture 3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65375" y="81126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1714500</xdr:colOff>
      <xdr:row>5560</xdr:row>
      <xdr:rowOff>0</xdr:rowOff>
    </xdr:from>
    <xdr:to>
      <xdr:col>12</xdr:col>
      <xdr:colOff>1946275</xdr:colOff>
      <xdr:row>5561</xdr:row>
      <xdr:rowOff>85723</xdr:rowOff>
    </xdr:to>
    <xdr:pic>
      <xdr:nvPicPr>
        <xdr:cNvPr id="340" name="Picture 3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71750" y="81159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920750</xdr:colOff>
      <xdr:row>5563</xdr:row>
      <xdr:rowOff>95250</xdr:rowOff>
    </xdr:from>
    <xdr:to>
      <xdr:col>12</xdr:col>
      <xdr:colOff>1152525</xdr:colOff>
      <xdr:row>5565</xdr:row>
      <xdr:rowOff>22224</xdr:rowOff>
    </xdr:to>
    <xdr:pic>
      <xdr:nvPicPr>
        <xdr:cNvPr id="341" name="Picture 3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78000" y="81216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</xdr:colOff>
      <xdr:row>5566</xdr:row>
      <xdr:rowOff>111125</xdr:rowOff>
    </xdr:from>
    <xdr:to>
      <xdr:col>14</xdr:col>
      <xdr:colOff>247650</xdr:colOff>
      <xdr:row>5568</xdr:row>
      <xdr:rowOff>38100</xdr:rowOff>
    </xdr:to>
    <xdr:pic>
      <xdr:nvPicPr>
        <xdr:cNvPr id="342" name="Picture 3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303625" y="81265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5567</xdr:row>
      <xdr:rowOff>111125</xdr:rowOff>
    </xdr:from>
    <xdr:to>
      <xdr:col>14</xdr:col>
      <xdr:colOff>1978025</xdr:colOff>
      <xdr:row>5569</xdr:row>
      <xdr:rowOff>38098</xdr:rowOff>
    </xdr:to>
    <xdr:pic>
      <xdr:nvPicPr>
        <xdr:cNvPr id="343" name="Picture 3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8618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5576</xdr:row>
      <xdr:rowOff>142875</xdr:rowOff>
    </xdr:from>
    <xdr:to>
      <xdr:col>14</xdr:col>
      <xdr:colOff>1755775</xdr:colOff>
      <xdr:row>5578</xdr:row>
      <xdr:rowOff>69849</xdr:rowOff>
    </xdr:to>
    <xdr:pic>
      <xdr:nvPicPr>
        <xdr:cNvPr id="344" name="Picture 3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8142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83038</xdr:colOff>
      <xdr:row>5567</xdr:row>
      <xdr:rowOff>95250</xdr:rowOff>
    </xdr:from>
    <xdr:to>
      <xdr:col>18</xdr:col>
      <xdr:colOff>314813</xdr:colOff>
      <xdr:row>5569</xdr:row>
      <xdr:rowOff>22223</xdr:rowOff>
    </xdr:to>
    <xdr:pic>
      <xdr:nvPicPr>
        <xdr:cNvPr id="345" name="Picture 3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067346" y="883648904"/>
          <a:ext cx="231775" cy="24935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3189</xdr:row>
      <xdr:rowOff>0</xdr:rowOff>
    </xdr:from>
    <xdr:to>
      <xdr:col>14</xdr:col>
      <xdr:colOff>2247900</xdr:colOff>
      <xdr:row>3190</xdr:row>
      <xdr:rowOff>85725</xdr:rowOff>
    </xdr:to>
    <xdr:pic>
      <xdr:nvPicPr>
        <xdr:cNvPr id="346" name="Picture 3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03875" y="46059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3186</xdr:row>
      <xdr:rowOff>127000</xdr:rowOff>
    </xdr:from>
    <xdr:to>
      <xdr:col>14</xdr:col>
      <xdr:colOff>2184400</xdr:colOff>
      <xdr:row>3188</xdr:row>
      <xdr:rowOff>53975</xdr:rowOff>
    </xdr:to>
    <xdr:pic>
      <xdr:nvPicPr>
        <xdr:cNvPr id="347" name="Picture 3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4940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3193</xdr:row>
      <xdr:rowOff>79375</xdr:rowOff>
    </xdr:from>
    <xdr:to>
      <xdr:col>14</xdr:col>
      <xdr:colOff>1787525</xdr:colOff>
      <xdr:row>3195</xdr:row>
      <xdr:rowOff>6350</xdr:rowOff>
    </xdr:to>
    <xdr:pic>
      <xdr:nvPicPr>
        <xdr:cNvPr id="348" name="Picture 3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46131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1031875</xdr:colOff>
      <xdr:row>3188</xdr:row>
      <xdr:rowOff>111125</xdr:rowOff>
    </xdr:from>
    <xdr:to>
      <xdr:col>12</xdr:col>
      <xdr:colOff>1263650</xdr:colOff>
      <xdr:row>3190</xdr:row>
      <xdr:rowOff>38100</xdr:rowOff>
    </xdr:to>
    <xdr:pic>
      <xdr:nvPicPr>
        <xdr:cNvPr id="349" name="Picture 3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89125" y="4607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1762125</xdr:colOff>
      <xdr:row>3202</xdr:row>
      <xdr:rowOff>111125</xdr:rowOff>
    </xdr:from>
    <xdr:to>
      <xdr:col>12</xdr:col>
      <xdr:colOff>1993900</xdr:colOff>
      <xdr:row>3204</xdr:row>
      <xdr:rowOff>38100</xdr:rowOff>
    </xdr:to>
    <xdr:pic>
      <xdr:nvPicPr>
        <xdr:cNvPr id="350" name="Picture 3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19375" y="4627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3237</xdr:row>
      <xdr:rowOff>127000</xdr:rowOff>
    </xdr:from>
    <xdr:to>
      <xdr:col>12</xdr:col>
      <xdr:colOff>1184275</xdr:colOff>
      <xdr:row>3239</xdr:row>
      <xdr:rowOff>53975</xdr:rowOff>
    </xdr:to>
    <xdr:pic>
      <xdr:nvPicPr>
        <xdr:cNvPr id="351" name="Picture 3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4683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3229</xdr:row>
      <xdr:rowOff>127000</xdr:rowOff>
    </xdr:from>
    <xdr:to>
      <xdr:col>14</xdr:col>
      <xdr:colOff>1978025</xdr:colOff>
      <xdr:row>3231</xdr:row>
      <xdr:rowOff>53976</xdr:rowOff>
    </xdr:to>
    <xdr:pic>
      <xdr:nvPicPr>
        <xdr:cNvPr id="352" name="Picture 3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48660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3233</xdr:row>
      <xdr:rowOff>127000</xdr:rowOff>
    </xdr:from>
    <xdr:to>
      <xdr:col>14</xdr:col>
      <xdr:colOff>1168400</xdr:colOff>
      <xdr:row>3235</xdr:row>
      <xdr:rowOff>53976</xdr:rowOff>
    </xdr:to>
    <xdr:pic>
      <xdr:nvPicPr>
        <xdr:cNvPr id="353" name="Picture 3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46770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3225</xdr:row>
      <xdr:rowOff>95250</xdr:rowOff>
    </xdr:from>
    <xdr:to>
      <xdr:col>14</xdr:col>
      <xdr:colOff>1089025</xdr:colOff>
      <xdr:row>3227</xdr:row>
      <xdr:rowOff>22225</xdr:rowOff>
    </xdr:to>
    <xdr:pic>
      <xdr:nvPicPr>
        <xdr:cNvPr id="354" name="Picture 3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46640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124732</xdr:colOff>
      <xdr:row>3833</xdr:row>
      <xdr:rowOff>142875</xdr:rowOff>
    </xdr:from>
    <xdr:to>
      <xdr:col>16</xdr:col>
      <xdr:colOff>179614</xdr:colOff>
      <xdr:row>3835</xdr:row>
      <xdr:rowOff>69850</xdr:rowOff>
    </xdr:to>
    <xdr:pic>
      <xdr:nvPicPr>
        <xdr:cNvPr id="355" name="Picture 3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834553" y="618560304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3232</xdr:row>
      <xdr:rowOff>95250</xdr:rowOff>
    </xdr:from>
    <xdr:to>
      <xdr:col>12</xdr:col>
      <xdr:colOff>1184275</xdr:colOff>
      <xdr:row>3234</xdr:row>
      <xdr:rowOff>22225</xdr:rowOff>
    </xdr:to>
    <xdr:pic>
      <xdr:nvPicPr>
        <xdr:cNvPr id="356" name="Picture 3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46751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3371</xdr:row>
      <xdr:rowOff>95250</xdr:rowOff>
    </xdr:from>
    <xdr:to>
      <xdr:col>16</xdr:col>
      <xdr:colOff>1216025</xdr:colOff>
      <xdr:row>3373</xdr:row>
      <xdr:rowOff>22226</xdr:rowOff>
    </xdr:to>
    <xdr:pic>
      <xdr:nvPicPr>
        <xdr:cNvPr id="357" name="Picture 3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4705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3374</xdr:row>
      <xdr:rowOff>111125</xdr:rowOff>
    </xdr:from>
    <xdr:to>
      <xdr:col>16</xdr:col>
      <xdr:colOff>1819275</xdr:colOff>
      <xdr:row>3376</xdr:row>
      <xdr:rowOff>38101</xdr:rowOff>
    </xdr:to>
    <xdr:pic>
      <xdr:nvPicPr>
        <xdr:cNvPr id="358" name="Picture 3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47102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3274</xdr:row>
      <xdr:rowOff>142875</xdr:rowOff>
    </xdr:from>
    <xdr:to>
      <xdr:col>14</xdr:col>
      <xdr:colOff>1406525</xdr:colOff>
      <xdr:row>3276</xdr:row>
      <xdr:rowOff>69850</xdr:rowOff>
    </xdr:to>
    <xdr:pic>
      <xdr:nvPicPr>
        <xdr:cNvPr id="359" name="Picture 3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4742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79375</xdr:colOff>
      <xdr:row>3289</xdr:row>
      <xdr:rowOff>127000</xdr:rowOff>
    </xdr:from>
    <xdr:to>
      <xdr:col>16</xdr:col>
      <xdr:colOff>136525</xdr:colOff>
      <xdr:row>3291</xdr:row>
      <xdr:rowOff>53976</xdr:rowOff>
    </xdr:to>
    <xdr:pic>
      <xdr:nvPicPr>
        <xdr:cNvPr id="360" name="Picture 3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748375" y="4765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3294</xdr:row>
      <xdr:rowOff>95250</xdr:rowOff>
    </xdr:from>
    <xdr:to>
      <xdr:col>14</xdr:col>
      <xdr:colOff>1835150</xdr:colOff>
      <xdr:row>3296</xdr:row>
      <xdr:rowOff>22224</xdr:rowOff>
    </xdr:to>
    <xdr:pic>
      <xdr:nvPicPr>
        <xdr:cNvPr id="361" name="Picture 3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47720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3303</xdr:row>
      <xdr:rowOff>127000</xdr:rowOff>
    </xdr:from>
    <xdr:to>
      <xdr:col>14</xdr:col>
      <xdr:colOff>1247775</xdr:colOff>
      <xdr:row>3305</xdr:row>
      <xdr:rowOff>53976</xdr:rowOff>
    </xdr:to>
    <xdr:pic>
      <xdr:nvPicPr>
        <xdr:cNvPr id="362" name="Picture 3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47866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6030</xdr:row>
      <xdr:rowOff>127000</xdr:rowOff>
    </xdr:from>
    <xdr:to>
      <xdr:col>14</xdr:col>
      <xdr:colOff>1104900</xdr:colOff>
      <xdr:row>6032</xdr:row>
      <xdr:rowOff>53976</xdr:rowOff>
    </xdr:to>
    <xdr:pic>
      <xdr:nvPicPr>
        <xdr:cNvPr id="363" name="Picture 3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8828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13</xdr:col>
      <xdr:colOff>142875</xdr:colOff>
      <xdr:row>8598</xdr:row>
      <xdr:rowOff>111125</xdr:rowOff>
    </xdr:from>
    <xdr:to>
      <xdr:col>14</xdr:col>
      <xdr:colOff>200025</xdr:colOff>
      <xdr:row>8600</xdr:row>
      <xdr:rowOff>38100</xdr:rowOff>
    </xdr:to>
    <xdr:pic>
      <xdr:nvPicPr>
        <xdr:cNvPr id="364" name="Picture 3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256000" y="123953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8690</xdr:row>
      <xdr:rowOff>127000</xdr:rowOff>
    </xdr:from>
    <xdr:to>
      <xdr:col>14</xdr:col>
      <xdr:colOff>1644650</xdr:colOff>
      <xdr:row>8692</xdr:row>
      <xdr:rowOff>53975</xdr:rowOff>
    </xdr:to>
    <xdr:pic>
      <xdr:nvPicPr>
        <xdr:cNvPr id="365" name="Picture 3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12539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8734</xdr:row>
      <xdr:rowOff>95250</xdr:rowOff>
    </xdr:from>
    <xdr:to>
      <xdr:col>14</xdr:col>
      <xdr:colOff>1231900</xdr:colOff>
      <xdr:row>8736</xdr:row>
      <xdr:rowOff>22225</xdr:rowOff>
    </xdr:to>
    <xdr:pic>
      <xdr:nvPicPr>
        <xdr:cNvPr id="366" name="Picture 3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25904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713</xdr:row>
      <xdr:rowOff>15875</xdr:rowOff>
    </xdr:from>
    <xdr:to>
      <xdr:col>14</xdr:col>
      <xdr:colOff>1200150</xdr:colOff>
      <xdr:row>714</xdr:row>
      <xdr:rowOff>101599</xdr:rowOff>
    </xdr:to>
    <xdr:pic>
      <xdr:nvPicPr>
        <xdr:cNvPr id="367" name="Picture 3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0040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5238</xdr:row>
      <xdr:rowOff>63500</xdr:rowOff>
    </xdr:from>
    <xdr:to>
      <xdr:col>14</xdr:col>
      <xdr:colOff>1612900</xdr:colOff>
      <xdr:row>5239</xdr:row>
      <xdr:rowOff>149227</xdr:rowOff>
    </xdr:to>
    <xdr:pic>
      <xdr:nvPicPr>
        <xdr:cNvPr id="368" name="Picture 3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761174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5234</xdr:row>
      <xdr:rowOff>127000</xdr:rowOff>
    </xdr:from>
    <xdr:to>
      <xdr:col>14</xdr:col>
      <xdr:colOff>1597025</xdr:colOff>
      <xdr:row>5236</xdr:row>
      <xdr:rowOff>53976</xdr:rowOff>
    </xdr:to>
    <xdr:pic>
      <xdr:nvPicPr>
        <xdr:cNvPr id="369" name="Picture 3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76060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</xdr:colOff>
      <xdr:row>5286</xdr:row>
      <xdr:rowOff>31750</xdr:rowOff>
    </xdr:from>
    <xdr:to>
      <xdr:col>14</xdr:col>
      <xdr:colOff>374650</xdr:colOff>
      <xdr:row>5287</xdr:row>
      <xdr:rowOff>117475</xdr:rowOff>
    </xdr:to>
    <xdr:pic>
      <xdr:nvPicPr>
        <xdr:cNvPr id="370" name="Picture 3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430625" y="768762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5294</xdr:row>
      <xdr:rowOff>111125</xdr:rowOff>
    </xdr:from>
    <xdr:to>
      <xdr:col>16</xdr:col>
      <xdr:colOff>1787525</xdr:colOff>
      <xdr:row>5296</xdr:row>
      <xdr:rowOff>38100</xdr:rowOff>
    </xdr:to>
    <xdr:pic>
      <xdr:nvPicPr>
        <xdr:cNvPr id="371" name="Picture 3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7701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31750</xdr:colOff>
      <xdr:row>5291</xdr:row>
      <xdr:rowOff>142875</xdr:rowOff>
    </xdr:from>
    <xdr:to>
      <xdr:col>18</xdr:col>
      <xdr:colOff>73025</xdr:colOff>
      <xdr:row>5293</xdr:row>
      <xdr:rowOff>69849</xdr:rowOff>
    </xdr:to>
    <xdr:pic>
      <xdr:nvPicPr>
        <xdr:cNvPr id="372" name="Picture 3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96250" y="76966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111125</xdr:colOff>
      <xdr:row>1699</xdr:row>
      <xdr:rowOff>142875</xdr:rowOff>
    </xdr:from>
    <xdr:to>
      <xdr:col>18</xdr:col>
      <xdr:colOff>152400</xdr:colOff>
      <xdr:row>1701</xdr:row>
      <xdr:rowOff>69850</xdr:rowOff>
    </xdr:to>
    <xdr:pic>
      <xdr:nvPicPr>
        <xdr:cNvPr id="373" name="Picture 3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75625" y="24055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1603375</xdr:colOff>
      <xdr:row>1702</xdr:row>
      <xdr:rowOff>95250</xdr:rowOff>
    </xdr:from>
    <xdr:to>
      <xdr:col>16</xdr:col>
      <xdr:colOff>1835150</xdr:colOff>
      <xdr:row>1704</xdr:row>
      <xdr:rowOff>22225</xdr:rowOff>
    </xdr:to>
    <xdr:pic>
      <xdr:nvPicPr>
        <xdr:cNvPr id="374" name="Picture 3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47000" y="2409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904875</xdr:colOff>
      <xdr:row>5503</xdr:row>
      <xdr:rowOff>127000</xdr:rowOff>
    </xdr:from>
    <xdr:to>
      <xdr:col>12</xdr:col>
      <xdr:colOff>1136650</xdr:colOff>
      <xdr:row>5505</xdr:row>
      <xdr:rowOff>53976</xdr:rowOff>
    </xdr:to>
    <xdr:pic>
      <xdr:nvPicPr>
        <xdr:cNvPr id="375" name="Picture 3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62125" y="80330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5585</xdr:row>
      <xdr:rowOff>142875</xdr:rowOff>
    </xdr:from>
    <xdr:to>
      <xdr:col>14</xdr:col>
      <xdr:colOff>1978025</xdr:colOff>
      <xdr:row>5587</xdr:row>
      <xdr:rowOff>69850</xdr:rowOff>
    </xdr:to>
    <xdr:pic>
      <xdr:nvPicPr>
        <xdr:cNvPr id="376" name="Picture 3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8157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5585</xdr:row>
      <xdr:rowOff>142875</xdr:rowOff>
    </xdr:from>
    <xdr:to>
      <xdr:col>18</xdr:col>
      <xdr:colOff>9525</xdr:colOff>
      <xdr:row>5587</xdr:row>
      <xdr:rowOff>69850</xdr:rowOff>
    </xdr:to>
    <xdr:pic>
      <xdr:nvPicPr>
        <xdr:cNvPr id="377" name="Picture 3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32750" y="8157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1651000</xdr:colOff>
      <xdr:row>5589</xdr:row>
      <xdr:rowOff>127000</xdr:rowOff>
    </xdr:from>
    <xdr:to>
      <xdr:col>16</xdr:col>
      <xdr:colOff>1882775</xdr:colOff>
      <xdr:row>5591</xdr:row>
      <xdr:rowOff>53974</xdr:rowOff>
    </xdr:to>
    <xdr:pic>
      <xdr:nvPicPr>
        <xdr:cNvPr id="378" name="Picture 3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94625" y="81632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5593</xdr:row>
      <xdr:rowOff>111125</xdr:rowOff>
    </xdr:from>
    <xdr:to>
      <xdr:col>14</xdr:col>
      <xdr:colOff>1755775</xdr:colOff>
      <xdr:row>5595</xdr:row>
      <xdr:rowOff>38100</xdr:rowOff>
    </xdr:to>
    <xdr:pic>
      <xdr:nvPicPr>
        <xdr:cNvPr id="379" name="Picture 3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8169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2856</xdr:row>
      <xdr:rowOff>31750</xdr:rowOff>
    </xdr:from>
    <xdr:to>
      <xdr:col>14</xdr:col>
      <xdr:colOff>1692275</xdr:colOff>
      <xdr:row>2857</xdr:row>
      <xdr:rowOff>117475</xdr:rowOff>
    </xdr:to>
    <xdr:pic>
      <xdr:nvPicPr>
        <xdr:cNvPr id="380" name="Picture 3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410146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2852</xdr:row>
      <xdr:rowOff>142875</xdr:rowOff>
    </xdr:from>
    <xdr:to>
      <xdr:col>14</xdr:col>
      <xdr:colOff>1231900</xdr:colOff>
      <xdr:row>2854</xdr:row>
      <xdr:rowOff>69851</xdr:rowOff>
    </xdr:to>
    <xdr:pic>
      <xdr:nvPicPr>
        <xdr:cNvPr id="381" name="Picture 3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4096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2844</xdr:row>
      <xdr:rowOff>0</xdr:rowOff>
    </xdr:from>
    <xdr:to>
      <xdr:col>14</xdr:col>
      <xdr:colOff>1565275</xdr:colOff>
      <xdr:row>2845</xdr:row>
      <xdr:rowOff>85724</xdr:rowOff>
    </xdr:to>
    <xdr:pic>
      <xdr:nvPicPr>
        <xdr:cNvPr id="382" name="Picture 3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40868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2840</xdr:row>
      <xdr:rowOff>127000</xdr:rowOff>
    </xdr:from>
    <xdr:to>
      <xdr:col>14</xdr:col>
      <xdr:colOff>1771650</xdr:colOff>
      <xdr:row>2842</xdr:row>
      <xdr:rowOff>53975</xdr:rowOff>
    </xdr:to>
    <xdr:pic>
      <xdr:nvPicPr>
        <xdr:cNvPr id="383" name="Picture 3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40817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793750</xdr:colOff>
      <xdr:row>2837</xdr:row>
      <xdr:rowOff>142875</xdr:rowOff>
    </xdr:from>
    <xdr:to>
      <xdr:col>14</xdr:col>
      <xdr:colOff>1025525</xdr:colOff>
      <xdr:row>2839</xdr:row>
      <xdr:rowOff>69850</xdr:rowOff>
    </xdr:to>
    <xdr:pic>
      <xdr:nvPicPr>
        <xdr:cNvPr id="384" name="Picture 3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81500" y="40771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2846</xdr:row>
      <xdr:rowOff>0</xdr:rowOff>
    </xdr:from>
    <xdr:to>
      <xdr:col>14</xdr:col>
      <xdr:colOff>1247775</xdr:colOff>
      <xdr:row>2847</xdr:row>
      <xdr:rowOff>85725</xdr:rowOff>
    </xdr:to>
    <xdr:pic>
      <xdr:nvPicPr>
        <xdr:cNvPr id="385" name="Picture 3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40900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301625</xdr:colOff>
      <xdr:row>2883</xdr:row>
      <xdr:rowOff>15875</xdr:rowOff>
    </xdr:from>
    <xdr:to>
      <xdr:col>18</xdr:col>
      <xdr:colOff>533400</xdr:colOff>
      <xdr:row>2884</xdr:row>
      <xdr:rowOff>101601</xdr:rowOff>
    </xdr:to>
    <xdr:pic>
      <xdr:nvPicPr>
        <xdr:cNvPr id="386" name="Picture 3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256625" y="41441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1798410</xdr:colOff>
      <xdr:row>6900</xdr:row>
      <xdr:rowOff>97518</xdr:rowOff>
    </xdr:from>
    <xdr:to>
      <xdr:col>14</xdr:col>
      <xdr:colOff>2030185</xdr:colOff>
      <xdr:row>6902</xdr:row>
      <xdr:rowOff>24492</xdr:rowOff>
    </xdr:to>
    <xdr:pic>
      <xdr:nvPicPr>
        <xdr:cNvPr id="387" name="Picture 3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6981" y="1112944089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6897</xdr:row>
      <xdr:rowOff>95250</xdr:rowOff>
    </xdr:from>
    <xdr:to>
      <xdr:col>14</xdr:col>
      <xdr:colOff>1343025</xdr:colOff>
      <xdr:row>6899</xdr:row>
      <xdr:rowOff>22225</xdr:rowOff>
    </xdr:to>
    <xdr:pic>
      <xdr:nvPicPr>
        <xdr:cNvPr id="388" name="Picture 3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100203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6894</xdr:row>
      <xdr:rowOff>95250</xdr:rowOff>
    </xdr:from>
    <xdr:to>
      <xdr:col>14</xdr:col>
      <xdr:colOff>1263650</xdr:colOff>
      <xdr:row>6896</xdr:row>
      <xdr:rowOff>22225</xdr:rowOff>
    </xdr:to>
    <xdr:pic>
      <xdr:nvPicPr>
        <xdr:cNvPr id="389" name="Picture 3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00155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6913</xdr:row>
      <xdr:rowOff>111125</xdr:rowOff>
    </xdr:from>
    <xdr:to>
      <xdr:col>14</xdr:col>
      <xdr:colOff>1311275</xdr:colOff>
      <xdr:row>6915</xdr:row>
      <xdr:rowOff>38099</xdr:rowOff>
    </xdr:to>
    <xdr:pic>
      <xdr:nvPicPr>
        <xdr:cNvPr id="390" name="Picture 3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0001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1889125</xdr:colOff>
      <xdr:row>6888</xdr:row>
      <xdr:rowOff>111125</xdr:rowOff>
    </xdr:from>
    <xdr:to>
      <xdr:col>14</xdr:col>
      <xdr:colOff>2120900</xdr:colOff>
      <xdr:row>6890</xdr:row>
      <xdr:rowOff>38099</xdr:rowOff>
    </xdr:to>
    <xdr:pic>
      <xdr:nvPicPr>
        <xdr:cNvPr id="391" name="Picture 3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99918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6879</xdr:row>
      <xdr:rowOff>111125</xdr:rowOff>
    </xdr:from>
    <xdr:to>
      <xdr:col>14</xdr:col>
      <xdr:colOff>1152525</xdr:colOff>
      <xdr:row>6881</xdr:row>
      <xdr:rowOff>38099</xdr:rowOff>
    </xdr:to>
    <xdr:pic>
      <xdr:nvPicPr>
        <xdr:cNvPr id="392" name="Picture 3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9977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6951</xdr:row>
      <xdr:rowOff>127000</xdr:rowOff>
    </xdr:from>
    <xdr:to>
      <xdr:col>16</xdr:col>
      <xdr:colOff>1216025</xdr:colOff>
      <xdr:row>6953</xdr:row>
      <xdr:rowOff>53975</xdr:rowOff>
    </xdr:to>
    <xdr:pic>
      <xdr:nvPicPr>
        <xdr:cNvPr id="393" name="Picture 3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00507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6955</xdr:row>
      <xdr:rowOff>79375</xdr:rowOff>
    </xdr:from>
    <xdr:to>
      <xdr:col>14</xdr:col>
      <xdr:colOff>1612900</xdr:colOff>
      <xdr:row>6957</xdr:row>
      <xdr:rowOff>6352</xdr:rowOff>
    </xdr:to>
    <xdr:pic>
      <xdr:nvPicPr>
        <xdr:cNvPr id="394" name="Picture 3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00566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6986</xdr:row>
      <xdr:rowOff>127000</xdr:rowOff>
    </xdr:from>
    <xdr:to>
      <xdr:col>14</xdr:col>
      <xdr:colOff>1676400</xdr:colOff>
      <xdr:row>6988</xdr:row>
      <xdr:rowOff>53976</xdr:rowOff>
    </xdr:to>
    <xdr:pic>
      <xdr:nvPicPr>
        <xdr:cNvPr id="395" name="Picture 3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10579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6991</xdr:row>
      <xdr:rowOff>111125</xdr:rowOff>
    </xdr:from>
    <xdr:to>
      <xdr:col>14</xdr:col>
      <xdr:colOff>1152525</xdr:colOff>
      <xdr:row>6993</xdr:row>
      <xdr:rowOff>38100</xdr:rowOff>
    </xdr:to>
    <xdr:pic>
      <xdr:nvPicPr>
        <xdr:cNvPr id="396" name="Picture 3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10114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7006</xdr:row>
      <xdr:rowOff>111125</xdr:rowOff>
    </xdr:from>
    <xdr:to>
      <xdr:col>14</xdr:col>
      <xdr:colOff>1962150</xdr:colOff>
      <xdr:row>7008</xdr:row>
      <xdr:rowOff>38098</xdr:rowOff>
    </xdr:to>
    <xdr:pic>
      <xdr:nvPicPr>
        <xdr:cNvPr id="397" name="Picture 3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1106503375"/>
          <a:ext cx="231775" cy="24447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7010</xdr:row>
      <xdr:rowOff>95250</xdr:rowOff>
    </xdr:from>
    <xdr:to>
      <xdr:col>14</xdr:col>
      <xdr:colOff>1327150</xdr:colOff>
      <xdr:row>7012</xdr:row>
      <xdr:rowOff>22224</xdr:rowOff>
    </xdr:to>
    <xdr:pic>
      <xdr:nvPicPr>
        <xdr:cNvPr id="398" name="Picture 3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01441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1381125</xdr:colOff>
      <xdr:row>7016</xdr:row>
      <xdr:rowOff>111125</xdr:rowOff>
    </xdr:from>
    <xdr:to>
      <xdr:col>12</xdr:col>
      <xdr:colOff>1612900</xdr:colOff>
      <xdr:row>7018</xdr:row>
      <xdr:rowOff>38098</xdr:rowOff>
    </xdr:to>
    <xdr:pic>
      <xdr:nvPicPr>
        <xdr:cNvPr id="399" name="Picture 3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38375" y="101538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7002</xdr:row>
      <xdr:rowOff>127000</xdr:rowOff>
    </xdr:from>
    <xdr:to>
      <xdr:col>16</xdr:col>
      <xdr:colOff>1247775</xdr:colOff>
      <xdr:row>7004</xdr:row>
      <xdr:rowOff>53973</xdr:rowOff>
    </xdr:to>
    <xdr:pic>
      <xdr:nvPicPr>
        <xdr:cNvPr id="400" name="Picture 3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01539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7024</xdr:row>
      <xdr:rowOff>95250</xdr:rowOff>
    </xdr:from>
    <xdr:to>
      <xdr:col>14</xdr:col>
      <xdr:colOff>1168400</xdr:colOff>
      <xdr:row>7026</xdr:row>
      <xdr:rowOff>22226</xdr:rowOff>
    </xdr:to>
    <xdr:pic>
      <xdr:nvPicPr>
        <xdr:cNvPr id="401" name="Picture 4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0164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5951</xdr:row>
      <xdr:rowOff>31750</xdr:rowOff>
    </xdr:from>
    <xdr:to>
      <xdr:col>16</xdr:col>
      <xdr:colOff>1263650</xdr:colOff>
      <xdr:row>5952</xdr:row>
      <xdr:rowOff>117476</xdr:rowOff>
    </xdr:to>
    <xdr:pic>
      <xdr:nvPicPr>
        <xdr:cNvPr id="402" name="Picture 4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870521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5912</xdr:row>
      <xdr:rowOff>142875</xdr:rowOff>
    </xdr:from>
    <xdr:to>
      <xdr:col>16</xdr:col>
      <xdr:colOff>1485900</xdr:colOff>
      <xdr:row>5914</xdr:row>
      <xdr:rowOff>69849</xdr:rowOff>
    </xdr:to>
    <xdr:pic>
      <xdr:nvPicPr>
        <xdr:cNvPr id="403" name="Picture 4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97750" y="86666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5960</xdr:row>
      <xdr:rowOff>142875</xdr:rowOff>
    </xdr:from>
    <xdr:to>
      <xdr:col>14</xdr:col>
      <xdr:colOff>1089025</xdr:colOff>
      <xdr:row>5962</xdr:row>
      <xdr:rowOff>69849</xdr:rowOff>
    </xdr:to>
    <xdr:pic>
      <xdr:nvPicPr>
        <xdr:cNvPr id="404" name="Picture 4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87190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5963</xdr:row>
      <xdr:rowOff>142875</xdr:rowOff>
    </xdr:from>
    <xdr:to>
      <xdr:col>16</xdr:col>
      <xdr:colOff>1470025</xdr:colOff>
      <xdr:row>5965</xdr:row>
      <xdr:rowOff>69849</xdr:rowOff>
    </xdr:to>
    <xdr:pic>
      <xdr:nvPicPr>
        <xdr:cNvPr id="405" name="Picture 4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81875" y="8723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5996</xdr:row>
      <xdr:rowOff>127000</xdr:rowOff>
    </xdr:from>
    <xdr:to>
      <xdr:col>14</xdr:col>
      <xdr:colOff>2009775</xdr:colOff>
      <xdr:row>5998</xdr:row>
      <xdr:rowOff>53974</xdr:rowOff>
    </xdr:to>
    <xdr:pic>
      <xdr:nvPicPr>
        <xdr:cNvPr id="406" name="Picture 4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87744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6009</xdr:row>
      <xdr:rowOff>111125</xdr:rowOff>
    </xdr:from>
    <xdr:to>
      <xdr:col>16</xdr:col>
      <xdr:colOff>1311275</xdr:colOff>
      <xdr:row>6011</xdr:row>
      <xdr:rowOff>38099</xdr:rowOff>
    </xdr:to>
    <xdr:pic>
      <xdr:nvPicPr>
        <xdr:cNvPr id="407" name="Picture 4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8794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8453</xdr:row>
      <xdr:rowOff>111125</xdr:rowOff>
    </xdr:from>
    <xdr:to>
      <xdr:col>14</xdr:col>
      <xdr:colOff>1533525</xdr:colOff>
      <xdr:row>8455</xdr:row>
      <xdr:rowOff>38101</xdr:rowOff>
    </xdr:to>
    <xdr:pic>
      <xdr:nvPicPr>
        <xdr:cNvPr id="408" name="Picture 4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12193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8434</xdr:row>
      <xdr:rowOff>111125</xdr:rowOff>
    </xdr:from>
    <xdr:to>
      <xdr:col>14</xdr:col>
      <xdr:colOff>1755775</xdr:colOff>
      <xdr:row>8436</xdr:row>
      <xdr:rowOff>38100</xdr:rowOff>
    </xdr:to>
    <xdr:pic>
      <xdr:nvPicPr>
        <xdr:cNvPr id="409" name="Picture 4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2173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1631</xdr:row>
      <xdr:rowOff>31750</xdr:rowOff>
    </xdr:from>
    <xdr:to>
      <xdr:col>14</xdr:col>
      <xdr:colOff>1565275</xdr:colOff>
      <xdr:row>1632</xdr:row>
      <xdr:rowOff>117475</xdr:rowOff>
    </xdr:to>
    <xdr:pic>
      <xdr:nvPicPr>
        <xdr:cNvPr id="410" name="Picture 4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231394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1664</xdr:row>
      <xdr:rowOff>0</xdr:rowOff>
    </xdr:from>
    <xdr:to>
      <xdr:col>14</xdr:col>
      <xdr:colOff>1247775</xdr:colOff>
      <xdr:row>1665</xdr:row>
      <xdr:rowOff>85724</xdr:rowOff>
    </xdr:to>
    <xdr:pic>
      <xdr:nvPicPr>
        <xdr:cNvPr id="411" name="Picture 4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23564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2254250</xdr:colOff>
      <xdr:row>1660</xdr:row>
      <xdr:rowOff>95250</xdr:rowOff>
    </xdr:from>
    <xdr:to>
      <xdr:col>15</xdr:col>
      <xdr:colOff>104775</xdr:colOff>
      <xdr:row>1662</xdr:row>
      <xdr:rowOff>22225</xdr:rowOff>
    </xdr:to>
    <xdr:pic>
      <xdr:nvPicPr>
        <xdr:cNvPr id="412" name="Picture 4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42000" y="24542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1681</xdr:row>
      <xdr:rowOff>127000</xdr:rowOff>
    </xdr:from>
    <xdr:to>
      <xdr:col>16</xdr:col>
      <xdr:colOff>1358900</xdr:colOff>
      <xdr:row>1683</xdr:row>
      <xdr:rowOff>53975</xdr:rowOff>
    </xdr:to>
    <xdr:pic>
      <xdr:nvPicPr>
        <xdr:cNvPr id="413" name="Picture 4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70750" y="2354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1674</xdr:row>
      <xdr:rowOff>127000</xdr:rowOff>
    </xdr:from>
    <xdr:to>
      <xdr:col>14</xdr:col>
      <xdr:colOff>1533525</xdr:colOff>
      <xdr:row>1676</xdr:row>
      <xdr:rowOff>53975</xdr:rowOff>
    </xdr:to>
    <xdr:pic>
      <xdr:nvPicPr>
        <xdr:cNvPr id="414" name="Picture 4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2476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1669</xdr:row>
      <xdr:rowOff>0</xdr:rowOff>
    </xdr:from>
    <xdr:to>
      <xdr:col>14</xdr:col>
      <xdr:colOff>2295525</xdr:colOff>
      <xdr:row>1670</xdr:row>
      <xdr:rowOff>85725</xdr:rowOff>
    </xdr:to>
    <xdr:pic>
      <xdr:nvPicPr>
        <xdr:cNvPr id="415" name="Picture 4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23644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1693</xdr:row>
      <xdr:rowOff>111125</xdr:rowOff>
    </xdr:from>
    <xdr:to>
      <xdr:col>16</xdr:col>
      <xdr:colOff>1390650</xdr:colOff>
      <xdr:row>1695</xdr:row>
      <xdr:rowOff>38101</xdr:rowOff>
    </xdr:to>
    <xdr:pic>
      <xdr:nvPicPr>
        <xdr:cNvPr id="416" name="Picture 4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02500" y="2395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6500</xdr:row>
      <xdr:rowOff>142875</xdr:rowOff>
    </xdr:from>
    <xdr:to>
      <xdr:col>14</xdr:col>
      <xdr:colOff>2089150</xdr:colOff>
      <xdr:row>6502</xdr:row>
      <xdr:rowOff>69849</xdr:rowOff>
    </xdr:to>
    <xdr:pic>
      <xdr:nvPicPr>
        <xdr:cNvPr id="417" name="Picture 4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100906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6505</xdr:row>
      <xdr:rowOff>0</xdr:rowOff>
    </xdr:from>
    <xdr:to>
      <xdr:col>14</xdr:col>
      <xdr:colOff>1581150</xdr:colOff>
      <xdr:row>6506</xdr:row>
      <xdr:rowOff>85726</xdr:rowOff>
    </xdr:to>
    <xdr:pic>
      <xdr:nvPicPr>
        <xdr:cNvPr id="418" name="Picture 4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94224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6516</xdr:row>
      <xdr:rowOff>127000</xdr:rowOff>
    </xdr:from>
    <xdr:to>
      <xdr:col>14</xdr:col>
      <xdr:colOff>1295400</xdr:colOff>
      <xdr:row>6518</xdr:row>
      <xdr:rowOff>53975</xdr:rowOff>
    </xdr:to>
    <xdr:pic>
      <xdr:nvPicPr>
        <xdr:cNvPr id="419" name="Picture 4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94268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6519</xdr:row>
      <xdr:rowOff>15875</xdr:rowOff>
    </xdr:from>
    <xdr:to>
      <xdr:col>14</xdr:col>
      <xdr:colOff>2295525</xdr:colOff>
      <xdr:row>6520</xdr:row>
      <xdr:rowOff>101602</xdr:rowOff>
    </xdr:to>
    <xdr:pic>
      <xdr:nvPicPr>
        <xdr:cNvPr id="420" name="Picture 4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94305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6508</xdr:row>
      <xdr:rowOff>0</xdr:rowOff>
    </xdr:from>
    <xdr:to>
      <xdr:col>14</xdr:col>
      <xdr:colOff>1628775</xdr:colOff>
      <xdr:row>6509</xdr:row>
      <xdr:rowOff>85725</xdr:rowOff>
    </xdr:to>
    <xdr:pic>
      <xdr:nvPicPr>
        <xdr:cNvPr id="421" name="Picture 4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94335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6521</xdr:row>
      <xdr:rowOff>127000</xdr:rowOff>
    </xdr:from>
    <xdr:to>
      <xdr:col>14</xdr:col>
      <xdr:colOff>1898650</xdr:colOff>
      <xdr:row>6523</xdr:row>
      <xdr:rowOff>53976</xdr:rowOff>
    </xdr:to>
    <xdr:pic>
      <xdr:nvPicPr>
        <xdr:cNvPr id="422" name="Picture 4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24125" y="9439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1936750</xdr:colOff>
      <xdr:row>6508</xdr:row>
      <xdr:rowOff>15875</xdr:rowOff>
    </xdr:from>
    <xdr:to>
      <xdr:col>12</xdr:col>
      <xdr:colOff>2168525</xdr:colOff>
      <xdr:row>6509</xdr:row>
      <xdr:rowOff>101600</xdr:rowOff>
    </xdr:to>
    <xdr:pic>
      <xdr:nvPicPr>
        <xdr:cNvPr id="423" name="Picture 4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94000" y="94448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1873250</xdr:colOff>
      <xdr:row>6368</xdr:row>
      <xdr:rowOff>127000</xdr:rowOff>
    </xdr:from>
    <xdr:to>
      <xdr:col>14</xdr:col>
      <xdr:colOff>2105025</xdr:colOff>
      <xdr:row>6370</xdr:row>
      <xdr:rowOff>53976</xdr:rowOff>
    </xdr:to>
    <xdr:pic>
      <xdr:nvPicPr>
        <xdr:cNvPr id="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61000" y="92395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2095500</xdr:colOff>
      <xdr:row>6397</xdr:row>
      <xdr:rowOff>142875</xdr:rowOff>
    </xdr:from>
    <xdr:to>
      <xdr:col>14</xdr:col>
      <xdr:colOff>2327275</xdr:colOff>
      <xdr:row>6399</xdr:row>
      <xdr:rowOff>69849</xdr:rowOff>
    </xdr:to>
    <xdr:pic>
      <xdr:nvPicPr>
        <xdr:cNvPr id="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83250" y="92698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6391</xdr:row>
      <xdr:rowOff>79375</xdr:rowOff>
    </xdr:from>
    <xdr:to>
      <xdr:col>14</xdr:col>
      <xdr:colOff>1882775</xdr:colOff>
      <xdr:row>6393</xdr:row>
      <xdr:rowOff>6351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92644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6376</xdr:row>
      <xdr:rowOff>111125</xdr:rowOff>
    </xdr:from>
    <xdr:to>
      <xdr:col>14</xdr:col>
      <xdr:colOff>1231900</xdr:colOff>
      <xdr:row>6378</xdr:row>
      <xdr:rowOff>38100</xdr:rowOff>
    </xdr:to>
    <xdr:pic>
      <xdr:nvPicPr>
        <xdr:cNvPr id="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92457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6386</xdr:row>
      <xdr:rowOff>127000</xdr:rowOff>
    </xdr:from>
    <xdr:to>
      <xdr:col>14</xdr:col>
      <xdr:colOff>1295400</xdr:colOff>
      <xdr:row>6388</xdr:row>
      <xdr:rowOff>53975</xdr:rowOff>
    </xdr:to>
    <xdr:pic>
      <xdr:nvPicPr>
        <xdr:cNvPr id="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92570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6410</xdr:row>
      <xdr:rowOff>127000</xdr:rowOff>
    </xdr:from>
    <xdr:to>
      <xdr:col>14</xdr:col>
      <xdr:colOff>1438275</xdr:colOff>
      <xdr:row>6412</xdr:row>
      <xdr:rowOff>53974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9290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6427</xdr:row>
      <xdr:rowOff>127000</xdr:rowOff>
    </xdr:from>
    <xdr:to>
      <xdr:col>14</xdr:col>
      <xdr:colOff>1390650</xdr:colOff>
      <xdr:row>6429</xdr:row>
      <xdr:rowOff>53977</xdr:rowOff>
    </xdr:to>
    <xdr:pic>
      <xdr:nvPicPr>
        <xdr:cNvPr id="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93189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1333500</xdr:colOff>
      <xdr:row>6427</xdr:row>
      <xdr:rowOff>111125</xdr:rowOff>
    </xdr:from>
    <xdr:to>
      <xdr:col>16</xdr:col>
      <xdr:colOff>1565275</xdr:colOff>
      <xdr:row>6429</xdr:row>
      <xdr:rowOff>38102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77125" y="93171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6432</xdr:row>
      <xdr:rowOff>95250</xdr:rowOff>
    </xdr:from>
    <xdr:to>
      <xdr:col>16</xdr:col>
      <xdr:colOff>1311275</xdr:colOff>
      <xdr:row>6434</xdr:row>
      <xdr:rowOff>22224</xdr:rowOff>
    </xdr:to>
    <xdr:pic>
      <xdr:nvPicPr>
        <xdr:cNvPr id="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9324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6443</xdr:row>
      <xdr:rowOff>111125</xdr:rowOff>
    </xdr:from>
    <xdr:to>
      <xdr:col>14</xdr:col>
      <xdr:colOff>1311275</xdr:colOff>
      <xdr:row>6445</xdr:row>
      <xdr:rowOff>38100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9342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698500</xdr:colOff>
      <xdr:row>6446</xdr:row>
      <xdr:rowOff>142875</xdr:rowOff>
    </xdr:from>
    <xdr:to>
      <xdr:col>14</xdr:col>
      <xdr:colOff>930275</xdr:colOff>
      <xdr:row>6448</xdr:row>
      <xdr:rowOff>69851</xdr:rowOff>
    </xdr:to>
    <xdr:pic>
      <xdr:nvPicPr>
        <xdr:cNvPr id="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986250" y="93476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6487</xdr:row>
      <xdr:rowOff>142875</xdr:rowOff>
    </xdr:from>
    <xdr:to>
      <xdr:col>14</xdr:col>
      <xdr:colOff>1184275</xdr:colOff>
      <xdr:row>6489</xdr:row>
      <xdr:rowOff>69849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9406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6484</xdr:row>
      <xdr:rowOff>127000</xdr:rowOff>
    </xdr:from>
    <xdr:to>
      <xdr:col>16</xdr:col>
      <xdr:colOff>1263650</xdr:colOff>
      <xdr:row>6486</xdr:row>
      <xdr:rowOff>53974</xdr:rowOff>
    </xdr:to>
    <xdr:pic>
      <xdr:nvPicPr>
        <xdr:cNvPr id="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9401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1682750</xdr:colOff>
      <xdr:row>6499</xdr:row>
      <xdr:rowOff>142875</xdr:rowOff>
    </xdr:from>
    <xdr:to>
      <xdr:col>16</xdr:col>
      <xdr:colOff>1914525</xdr:colOff>
      <xdr:row>6501</xdr:row>
      <xdr:rowOff>69850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26375" y="94143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6553</xdr:row>
      <xdr:rowOff>142875</xdr:rowOff>
    </xdr:from>
    <xdr:to>
      <xdr:col>14</xdr:col>
      <xdr:colOff>1787525</xdr:colOff>
      <xdr:row>6555</xdr:row>
      <xdr:rowOff>69850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94905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1968500</xdr:colOff>
      <xdr:row>6557</xdr:row>
      <xdr:rowOff>0</xdr:rowOff>
    </xdr:from>
    <xdr:to>
      <xdr:col>12</xdr:col>
      <xdr:colOff>2200275</xdr:colOff>
      <xdr:row>6558</xdr:row>
      <xdr:rowOff>85725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25750" y="94938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6566</xdr:row>
      <xdr:rowOff>127000</xdr:rowOff>
    </xdr:from>
    <xdr:to>
      <xdr:col>14</xdr:col>
      <xdr:colOff>1978025</xdr:colOff>
      <xdr:row>6568</xdr:row>
      <xdr:rowOff>53974</xdr:rowOff>
    </xdr:to>
    <xdr:pic>
      <xdr:nvPicPr>
        <xdr:cNvPr id="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9509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2079625</xdr:colOff>
      <xdr:row>5629</xdr:row>
      <xdr:rowOff>142875</xdr:rowOff>
    </xdr:from>
    <xdr:to>
      <xdr:col>12</xdr:col>
      <xdr:colOff>2311400</xdr:colOff>
      <xdr:row>5631</xdr:row>
      <xdr:rowOff>69849</xdr:rowOff>
    </xdr:to>
    <xdr:pic>
      <xdr:nvPicPr>
        <xdr:cNvPr id="441" name="Picture 4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36875" y="82269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2127250</xdr:colOff>
      <xdr:row>5631</xdr:row>
      <xdr:rowOff>142875</xdr:rowOff>
    </xdr:from>
    <xdr:to>
      <xdr:col>12</xdr:col>
      <xdr:colOff>2359025</xdr:colOff>
      <xdr:row>5633</xdr:row>
      <xdr:rowOff>69850</xdr:rowOff>
    </xdr:to>
    <xdr:pic>
      <xdr:nvPicPr>
        <xdr:cNvPr id="442" name="Picture 4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84500" y="82300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5619</xdr:row>
      <xdr:rowOff>127000</xdr:rowOff>
    </xdr:from>
    <xdr:to>
      <xdr:col>12</xdr:col>
      <xdr:colOff>1708150</xdr:colOff>
      <xdr:row>5621</xdr:row>
      <xdr:rowOff>53974</xdr:rowOff>
    </xdr:to>
    <xdr:pic>
      <xdr:nvPicPr>
        <xdr:cNvPr id="443" name="Picture 4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82108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1143000</xdr:colOff>
      <xdr:row>5621</xdr:row>
      <xdr:rowOff>127000</xdr:rowOff>
    </xdr:from>
    <xdr:to>
      <xdr:col>12</xdr:col>
      <xdr:colOff>1374775</xdr:colOff>
      <xdr:row>5623</xdr:row>
      <xdr:rowOff>53976</xdr:rowOff>
    </xdr:to>
    <xdr:pic>
      <xdr:nvPicPr>
        <xdr:cNvPr id="444" name="Picture 4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00250" y="8214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5633</xdr:row>
      <xdr:rowOff>127000</xdr:rowOff>
    </xdr:from>
    <xdr:to>
      <xdr:col>12</xdr:col>
      <xdr:colOff>1184275</xdr:colOff>
      <xdr:row>5635</xdr:row>
      <xdr:rowOff>53976</xdr:rowOff>
    </xdr:to>
    <xdr:pic>
      <xdr:nvPicPr>
        <xdr:cNvPr id="445" name="Picture 4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82330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1635125</xdr:colOff>
      <xdr:row>5635</xdr:row>
      <xdr:rowOff>142875</xdr:rowOff>
    </xdr:from>
    <xdr:to>
      <xdr:col>12</xdr:col>
      <xdr:colOff>1866900</xdr:colOff>
      <xdr:row>5637</xdr:row>
      <xdr:rowOff>69850</xdr:rowOff>
    </xdr:to>
    <xdr:pic>
      <xdr:nvPicPr>
        <xdr:cNvPr id="446" name="Picture 4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92375" y="8512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5639</xdr:row>
      <xdr:rowOff>127000</xdr:rowOff>
    </xdr:from>
    <xdr:to>
      <xdr:col>14</xdr:col>
      <xdr:colOff>2009775</xdr:colOff>
      <xdr:row>5641</xdr:row>
      <xdr:rowOff>53976</xdr:rowOff>
    </xdr:to>
    <xdr:pic>
      <xdr:nvPicPr>
        <xdr:cNvPr id="447" name="Picture 4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8674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1111250</xdr:colOff>
      <xdr:row>1569</xdr:row>
      <xdr:rowOff>111125</xdr:rowOff>
    </xdr:from>
    <xdr:to>
      <xdr:col>16</xdr:col>
      <xdr:colOff>1343025</xdr:colOff>
      <xdr:row>1571</xdr:row>
      <xdr:rowOff>38100</xdr:rowOff>
    </xdr:to>
    <xdr:pic>
      <xdr:nvPicPr>
        <xdr:cNvPr id="448" name="Picture 4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54875" y="28322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1333500</xdr:colOff>
      <xdr:row>1562</xdr:row>
      <xdr:rowOff>111125</xdr:rowOff>
    </xdr:from>
    <xdr:to>
      <xdr:col>16</xdr:col>
      <xdr:colOff>1565275</xdr:colOff>
      <xdr:row>1564</xdr:row>
      <xdr:rowOff>38100</xdr:rowOff>
    </xdr:to>
    <xdr:pic>
      <xdr:nvPicPr>
        <xdr:cNvPr id="449" name="Picture 4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77125" y="2824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1562</xdr:row>
      <xdr:rowOff>111125</xdr:rowOff>
    </xdr:from>
    <xdr:to>
      <xdr:col>14</xdr:col>
      <xdr:colOff>1279525</xdr:colOff>
      <xdr:row>1564</xdr:row>
      <xdr:rowOff>38100</xdr:rowOff>
    </xdr:to>
    <xdr:pic>
      <xdr:nvPicPr>
        <xdr:cNvPr id="450" name="Picture 4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2824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1572</xdr:row>
      <xdr:rowOff>111125</xdr:rowOff>
    </xdr:from>
    <xdr:to>
      <xdr:col>16</xdr:col>
      <xdr:colOff>1216025</xdr:colOff>
      <xdr:row>1574</xdr:row>
      <xdr:rowOff>38099</xdr:rowOff>
    </xdr:to>
    <xdr:pic>
      <xdr:nvPicPr>
        <xdr:cNvPr id="451" name="Picture 4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2837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1577</xdr:row>
      <xdr:rowOff>111125</xdr:rowOff>
    </xdr:from>
    <xdr:to>
      <xdr:col>16</xdr:col>
      <xdr:colOff>1152525</xdr:colOff>
      <xdr:row>1579</xdr:row>
      <xdr:rowOff>38101</xdr:rowOff>
    </xdr:to>
    <xdr:pic>
      <xdr:nvPicPr>
        <xdr:cNvPr id="452" name="Picture 4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28449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1949</xdr:row>
      <xdr:rowOff>142875</xdr:rowOff>
    </xdr:from>
    <xdr:to>
      <xdr:col>14</xdr:col>
      <xdr:colOff>1231900</xdr:colOff>
      <xdr:row>1951</xdr:row>
      <xdr:rowOff>69850</xdr:rowOff>
    </xdr:to>
    <xdr:pic>
      <xdr:nvPicPr>
        <xdr:cNvPr id="453" name="Picture 4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2738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1959</xdr:row>
      <xdr:rowOff>142875</xdr:rowOff>
    </xdr:from>
    <xdr:to>
      <xdr:col>14</xdr:col>
      <xdr:colOff>1247775</xdr:colOff>
      <xdr:row>1961</xdr:row>
      <xdr:rowOff>69851</xdr:rowOff>
    </xdr:to>
    <xdr:pic>
      <xdr:nvPicPr>
        <xdr:cNvPr id="454" name="Picture 4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2754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1964</xdr:row>
      <xdr:rowOff>127000</xdr:rowOff>
    </xdr:from>
    <xdr:to>
      <xdr:col>14</xdr:col>
      <xdr:colOff>1263650</xdr:colOff>
      <xdr:row>1966</xdr:row>
      <xdr:rowOff>53974</xdr:rowOff>
    </xdr:to>
    <xdr:pic>
      <xdr:nvPicPr>
        <xdr:cNvPr id="455" name="Picture 4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27625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1968</xdr:row>
      <xdr:rowOff>111125</xdr:rowOff>
    </xdr:from>
    <xdr:to>
      <xdr:col>14</xdr:col>
      <xdr:colOff>1247775</xdr:colOff>
      <xdr:row>1970</xdr:row>
      <xdr:rowOff>38100</xdr:rowOff>
    </xdr:to>
    <xdr:pic>
      <xdr:nvPicPr>
        <xdr:cNvPr id="456" name="Picture 4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27687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1964</xdr:row>
      <xdr:rowOff>111125</xdr:rowOff>
    </xdr:from>
    <xdr:to>
      <xdr:col>16</xdr:col>
      <xdr:colOff>1327150</xdr:colOff>
      <xdr:row>1966</xdr:row>
      <xdr:rowOff>38099</xdr:rowOff>
    </xdr:to>
    <xdr:pic>
      <xdr:nvPicPr>
        <xdr:cNvPr id="457" name="Picture 4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2762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1957</xdr:row>
      <xdr:rowOff>0</xdr:rowOff>
    </xdr:from>
    <xdr:to>
      <xdr:col>16</xdr:col>
      <xdr:colOff>1104900</xdr:colOff>
      <xdr:row>1958</xdr:row>
      <xdr:rowOff>85725</xdr:rowOff>
    </xdr:to>
    <xdr:pic>
      <xdr:nvPicPr>
        <xdr:cNvPr id="458" name="Picture 4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27501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1158875</xdr:colOff>
      <xdr:row>5611</xdr:row>
      <xdr:rowOff>142875</xdr:rowOff>
    </xdr:from>
    <xdr:to>
      <xdr:col>10</xdr:col>
      <xdr:colOff>1390650</xdr:colOff>
      <xdr:row>5613</xdr:row>
      <xdr:rowOff>69850</xdr:rowOff>
    </xdr:to>
    <xdr:pic>
      <xdr:nvPicPr>
        <xdr:cNvPr id="459" name="Picture 4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033250" y="81983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6414</xdr:row>
      <xdr:rowOff>127000</xdr:rowOff>
    </xdr:from>
    <xdr:to>
      <xdr:col>14</xdr:col>
      <xdr:colOff>1851025</xdr:colOff>
      <xdr:row>6416</xdr:row>
      <xdr:rowOff>53976</xdr:rowOff>
    </xdr:to>
    <xdr:pic>
      <xdr:nvPicPr>
        <xdr:cNvPr id="460" name="Picture 4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9296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6574</xdr:row>
      <xdr:rowOff>95250</xdr:rowOff>
    </xdr:from>
    <xdr:to>
      <xdr:col>14</xdr:col>
      <xdr:colOff>1247775</xdr:colOff>
      <xdr:row>6576</xdr:row>
      <xdr:rowOff>22226</xdr:rowOff>
    </xdr:to>
    <xdr:pic>
      <xdr:nvPicPr>
        <xdr:cNvPr id="461" name="Picture 4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9521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6580</xdr:row>
      <xdr:rowOff>127000</xdr:rowOff>
    </xdr:from>
    <xdr:to>
      <xdr:col>14</xdr:col>
      <xdr:colOff>1358900</xdr:colOff>
      <xdr:row>6582</xdr:row>
      <xdr:rowOff>53976</xdr:rowOff>
    </xdr:to>
    <xdr:pic>
      <xdr:nvPicPr>
        <xdr:cNvPr id="462" name="Picture 4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95316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6585</xdr:row>
      <xdr:rowOff>95250</xdr:rowOff>
    </xdr:from>
    <xdr:to>
      <xdr:col>14</xdr:col>
      <xdr:colOff>2073275</xdr:colOff>
      <xdr:row>6587</xdr:row>
      <xdr:rowOff>22225</xdr:rowOff>
    </xdr:to>
    <xdr:pic>
      <xdr:nvPicPr>
        <xdr:cNvPr id="463" name="Picture 4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95377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8744</xdr:row>
      <xdr:rowOff>95250</xdr:rowOff>
    </xdr:from>
    <xdr:to>
      <xdr:col>14</xdr:col>
      <xdr:colOff>1374775</xdr:colOff>
      <xdr:row>8746</xdr:row>
      <xdr:rowOff>22225</xdr:rowOff>
    </xdr:to>
    <xdr:pic>
      <xdr:nvPicPr>
        <xdr:cNvPr id="464" name="Picture 4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26015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8766</xdr:row>
      <xdr:rowOff>111125</xdr:rowOff>
    </xdr:from>
    <xdr:to>
      <xdr:col>14</xdr:col>
      <xdr:colOff>2152650</xdr:colOff>
      <xdr:row>8768</xdr:row>
      <xdr:rowOff>38100</xdr:rowOff>
    </xdr:to>
    <xdr:pic>
      <xdr:nvPicPr>
        <xdr:cNvPr id="465" name="Picture 4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13795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8771</xdr:row>
      <xdr:rowOff>111125</xdr:rowOff>
    </xdr:from>
    <xdr:to>
      <xdr:col>14</xdr:col>
      <xdr:colOff>1263650</xdr:colOff>
      <xdr:row>8773</xdr:row>
      <xdr:rowOff>38100</xdr:rowOff>
    </xdr:to>
    <xdr:pic>
      <xdr:nvPicPr>
        <xdr:cNvPr id="466" name="Picture 4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2644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8789</xdr:row>
      <xdr:rowOff>127000</xdr:rowOff>
    </xdr:from>
    <xdr:to>
      <xdr:col>14</xdr:col>
      <xdr:colOff>1771650</xdr:colOff>
      <xdr:row>8791</xdr:row>
      <xdr:rowOff>53975</xdr:rowOff>
    </xdr:to>
    <xdr:pic>
      <xdr:nvPicPr>
        <xdr:cNvPr id="467" name="Picture 4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12670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2682</xdr:row>
      <xdr:rowOff>127000</xdr:rowOff>
    </xdr:from>
    <xdr:to>
      <xdr:col>16</xdr:col>
      <xdr:colOff>1660525</xdr:colOff>
      <xdr:row>2684</xdr:row>
      <xdr:rowOff>53974</xdr:rowOff>
    </xdr:to>
    <xdr:pic>
      <xdr:nvPicPr>
        <xdr:cNvPr id="468" name="Picture 4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38373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2654</xdr:row>
      <xdr:rowOff>95250</xdr:rowOff>
    </xdr:from>
    <xdr:to>
      <xdr:col>14</xdr:col>
      <xdr:colOff>2168525</xdr:colOff>
      <xdr:row>2656</xdr:row>
      <xdr:rowOff>22224</xdr:rowOff>
    </xdr:to>
    <xdr:pic>
      <xdr:nvPicPr>
        <xdr:cNvPr id="469" name="Picture 4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37925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2682</xdr:row>
      <xdr:rowOff>142875</xdr:rowOff>
    </xdr:from>
    <xdr:to>
      <xdr:col>14</xdr:col>
      <xdr:colOff>1692275</xdr:colOff>
      <xdr:row>2684</xdr:row>
      <xdr:rowOff>69849</xdr:rowOff>
    </xdr:to>
    <xdr:pic>
      <xdr:nvPicPr>
        <xdr:cNvPr id="470" name="Picture 4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38374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2688</xdr:row>
      <xdr:rowOff>95250</xdr:rowOff>
    </xdr:from>
    <xdr:to>
      <xdr:col>14</xdr:col>
      <xdr:colOff>1882775</xdr:colOff>
      <xdr:row>2690</xdr:row>
      <xdr:rowOff>22225</xdr:rowOff>
    </xdr:to>
    <xdr:pic>
      <xdr:nvPicPr>
        <xdr:cNvPr id="471" name="Picture 4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38465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2707</xdr:row>
      <xdr:rowOff>142875</xdr:rowOff>
    </xdr:from>
    <xdr:to>
      <xdr:col>14</xdr:col>
      <xdr:colOff>1216025</xdr:colOff>
      <xdr:row>2709</xdr:row>
      <xdr:rowOff>69850</xdr:rowOff>
    </xdr:to>
    <xdr:pic>
      <xdr:nvPicPr>
        <xdr:cNvPr id="472" name="Picture 4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3877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1301750</xdr:colOff>
      <xdr:row>3779</xdr:row>
      <xdr:rowOff>111125</xdr:rowOff>
    </xdr:from>
    <xdr:to>
      <xdr:col>12</xdr:col>
      <xdr:colOff>1533525</xdr:colOff>
      <xdr:row>3781</xdr:row>
      <xdr:rowOff>38100</xdr:rowOff>
    </xdr:to>
    <xdr:pic>
      <xdr:nvPicPr>
        <xdr:cNvPr id="473" name="Picture 4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59000" y="5872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2691</xdr:row>
      <xdr:rowOff>95250</xdr:rowOff>
    </xdr:from>
    <xdr:to>
      <xdr:col>16</xdr:col>
      <xdr:colOff>1549400</xdr:colOff>
      <xdr:row>2693</xdr:row>
      <xdr:rowOff>22226</xdr:rowOff>
    </xdr:to>
    <xdr:pic>
      <xdr:nvPicPr>
        <xdr:cNvPr id="474" name="Picture 4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61250" y="38512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2644</xdr:row>
      <xdr:rowOff>127000</xdr:rowOff>
    </xdr:from>
    <xdr:to>
      <xdr:col>14</xdr:col>
      <xdr:colOff>1708150</xdr:colOff>
      <xdr:row>2646</xdr:row>
      <xdr:rowOff>53975</xdr:rowOff>
    </xdr:to>
    <xdr:pic>
      <xdr:nvPicPr>
        <xdr:cNvPr id="476" name="Picture 4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3776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1603375</xdr:colOff>
      <xdr:row>6758</xdr:row>
      <xdr:rowOff>127000</xdr:rowOff>
    </xdr:from>
    <xdr:to>
      <xdr:col>16</xdr:col>
      <xdr:colOff>1835150</xdr:colOff>
      <xdr:row>6760</xdr:row>
      <xdr:rowOff>53974</xdr:rowOff>
    </xdr:to>
    <xdr:pic>
      <xdr:nvPicPr>
        <xdr:cNvPr id="477" name="Picture 4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47000" y="9787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6755</xdr:row>
      <xdr:rowOff>95250</xdr:rowOff>
    </xdr:from>
    <xdr:to>
      <xdr:col>14</xdr:col>
      <xdr:colOff>1978025</xdr:colOff>
      <xdr:row>6757</xdr:row>
      <xdr:rowOff>22224</xdr:rowOff>
    </xdr:to>
    <xdr:pic>
      <xdr:nvPicPr>
        <xdr:cNvPr id="478" name="Picture 4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9783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6760</xdr:row>
      <xdr:rowOff>15875</xdr:rowOff>
    </xdr:from>
    <xdr:to>
      <xdr:col>14</xdr:col>
      <xdr:colOff>1803400</xdr:colOff>
      <xdr:row>6761</xdr:row>
      <xdr:rowOff>101601</xdr:rowOff>
    </xdr:to>
    <xdr:pic>
      <xdr:nvPicPr>
        <xdr:cNvPr id="479" name="Picture 4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97909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6749</xdr:row>
      <xdr:rowOff>142875</xdr:rowOff>
    </xdr:from>
    <xdr:to>
      <xdr:col>18</xdr:col>
      <xdr:colOff>9525</xdr:colOff>
      <xdr:row>6751</xdr:row>
      <xdr:rowOff>69849</xdr:rowOff>
    </xdr:to>
    <xdr:pic>
      <xdr:nvPicPr>
        <xdr:cNvPr id="480" name="Picture 4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32750" y="97731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1857375</xdr:colOff>
      <xdr:row>6755</xdr:row>
      <xdr:rowOff>95250</xdr:rowOff>
    </xdr:from>
    <xdr:to>
      <xdr:col>17</xdr:col>
      <xdr:colOff>168275</xdr:colOff>
      <xdr:row>6757</xdr:row>
      <xdr:rowOff>22224</xdr:rowOff>
    </xdr:to>
    <xdr:pic>
      <xdr:nvPicPr>
        <xdr:cNvPr id="481" name="Picture 4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01000" y="97821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6748</xdr:row>
      <xdr:rowOff>79375</xdr:rowOff>
    </xdr:from>
    <xdr:to>
      <xdr:col>14</xdr:col>
      <xdr:colOff>2359025</xdr:colOff>
      <xdr:row>6750</xdr:row>
      <xdr:rowOff>6349</xdr:rowOff>
    </xdr:to>
    <xdr:pic>
      <xdr:nvPicPr>
        <xdr:cNvPr id="482" name="Picture 4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100868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6774</xdr:row>
      <xdr:rowOff>111125</xdr:rowOff>
    </xdr:from>
    <xdr:to>
      <xdr:col>16</xdr:col>
      <xdr:colOff>1152525</xdr:colOff>
      <xdr:row>6776</xdr:row>
      <xdr:rowOff>38099</xdr:rowOff>
    </xdr:to>
    <xdr:pic>
      <xdr:nvPicPr>
        <xdr:cNvPr id="483" name="Picture 4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98124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6782</xdr:row>
      <xdr:rowOff>111125</xdr:rowOff>
    </xdr:from>
    <xdr:to>
      <xdr:col>14</xdr:col>
      <xdr:colOff>2136775</xdr:colOff>
      <xdr:row>6784</xdr:row>
      <xdr:rowOff>38101</xdr:rowOff>
    </xdr:to>
    <xdr:pic>
      <xdr:nvPicPr>
        <xdr:cNvPr id="484" name="Picture 4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98251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6781</xdr:row>
      <xdr:rowOff>111125</xdr:rowOff>
    </xdr:from>
    <xdr:to>
      <xdr:col>16</xdr:col>
      <xdr:colOff>1136650</xdr:colOff>
      <xdr:row>6783</xdr:row>
      <xdr:rowOff>38099</xdr:rowOff>
    </xdr:to>
    <xdr:pic>
      <xdr:nvPicPr>
        <xdr:cNvPr id="485" name="Picture 4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9823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476250</xdr:colOff>
      <xdr:row>6784</xdr:row>
      <xdr:rowOff>95250</xdr:rowOff>
    </xdr:from>
    <xdr:to>
      <xdr:col>18</xdr:col>
      <xdr:colOff>708025</xdr:colOff>
      <xdr:row>6786</xdr:row>
      <xdr:rowOff>22224</xdr:rowOff>
    </xdr:to>
    <xdr:pic>
      <xdr:nvPicPr>
        <xdr:cNvPr id="486" name="Picture 4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431250" y="98282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6788</xdr:row>
      <xdr:rowOff>127000</xdr:rowOff>
    </xdr:from>
    <xdr:to>
      <xdr:col>16</xdr:col>
      <xdr:colOff>1517650</xdr:colOff>
      <xdr:row>6790</xdr:row>
      <xdr:rowOff>53974</xdr:rowOff>
    </xdr:to>
    <xdr:pic>
      <xdr:nvPicPr>
        <xdr:cNvPr id="487" name="Picture 4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9833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6799</xdr:row>
      <xdr:rowOff>0</xdr:rowOff>
    </xdr:from>
    <xdr:to>
      <xdr:col>14</xdr:col>
      <xdr:colOff>1549400</xdr:colOff>
      <xdr:row>6800</xdr:row>
      <xdr:rowOff>85726</xdr:rowOff>
    </xdr:to>
    <xdr:pic>
      <xdr:nvPicPr>
        <xdr:cNvPr id="488" name="Picture 4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101320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6793</xdr:row>
      <xdr:rowOff>127000</xdr:rowOff>
    </xdr:from>
    <xdr:to>
      <xdr:col>14</xdr:col>
      <xdr:colOff>1946275</xdr:colOff>
      <xdr:row>6795</xdr:row>
      <xdr:rowOff>53975</xdr:rowOff>
    </xdr:to>
    <xdr:pic>
      <xdr:nvPicPr>
        <xdr:cNvPr id="489" name="Picture 4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9841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6802</xdr:row>
      <xdr:rowOff>95250</xdr:rowOff>
    </xdr:from>
    <xdr:to>
      <xdr:col>14</xdr:col>
      <xdr:colOff>1930400</xdr:colOff>
      <xdr:row>6804</xdr:row>
      <xdr:rowOff>22226</xdr:rowOff>
    </xdr:to>
    <xdr:pic>
      <xdr:nvPicPr>
        <xdr:cNvPr id="490" name="Picture 4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98504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6813</xdr:row>
      <xdr:rowOff>111125</xdr:rowOff>
    </xdr:from>
    <xdr:to>
      <xdr:col>14</xdr:col>
      <xdr:colOff>1803400</xdr:colOff>
      <xdr:row>6815</xdr:row>
      <xdr:rowOff>38100</xdr:rowOff>
    </xdr:to>
    <xdr:pic>
      <xdr:nvPicPr>
        <xdr:cNvPr id="491" name="Picture 4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98775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1714500</xdr:colOff>
      <xdr:row>6815</xdr:row>
      <xdr:rowOff>95250</xdr:rowOff>
    </xdr:from>
    <xdr:to>
      <xdr:col>17</xdr:col>
      <xdr:colOff>25400</xdr:colOff>
      <xdr:row>6817</xdr:row>
      <xdr:rowOff>22225</xdr:rowOff>
    </xdr:to>
    <xdr:pic>
      <xdr:nvPicPr>
        <xdr:cNvPr id="492" name="Picture 4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58125" y="98806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6820</xdr:row>
      <xdr:rowOff>111125</xdr:rowOff>
    </xdr:from>
    <xdr:to>
      <xdr:col>14</xdr:col>
      <xdr:colOff>1406525</xdr:colOff>
      <xdr:row>6822</xdr:row>
      <xdr:rowOff>38100</xdr:rowOff>
    </xdr:to>
    <xdr:pic>
      <xdr:nvPicPr>
        <xdr:cNvPr id="493" name="Picture 4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9888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6827</xdr:row>
      <xdr:rowOff>127000</xdr:rowOff>
    </xdr:from>
    <xdr:to>
      <xdr:col>14</xdr:col>
      <xdr:colOff>1787525</xdr:colOff>
      <xdr:row>6829</xdr:row>
      <xdr:rowOff>53975</xdr:rowOff>
    </xdr:to>
    <xdr:pic>
      <xdr:nvPicPr>
        <xdr:cNvPr id="494" name="Picture 4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10609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6825</xdr:row>
      <xdr:rowOff>111125</xdr:rowOff>
    </xdr:from>
    <xdr:to>
      <xdr:col>16</xdr:col>
      <xdr:colOff>1533525</xdr:colOff>
      <xdr:row>6827</xdr:row>
      <xdr:rowOff>38101</xdr:rowOff>
    </xdr:to>
    <xdr:pic>
      <xdr:nvPicPr>
        <xdr:cNvPr id="495" name="Picture 4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98934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1492250</xdr:colOff>
      <xdr:row>6831</xdr:row>
      <xdr:rowOff>111125</xdr:rowOff>
    </xdr:from>
    <xdr:to>
      <xdr:col>16</xdr:col>
      <xdr:colOff>1724025</xdr:colOff>
      <xdr:row>6833</xdr:row>
      <xdr:rowOff>38101</xdr:rowOff>
    </xdr:to>
    <xdr:pic>
      <xdr:nvPicPr>
        <xdr:cNvPr id="496" name="Picture 4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35875" y="9901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6836</xdr:row>
      <xdr:rowOff>95250</xdr:rowOff>
    </xdr:from>
    <xdr:to>
      <xdr:col>14</xdr:col>
      <xdr:colOff>1724025</xdr:colOff>
      <xdr:row>6838</xdr:row>
      <xdr:rowOff>22223</xdr:rowOff>
    </xdr:to>
    <xdr:pic>
      <xdr:nvPicPr>
        <xdr:cNvPr id="497" name="Picture 4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99091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6838</xdr:row>
      <xdr:rowOff>127000</xdr:rowOff>
    </xdr:from>
    <xdr:to>
      <xdr:col>14</xdr:col>
      <xdr:colOff>1470025</xdr:colOff>
      <xdr:row>6840</xdr:row>
      <xdr:rowOff>53976</xdr:rowOff>
    </xdr:to>
    <xdr:pic>
      <xdr:nvPicPr>
        <xdr:cNvPr id="498" name="Picture 4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99126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6843</xdr:row>
      <xdr:rowOff>127000</xdr:rowOff>
    </xdr:from>
    <xdr:to>
      <xdr:col>14</xdr:col>
      <xdr:colOff>2343150</xdr:colOff>
      <xdr:row>6845</xdr:row>
      <xdr:rowOff>53973</xdr:rowOff>
    </xdr:to>
    <xdr:pic>
      <xdr:nvPicPr>
        <xdr:cNvPr id="499" name="Picture 4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99125" y="99206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6843</xdr:row>
      <xdr:rowOff>79375</xdr:rowOff>
    </xdr:from>
    <xdr:to>
      <xdr:col>16</xdr:col>
      <xdr:colOff>1581150</xdr:colOff>
      <xdr:row>6845</xdr:row>
      <xdr:rowOff>6348</xdr:rowOff>
    </xdr:to>
    <xdr:pic>
      <xdr:nvPicPr>
        <xdr:cNvPr id="500" name="Picture 4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99201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6846</xdr:row>
      <xdr:rowOff>111125</xdr:rowOff>
    </xdr:from>
    <xdr:to>
      <xdr:col>16</xdr:col>
      <xdr:colOff>1660525</xdr:colOff>
      <xdr:row>6848</xdr:row>
      <xdr:rowOff>38099</xdr:rowOff>
    </xdr:to>
    <xdr:pic>
      <xdr:nvPicPr>
        <xdr:cNvPr id="501" name="Picture 5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99252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6848</xdr:row>
      <xdr:rowOff>47625</xdr:rowOff>
    </xdr:from>
    <xdr:to>
      <xdr:col>14</xdr:col>
      <xdr:colOff>1628775</xdr:colOff>
      <xdr:row>6849</xdr:row>
      <xdr:rowOff>133351</xdr:rowOff>
    </xdr:to>
    <xdr:pic>
      <xdr:nvPicPr>
        <xdr:cNvPr id="502" name="Picture 5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053258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6852</xdr:row>
      <xdr:rowOff>127000</xdr:rowOff>
    </xdr:from>
    <xdr:to>
      <xdr:col>14</xdr:col>
      <xdr:colOff>1819275</xdr:colOff>
      <xdr:row>6854</xdr:row>
      <xdr:rowOff>53974</xdr:rowOff>
    </xdr:to>
    <xdr:pic>
      <xdr:nvPicPr>
        <xdr:cNvPr id="503" name="Picture 5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9931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2206625</xdr:colOff>
      <xdr:row>6843</xdr:row>
      <xdr:rowOff>15875</xdr:rowOff>
    </xdr:from>
    <xdr:to>
      <xdr:col>12</xdr:col>
      <xdr:colOff>2438400</xdr:colOff>
      <xdr:row>6844</xdr:row>
      <xdr:rowOff>101598</xdr:rowOff>
    </xdr:to>
    <xdr:pic>
      <xdr:nvPicPr>
        <xdr:cNvPr id="504" name="Picture 5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63875" y="99194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6861</xdr:row>
      <xdr:rowOff>95250</xdr:rowOff>
    </xdr:from>
    <xdr:to>
      <xdr:col>14</xdr:col>
      <xdr:colOff>1724025</xdr:colOff>
      <xdr:row>6863</xdr:row>
      <xdr:rowOff>22225</xdr:rowOff>
    </xdr:to>
    <xdr:pic>
      <xdr:nvPicPr>
        <xdr:cNvPr id="505" name="Picture 5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99488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6865</xdr:row>
      <xdr:rowOff>95250</xdr:rowOff>
    </xdr:from>
    <xdr:to>
      <xdr:col>14</xdr:col>
      <xdr:colOff>1612900</xdr:colOff>
      <xdr:row>6867</xdr:row>
      <xdr:rowOff>22224</xdr:rowOff>
    </xdr:to>
    <xdr:pic>
      <xdr:nvPicPr>
        <xdr:cNvPr id="506" name="Picture 5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99552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1285875</xdr:colOff>
      <xdr:row>6863</xdr:row>
      <xdr:rowOff>142875</xdr:rowOff>
    </xdr:from>
    <xdr:to>
      <xdr:col>12</xdr:col>
      <xdr:colOff>1517650</xdr:colOff>
      <xdr:row>6865</xdr:row>
      <xdr:rowOff>69851</xdr:rowOff>
    </xdr:to>
    <xdr:pic>
      <xdr:nvPicPr>
        <xdr:cNvPr id="507" name="Picture 5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43125" y="99525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6863</xdr:row>
      <xdr:rowOff>127000</xdr:rowOff>
    </xdr:from>
    <xdr:to>
      <xdr:col>16</xdr:col>
      <xdr:colOff>1231900</xdr:colOff>
      <xdr:row>6865</xdr:row>
      <xdr:rowOff>53976</xdr:rowOff>
    </xdr:to>
    <xdr:pic>
      <xdr:nvPicPr>
        <xdr:cNvPr id="508" name="Picture 5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9971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6979</xdr:row>
      <xdr:rowOff>142875</xdr:rowOff>
    </xdr:from>
    <xdr:to>
      <xdr:col>16</xdr:col>
      <xdr:colOff>1390650</xdr:colOff>
      <xdr:row>6981</xdr:row>
      <xdr:rowOff>69851</xdr:rowOff>
    </xdr:to>
    <xdr:pic>
      <xdr:nvPicPr>
        <xdr:cNvPr id="509" name="Picture 5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0095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7027</xdr:row>
      <xdr:rowOff>111125</xdr:rowOff>
    </xdr:from>
    <xdr:to>
      <xdr:col>14</xdr:col>
      <xdr:colOff>1231900</xdr:colOff>
      <xdr:row>7029</xdr:row>
      <xdr:rowOff>38100</xdr:rowOff>
    </xdr:to>
    <xdr:pic>
      <xdr:nvPicPr>
        <xdr:cNvPr id="510" name="Picture 5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01696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7032</xdr:row>
      <xdr:rowOff>111125</xdr:rowOff>
    </xdr:from>
    <xdr:to>
      <xdr:col>14</xdr:col>
      <xdr:colOff>1485900</xdr:colOff>
      <xdr:row>7034</xdr:row>
      <xdr:rowOff>38100</xdr:rowOff>
    </xdr:to>
    <xdr:pic>
      <xdr:nvPicPr>
        <xdr:cNvPr id="511" name="Picture 5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0177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10633</xdr:row>
      <xdr:rowOff>95250</xdr:rowOff>
    </xdr:from>
    <xdr:to>
      <xdr:col>16</xdr:col>
      <xdr:colOff>1422400</xdr:colOff>
      <xdr:row>10635</xdr:row>
      <xdr:rowOff>22225</xdr:rowOff>
    </xdr:to>
    <xdr:pic>
      <xdr:nvPicPr>
        <xdr:cNvPr id="512" name="Picture 5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152781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10615</xdr:row>
      <xdr:rowOff>127000</xdr:rowOff>
    </xdr:from>
    <xdr:to>
      <xdr:col>16</xdr:col>
      <xdr:colOff>1533525</xdr:colOff>
      <xdr:row>10617</xdr:row>
      <xdr:rowOff>53975</xdr:rowOff>
    </xdr:to>
    <xdr:pic>
      <xdr:nvPicPr>
        <xdr:cNvPr id="513" name="Picture 5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15248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936625</xdr:colOff>
      <xdr:row>5056</xdr:row>
      <xdr:rowOff>111125</xdr:rowOff>
    </xdr:from>
    <xdr:to>
      <xdr:col>18</xdr:col>
      <xdr:colOff>1168400</xdr:colOff>
      <xdr:row>5058</xdr:row>
      <xdr:rowOff>38100</xdr:rowOff>
    </xdr:to>
    <xdr:pic>
      <xdr:nvPicPr>
        <xdr:cNvPr id="514" name="Picture 5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891625" y="73407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5053</xdr:row>
      <xdr:rowOff>95250</xdr:rowOff>
    </xdr:from>
    <xdr:to>
      <xdr:col>16</xdr:col>
      <xdr:colOff>1247775</xdr:colOff>
      <xdr:row>5055</xdr:row>
      <xdr:rowOff>22224</xdr:rowOff>
    </xdr:to>
    <xdr:pic>
      <xdr:nvPicPr>
        <xdr:cNvPr id="515" name="Picture 5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7335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5024</xdr:row>
      <xdr:rowOff>127000</xdr:rowOff>
    </xdr:from>
    <xdr:to>
      <xdr:col>14</xdr:col>
      <xdr:colOff>1581150</xdr:colOff>
      <xdr:row>5026</xdr:row>
      <xdr:rowOff>53974</xdr:rowOff>
    </xdr:to>
    <xdr:pic>
      <xdr:nvPicPr>
        <xdr:cNvPr id="516" name="Picture 5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72901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1222375</xdr:colOff>
      <xdr:row>5025</xdr:row>
      <xdr:rowOff>111125</xdr:rowOff>
    </xdr:from>
    <xdr:to>
      <xdr:col>16</xdr:col>
      <xdr:colOff>1454150</xdr:colOff>
      <xdr:row>5027</xdr:row>
      <xdr:rowOff>38100</xdr:rowOff>
    </xdr:to>
    <xdr:pic>
      <xdr:nvPicPr>
        <xdr:cNvPr id="517" name="Picture 5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66000" y="72915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7536</xdr:row>
      <xdr:rowOff>111125</xdr:rowOff>
    </xdr:from>
    <xdr:to>
      <xdr:col>14</xdr:col>
      <xdr:colOff>2152650</xdr:colOff>
      <xdr:row>7538</xdr:row>
      <xdr:rowOff>38100</xdr:rowOff>
    </xdr:to>
    <xdr:pic>
      <xdr:nvPicPr>
        <xdr:cNvPr id="518" name="Picture 5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10890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7541</xdr:row>
      <xdr:rowOff>95250</xdr:rowOff>
    </xdr:from>
    <xdr:to>
      <xdr:col>14</xdr:col>
      <xdr:colOff>1946275</xdr:colOff>
      <xdr:row>7543</xdr:row>
      <xdr:rowOff>22225</xdr:rowOff>
    </xdr:to>
    <xdr:pic>
      <xdr:nvPicPr>
        <xdr:cNvPr id="519" name="Picture 5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08981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7528</xdr:row>
      <xdr:rowOff>95250</xdr:rowOff>
    </xdr:from>
    <xdr:to>
      <xdr:col>14</xdr:col>
      <xdr:colOff>2136775</xdr:colOff>
      <xdr:row>7530</xdr:row>
      <xdr:rowOff>22226</xdr:rowOff>
    </xdr:to>
    <xdr:pic>
      <xdr:nvPicPr>
        <xdr:cNvPr id="520" name="Picture 5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108775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7537</xdr:row>
      <xdr:rowOff>127000</xdr:rowOff>
    </xdr:from>
    <xdr:to>
      <xdr:col>16</xdr:col>
      <xdr:colOff>1660525</xdr:colOff>
      <xdr:row>7539</xdr:row>
      <xdr:rowOff>53975</xdr:rowOff>
    </xdr:to>
    <xdr:pic>
      <xdr:nvPicPr>
        <xdr:cNvPr id="521" name="Picture 5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10892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7534</xdr:row>
      <xdr:rowOff>127000</xdr:rowOff>
    </xdr:from>
    <xdr:to>
      <xdr:col>16</xdr:col>
      <xdr:colOff>1676400</xdr:colOff>
      <xdr:row>7536</xdr:row>
      <xdr:rowOff>53975</xdr:rowOff>
    </xdr:to>
    <xdr:pic>
      <xdr:nvPicPr>
        <xdr:cNvPr id="522" name="Picture 5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10887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7545</xdr:row>
      <xdr:rowOff>15875</xdr:rowOff>
    </xdr:from>
    <xdr:to>
      <xdr:col>14</xdr:col>
      <xdr:colOff>1628775</xdr:colOff>
      <xdr:row>7546</xdr:row>
      <xdr:rowOff>101600</xdr:rowOff>
    </xdr:to>
    <xdr:pic>
      <xdr:nvPicPr>
        <xdr:cNvPr id="523" name="Picture 5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09037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7582</xdr:row>
      <xdr:rowOff>0</xdr:rowOff>
    </xdr:from>
    <xdr:to>
      <xdr:col>14</xdr:col>
      <xdr:colOff>1676400</xdr:colOff>
      <xdr:row>7583</xdr:row>
      <xdr:rowOff>85725</xdr:rowOff>
    </xdr:to>
    <xdr:pic>
      <xdr:nvPicPr>
        <xdr:cNvPr id="524" name="Picture 5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10962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7606</xdr:row>
      <xdr:rowOff>15875</xdr:rowOff>
    </xdr:from>
    <xdr:to>
      <xdr:col>14</xdr:col>
      <xdr:colOff>2279650</xdr:colOff>
      <xdr:row>7607</xdr:row>
      <xdr:rowOff>101602</xdr:rowOff>
    </xdr:to>
    <xdr:pic>
      <xdr:nvPicPr>
        <xdr:cNvPr id="525" name="Picture 5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110482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7608</xdr:row>
      <xdr:rowOff>95250</xdr:rowOff>
    </xdr:from>
    <xdr:to>
      <xdr:col>14</xdr:col>
      <xdr:colOff>1184275</xdr:colOff>
      <xdr:row>7610</xdr:row>
      <xdr:rowOff>22223</xdr:rowOff>
    </xdr:to>
    <xdr:pic>
      <xdr:nvPicPr>
        <xdr:cNvPr id="526" name="Picture 5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10045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7649</xdr:row>
      <xdr:rowOff>95250</xdr:rowOff>
    </xdr:from>
    <xdr:to>
      <xdr:col>14</xdr:col>
      <xdr:colOff>1374775</xdr:colOff>
      <xdr:row>7651</xdr:row>
      <xdr:rowOff>22224</xdr:rowOff>
    </xdr:to>
    <xdr:pic>
      <xdr:nvPicPr>
        <xdr:cNvPr id="527" name="Picture 5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1055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7655</xdr:row>
      <xdr:rowOff>79375</xdr:rowOff>
    </xdr:from>
    <xdr:to>
      <xdr:col>14</xdr:col>
      <xdr:colOff>1311275</xdr:colOff>
      <xdr:row>7657</xdr:row>
      <xdr:rowOff>6351</xdr:rowOff>
    </xdr:to>
    <xdr:pic>
      <xdr:nvPicPr>
        <xdr:cNvPr id="528" name="Picture 5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10647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7661</xdr:row>
      <xdr:rowOff>127000</xdr:rowOff>
    </xdr:from>
    <xdr:to>
      <xdr:col>14</xdr:col>
      <xdr:colOff>1263650</xdr:colOff>
      <xdr:row>7663</xdr:row>
      <xdr:rowOff>53976</xdr:rowOff>
    </xdr:to>
    <xdr:pic>
      <xdr:nvPicPr>
        <xdr:cNvPr id="529" name="Picture 5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1074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7666</xdr:row>
      <xdr:rowOff>142875</xdr:rowOff>
    </xdr:from>
    <xdr:to>
      <xdr:col>14</xdr:col>
      <xdr:colOff>1390650</xdr:colOff>
      <xdr:row>7668</xdr:row>
      <xdr:rowOff>69850</xdr:rowOff>
    </xdr:to>
    <xdr:pic>
      <xdr:nvPicPr>
        <xdr:cNvPr id="530" name="Picture 5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10828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7668</xdr:row>
      <xdr:rowOff>111125</xdr:rowOff>
    </xdr:from>
    <xdr:to>
      <xdr:col>14</xdr:col>
      <xdr:colOff>1612900</xdr:colOff>
      <xdr:row>7670</xdr:row>
      <xdr:rowOff>38100</xdr:rowOff>
    </xdr:to>
    <xdr:pic>
      <xdr:nvPicPr>
        <xdr:cNvPr id="531" name="Picture 5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1085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7673</xdr:row>
      <xdr:rowOff>127000</xdr:rowOff>
    </xdr:from>
    <xdr:to>
      <xdr:col>14</xdr:col>
      <xdr:colOff>1438275</xdr:colOff>
      <xdr:row>7675</xdr:row>
      <xdr:rowOff>53975</xdr:rowOff>
    </xdr:to>
    <xdr:pic>
      <xdr:nvPicPr>
        <xdr:cNvPr id="532" name="Picture 5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10937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7657</xdr:row>
      <xdr:rowOff>142875</xdr:rowOff>
    </xdr:from>
    <xdr:to>
      <xdr:col>14</xdr:col>
      <xdr:colOff>1914525</xdr:colOff>
      <xdr:row>7659</xdr:row>
      <xdr:rowOff>69850</xdr:rowOff>
    </xdr:to>
    <xdr:pic>
      <xdr:nvPicPr>
        <xdr:cNvPr id="533" name="Picture 5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11068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2000250</xdr:colOff>
      <xdr:row>9984</xdr:row>
      <xdr:rowOff>127000</xdr:rowOff>
    </xdr:from>
    <xdr:to>
      <xdr:col>14</xdr:col>
      <xdr:colOff>2232025</xdr:colOff>
      <xdr:row>9986</xdr:row>
      <xdr:rowOff>53975</xdr:rowOff>
    </xdr:to>
    <xdr:pic>
      <xdr:nvPicPr>
        <xdr:cNvPr id="534" name="Picture 5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88000" y="143878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9982</xdr:row>
      <xdr:rowOff>111125</xdr:rowOff>
    </xdr:from>
    <xdr:to>
      <xdr:col>14</xdr:col>
      <xdr:colOff>1247775</xdr:colOff>
      <xdr:row>9984</xdr:row>
      <xdr:rowOff>38100</xdr:rowOff>
    </xdr:to>
    <xdr:pic>
      <xdr:nvPicPr>
        <xdr:cNvPr id="535" name="Picture 5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43844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10019</xdr:row>
      <xdr:rowOff>127000</xdr:rowOff>
    </xdr:from>
    <xdr:to>
      <xdr:col>14</xdr:col>
      <xdr:colOff>1184275</xdr:colOff>
      <xdr:row>10021</xdr:row>
      <xdr:rowOff>53975</xdr:rowOff>
    </xdr:to>
    <xdr:pic>
      <xdr:nvPicPr>
        <xdr:cNvPr id="536" name="Picture 5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4338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1476375</xdr:colOff>
      <xdr:row>8406</xdr:row>
      <xdr:rowOff>127000</xdr:rowOff>
    </xdr:from>
    <xdr:to>
      <xdr:col>16</xdr:col>
      <xdr:colOff>1708150</xdr:colOff>
      <xdr:row>8408</xdr:row>
      <xdr:rowOff>53975</xdr:rowOff>
    </xdr:to>
    <xdr:pic>
      <xdr:nvPicPr>
        <xdr:cNvPr id="537" name="Picture 5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20000" y="12128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8402</xdr:row>
      <xdr:rowOff>127000</xdr:rowOff>
    </xdr:from>
    <xdr:to>
      <xdr:col>16</xdr:col>
      <xdr:colOff>1358900</xdr:colOff>
      <xdr:row>8404</xdr:row>
      <xdr:rowOff>53975</xdr:rowOff>
    </xdr:to>
    <xdr:pic>
      <xdr:nvPicPr>
        <xdr:cNvPr id="538" name="Picture 5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70750" y="121240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8395</xdr:row>
      <xdr:rowOff>111125</xdr:rowOff>
    </xdr:from>
    <xdr:to>
      <xdr:col>16</xdr:col>
      <xdr:colOff>1184275</xdr:colOff>
      <xdr:row>8397</xdr:row>
      <xdr:rowOff>38100</xdr:rowOff>
    </xdr:to>
    <xdr:pic>
      <xdr:nvPicPr>
        <xdr:cNvPr id="539" name="Picture 5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121175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63500</xdr:colOff>
      <xdr:row>8160</xdr:row>
      <xdr:rowOff>0</xdr:rowOff>
    </xdr:from>
    <xdr:to>
      <xdr:col>18</xdr:col>
      <xdr:colOff>104775</xdr:colOff>
      <xdr:row>8161</xdr:row>
      <xdr:rowOff>85725</xdr:rowOff>
    </xdr:to>
    <xdr:pic>
      <xdr:nvPicPr>
        <xdr:cNvPr id="540" name="Picture 5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28000" y="118751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8148</xdr:row>
      <xdr:rowOff>15875</xdr:rowOff>
    </xdr:from>
    <xdr:to>
      <xdr:col>14</xdr:col>
      <xdr:colOff>1628775</xdr:colOff>
      <xdr:row>8149</xdr:row>
      <xdr:rowOff>101600</xdr:rowOff>
    </xdr:to>
    <xdr:pic>
      <xdr:nvPicPr>
        <xdr:cNvPr id="541" name="Picture 5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17435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8152</xdr:row>
      <xdr:rowOff>0</xdr:rowOff>
    </xdr:from>
    <xdr:to>
      <xdr:col>14</xdr:col>
      <xdr:colOff>1724025</xdr:colOff>
      <xdr:row>8153</xdr:row>
      <xdr:rowOff>85724</xdr:rowOff>
    </xdr:to>
    <xdr:pic>
      <xdr:nvPicPr>
        <xdr:cNvPr id="542" name="Picture 5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117497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8164</xdr:row>
      <xdr:rowOff>142875</xdr:rowOff>
    </xdr:from>
    <xdr:to>
      <xdr:col>16</xdr:col>
      <xdr:colOff>1819275</xdr:colOff>
      <xdr:row>8166</xdr:row>
      <xdr:rowOff>69849</xdr:rowOff>
    </xdr:to>
    <xdr:pic>
      <xdr:nvPicPr>
        <xdr:cNvPr id="543" name="Picture 5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17702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8151</xdr:row>
      <xdr:rowOff>142875</xdr:rowOff>
    </xdr:from>
    <xdr:to>
      <xdr:col>16</xdr:col>
      <xdr:colOff>1787525</xdr:colOff>
      <xdr:row>8153</xdr:row>
      <xdr:rowOff>69849</xdr:rowOff>
    </xdr:to>
    <xdr:pic>
      <xdr:nvPicPr>
        <xdr:cNvPr id="544" name="Picture 5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117495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8177</xdr:row>
      <xdr:rowOff>127000</xdr:rowOff>
    </xdr:from>
    <xdr:to>
      <xdr:col>16</xdr:col>
      <xdr:colOff>1739900</xdr:colOff>
      <xdr:row>8179</xdr:row>
      <xdr:rowOff>53974</xdr:rowOff>
    </xdr:to>
    <xdr:pic>
      <xdr:nvPicPr>
        <xdr:cNvPr id="545" name="Picture 5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117906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8180</xdr:row>
      <xdr:rowOff>111125</xdr:rowOff>
    </xdr:from>
    <xdr:to>
      <xdr:col>16</xdr:col>
      <xdr:colOff>1311275</xdr:colOff>
      <xdr:row>8182</xdr:row>
      <xdr:rowOff>38100</xdr:rowOff>
    </xdr:to>
    <xdr:pic>
      <xdr:nvPicPr>
        <xdr:cNvPr id="546" name="Picture 5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17952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8183</xdr:row>
      <xdr:rowOff>142875</xdr:rowOff>
    </xdr:from>
    <xdr:to>
      <xdr:col>16</xdr:col>
      <xdr:colOff>1247775</xdr:colOff>
      <xdr:row>8185</xdr:row>
      <xdr:rowOff>69850</xdr:rowOff>
    </xdr:to>
    <xdr:pic>
      <xdr:nvPicPr>
        <xdr:cNvPr id="547" name="Picture 5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11800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8192</xdr:row>
      <xdr:rowOff>127000</xdr:rowOff>
    </xdr:from>
    <xdr:to>
      <xdr:col>14</xdr:col>
      <xdr:colOff>1946275</xdr:colOff>
      <xdr:row>8194</xdr:row>
      <xdr:rowOff>53975</xdr:rowOff>
    </xdr:to>
    <xdr:pic>
      <xdr:nvPicPr>
        <xdr:cNvPr id="548" name="Picture 5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18065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8195</xdr:row>
      <xdr:rowOff>111125</xdr:rowOff>
    </xdr:from>
    <xdr:to>
      <xdr:col>16</xdr:col>
      <xdr:colOff>1311275</xdr:colOff>
      <xdr:row>8197</xdr:row>
      <xdr:rowOff>38100</xdr:rowOff>
    </xdr:to>
    <xdr:pic>
      <xdr:nvPicPr>
        <xdr:cNvPr id="549" name="Picture 5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1811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8313</xdr:row>
      <xdr:rowOff>142875</xdr:rowOff>
    </xdr:from>
    <xdr:to>
      <xdr:col>14</xdr:col>
      <xdr:colOff>1152525</xdr:colOff>
      <xdr:row>8315</xdr:row>
      <xdr:rowOff>69850</xdr:rowOff>
    </xdr:to>
    <xdr:pic>
      <xdr:nvPicPr>
        <xdr:cNvPr id="551" name="Picture 5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120146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10569</xdr:row>
      <xdr:rowOff>127000</xdr:rowOff>
    </xdr:from>
    <xdr:to>
      <xdr:col>14</xdr:col>
      <xdr:colOff>1327150</xdr:colOff>
      <xdr:row>10571</xdr:row>
      <xdr:rowOff>53975</xdr:rowOff>
    </xdr:to>
    <xdr:pic>
      <xdr:nvPicPr>
        <xdr:cNvPr id="552" name="Picture 5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5175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4692</xdr:row>
      <xdr:rowOff>111125</xdr:rowOff>
    </xdr:from>
    <xdr:to>
      <xdr:col>14</xdr:col>
      <xdr:colOff>1882775</xdr:colOff>
      <xdr:row>4694</xdr:row>
      <xdr:rowOff>38100</xdr:rowOff>
    </xdr:to>
    <xdr:pic>
      <xdr:nvPicPr>
        <xdr:cNvPr id="553" name="Picture 5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68168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2333625</xdr:colOff>
      <xdr:row>4716</xdr:row>
      <xdr:rowOff>113567</xdr:rowOff>
    </xdr:from>
    <xdr:to>
      <xdr:col>16</xdr:col>
      <xdr:colOff>977</xdr:colOff>
      <xdr:row>4718</xdr:row>
      <xdr:rowOff>40543</xdr:rowOff>
    </xdr:to>
    <xdr:pic>
      <xdr:nvPicPr>
        <xdr:cNvPr id="554" name="Picture 5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43356" y="751328336"/>
          <a:ext cx="231775" cy="24936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1923318</xdr:colOff>
      <xdr:row>4720</xdr:row>
      <xdr:rowOff>97692</xdr:rowOff>
    </xdr:from>
    <xdr:to>
      <xdr:col>14</xdr:col>
      <xdr:colOff>2155093</xdr:colOff>
      <xdr:row>4722</xdr:row>
      <xdr:rowOff>24667</xdr:rowOff>
    </xdr:to>
    <xdr:pic>
      <xdr:nvPicPr>
        <xdr:cNvPr id="555" name="Picture 5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33049" y="751957230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1428750</xdr:colOff>
      <xdr:row>4720</xdr:row>
      <xdr:rowOff>127000</xdr:rowOff>
    </xdr:from>
    <xdr:to>
      <xdr:col>12</xdr:col>
      <xdr:colOff>1660525</xdr:colOff>
      <xdr:row>4722</xdr:row>
      <xdr:rowOff>53975</xdr:rowOff>
    </xdr:to>
    <xdr:pic>
      <xdr:nvPicPr>
        <xdr:cNvPr id="556" name="Picture 5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86000" y="6866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1444625</xdr:colOff>
      <xdr:row>4700</xdr:row>
      <xdr:rowOff>127000</xdr:rowOff>
    </xdr:from>
    <xdr:to>
      <xdr:col>12</xdr:col>
      <xdr:colOff>1676400</xdr:colOff>
      <xdr:row>4702</xdr:row>
      <xdr:rowOff>53975</xdr:rowOff>
    </xdr:to>
    <xdr:pic>
      <xdr:nvPicPr>
        <xdr:cNvPr id="557" name="Picture 5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01875" y="6829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1793875</xdr:colOff>
      <xdr:row>4698</xdr:row>
      <xdr:rowOff>111125</xdr:rowOff>
    </xdr:from>
    <xdr:to>
      <xdr:col>12</xdr:col>
      <xdr:colOff>2025650</xdr:colOff>
      <xdr:row>4700</xdr:row>
      <xdr:rowOff>38100</xdr:rowOff>
    </xdr:to>
    <xdr:pic>
      <xdr:nvPicPr>
        <xdr:cNvPr id="558" name="Picture 5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51125" y="6826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1670538</xdr:colOff>
      <xdr:row>4731</xdr:row>
      <xdr:rowOff>69606</xdr:rowOff>
    </xdr:from>
    <xdr:to>
      <xdr:col>14</xdr:col>
      <xdr:colOff>1902313</xdr:colOff>
      <xdr:row>4732</xdr:row>
      <xdr:rowOff>157773</xdr:rowOff>
    </xdr:to>
    <xdr:pic>
      <xdr:nvPicPr>
        <xdr:cNvPr id="559" name="Picture 5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0269" y="753702260"/>
          <a:ext cx="231775" cy="24935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4743</xdr:row>
      <xdr:rowOff>127000</xdr:rowOff>
    </xdr:from>
    <xdr:to>
      <xdr:col>14</xdr:col>
      <xdr:colOff>1279525</xdr:colOff>
      <xdr:row>4745</xdr:row>
      <xdr:rowOff>53976</xdr:rowOff>
    </xdr:to>
    <xdr:pic>
      <xdr:nvPicPr>
        <xdr:cNvPr id="560" name="Picture 5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6904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4749</xdr:row>
      <xdr:rowOff>79375</xdr:rowOff>
    </xdr:from>
    <xdr:to>
      <xdr:col>14</xdr:col>
      <xdr:colOff>1660525</xdr:colOff>
      <xdr:row>4751</xdr:row>
      <xdr:rowOff>6350</xdr:rowOff>
    </xdr:to>
    <xdr:pic>
      <xdr:nvPicPr>
        <xdr:cNvPr id="561" name="Picture 5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69118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0</xdr:colOff>
      <xdr:row>4771</xdr:row>
      <xdr:rowOff>0</xdr:rowOff>
    </xdr:from>
    <xdr:to>
      <xdr:col>16</xdr:col>
      <xdr:colOff>231775</xdr:colOff>
      <xdr:row>4772</xdr:row>
      <xdr:rowOff>85725</xdr:rowOff>
    </xdr:to>
    <xdr:pic>
      <xdr:nvPicPr>
        <xdr:cNvPr id="562" name="Picture 5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843625" y="70015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4777</xdr:row>
      <xdr:rowOff>95250</xdr:rowOff>
    </xdr:from>
    <xdr:to>
      <xdr:col>14</xdr:col>
      <xdr:colOff>1120775</xdr:colOff>
      <xdr:row>4779</xdr:row>
      <xdr:rowOff>22225</xdr:rowOff>
    </xdr:to>
    <xdr:pic>
      <xdr:nvPicPr>
        <xdr:cNvPr id="563" name="Picture 5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69532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4785</xdr:row>
      <xdr:rowOff>127000</xdr:rowOff>
    </xdr:from>
    <xdr:to>
      <xdr:col>14</xdr:col>
      <xdr:colOff>1612900</xdr:colOff>
      <xdr:row>4787</xdr:row>
      <xdr:rowOff>53974</xdr:rowOff>
    </xdr:to>
    <xdr:pic>
      <xdr:nvPicPr>
        <xdr:cNvPr id="564" name="Picture 5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6959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4788</xdr:row>
      <xdr:rowOff>127000</xdr:rowOff>
    </xdr:from>
    <xdr:to>
      <xdr:col>14</xdr:col>
      <xdr:colOff>1136650</xdr:colOff>
      <xdr:row>4790</xdr:row>
      <xdr:rowOff>53975</xdr:rowOff>
    </xdr:to>
    <xdr:pic>
      <xdr:nvPicPr>
        <xdr:cNvPr id="565" name="Picture 5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69646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4792</xdr:row>
      <xdr:rowOff>95250</xdr:rowOff>
    </xdr:from>
    <xdr:to>
      <xdr:col>14</xdr:col>
      <xdr:colOff>1708150</xdr:colOff>
      <xdr:row>4794</xdr:row>
      <xdr:rowOff>22224</xdr:rowOff>
    </xdr:to>
    <xdr:pic>
      <xdr:nvPicPr>
        <xdr:cNvPr id="566" name="Picture 5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69707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4797</xdr:row>
      <xdr:rowOff>95250</xdr:rowOff>
    </xdr:from>
    <xdr:to>
      <xdr:col>14</xdr:col>
      <xdr:colOff>1247775</xdr:colOff>
      <xdr:row>4799</xdr:row>
      <xdr:rowOff>22225</xdr:rowOff>
    </xdr:to>
    <xdr:pic>
      <xdr:nvPicPr>
        <xdr:cNvPr id="567" name="Picture 5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69770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4803</xdr:row>
      <xdr:rowOff>111125</xdr:rowOff>
    </xdr:from>
    <xdr:to>
      <xdr:col>14</xdr:col>
      <xdr:colOff>1676400</xdr:colOff>
      <xdr:row>4805</xdr:row>
      <xdr:rowOff>38100</xdr:rowOff>
    </xdr:to>
    <xdr:pic>
      <xdr:nvPicPr>
        <xdr:cNvPr id="568" name="Picture 5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6986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4799</xdr:row>
      <xdr:rowOff>95250</xdr:rowOff>
    </xdr:from>
    <xdr:to>
      <xdr:col>16</xdr:col>
      <xdr:colOff>1644650</xdr:colOff>
      <xdr:row>4801</xdr:row>
      <xdr:rowOff>22225</xdr:rowOff>
    </xdr:to>
    <xdr:pic>
      <xdr:nvPicPr>
        <xdr:cNvPr id="569" name="Picture 5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69802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4819</xdr:row>
      <xdr:rowOff>111125</xdr:rowOff>
    </xdr:from>
    <xdr:to>
      <xdr:col>14</xdr:col>
      <xdr:colOff>1136650</xdr:colOff>
      <xdr:row>4821</xdr:row>
      <xdr:rowOff>38100</xdr:rowOff>
    </xdr:to>
    <xdr:pic>
      <xdr:nvPicPr>
        <xdr:cNvPr id="570" name="Picture 5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7020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4821</xdr:row>
      <xdr:rowOff>127000</xdr:rowOff>
    </xdr:from>
    <xdr:to>
      <xdr:col>14</xdr:col>
      <xdr:colOff>1882775</xdr:colOff>
      <xdr:row>4823</xdr:row>
      <xdr:rowOff>53975</xdr:rowOff>
    </xdr:to>
    <xdr:pic>
      <xdr:nvPicPr>
        <xdr:cNvPr id="571" name="Picture 5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7023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4824</xdr:row>
      <xdr:rowOff>95250</xdr:rowOff>
    </xdr:from>
    <xdr:to>
      <xdr:col>14</xdr:col>
      <xdr:colOff>1406525</xdr:colOff>
      <xdr:row>4826</xdr:row>
      <xdr:rowOff>22225</xdr:rowOff>
    </xdr:to>
    <xdr:pic>
      <xdr:nvPicPr>
        <xdr:cNvPr id="572" name="Picture 5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70278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4902</xdr:row>
      <xdr:rowOff>111125</xdr:rowOff>
    </xdr:from>
    <xdr:to>
      <xdr:col>14</xdr:col>
      <xdr:colOff>1120775</xdr:colOff>
      <xdr:row>4904</xdr:row>
      <xdr:rowOff>38100</xdr:rowOff>
    </xdr:to>
    <xdr:pic>
      <xdr:nvPicPr>
        <xdr:cNvPr id="573" name="Picture 5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71105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4904</xdr:row>
      <xdr:rowOff>127000</xdr:rowOff>
    </xdr:from>
    <xdr:to>
      <xdr:col>14</xdr:col>
      <xdr:colOff>1739900</xdr:colOff>
      <xdr:row>4906</xdr:row>
      <xdr:rowOff>53976</xdr:rowOff>
    </xdr:to>
    <xdr:pic>
      <xdr:nvPicPr>
        <xdr:cNvPr id="574" name="Picture 5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7113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571</xdr:row>
      <xdr:rowOff>127000</xdr:rowOff>
    </xdr:from>
    <xdr:to>
      <xdr:col>14</xdr:col>
      <xdr:colOff>1120775</xdr:colOff>
      <xdr:row>573</xdr:row>
      <xdr:rowOff>53976</xdr:rowOff>
    </xdr:to>
    <xdr:pic>
      <xdr:nvPicPr>
        <xdr:cNvPr id="575" name="Picture 5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827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731</xdr:row>
      <xdr:rowOff>95250</xdr:rowOff>
    </xdr:from>
    <xdr:to>
      <xdr:col>16</xdr:col>
      <xdr:colOff>1819275</xdr:colOff>
      <xdr:row>733</xdr:row>
      <xdr:rowOff>22225</xdr:rowOff>
    </xdr:to>
    <xdr:pic>
      <xdr:nvPicPr>
        <xdr:cNvPr id="576" name="Picture 5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0588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733</xdr:row>
      <xdr:rowOff>15875</xdr:rowOff>
    </xdr:from>
    <xdr:to>
      <xdr:col>17</xdr:col>
      <xdr:colOff>184150</xdr:colOff>
      <xdr:row>734</xdr:row>
      <xdr:rowOff>101600</xdr:rowOff>
    </xdr:to>
    <xdr:pic>
      <xdr:nvPicPr>
        <xdr:cNvPr id="577" name="Picture 5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16875" y="10612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127000</xdr:colOff>
      <xdr:row>741</xdr:row>
      <xdr:rowOff>111125</xdr:rowOff>
    </xdr:from>
    <xdr:to>
      <xdr:col>18</xdr:col>
      <xdr:colOff>168275</xdr:colOff>
      <xdr:row>743</xdr:row>
      <xdr:rowOff>38099</xdr:rowOff>
    </xdr:to>
    <xdr:pic>
      <xdr:nvPicPr>
        <xdr:cNvPr id="578" name="Picture 5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91500" y="10447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142875</xdr:colOff>
      <xdr:row>738</xdr:row>
      <xdr:rowOff>142875</xdr:rowOff>
    </xdr:from>
    <xdr:to>
      <xdr:col>18</xdr:col>
      <xdr:colOff>374650</xdr:colOff>
      <xdr:row>740</xdr:row>
      <xdr:rowOff>69850</xdr:rowOff>
    </xdr:to>
    <xdr:pic>
      <xdr:nvPicPr>
        <xdr:cNvPr id="579" name="Picture 5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097875" y="1040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752</xdr:row>
      <xdr:rowOff>142875</xdr:rowOff>
    </xdr:from>
    <xdr:to>
      <xdr:col>14</xdr:col>
      <xdr:colOff>1454150</xdr:colOff>
      <xdr:row>754</xdr:row>
      <xdr:rowOff>69850</xdr:rowOff>
    </xdr:to>
    <xdr:pic>
      <xdr:nvPicPr>
        <xdr:cNvPr id="580" name="Picture 5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10625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756</xdr:row>
      <xdr:rowOff>0</xdr:rowOff>
    </xdr:from>
    <xdr:to>
      <xdr:col>15</xdr:col>
      <xdr:colOff>41275</xdr:colOff>
      <xdr:row>757</xdr:row>
      <xdr:rowOff>85725</xdr:rowOff>
    </xdr:to>
    <xdr:pic>
      <xdr:nvPicPr>
        <xdr:cNvPr id="581" name="Picture 5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78500" y="10674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758</xdr:row>
      <xdr:rowOff>111125</xdr:rowOff>
    </xdr:from>
    <xdr:to>
      <xdr:col>14</xdr:col>
      <xdr:colOff>1200150</xdr:colOff>
      <xdr:row>760</xdr:row>
      <xdr:rowOff>38099</xdr:rowOff>
    </xdr:to>
    <xdr:pic>
      <xdr:nvPicPr>
        <xdr:cNvPr id="582" name="Picture 5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071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768</xdr:row>
      <xdr:rowOff>0</xdr:rowOff>
    </xdr:from>
    <xdr:to>
      <xdr:col>14</xdr:col>
      <xdr:colOff>1755775</xdr:colOff>
      <xdr:row>769</xdr:row>
      <xdr:rowOff>85725</xdr:rowOff>
    </xdr:to>
    <xdr:pic>
      <xdr:nvPicPr>
        <xdr:cNvPr id="583" name="Picture 5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2071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1524000</xdr:colOff>
      <xdr:row>766</xdr:row>
      <xdr:rowOff>95250</xdr:rowOff>
    </xdr:from>
    <xdr:to>
      <xdr:col>16</xdr:col>
      <xdr:colOff>1755775</xdr:colOff>
      <xdr:row>768</xdr:row>
      <xdr:rowOff>22225</xdr:rowOff>
    </xdr:to>
    <xdr:pic>
      <xdr:nvPicPr>
        <xdr:cNvPr id="584" name="Picture 5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67625" y="12112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772</xdr:row>
      <xdr:rowOff>127000</xdr:rowOff>
    </xdr:from>
    <xdr:to>
      <xdr:col>16</xdr:col>
      <xdr:colOff>1168400</xdr:colOff>
      <xdr:row>774</xdr:row>
      <xdr:rowOff>53974</xdr:rowOff>
    </xdr:to>
    <xdr:pic>
      <xdr:nvPicPr>
        <xdr:cNvPr id="585" name="Picture 5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102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775</xdr:row>
      <xdr:rowOff>111125</xdr:rowOff>
    </xdr:from>
    <xdr:to>
      <xdr:col>16</xdr:col>
      <xdr:colOff>1438275</xdr:colOff>
      <xdr:row>777</xdr:row>
      <xdr:rowOff>38099</xdr:rowOff>
    </xdr:to>
    <xdr:pic>
      <xdr:nvPicPr>
        <xdr:cNvPr id="586" name="Picture 5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11066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1111250</xdr:colOff>
      <xdr:row>779</xdr:row>
      <xdr:rowOff>111125</xdr:rowOff>
    </xdr:from>
    <xdr:to>
      <xdr:col>16</xdr:col>
      <xdr:colOff>1343025</xdr:colOff>
      <xdr:row>781</xdr:row>
      <xdr:rowOff>38099</xdr:rowOff>
    </xdr:to>
    <xdr:pic>
      <xdr:nvPicPr>
        <xdr:cNvPr id="587" name="Picture 5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54875" y="1112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917</xdr:row>
      <xdr:rowOff>127000</xdr:rowOff>
    </xdr:from>
    <xdr:to>
      <xdr:col>14</xdr:col>
      <xdr:colOff>1295400</xdr:colOff>
      <xdr:row>919</xdr:row>
      <xdr:rowOff>53974</xdr:rowOff>
    </xdr:to>
    <xdr:pic>
      <xdr:nvPicPr>
        <xdr:cNvPr id="589" name="Picture 5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4116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2301875</xdr:colOff>
      <xdr:row>946</xdr:row>
      <xdr:rowOff>15875</xdr:rowOff>
    </xdr:from>
    <xdr:to>
      <xdr:col>12</xdr:col>
      <xdr:colOff>2533650</xdr:colOff>
      <xdr:row>947</xdr:row>
      <xdr:rowOff>101599</xdr:rowOff>
    </xdr:to>
    <xdr:pic>
      <xdr:nvPicPr>
        <xdr:cNvPr id="590" name="Picture 5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859125" y="13327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942</xdr:row>
      <xdr:rowOff>95250</xdr:rowOff>
    </xdr:from>
    <xdr:to>
      <xdr:col>12</xdr:col>
      <xdr:colOff>1168400</xdr:colOff>
      <xdr:row>944</xdr:row>
      <xdr:rowOff>22224</xdr:rowOff>
    </xdr:to>
    <xdr:pic>
      <xdr:nvPicPr>
        <xdr:cNvPr id="591" name="Picture 5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93875" y="13271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1603375</xdr:colOff>
      <xdr:row>938</xdr:row>
      <xdr:rowOff>127000</xdr:rowOff>
    </xdr:from>
    <xdr:to>
      <xdr:col>12</xdr:col>
      <xdr:colOff>1835150</xdr:colOff>
      <xdr:row>940</xdr:row>
      <xdr:rowOff>53974</xdr:rowOff>
    </xdr:to>
    <xdr:pic>
      <xdr:nvPicPr>
        <xdr:cNvPr id="592" name="Picture 5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60625" y="13211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934</xdr:row>
      <xdr:rowOff>127000</xdr:rowOff>
    </xdr:from>
    <xdr:to>
      <xdr:col>12</xdr:col>
      <xdr:colOff>1168400</xdr:colOff>
      <xdr:row>936</xdr:row>
      <xdr:rowOff>53974</xdr:rowOff>
    </xdr:to>
    <xdr:pic>
      <xdr:nvPicPr>
        <xdr:cNvPr id="593" name="Picture 5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93875" y="13147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1825625</xdr:colOff>
      <xdr:row>936</xdr:row>
      <xdr:rowOff>142875</xdr:rowOff>
    </xdr:from>
    <xdr:to>
      <xdr:col>12</xdr:col>
      <xdr:colOff>2057400</xdr:colOff>
      <xdr:row>938</xdr:row>
      <xdr:rowOff>69851</xdr:rowOff>
    </xdr:to>
    <xdr:pic>
      <xdr:nvPicPr>
        <xdr:cNvPr id="594" name="Picture 5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82875" y="13181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7306</xdr:row>
      <xdr:rowOff>111125</xdr:rowOff>
    </xdr:from>
    <xdr:to>
      <xdr:col>16</xdr:col>
      <xdr:colOff>1311275</xdr:colOff>
      <xdr:row>7308</xdr:row>
      <xdr:rowOff>38100</xdr:rowOff>
    </xdr:to>
    <xdr:pic>
      <xdr:nvPicPr>
        <xdr:cNvPr id="595" name="Picture 5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1366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7325</xdr:row>
      <xdr:rowOff>127000</xdr:rowOff>
    </xdr:from>
    <xdr:to>
      <xdr:col>16</xdr:col>
      <xdr:colOff>1279525</xdr:colOff>
      <xdr:row>7327</xdr:row>
      <xdr:rowOff>53974</xdr:rowOff>
    </xdr:to>
    <xdr:pic>
      <xdr:nvPicPr>
        <xdr:cNvPr id="596" name="Picture 5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0584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7317</xdr:row>
      <xdr:rowOff>127000</xdr:rowOff>
    </xdr:from>
    <xdr:to>
      <xdr:col>16</xdr:col>
      <xdr:colOff>1247775</xdr:colOff>
      <xdr:row>7319</xdr:row>
      <xdr:rowOff>53974</xdr:rowOff>
    </xdr:to>
    <xdr:pic>
      <xdr:nvPicPr>
        <xdr:cNvPr id="597" name="Picture 5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05698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7313</xdr:row>
      <xdr:rowOff>127000</xdr:rowOff>
    </xdr:from>
    <xdr:to>
      <xdr:col>16</xdr:col>
      <xdr:colOff>1247775</xdr:colOff>
      <xdr:row>7315</xdr:row>
      <xdr:rowOff>53975</xdr:rowOff>
    </xdr:to>
    <xdr:pic>
      <xdr:nvPicPr>
        <xdr:cNvPr id="598" name="Picture 5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0563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269875</xdr:colOff>
      <xdr:row>7296</xdr:row>
      <xdr:rowOff>111125</xdr:rowOff>
    </xdr:from>
    <xdr:to>
      <xdr:col>18</xdr:col>
      <xdr:colOff>501650</xdr:colOff>
      <xdr:row>7298</xdr:row>
      <xdr:rowOff>38098</xdr:rowOff>
    </xdr:to>
    <xdr:pic>
      <xdr:nvPicPr>
        <xdr:cNvPr id="600" name="Picture 5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224875" y="10834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7463</xdr:row>
      <xdr:rowOff>0</xdr:rowOff>
    </xdr:from>
    <xdr:to>
      <xdr:col>14</xdr:col>
      <xdr:colOff>2359025</xdr:colOff>
      <xdr:row>7464</xdr:row>
      <xdr:rowOff>85727</xdr:rowOff>
    </xdr:to>
    <xdr:pic>
      <xdr:nvPicPr>
        <xdr:cNvPr id="601" name="Picture 6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84500" y="112623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7467</xdr:row>
      <xdr:rowOff>111125</xdr:rowOff>
    </xdr:from>
    <xdr:to>
      <xdr:col>14</xdr:col>
      <xdr:colOff>1470025</xdr:colOff>
      <xdr:row>7469</xdr:row>
      <xdr:rowOff>38099</xdr:rowOff>
    </xdr:to>
    <xdr:pic>
      <xdr:nvPicPr>
        <xdr:cNvPr id="602" name="Picture 6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95500" y="11272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1222375</xdr:colOff>
      <xdr:row>7478</xdr:row>
      <xdr:rowOff>127000</xdr:rowOff>
    </xdr:from>
    <xdr:to>
      <xdr:col>12</xdr:col>
      <xdr:colOff>1454150</xdr:colOff>
      <xdr:row>7480</xdr:row>
      <xdr:rowOff>53973</xdr:rowOff>
    </xdr:to>
    <xdr:pic>
      <xdr:nvPicPr>
        <xdr:cNvPr id="603" name="Picture 6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79625" y="108016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1206500</xdr:colOff>
      <xdr:row>7481</xdr:row>
      <xdr:rowOff>15875</xdr:rowOff>
    </xdr:from>
    <xdr:to>
      <xdr:col>12</xdr:col>
      <xdr:colOff>1438275</xdr:colOff>
      <xdr:row>7482</xdr:row>
      <xdr:rowOff>101599</xdr:rowOff>
    </xdr:to>
    <xdr:pic>
      <xdr:nvPicPr>
        <xdr:cNvPr id="604" name="Picture 6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63750" y="1080531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777875</xdr:colOff>
      <xdr:row>7491</xdr:row>
      <xdr:rowOff>142875</xdr:rowOff>
    </xdr:from>
    <xdr:to>
      <xdr:col>14</xdr:col>
      <xdr:colOff>1009650</xdr:colOff>
      <xdr:row>7493</xdr:row>
      <xdr:rowOff>69850</xdr:rowOff>
    </xdr:to>
    <xdr:pic>
      <xdr:nvPicPr>
        <xdr:cNvPr id="605" name="Picture 6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65625" y="108161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6935</xdr:row>
      <xdr:rowOff>127000</xdr:rowOff>
    </xdr:from>
    <xdr:to>
      <xdr:col>16</xdr:col>
      <xdr:colOff>1136650</xdr:colOff>
      <xdr:row>6937</xdr:row>
      <xdr:rowOff>53975</xdr:rowOff>
    </xdr:to>
    <xdr:pic>
      <xdr:nvPicPr>
        <xdr:cNvPr id="606" name="Picture 6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08318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1470</xdr:row>
      <xdr:rowOff>95250</xdr:rowOff>
    </xdr:from>
    <xdr:to>
      <xdr:col>16</xdr:col>
      <xdr:colOff>1803400</xdr:colOff>
      <xdr:row>1472</xdr:row>
      <xdr:rowOff>22225</xdr:rowOff>
    </xdr:to>
    <xdr:pic>
      <xdr:nvPicPr>
        <xdr:cNvPr id="607" name="Picture 6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21145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730250</xdr:colOff>
      <xdr:row>1456</xdr:row>
      <xdr:rowOff>95250</xdr:rowOff>
    </xdr:from>
    <xdr:to>
      <xdr:col>16</xdr:col>
      <xdr:colOff>962025</xdr:colOff>
      <xdr:row>1458</xdr:row>
      <xdr:rowOff>22225</xdr:rowOff>
    </xdr:to>
    <xdr:pic>
      <xdr:nvPicPr>
        <xdr:cNvPr id="608" name="Picture 6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573875" y="20907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1447</xdr:row>
      <xdr:rowOff>111125</xdr:rowOff>
    </xdr:from>
    <xdr:to>
      <xdr:col>14</xdr:col>
      <xdr:colOff>1914525</xdr:colOff>
      <xdr:row>1449</xdr:row>
      <xdr:rowOff>38100</xdr:rowOff>
    </xdr:to>
    <xdr:pic>
      <xdr:nvPicPr>
        <xdr:cNvPr id="609" name="Picture 6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2076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1457</xdr:row>
      <xdr:rowOff>127000</xdr:rowOff>
    </xdr:from>
    <xdr:to>
      <xdr:col>14</xdr:col>
      <xdr:colOff>1517650</xdr:colOff>
      <xdr:row>1459</xdr:row>
      <xdr:rowOff>53974</xdr:rowOff>
    </xdr:to>
    <xdr:pic>
      <xdr:nvPicPr>
        <xdr:cNvPr id="610" name="Picture 6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2092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2317750</xdr:colOff>
      <xdr:row>1463</xdr:row>
      <xdr:rowOff>111125</xdr:rowOff>
    </xdr:from>
    <xdr:to>
      <xdr:col>15</xdr:col>
      <xdr:colOff>168275</xdr:colOff>
      <xdr:row>1465</xdr:row>
      <xdr:rowOff>38100</xdr:rowOff>
    </xdr:to>
    <xdr:pic>
      <xdr:nvPicPr>
        <xdr:cNvPr id="611" name="Picture 6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05500" y="2200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1714500</xdr:colOff>
      <xdr:row>1473</xdr:row>
      <xdr:rowOff>127000</xdr:rowOff>
    </xdr:from>
    <xdr:to>
      <xdr:col>17</xdr:col>
      <xdr:colOff>25400</xdr:colOff>
      <xdr:row>1475</xdr:row>
      <xdr:rowOff>53976</xdr:rowOff>
    </xdr:to>
    <xdr:pic>
      <xdr:nvPicPr>
        <xdr:cNvPr id="612" name="Picture 6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58125" y="21196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1478</xdr:row>
      <xdr:rowOff>127000</xdr:rowOff>
    </xdr:from>
    <xdr:to>
      <xdr:col>14</xdr:col>
      <xdr:colOff>1136650</xdr:colOff>
      <xdr:row>1480</xdr:row>
      <xdr:rowOff>53974</xdr:rowOff>
    </xdr:to>
    <xdr:pic>
      <xdr:nvPicPr>
        <xdr:cNvPr id="613" name="Picture 6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21275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1509</xdr:row>
      <xdr:rowOff>111125</xdr:rowOff>
    </xdr:from>
    <xdr:to>
      <xdr:col>16</xdr:col>
      <xdr:colOff>1374775</xdr:colOff>
      <xdr:row>1511</xdr:row>
      <xdr:rowOff>38099</xdr:rowOff>
    </xdr:to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2176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1487</xdr:row>
      <xdr:rowOff>142875</xdr:rowOff>
    </xdr:from>
    <xdr:to>
      <xdr:col>16</xdr:col>
      <xdr:colOff>1184275</xdr:colOff>
      <xdr:row>1489</xdr:row>
      <xdr:rowOff>69851</xdr:rowOff>
    </xdr:to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21388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1489</xdr:row>
      <xdr:rowOff>79375</xdr:rowOff>
    </xdr:from>
    <xdr:to>
      <xdr:col>14</xdr:col>
      <xdr:colOff>1311275</xdr:colOff>
      <xdr:row>1491</xdr:row>
      <xdr:rowOff>6350</xdr:rowOff>
    </xdr:to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21413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1511</xdr:row>
      <xdr:rowOff>127000</xdr:rowOff>
    </xdr:from>
    <xdr:to>
      <xdr:col>14</xdr:col>
      <xdr:colOff>1485900</xdr:colOff>
      <xdr:row>1513</xdr:row>
      <xdr:rowOff>53975</xdr:rowOff>
    </xdr:to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21751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1515</xdr:row>
      <xdr:rowOff>111125</xdr:rowOff>
    </xdr:from>
    <xdr:to>
      <xdr:col>14</xdr:col>
      <xdr:colOff>1914525</xdr:colOff>
      <xdr:row>1517</xdr:row>
      <xdr:rowOff>38100</xdr:rowOff>
    </xdr:to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21829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1519</xdr:row>
      <xdr:rowOff>142875</xdr:rowOff>
    </xdr:from>
    <xdr:to>
      <xdr:col>14</xdr:col>
      <xdr:colOff>1628775</xdr:colOff>
      <xdr:row>1521</xdr:row>
      <xdr:rowOff>69851</xdr:rowOff>
    </xdr:to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2188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1515</xdr:row>
      <xdr:rowOff>127000</xdr:rowOff>
    </xdr:from>
    <xdr:to>
      <xdr:col>16</xdr:col>
      <xdr:colOff>1311275</xdr:colOff>
      <xdr:row>1517</xdr:row>
      <xdr:rowOff>53976</xdr:rowOff>
    </xdr:to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21863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1530</xdr:row>
      <xdr:rowOff>127000</xdr:rowOff>
    </xdr:from>
    <xdr:to>
      <xdr:col>14</xdr:col>
      <xdr:colOff>1866900</xdr:colOff>
      <xdr:row>1532</xdr:row>
      <xdr:rowOff>53976</xdr:rowOff>
    </xdr:to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2205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1536</xdr:row>
      <xdr:rowOff>111125</xdr:rowOff>
    </xdr:from>
    <xdr:to>
      <xdr:col>14</xdr:col>
      <xdr:colOff>1327150</xdr:colOff>
      <xdr:row>1538</xdr:row>
      <xdr:rowOff>38100</xdr:rowOff>
    </xdr:to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2214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1540</xdr:row>
      <xdr:rowOff>111125</xdr:rowOff>
    </xdr:from>
    <xdr:to>
      <xdr:col>14</xdr:col>
      <xdr:colOff>1660525</xdr:colOff>
      <xdr:row>1542</xdr:row>
      <xdr:rowOff>38101</xdr:rowOff>
    </xdr:to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22210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873125</xdr:colOff>
      <xdr:row>1541</xdr:row>
      <xdr:rowOff>127000</xdr:rowOff>
    </xdr:from>
    <xdr:to>
      <xdr:col>12</xdr:col>
      <xdr:colOff>1104900</xdr:colOff>
      <xdr:row>1543</xdr:row>
      <xdr:rowOff>53975</xdr:rowOff>
    </xdr:to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30375" y="2222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1714500</xdr:colOff>
      <xdr:row>1545</xdr:row>
      <xdr:rowOff>0</xdr:rowOff>
    </xdr:from>
    <xdr:to>
      <xdr:col>12</xdr:col>
      <xdr:colOff>1946275</xdr:colOff>
      <xdr:row>1546</xdr:row>
      <xdr:rowOff>85725</xdr:rowOff>
    </xdr:to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71750" y="22278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1543</xdr:row>
      <xdr:rowOff>127000</xdr:rowOff>
    </xdr:from>
    <xdr:to>
      <xdr:col>14</xdr:col>
      <xdr:colOff>2057400</xdr:colOff>
      <xdr:row>1545</xdr:row>
      <xdr:rowOff>53975</xdr:rowOff>
    </xdr:to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13375" y="2225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1549</xdr:row>
      <xdr:rowOff>111125</xdr:rowOff>
    </xdr:from>
    <xdr:to>
      <xdr:col>14</xdr:col>
      <xdr:colOff>1533525</xdr:colOff>
      <xdr:row>1551</xdr:row>
      <xdr:rowOff>38101</xdr:rowOff>
    </xdr:to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22321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1613</xdr:row>
      <xdr:rowOff>111125</xdr:rowOff>
    </xdr:from>
    <xdr:to>
      <xdr:col>14</xdr:col>
      <xdr:colOff>1200150</xdr:colOff>
      <xdr:row>1615</xdr:row>
      <xdr:rowOff>38100</xdr:rowOff>
    </xdr:to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2287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809625</xdr:colOff>
      <xdr:row>1610</xdr:row>
      <xdr:rowOff>127000</xdr:rowOff>
    </xdr:from>
    <xdr:to>
      <xdr:col>14</xdr:col>
      <xdr:colOff>1041400</xdr:colOff>
      <xdr:row>1612</xdr:row>
      <xdr:rowOff>53974</xdr:rowOff>
    </xdr:to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97375" y="2283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1618</xdr:row>
      <xdr:rowOff>111125</xdr:rowOff>
    </xdr:from>
    <xdr:to>
      <xdr:col>14</xdr:col>
      <xdr:colOff>1755775</xdr:colOff>
      <xdr:row>1620</xdr:row>
      <xdr:rowOff>38100</xdr:rowOff>
    </xdr:to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22956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6726</xdr:row>
      <xdr:rowOff>111125</xdr:rowOff>
    </xdr:from>
    <xdr:to>
      <xdr:col>14</xdr:col>
      <xdr:colOff>1168400</xdr:colOff>
      <xdr:row>6728</xdr:row>
      <xdr:rowOff>38099</xdr:rowOff>
    </xdr:to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97362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6728</xdr:row>
      <xdr:rowOff>142875</xdr:rowOff>
    </xdr:from>
    <xdr:to>
      <xdr:col>14</xdr:col>
      <xdr:colOff>1263650</xdr:colOff>
      <xdr:row>6730</xdr:row>
      <xdr:rowOff>69850</xdr:rowOff>
    </xdr:to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9739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6702</xdr:row>
      <xdr:rowOff>111125</xdr:rowOff>
    </xdr:from>
    <xdr:to>
      <xdr:col>14</xdr:col>
      <xdr:colOff>1930400</xdr:colOff>
      <xdr:row>6704</xdr:row>
      <xdr:rowOff>38100</xdr:rowOff>
    </xdr:to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225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6705</xdr:row>
      <xdr:rowOff>142875</xdr:rowOff>
    </xdr:from>
    <xdr:to>
      <xdr:col>14</xdr:col>
      <xdr:colOff>1708150</xdr:colOff>
      <xdr:row>6707</xdr:row>
      <xdr:rowOff>69850</xdr:rowOff>
    </xdr:to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9708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6698</xdr:row>
      <xdr:rowOff>111125</xdr:rowOff>
    </xdr:from>
    <xdr:to>
      <xdr:col>14</xdr:col>
      <xdr:colOff>2089150</xdr:colOff>
      <xdr:row>6700</xdr:row>
      <xdr:rowOff>38101</xdr:rowOff>
    </xdr:to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96981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6693</xdr:row>
      <xdr:rowOff>142875</xdr:rowOff>
    </xdr:from>
    <xdr:to>
      <xdr:col>14</xdr:col>
      <xdr:colOff>1724025</xdr:colOff>
      <xdr:row>6695</xdr:row>
      <xdr:rowOff>69849</xdr:rowOff>
    </xdr:to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96937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6685</xdr:row>
      <xdr:rowOff>0</xdr:rowOff>
    </xdr:from>
    <xdr:to>
      <xdr:col>14</xdr:col>
      <xdr:colOff>1835150</xdr:colOff>
      <xdr:row>6686</xdr:row>
      <xdr:rowOff>85725</xdr:rowOff>
    </xdr:to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96796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6680</xdr:row>
      <xdr:rowOff>95250</xdr:rowOff>
    </xdr:from>
    <xdr:to>
      <xdr:col>14</xdr:col>
      <xdr:colOff>1851025</xdr:colOff>
      <xdr:row>6682</xdr:row>
      <xdr:rowOff>22225</xdr:rowOff>
    </xdr:to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96726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1746250</xdr:colOff>
      <xdr:row>6677</xdr:row>
      <xdr:rowOff>142875</xdr:rowOff>
    </xdr:from>
    <xdr:to>
      <xdr:col>17</xdr:col>
      <xdr:colOff>57150</xdr:colOff>
      <xdr:row>6679</xdr:row>
      <xdr:rowOff>69849</xdr:rowOff>
    </xdr:to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89875" y="96683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6674</xdr:row>
      <xdr:rowOff>95250</xdr:rowOff>
    </xdr:from>
    <xdr:to>
      <xdr:col>14</xdr:col>
      <xdr:colOff>1470025</xdr:colOff>
      <xdr:row>6676</xdr:row>
      <xdr:rowOff>22224</xdr:rowOff>
    </xdr:to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96631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6665</xdr:row>
      <xdr:rowOff>142875</xdr:rowOff>
    </xdr:from>
    <xdr:to>
      <xdr:col>14</xdr:col>
      <xdr:colOff>1771650</xdr:colOff>
      <xdr:row>6667</xdr:row>
      <xdr:rowOff>69851</xdr:rowOff>
    </xdr:to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96493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6668</xdr:row>
      <xdr:rowOff>111125</xdr:rowOff>
    </xdr:from>
    <xdr:to>
      <xdr:col>14</xdr:col>
      <xdr:colOff>1501775</xdr:colOff>
      <xdr:row>6670</xdr:row>
      <xdr:rowOff>38100</xdr:rowOff>
    </xdr:to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9653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6670</xdr:row>
      <xdr:rowOff>127000</xdr:rowOff>
    </xdr:from>
    <xdr:to>
      <xdr:col>14</xdr:col>
      <xdr:colOff>1533525</xdr:colOff>
      <xdr:row>6672</xdr:row>
      <xdr:rowOff>53974</xdr:rowOff>
    </xdr:to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96570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6662</xdr:row>
      <xdr:rowOff>15875</xdr:rowOff>
    </xdr:from>
    <xdr:to>
      <xdr:col>16</xdr:col>
      <xdr:colOff>1676400</xdr:colOff>
      <xdr:row>6663</xdr:row>
      <xdr:rowOff>101600</xdr:rowOff>
    </xdr:to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96448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1857375</xdr:colOff>
      <xdr:row>6660</xdr:row>
      <xdr:rowOff>47625</xdr:rowOff>
    </xdr:from>
    <xdr:to>
      <xdr:col>17</xdr:col>
      <xdr:colOff>168275</xdr:colOff>
      <xdr:row>6661</xdr:row>
      <xdr:rowOff>133352</xdr:rowOff>
    </xdr:to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01000" y="964199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5110</xdr:row>
      <xdr:rowOff>127000</xdr:rowOff>
    </xdr:from>
    <xdr:to>
      <xdr:col>16</xdr:col>
      <xdr:colOff>1184275</xdr:colOff>
      <xdr:row>5112</xdr:row>
      <xdr:rowOff>53975</xdr:rowOff>
    </xdr:to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7423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7759</xdr:row>
      <xdr:rowOff>111125</xdr:rowOff>
    </xdr:from>
    <xdr:to>
      <xdr:col>14</xdr:col>
      <xdr:colOff>1168400</xdr:colOff>
      <xdr:row>7761</xdr:row>
      <xdr:rowOff>38100</xdr:rowOff>
    </xdr:to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11983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5724</xdr:row>
      <xdr:rowOff>95250</xdr:rowOff>
    </xdr:from>
    <xdr:to>
      <xdr:col>14</xdr:col>
      <xdr:colOff>1898650</xdr:colOff>
      <xdr:row>5726</xdr:row>
      <xdr:rowOff>22226</xdr:rowOff>
    </xdr:to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83581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8413</xdr:row>
      <xdr:rowOff>127000</xdr:rowOff>
    </xdr:from>
    <xdr:to>
      <xdr:col>14</xdr:col>
      <xdr:colOff>2247900</xdr:colOff>
      <xdr:row>8415</xdr:row>
      <xdr:rowOff>53975</xdr:rowOff>
    </xdr:to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03875" y="12128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63500</xdr:colOff>
      <xdr:row>8416</xdr:row>
      <xdr:rowOff>15875</xdr:rowOff>
    </xdr:from>
    <xdr:to>
      <xdr:col>18</xdr:col>
      <xdr:colOff>104775</xdr:colOff>
      <xdr:row>8417</xdr:row>
      <xdr:rowOff>101600</xdr:rowOff>
    </xdr:to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28000" y="121324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8421</xdr:row>
      <xdr:rowOff>111125</xdr:rowOff>
    </xdr:from>
    <xdr:to>
      <xdr:col>16</xdr:col>
      <xdr:colOff>1168400</xdr:colOff>
      <xdr:row>8423</xdr:row>
      <xdr:rowOff>38100</xdr:rowOff>
    </xdr:to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21413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8418</xdr:row>
      <xdr:rowOff>111125</xdr:rowOff>
    </xdr:from>
    <xdr:to>
      <xdr:col>14</xdr:col>
      <xdr:colOff>2359025</xdr:colOff>
      <xdr:row>8420</xdr:row>
      <xdr:rowOff>38100</xdr:rowOff>
    </xdr:to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12136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2651</xdr:row>
      <xdr:rowOff>95250</xdr:rowOff>
    </xdr:from>
    <xdr:to>
      <xdr:col>14</xdr:col>
      <xdr:colOff>1549400</xdr:colOff>
      <xdr:row>2653</xdr:row>
      <xdr:rowOff>22225</xdr:rowOff>
    </xdr:to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37877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3096</xdr:row>
      <xdr:rowOff>142875</xdr:rowOff>
    </xdr:from>
    <xdr:to>
      <xdr:col>14</xdr:col>
      <xdr:colOff>1533525</xdr:colOff>
      <xdr:row>3098</xdr:row>
      <xdr:rowOff>69851</xdr:rowOff>
    </xdr:to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4474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3093</xdr:row>
      <xdr:rowOff>142875</xdr:rowOff>
    </xdr:from>
    <xdr:to>
      <xdr:col>14</xdr:col>
      <xdr:colOff>1549400</xdr:colOff>
      <xdr:row>3095</xdr:row>
      <xdr:rowOff>69851</xdr:rowOff>
    </xdr:to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4469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3096</xdr:row>
      <xdr:rowOff>0</xdr:rowOff>
    </xdr:from>
    <xdr:to>
      <xdr:col>12</xdr:col>
      <xdr:colOff>1184275</xdr:colOff>
      <xdr:row>3097</xdr:row>
      <xdr:rowOff>85726</xdr:rowOff>
    </xdr:to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44726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1285875</xdr:colOff>
      <xdr:row>3093</xdr:row>
      <xdr:rowOff>142875</xdr:rowOff>
    </xdr:from>
    <xdr:to>
      <xdr:col>12</xdr:col>
      <xdr:colOff>1517650</xdr:colOff>
      <xdr:row>3095</xdr:row>
      <xdr:rowOff>69851</xdr:rowOff>
    </xdr:to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43125" y="4469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889000</xdr:colOff>
      <xdr:row>3101</xdr:row>
      <xdr:rowOff>142875</xdr:rowOff>
    </xdr:from>
    <xdr:to>
      <xdr:col>12</xdr:col>
      <xdr:colOff>1120775</xdr:colOff>
      <xdr:row>3103</xdr:row>
      <xdr:rowOff>69849</xdr:rowOff>
    </xdr:to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46250" y="4481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1984375</xdr:colOff>
      <xdr:row>3840</xdr:row>
      <xdr:rowOff>127000</xdr:rowOff>
    </xdr:from>
    <xdr:to>
      <xdr:col>14</xdr:col>
      <xdr:colOff>2216150</xdr:colOff>
      <xdr:row>3842</xdr:row>
      <xdr:rowOff>53975</xdr:rowOff>
    </xdr:to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72125" y="5608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3843</xdr:row>
      <xdr:rowOff>15875</xdr:rowOff>
    </xdr:from>
    <xdr:to>
      <xdr:col>14</xdr:col>
      <xdr:colOff>2168525</xdr:colOff>
      <xdr:row>3844</xdr:row>
      <xdr:rowOff>101600</xdr:rowOff>
    </xdr:to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56126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3845</xdr:row>
      <xdr:rowOff>95250</xdr:rowOff>
    </xdr:from>
    <xdr:to>
      <xdr:col>14</xdr:col>
      <xdr:colOff>2184400</xdr:colOff>
      <xdr:row>3847</xdr:row>
      <xdr:rowOff>22226</xdr:rowOff>
    </xdr:to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56165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3930</xdr:row>
      <xdr:rowOff>142875</xdr:rowOff>
    </xdr:from>
    <xdr:to>
      <xdr:col>14</xdr:col>
      <xdr:colOff>1247775</xdr:colOff>
      <xdr:row>3932</xdr:row>
      <xdr:rowOff>69850</xdr:rowOff>
    </xdr:to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57551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3935</xdr:row>
      <xdr:rowOff>127000</xdr:rowOff>
    </xdr:from>
    <xdr:to>
      <xdr:col>14</xdr:col>
      <xdr:colOff>1660525</xdr:colOff>
      <xdr:row>3937</xdr:row>
      <xdr:rowOff>53975</xdr:rowOff>
    </xdr:to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57629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3939</xdr:row>
      <xdr:rowOff>95250</xdr:rowOff>
    </xdr:from>
    <xdr:to>
      <xdr:col>14</xdr:col>
      <xdr:colOff>1755775</xdr:colOff>
      <xdr:row>3941</xdr:row>
      <xdr:rowOff>22224</xdr:rowOff>
    </xdr:to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5768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3945</xdr:row>
      <xdr:rowOff>111125</xdr:rowOff>
    </xdr:from>
    <xdr:to>
      <xdr:col>14</xdr:col>
      <xdr:colOff>1295400</xdr:colOff>
      <xdr:row>3947</xdr:row>
      <xdr:rowOff>38101</xdr:rowOff>
    </xdr:to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5783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2365375</xdr:colOff>
      <xdr:row>3948</xdr:row>
      <xdr:rowOff>95250</xdr:rowOff>
    </xdr:from>
    <xdr:to>
      <xdr:col>16</xdr:col>
      <xdr:colOff>41275</xdr:colOff>
      <xdr:row>3950</xdr:row>
      <xdr:rowOff>22226</xdr:rowOff>
    </xdr:to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53125" y="57880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3955</xdr:row>
      <xdr:rowOff>95250</xdr:rowOff>
    </xdr:from>
    <xdr:to>
      <xdr:col>14</xdr:col>
      <xdr:colOff>1565275</xdr:colOff>
      <xdr:row>3957</xdr:row>
      <xdr:rowOff>22226</xdr:rowOff>
    </xdr:to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57975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3955</xdr:row>
      <xdr:rowOff>111125</xdr:rowOff>
    </xdr:from>
    <xdr:to>
      <xdr:col>12</xdr:col>
      <xdr:colOff>2136775</xdr:colOff>
      <xdr:row>3957</xdr:row>
      <xdr:rowOff>38101</xdr:rowOff>
    </xdr:to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62250" y="57977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2000250</xdr:colOff>
      <xdr:row>3960</xdr:row>
      <xdr:rowOff>95250</xdr:rowOff>
    </xdr:from>
    <xdr:to>
      <xdr:col>14</xdr:col>
      <xdr:colOff>2232025</xdr:colOff>
      <xdr:row>3962</xdr:row>
      <xdr:rowOff>22224</xdr:rowOff>
    </xdr:to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88000" y="58054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1412875</xdr:colOff>
      <xdr:row>3977</xdr:row>
      <xdr:rowOff>142875</xdr:rowOff>
    </xdr:from>
    <xdr:to>
      <xdr:col>12</xdr:col>
      <xdr:colOff>1644650</xdr:colOff>
      <xdr:row>3979</xdr:row>
      <xdr:rowOff>69850</xdr:rowOff>
    </xdr:to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70125" y="58297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3981</xdr:row>
      <xdr:rowOff>111125</xdr:rowOff>
    </xdr:from>
    <xdr:to>
      <xdr:col>14</xdr:col>
      <xdr:colOff>1200150</xdr:colOff>
      <xdr:row>3983</xdr:row>
      <xdr:rowOff>38099</xdr:rowOff>
    </xdr:to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5827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15875</xdr:colOff>
      <xdr:row>3976</xdr:row>
      <xdr:rowOff>0</xdr:rowOff>
    </xdr:from>
    <xdr:to>
      <xdr:col>16</xdr:col>
      <xdr:colOff>73025</xdr:colOff>
      <xdr:row>3977</xdr:row>
      <xdr:rowOff>85726</xdr:rowOff>
    </xdr:to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84875" y="58188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3987</xdr:row>
      <xdr:rowOff>127000</xdr:rowOff>
    </xdr:from>
    <xdr:to>
      <xdr:col>14</xdr:col>
      <xdr:colOff>1104900</xdr:colOff>
      <xdr:row>3989</xdr:row>
      <xdr:rowOff>53976</xdr:rowOff>
    </xdr:to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5845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3991</xdr:row>
      <xdr:rowOff>111125</xdr:rowOff>
    </xdr:from>
    <xdr:to>
      <xdr:col>14</xdr:col>
      <xdr:colOff>1120775</xdr:colOff>
      <xdr:row>3993</xdr:row>
      <xdr:rowOff>38100</xdr:rowOff>
    </xdr:to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58516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1698625</xdr:colOff>
      <xdr:row>8575</xdr:row>
      <xdr:rowOff>0</xdr:rowOff>
    </xdr:from>
    <xdr:to>
      <xdr:col>12</xdr:col>
      <xdr:colOff>1930400</xdr:colOff>
      <xdr:row>8576</xdr:row>
      <xdr:rowOff>85725</xdr:rowOff>
    </xdr:to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55875" y="123370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1905000</xdr:colOff>
      <xdr:row>820</xdr:row>
      <xdr:rowOff>127000</xdr:rowOff>
    </xdr:from>
    <xdr:to>
      <xdr:col>18</xdr:col>
      <xdr:colOff>25400</xdr:colOff>
      <xdr:row>822</xdr:row>
      <xdr:rowOff>53976</xdr:rowOff>
    </xdr:to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48625" y="11750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824</xdr:row>
      <xdr:rowOff>142875</xdr:rowOff>
    </xdr:from>
    <xdr:to>
      <xdr:col>16</xdr:col>
      <xdr:colOff>1374775</xdr:colOff>
      <xdr:row>826</xdr:row>
      <xdr:rowOff>69849</xdr:rowOff>
    </xdr:to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11815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1085</xdr:row>
      <xdr:rowOff>127000</xdr:rowOff>
    </xdr:from>
    <xdr:to>
      <xdr:col>16</xdr:col>
      <xdr:colOff>1216025</xdr:colOff>
      <xdr:row>1087</xdr:row>
      <xdr:rowOff>53976</xdr:rowOff>
    </xdr:to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490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4160</xdr:row>
      <xdr:rowOff>127000</xdr:rowOff>
    </xdr:from>
    <xdr:to>
      <xdr:col>16</xdr:col>
      <xdr:colOff>1168400</xdr:colOff>
      <xdr:row>4162</xdr:row>
      <xdr:rowOff>53974</xdr:rowOff>
    </xdr:to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6080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1031875</xdr:colOff>
      <xdr:row>4435</xdr:row>
      <xdr:rowOff>142875</xdr:rowOff>
    </xdr:from>
    <xdr:to>
      <xdr:col>12</xdr:col>
      <xdr:colOff>1263650</xdr:colOff>
      <xdr:row>4437</xdr:row>
      <xdr:rowOff>69850</xdr:rowOff>
    </xdr:to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89125" y="6491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4430</xdr:row>
      <xdr:rowOff>111125</xdr:rowOff>
    </xdr:from>
    <xdr:to>
      <xdr:col>14</xdr:col>
      <xdr:colOff>1247775</xdr:colOff>
      <xdr:row>4432</xdr:row>
      <xdr:rowOff>38100</xdr:rowOff>
    </xdr:to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64882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1333500</xdr:colOff>
      <xdr:row>4431</xdr:row>
      <xdr:rowOff>0</xdr:rowOff>
    </xdr:from>
    <xdr:to>
      <xdr:col>12</xdr:col>
      <xdr:colOff>1565275</xdr:colOff>
      <xdr:row>4432</xdr:row>
      <xdr:rowOff>85726</xdr:rowOff>
    </xdr:to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90750" y="67443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4478</xdr:row>
      <xdr:rowOff>111125</xdr:rowOff>
    </xdr:from>
    <xdr:to>
      <xdr:col>14</xdr:col>
      <xdr:colOff>1295400</xdr:colOff>
      <xdr:row>4480</xdr:row>
      <xdr:rowOff>38101</xdr:rowOff>
    </xdr:to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6473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4441</xdr:row>
      <xdr:rowOff>111125</xdr:rowOff>
    </xdr:from>
    <xdr:to>
      <xdr:col>16</xdr:col>
      <xdr:colOff>1676400</xdr:colOff>
      <xdr:row>4443</xdr:row>
      <xdr:rowOff>38101</xdr:rowOff>
    </xdr:to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6512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1471490</xdr:colOff>
      <xdr:row>4439</xdr:row>
      <xdr:rowOff>127000</xdr:rowOff>
    </xdr:from>
    <xdr:to>
      <xdr:col>14</xdr:col>
      <xdr:colOff>1703265</xdr:colOff>
      <xdr:row>4441</xdr:row>
      <xdr:rowOff>53974</xdr:rowOff>
    </xdr:to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1221" y="709754154"/>
          <a:ext cx="231775" cy="24935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4453</xdr:row>
      <xdr:rowOff>127000</xdr:rowOff>
    </xdr:from>
    <xdr:to>
      <xdr:col>16</xdr:col>
      <xdr:colOff>1422400</xdr:colOff>
      <xdr:row>4455</xdr:row>
      <xdr:rowOff>53975</xdr:rowOff>
    </xdr:to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6529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4533</xdr:row>
      <xdr:rowOff>127000</xdr:rowOff>
    </xdr:from>
    <xdr:to>
      <xdr:col>14</xdr:col>
      <xdr:colOff>1390650</xdr:colOff>
      <xdr:row>4535</xdr:row>
      <xdr:rowOff>53975</xdr:rowOff>
    </xdr:to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02500" y="6551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4508</xdr:row>
      <xdr:rowOff>142875</xdr:rowOff>
    </xdr:from>
    <xdr:to>
      <xdr:col>14</xdr:col>
      <xdr:colOff>1549400</xdr:colOff>
      <xdr:row>4510</xdr:row>
      <xdr:rowOff>69852</xdr:rowOff>
    </xdr:to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65774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4629</xdr:row>
      <xdr:rowOff>127000</xdr:rowOff>
    </xdr:from>
    <xdr:to>
      <xdr:col>14</xdr:col>
      <xdr:colOff>1851025</xdr:colOff>
      <xdr:row>4631</xdr:row>
      <xdr:rowOff>53975</xdr:rowOff>
    </xdr:to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6728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4664</xdr:row>
      <xdr:rowOff>127000</xdr:rowOff>
    </xdr:from>
    <xdr:to>
      <xdr:col>14</xdr:col>
      <xdr:colOff>1247775</xdr:colOff>
      <xdr:row>4666</xdr:row>
      <xdr:rowOff>53975</xdr:rowOff>
    </xdr:to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6786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4786</xdr:row>
      <xdr:rowOff>111125</xdr:rowOff>
    </xdr:from>
    <xdr:to>
      <xdr:col>18</xdr:col>
      <xdr:colOff>9525</xdr:colOff>
      <xdr:row>4788</xdr:row>
      <xdr:rowOff>38101</xdr:rowOff>
    </xdr:to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32750" y="6961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4793</xdr:row>
      <xdr:rowOff>111125</xdr:rowOff>
    </xdr:from>
    <xdr:to>
      <xdr:col>16</xdr:col>
      <xdr:colOff>1787525</xdr:colOff>
      <xdr:row>4795</xdr:row>
      <xdr:rowOff>38100</xdr:rowOff>
    </xdr:to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6970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4794</xdr:row>
      <xdr:rowOff>127000</xdr:rowOff>
    </xdr:from>
    <xdr:to>
      <xdr:col>14</xdr:col>
      <xdr:colOff>1914525</xdr:colOff>
      <xdr:row>4796</xdr:row>
      <xdr:rowOff>53975</xdr:rowOff>
    </xdr:to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70329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4920</xdr:row>
      <xdr:rowOff>95250</xdr:rowOff>
    </xdr:from>
    <xdr:to>
      <xdr:col>14</xdr:col>
      <xdr:colOff>1644650</xdr:colOff>
      <xdr:row>4922</xdr:row>
      <xdr:rowOff>22224</xdr:rowOff>
    </xdr:to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71389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4924</xdr:row>
      <xdr:rowOff>142875</xdr:rowOff>
    </xdr:from>
    <xdr:to>
      <xdr:col>14</xdr:col>
      <xdr:colOff>2073275</xdr:colOff>
      <xdr:row>4926</xdr:row>
      <xdr:rowOff>69850</xdr:rowOff>
    </xdr:to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71458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4927</xdr:row>
      <xdr:rowOff>63500</xdr:rowOff>
    </xdr:from>
    <xdr:to>
      <xdr:col>14</xdr:col>
      <xdr:colOff>1676400</xdr:colOff>
      <xdr:row>4928</xdr:row>
      <xdr:rowOff>149224</xdr:rowOff>
    </xdr:to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714978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1031875</xdr:colOff>
      <xdr:row>4925</xdr:row>
      <xdr:rowOff>111125</xdr:rowOff>
    </xdr:from>
    <xdr:to>
      <xdr:col>12</xdr:col>
      <xdr:colOff>1263650</xdr:colOff>
      <xdr:row>4927</xdr:row>
      <xdr:rowOff>38102</xdr:rowOff>
    </xdr:to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89125" y="7147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1698625</xdr:colOff>
      <xdr:row>4943</xdr:row>
      <xdr:rowOff>127000</xdr:rowOff>
    </xdr:from>
    <xdr:to>
      <xdr:col>12</xdr:col>
      <xdr:colOff>1930400</xdr:colOff>
      <xdr:row>4945</xdr:row>
      <xdr:rowOff>53975</xdr:rowOff>
    </xdr:to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55875" y="7169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4970</xdr:row>
      <xdr:rowOff>63500</xdr:rowOff>
    </xdr:from>
    <xdr:to>
      <xdr:col>14</xdr:col>
      <xdr:colOff>1390650</xdr:colOff>
      <xdr:row>4971</xdr:row>
      <xdr:rowOff>149224</xdr:rowOff>
    </xdr:to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721804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4968</xdr:row>
      <xdr:rowOff>0</xdr:rowOff>
    </xdr:from>
    <xdr:to>
      <xdr:col>14</xdr:col>
      <xdr:colOff>1644650</xdr:colOff>
      <xdr:row>4969</xdr:row>
      <xdr:rowOff>85726</xdr:rowOff>
    </xdr:to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72142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4994</xdr:row>
      <xdr:rowOff>127000</xdr:rowOff>
    </xdr:from>
    <xdr:to>
      <xdr:col>14</xdr:col>
      <xdr:colOff>1517650</xdr:colOff>
      <xdr:row>4996</xdr:row>
      <xdr:rowOff>53975</xdr:rowOff>
    </xdr:to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7242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968375</xdr:colOff>
      <xdr:row>4992</xdr:row>
      <xdr:rowOff>127000</xdr:rowOff>
    </xdr:from>
    <xdr:to>
      <xdr:col>12</xdr:col>
      <xdr:colOff>1200150</xdr:colOff>
      <xdr:row>4994</xdr:row>
      <xdr:rowOff>53975</xdr:rowOff>
    </xdr:to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25625" y="7239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4986</xdr:row>
      <xdr:rowOff>142875</xdr:rowOff>
    </xdr:from>
    <xdr:to>
      <xdr:col>16</xdr:col>
      <xdr:colOff>1295400</xdr:colOff>
      <xdr:row>4988</xdr:row>
      <xdr:rowOff>69850</xdr:rowOff>
    </xdr:to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72299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79375</xdr:colOff>
      <xdr:row>8813</xdr:row>
      <xdr:rowOff>95250</xdr:rowOff>
    </xdr:from>
    <xdr:to>
      <xdr:col>18</xdr:col>
      <xdr:colOff>120650</xdr:colOff>
      <xdr:row>8815</xdr:row>
      <xdr:rowOff>22225</xdr:rowOff>
    </xdr:to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43875" y="12753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8794</xdr:row>
      <xdr:rowOff>111125</xdr:rowOff>
    </xdr:from>
    <xdr:to>
      <xdr:col>14</xdr:col>
      <xdr:colOff>1406525</xdr:colOff>
      <xdr:row>8796</xdr:row>
      <xdr:rowOff>38100</xdr:rowOff>
    </xdr:to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12665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8799</xdr:row>
      <xdr:rowOff>0</xdr:rowOff>
    </xdr:from>
    <xdr:to>
      <xdr:col>14</xdr:col>
      <xdr:colOff>1660525</xdr:colOff>
      <xdr:row>8800</xdr:row>
      <xdr:rowOff>85725</xdr:rowOff>
    </xdr:to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36277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8797</xdr:row>
      <xdr:rowOff>95250</xdr:rowOff>
    </xdr:from>
    <xdr:to>
      <xdr:col>16</xdr:col>
      <xdr:colOff>1739900</xdr:colOff>
      <xdr:row>8799</xdr:row>
      <xdr:rowOff>22225</xdr:rowOff>
    </xdr:to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12669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2032000</xdr:colOff>
      <xdr:row>4109</xdr:row>
      <xdr:rowOff>142875</xdr:rowOff>
    </xdr:from>
    <xdr:to>
      <xdr:col>14</xdr:col>
      <xdr:colOff>2263775</xdr:colOff>
      <xdr:row>4111</xdr:row>
      <xdr:rowOff>69851</xdr:rowOff>
    </xdr:to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19750" y="59996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4157</xdr:row>
      <xdr:rowOff>111125</xdr:rowOff>
    </xdr:from>
    <xdr:to>
      <xdr:col>14</xdr:col>
      <xdr:colOff>1358900</xdr:colOff>
      <xdr:row>4159</xdr:row>
      <xdr:rowOff>38100</xdr:rowOff>
    </xdr:to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60755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4157</xdr:row>
      <xdr:rowOff>95250</xdr:rowOff>
    </xdr:from>
    <xdr:to>
      <xdr:col>16</xdr:col>
      <xdr:colOff>1676400</xdr:colOff>
      <xdr:row>4159</xdr:row>
      <xdr:rowOff>22225</xdr:rowOff>
    </xdr:to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60753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1333500</xdr:colOff>
      <xdr:row>4154</xdr:row>
      <xdr:rowOff>95250</xdr:rowOff>
    </xdr:from>
    <xdr:to>
      <xdr:col>16</xdr:col>
      <xdr:colOff>1565275</xdr:colOff>
      <xdr:row>4156</xdr:row>
      <xdr:rowOff>22225</xdr:rowOff>
    </xdr:to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77125" y="60706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4151</xdr:row>
      <xdr:rowOff>79375</xdr:rowOff>
    </xdr:from>
    <xdr:to>
      <xdr:col>16</xdr:col>
      <xdr:colOff>1136650</xdr:colOff>
      <xdr:row>4153</xdr:row>
      <xdr:rowOff>6351</xdr:rowOff>
    </xdr:to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60656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4163</xdr:row>
      <xdr:rowOff>95250</xdr:rowOff>
    </xdr:from>
    <xdr:to>
      <xdr:col>16</xdr:col>
      <xdr:colOff>1295400</xdr:colOff>
      <xdr:row>4165</xdr:row>
      <xdr:rowOff>22224</xdr:rowOff>
    </xdr:to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60848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8105</xdr:row>
      <xdr:rowOff>0</xdr:rowOff>
    </xdr:from>
    <xdr:to>
      <xdr:col>14</xdr:col>
      <xdr:colOff>2025650</xdr:colOff>
      <xdr:row>8106</xdr:row>
      <xdr:rowOff>85726</xdr:rowOff>
    </xdr:to>
    <xdr:pic>
      <xdr:nvPicPr>
        <xdr:cNvPr id="717" name="Picture 7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11678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8083</xdr:row>
      <xdr:rowOff>127000</xdr:rowOff>
    </xdr:from>
    <xdr:to>
      <xdr:col>16</xdr:col>
      <xdr:colOff>1787525</xdr:colOff>
      <xdr:row>8085</xdr:row>
      <xdr:rowOff>53975</xdr:rowOff>
    </xdr:to>
    <xdr:pic>
      <xdr:nvPicPr>
        <xdr:cNvPr id="718" name="Picture 7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11654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8078</xdr:row>
      <xdr:rowOff>142875</xdr:rowOff>
    </xdr:from>
    <xdr:to>
      <xdr:col>14</xdr:col>
      <xdr:colOff>1279525</xdr:colOff>
      <xdr:row>8080</xdr:row>
      <xdr:rowOff>69850</xdr:rowOff>
    </xdr:to>
    <xdr:pic>
      <xdr:nvPicPr>
        <xdr:cNvPr id="719" name="Picture 7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1644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8065</xdr:row>
      <xdr:rowOff>142875</xdr:rowOff>
    </xdr:from>
    <xdr:to>
      <xdr:col>14</xdr:col>
      <xdr:colOff>1311275</xdr:colOff>
      <xdr:row>8067</xdr:row>
      <xdr:rowOff>69850</xdr:rowOff>
    </xdr:to>
    <xdr:pic>
      <xdr:nvPicPr>
        <xdr:cNvPr id="720" name="Picture 7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1624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8050</xdr:row>
      <xdr:rowOff>0</xdr:rowOff>
    </xdr:from>
    <xdr:to>
      <xdr:col>16</xdr:col>
      <xdr:colOff>1612900</xdr:colOff>
      <xdr:row>8051</xdr:row>
      <xdr:rowOff>85725</xdr:rowOff>
    </xdr:to>
    <xdr:pic>
      <xdr:nvPicPr>
        <xdr:cNvPr id="722" name="Picture 7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11598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8125</xdr:row>
      <xdr:rowOff>127000</xdr:rowOff>
    </xdr:from>
    <xdr:to>
      <xdr:col>14</xdr:col>
      <xdr:colOff>2041525</xdr:colOff>
      <xdr:row>8127</xdr:row>
      <xdr:rowOff>53975</xdr:rowOff>
    </xdr:to>
    <xdr:pic>
      <xdr:nvPicPr>
        <xdr:cNvPr id="723" name="Picture 7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11703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1635125</xdr:colOff>
      <xdr:row>6123</xdr:row>
      <xdr:rowOff>111125</xdr:rowOff>
    </xdr:from>
    <xdr:to>
      <xdr:col>16</xdr:col>
      <xdr:colOff>1866900</xdr:colOff>
      <xdr:row>6125</xdr:row>
      <xdr:rowOff>38099</xdr:rowOff>
    </xdr:to>
    <xdr:pic>
      <xdr:nvPicPr>
        <xdr:cNvPr id="724" name="Picture 7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78750" y="118778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555625</xdr:colOff>
      <xdr:row>2115</xdr:row>
      <xdr:rowOff>142875</xdr:rowOff>
    </xdr:from>
    <xdr:to>
      <xdr:col>16</xdr:col>
      <xdr:colOff>787400</xdr:colOff>
      <xdr:row>2117</xdr:row>
      <xdr:rowOff>69850</xdr:rowOff>
    </xdr:to>
    <xdr:pic>
      <xdr:nvPicPr>
        <xdr:cNvPr id="725" name="Picture 7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399250" y="2983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2133</xdr:row>
      <xdr:rowOff>0</xdr:rowOff>
    </xdr:from>
    <xdr:to>
      <xdr:col>16</xdr:col>
      <xdr:colOff>1168400</xdr:colOff>
      <xdr:row>2134</xdr:row>
      <xdr:rowOff>85724</xdr:rowOff>
    </xdr:to>
    <xdr:pic>
      <xdr:nvPicPr>
        <xdr:cNvPr id="726" name="Picture 7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30105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2183</xdr:row>
      <xdr:rowOff>142875</xdr:rowOff>
    </xdr:from>
    <xdr:to>
      <xdr:col>14</xdr:col>
      <xdr:colOff>1660525</xdr:colOff>
      <xdr:row>2185</xdr:row>
      <xdr:rowOff>69851</xdr:rowOff>
    </xdr:to>
    <xdr:pic>
      <xdr:nvPicPr>
        <xdr:cNvPr id="727" name="Picture 7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3091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2183</xdr:row>
      <xdr:rowOff>111125</xdr:rowOff>
    </xdr:from>
    <xdr:to>
      <xdr:col>16</xdr:col>
      <xdr:colOff>1327150</xdr:colOff>
      <xdr:row>2185</xdr:row>
      <xdr:rowOff>38101</xdr:rowOff>
    </xdr:to>
    <xdr:pic>
      <xdr:nvPicPr>
        <xdr:cNvPr id="728" name="Picture 7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3091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2186</xdr:row>
      <xdr:rowOff>95250</xdr:rowOff>
    </xdr:from>
    <xdr:to>
      <xdr:col>16</xdr:col>
      <xdr:colOff>1231900</xdr:colOff>
      <xdr:row>2188</xdr:row>
      <xdr:rowOff>22226</xdr:rowOff>
    </xdr:to>
    <xdr:pic>
      <xdr:nvPicPr>
        <xdr:cNvPr id="729" name="Picture 7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30956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2185</xdr:row>
      <xdr:rowOff>111125</xdr:rowOff>
    </xdr:from>
    <xdr:to>
      <xdr:col>14</xdr:col>
      <xdr:colOff>1454150</xdr:colOff>
      <xdr:row>2187</xdr:row>
      <xdr:rowOff>38100</xdr:rowOff>
    </xdr:to>
    <xdr:pic>
      <xdr:nvPicPr>
        <xdr:cNvPr id="730" name="Picture 7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30941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10943</xdr:row>
      <xdr:rowOff>95250</xdr:rowOff>
    </xdr:from>
    <xdr:to>
      <xdr:col>14</xdr:col>
      <xdr:colOff>1168400</xdr:colOff>
      <xdr:row>10945</xdr:row>
      <xdr:rowOff>22226</xdr:rowOff>
    </xdr:to>
    <xdr:pic>
      <xdr:nvPicPr>
        <xdr:cNvPr id="731" name="Picture 7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57464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2238375</xdr:colOff>
      <xdr:row>3228</xdr:row>
      <xdr:rowOff>111125</xdr:rowOff>
    </xdr:from>
    <xdr:to>
      <xdr:col>12</xdr:col>
      <xdr:colOff>2470150</xdr:colOff>
      <xdr:row>3230</xdr:row>
      <xdr:rowOff>38100</xdr:rowOff>
    </xdr:to>
    <xdr:pic>
      <xdr:nvPicPr>
        <xdr:cNvPr id="732" name="Picture 7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95625" y="4668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3242</xdr:row>
      <xdr:rowOff>111125</xdr:rowOff>
    </xdr:from>
    <xdr:to>
      <xdr:col>12</xdr:col>
      <xdr:colOff>1708150</xdr:colOff>
      <xdr:row>3244</xdr:row>
      <xdr:rowOff>38100</xdr:rowOff>
    </xdr:to>
    <xdr:pic>
      <xdr:nvPicPr>
        <xdr:cNvPr id="733" name="Picture 7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4691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3341</xdr:row>
      <xdr:rowOff>111125</xdr:rowOff>
    </xdr:from>
    <xdr:to>
      <xdr:col>14</xdr:col>
      <xdr:colOff>1533525</xdr:colOff>
      <xdr:row>3343</xdr:row>
      <xdr:rowOff>38099</xdr:rowOff>
    </xdr:to>
    <xdr:pic>
      <xdr:nvPicPr>
        <xdr:cNvPr id="734" name="Picture 7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4821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3337</xdr:row>
      <xdr:rowOff>95250</xdr:rowOff>
    </xdr:from>
    <xdr:to>
      <xdr:col>14</xdr:col>
      <xdr:colOff>1089025</xdr:colOff>
      <xdr:row>3339</xdr:row>
      <xdr:rowOff>22224</xdr:rowOff>
    </xdr:to>
    <xdr:pic>
      <xdr:nvPicPr>
        <xdr:cNvPr id="735" name="Picture 7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48148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3723</xdr:row>
      <xdr:rowOff>95250</xdr:rowOff>
    </xdr:from>
    <xdr:to>
      <xdr:col>14</xdr:col>
      <xdr:colOff>1660525</xdr:colOff>
      <xdr:row>3725</xdr:row>
      <xdr:rowOff>22225</xdr:rowOff>
    </xdr:to>
    <xdr:pic>
      <xdr:nvPicPr>
        <xdr:cNvPr id="736" name="Picture 7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54181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3798</xdr:row>
      <xdr:rowOff>111125</xdr:rowOff>
    </xdr:from>
    <xdr:to>
      <xdr:col>14</xdr:col>
      <xdr:colOff>1882775</xdr:colOff>
      <xdr:row>3800</xdr:row>
      <xdr:rowOff>38101</xdr:rowOff>
    </xdr:to>
    <xdr:pic>
      <xdr:nvPicPr>
        <xdr:cNvPr id="737" name="Picture 7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5535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1016000</xdr:colOff>
      <xdr:row>3880</xdr:row>
      <xdr:rowOff>111125</xdr:rowOff>
    </xdr:from>
    <xdr:to>
      <xdr:col>12</xdr:col>
      <xdr:colOff>1247775</xdr:colOff>
      <xdr:row>3882</xdr:row>
      <xdr:rowOff>38099</xdr:rowOff>
    </xdr:to>
    <xdr:pic>
      <xdr:nvPicPr>
        <xdr:cNvPr id="738" name="Picture 7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73250" y="56754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3325</xdr:row>
      <xdr:rowOff>111125</xdr:rowOff>
    </xdr:from>
    <xdr:to>
      <xdr:col>14</xdr:col>
      <xdr:colOff>1184275</xdr:colOff>
      <xdr:row>3327</xdr:row>
      <xdr:rowOff>38100</xdr:rowOff>
    </xdr:to>
    <xdr:pic>
      <xdr:nvPicPr>
        <xdr:cNvPr id="739" name="Picture 7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5877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10523</xdr:row>
      <xdr:rowOff>142875</xdr:rowOff>
    </xdr:from>
    <xdr:to>
      <xdr:col>16</xdr:col>
      <xdr:colOff>1168400</xdr:colOff>
      <xdr:row>10525</xdr:row>
      <xdr:rowOff>69850</xdr:rowOff>
    </xdr:to>
    <xdr:pic>
      <xdr:nvPicPr>
        <xdr:cNvPr id="741" name="Picture 7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5272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5406</xdr:row>
      <xdr:rowOff>111125</xdr:rowOff>
    </xdr:from>
    <xdr:to>
      <xdr:col>14</xdr:col>
      <xdr:colOff>1549400</xdr:colOff>
      <xdr:row>5408</xdr:row>
      <xdr:rowOff>38100</xdr:rowOff>
    </xdr:to>
    <xdr:pic>
      <xdr:nvPicPr>
        <xdr:cNvPr id="742" name="Picture 7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78805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10008</xdr:row>
      <xdr:rowOff>15875</xdr:rowOff>
    </xdr:from>
    <xdr:to>
      <xdr:col>14</xdr:col>
      <xdr:colOff>1295400</xdr:colOff>
      <xdr:row>10009</xdr:row>
      <xdr:rowOff>101600</xdr:rowOff>
    </xdr:to>
    <xdr:pic>
      <xdr:nvPicPr>
        <xdr:cNvPr id="743" name="Picture 7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43073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10011</xdr:row>
      <xdr:rowOff>95250</xdr:rowOff>
    </xdr:from>
    <xdr:to>
      <xdr:col>14</xdr:col>
      <xdr:colOff>2057400</xdr:colOff>
      <xdr:row>10013</xdr:row>
      <xdr:rowOff>22225</xdr:rowOff>
    </xdr:to>
    <xdr:pic>
      <xdr:nvPicPr>
        <xdr:cNvPr id="744" name="Picture 7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13375" y="143129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10014</xdr:row>
      <xdr:rowOff>95250</xdr:rowOff>
    </xdr:from>
    <xdr:to>
      <xdr:col>14</xdr:col>
      <xdr:colOff>1263650</xdr:colOff>
      <xdr:row>10016</xdr:row>
      <xdr:rowOff>22225</xdr:rowOff>
    </xdr:to>
    <xdr:pic>
      <xdr:nvPicPr>
        <xdr:cNvPr id="745" name="Picture 7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43176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10069</xdr:row>
      <xdr:rowOff>95250</xdr:rowOff>
    </xdr:from>
    <xdr:to>
      <xdr:col>14</xdr:col>
      <xdr:colOff>1120775</xdr:colOff>
      <xdr:row>10071</xdr:row>
      <xdr:rowOff>22225</xdr:rowOff>
    </xdr:to>
    <xdr:pic>
      <xdr:nvPicPr>
        <xdr:cNvPr id="746" name="Picture 7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143986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809625</xdr:colOff>
      <xdr:row>10117</xdr:row>
      <xdr:rowOff>142875</xdr:rowOff>
    </xdr:from>
    <xdr:to>
      <xdr:col>16</xdr:col>
      <xdr:colOff>1041400</xdr:colOff>
      <xdr:row>10119</xdr:row>
      <xdr:rowOff>69850</xdr:rowOff>
    </xdr:to>
    <xdr:pic>
      <xdr:nvPicPr>
        <xdr:cNvPr id="747" name="Picture 7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53250" y="14481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10117</xdr:row>
      <xdr:rowOff>127000</xdr:rowOff>
    </xdr:from>
    <xdr:to>
      <xdr:col>14</xdr:col>
      <xdr:colOff>1438275</xdr:colOff>
      <xdr:row>10119</xdr:row>
      <xdr:rowOff>53975</xdr:rowOff>
    </xdr:to>
    <xdr:pic>
      <xdr:nvPicPr>
        <xdr:cNvPr id="748" name="Picture 7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4481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10145</xdr:row>
      <xdr:rowOff>79375</xdr:rowOff>
    </xdr:from>
    <xdr:to>
      <xdr:col>16</xdr:col>
      <xdr:colOff>1533525</xdr:colOff>
      <xdr:row>10147</xdr:row>
      <xdr:rowOff>6350</xdr:rowOff>
    </xdr:to>
    <xdr:pic>
      <xdr:nvPicPr>
        <xdr:cNvPr id="749" name="Picture 7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14508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10148</xdr:row>
      <xdr:rowOff>95250</xdr:rowOff>
    </xdr:from>
    <xdr:to>
      <xdr:col>16</xdr:col>
      <xdr:colOff>1597025</xdr:colOff>
      <xdr:row>10150</xdr:row>
      <xdr:rowOff>22225</xdr:rowOff>
    </xdr:to>
    <xdr:pic>
      <xdr:nvPicPr>
        <xdr:cNvPr id="750" name="Picture 7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145129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793750</xdr:colOff>
      <xdr:row>10152</xdr:row>
      <xdr:rowOff>0</xdr:rowOff>
    </xdr:from>
    <xdr:to>
      <xdr:col>16</xdr:col>
      <xdr:colOff>1025525</xdr:colOff>
      <xdr:row>10153</xdr:row>
      <xdr:rowOff>85725</xdr:rowOff>
    </xdr:to>
    <xdr:pic>
      <xdr:nvPicPr>
        <xdr:cNvPr id="751" name="Picture 7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37375" y="14518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10146</xdr:row>
      <xdr:rowOff>0</xdr:rowOff>
    </xdr:from>
    <xdr:to>
      <xdr:col>14</xdr:col>
      <xdr:colOff>1216025</xdr:colOff>
      <xdr:row>10147</xdr:row>
      <xdr:rowOff>85725</xdr:rowOff>
    </xdr:to>
    <xdr:pic>
      <xdr:nvPicPr>
        <xdr:cNvPr id="752" name="Picture 7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145087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10147</xdr:row>
      <xdr:rowOff>127000</xdr:rowOff>
    </xdr:from>
    <xdr:to>
      <xdr:col>14</xdr:col>
      <xdr:colOff>2073275</xdr:colOff>
      <xdr:row>10149</xdr:row>
      <xdr:rowOff>53975</xdr:rowOff>
    </xdr:to>
    <xdr:pic>
      <xdr:nvPicPr>
        <xdr:cNvPr id="753" name="Picture 7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4511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8468</xdr:row>
      <xdr:rowOff>0</xdr:rowOff>
    </xdr:from>
    <xdr:to>
      <xdr:col>14</xdr:col>
      <xdr:colOff>1358900</xdr:colOff>
      <xdr:row>8469</xdr:row>
      <xdr:rowOff>85725</xdr:rowOff>
    </xdr:to>
    <xdr:pic>
      <xdr:nvPicPr>
        <xdr:cNvPr id="754" name="Picture 7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121958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1392115</xdr:colOff>
      <xdr:row>8475</xdr:row>
      <xdr:rowOff>117230</xdr:rowOff>
    </xdr:from>
    <xdr:to>
      <xdr:col>14</xdr:col>
      <xdr:colOff>1623890</xdr:colOff>
      <xdr:row>8477</xdr:row>
      <xdr:rowOff>41763</xdr:rowOff>
    </xdr:to>
    <xdr:pic>
      <xdr:nvPicPr>
        <xdr:cNvPr id="755" name="Picture 7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1846" y="1349355461"/>
          <a:ext cx="231775" cy="2469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1968500</xdr:colOff>
      <xdr:row>8503</xdr:row>
      <xdr:rowOff>127000</xdr:rowOff>
    </xdr:from>
    <xdr:to>
      <xdr:col>14</xdr:col>
      <xdr:colOff>2200275</xdr:colOff>
      <xdr:row>8505</xdr:row>
      <xdr:rowOff>53975</xdr:rowOff>
    </xdr:to>
    <xdr:pic>
      <xdr:nvPicPr>
        <xdr:cNvPr id="756" name="Picture 7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56250" y="122272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8522</xdr:row>
      <xdr:rowOff>79375</xdr:rowOff>
    </xdr:from>
    <xdr:to>
      <xdr:col>14</xdr:col>
      <xdr:colOff>1136650</xdr:colOff>
      <xdr:row>8524</xdr:row>
      <xdr:rowOff>6350</xdr:rowOff>
    </xdr:to>
    <xdr:pic>
      <xdr:nvPicPr>
        <xdr:cNvPr id="757" name="Picture 7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122569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8525</xdr:row>
      <xdr:rowOff>0</xdr:rowOff>
    </xdr:from>
    <xdr:to>
      <xdr:col>14</xdr:col>
      <xdr:colOff>1993900</xdr:colOff>
      <xdr:row>8526</xdr:row>
      <xdr:rowOff>85725</xdr:rowOff>
    </xdr:to>
    <xdr:pic>
      <xdr:nvPicPr>
        <xdr:cNvPr id="758" name="Picture 7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129054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8540</xdr:row>
      <xdr:rowOff>111125</xdr:rowOff>
    </xdr:from>
    <xdr:to>
      <xdr:col>17</xdr:col>
      <xdr:colOff>184150</xdr:colOff>
      <xdr:row>8542</xdr:row>
      <xdr:rowOff>38100</xdr:rowOff>
    </xdr:to>
    <xdr:pic>
      <xdr:nvPicPr>
        <xdr:cNvPr id="759" name="Picture 7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16875" y="12271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8540</xdr:row>
      <xdr:rowOff>79375</xdr:rowOff>
    </xdr:from>
    <xdr:to>
      <xdr:col>14</xdr:col>
      <xdr:colOff>1390650</xdr:colOff>
      <xdr:row>8542</xdr:row>
      <xdr:rowOff>6350</xdr:rowOff>
    </xdr:to>
    <xdr:pic>
      <xdr:nvPicPr>
        <xdr:cNvPr id="760" name="Picture 7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22759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825500</xdr:colOff>
      <xdr:row>8563</xdr:row>
      <xdr:rowOff>127000</xdr:rowOff>
    </xdr:from>
    <xdr:to>
      <xdr:col>16</xdr:col>
      <xdr:colOff>1057275</xdr:colOff>
      <xdr:row>8565</xdr:row>
      <xdr:rowOff>53975</xdr:rowOff>
    </xdr:to>
    <xdr:pic>
      <xdr:nvPicPr>
        <xdr:cNvPr id="761" name="Picture 7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123129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8525</xdr:row>
      <xdr:rowOff>79375</xdr:rowOff>
    </xdr:from>
    <xdr:to>
      <xdr:col>16</xdr:col>
      <xdr:colOff>1485900</xdr:colOff>
      <xdr:row>8527</xdr:row>
      <xdr:rowOff>6350</xdr:rowOff>
    </xdr:to>
    <xdr:pic>
      <xdr:nvPicPr>
        <xdr:cNvPr id="762" name="Picture 7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97750" y="122807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8535</xdr:row>
      <xdr:rowOff>127000</xdr:rowOff>
    </xdr:from>
    <xdr:to>
      <xdr:col>14</xdr:col>
      <xdr:colOff>1485900</xdr:colOff>
      <xdr:row>8537</xdr:row>
      <xdr:rowOff>53975</xdr:rowOff>
    </xdr:to>
    <xdr:pic>
      <xdr:nvPicPr>
        <xdr:cNvPr id="763" name="Picture 7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22685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8571</xdr:row>
      <xdr:rowOff>0</xdr:rowOff>
    </xdr:from>
    <xdr:to>
      <xdr:col>14</xdr:col>
      <xdr:colOff>1787525</xdr:colOff>
      <xdr:row>8572</xdr:row>
      <xdr:rowOff>85725</xdr:rowOff>
    </xdr:to>
    <xdr:pic>
      <xdr:nvPicPr>
        <xdr:cNvPr id="766" name="Picture 7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123299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8569</xdr:row>
      <xdr:rowOff>111125</xdr:rowOff>
    </xdr:from>
    <xdr:to>
      <xdr:col>16</xdr:col>
      <xdr:colOff>1581150</xdr:colOff>
      <xdr:row>8571</xdr:row>
      <xdr:rowOff>38100</xdr:rowOff>
    </xdr:to>
    <xdr:pic>
      <xdr:nvPicPr>
        <xdr:cNvPr id="767" name="Picture 7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12363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968375</xdr:colOff>
      <xdr:row>8858</xdr:row>
      <xdr:rowOff>127000</xdr:rowOff>
    </xdr:from>
    <xdr:to>
      <xdr:col>12</xdr:col>
      <xdr:colOff>1200150</xdr:colOff>
      <xdr:row>8860</xdr:row>
      <xdr:rowOff>53975</xdr:rowOff>
    </xdr:to>
    <xdr:pic>
      <xdr:nvPicPr>
        <xdr:cNvPr id="768" name="Picture 7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25625" y="12722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8857</xdr:row>
      <xdr:rowOff>127000</xdr:rowOff>
    </xdr:from>
    <xdr:to>
      <xdr:col>14</xdr:col>
      <xdr:colOff>1549400</xdr:colOff>
      <xdr:row>8859</xdr:row>
      <xdr:rowOff>53975</xdr:rowOff>
    </xdr:to>
    <xdr:pic>
      <xdr:nvPicPr>
        <xdr:cNvPr id="769" name="Picture 7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12720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8861</xdr:row>
      <xdr:rowOff>142875</xdr:rowOff>
    </xdr:from>
    <xdr:to>
      <xdr:col>14</xdr:col>
      <xdr:colOff>1406525</xdr:colOff>
      <xdr:row>8863</xdr:row>
      <xdr:rowOff>69850</xdr:rowOff>
    </xdr:to>
    <xdr:pic>
      <xdr:nvPicPr>
        <xdr:cNvPr id="770" name="Picture 7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127274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746125</xdr:colOff>
      <xdr:row>8863</xdr:row>
      <xdr:rowOff>15875</xdr:rowOff>
    </xdr:from>
    <xdr:to>
      <xdr:col>12</xdr:col>
      <xdr:colOff>977900</xdr:colOff>
      <xdr:row>8864</xdr:row>
      <xdr:rowOff>101600</xdr:rowOff>
    </xdr:to>
    <xdr:pic>
      <xdr:nvPicPr>
        <xdr:cNvPr id="771" name="Picture 7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03375" y="127293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1047750</xdr:colOff>
      <xdr:row>8864</xdr:row>
      <xdr:rowOff>142875</xdr:rowOff>
    </xdr:from>
    <xdr:to>
      <xdr:col>12</xdr:col>
      <xdr:colOff>1279525</xdr:colOff>
      <xdr:row>8866</xdr:row>
      <xdr:rowOff>69850</xdr:rowOff>
    </xdr:to>
    <xdr:pic>
      <xdr:nvPicPr>
        <xdr:cNvPr id="772" name="Picture 7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05000" y="12732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762001</xdr:colOff>
      <xdr:row>8875</xdr:row>
      <xdr:rowOff>0</xdr:rowOff>
    </xdr:from>
    <xdr:to>
      <xdr:col>14</xdr:col>
      <xdr:colOff>968375</xdr:colOff>
      <xdr:row>8876</xdr:row>
      <xdr:rowOff>58933</xdr:rowOff>
    </xdr:to>
    <xdr:pic>
      <xdr:nvPicPr>
        <xdr:cNvPr id="773" name="Picture 7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49751" y="1351026000"/>
          <a:ext cx="206374" cy="217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8873</xdr:row>
      <xdr:rowOff>15875</xdr:rowOff>
    </xdr:from>
    <xdr:to>
      <xdr:col>14</xdr:col>
      <xdr:colOff>1962150</xdr:colOff>
      <xdr:row>8874</xdr:row>
      <xdr:rowOff>101600</xdr:rowOff>
    </xdr:to>
    <xdr:pic>
      <xdr:nvPicPr>
        <xdr:cNvPr id="774" name="Picture 7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135072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37</xdr:row>
      <xdr:rowOff>127000</xdr:rowOff>
    </xdr:from>
    <xdr:to>
      <xdr:col>14</xdr:col>
      <xdr:colOff>1724025</xdr:colOff>
      <xdr:row>39</xdr:row>
      <xdr:rowOff>53975</xdr:rowOff>
    </xdr:to>
    <xdr:pic>
      <xdr:nvPicPr>
        <xdr:cNvPr id="775" name="Picture 7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590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35</xdr:row>
      <xdr:rowOff>142875</xdr:rowOff>
    </xdr:from>
    <xdr:to>
      <xdr:col>14</xdr:col>
      <xdr:colOff>1962150</xdr:colOff>
      <xdr:row>37</xdr:row>
      <xdr:rowOff>69850</xdr:rowOff>
    </xdr:to>
    <xdr:pic>
      <xdr:nvPicPr>
        <xdr:cNvPr id="776" name="Picture 7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56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10197</xdr:row>
      <xdr:rowOff>111125</xdr:rowOff>
    </xdr:from>
    <xdr:to>
      <xdr:col>14</xdr:col>
      <xdr:colOff>1200150</xdr:colOff>
      <xdr:row>10199</xdr:row>
      <xdr:rowOff>38100</xdr:rowOff>
    </xdr:to>
    <xdr:pic>
      <xdr:nvPicPr>
        <xdr:cNvPr id="777" name="Picture 7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4574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10197</xdr:row>
      <xdr:rowOff>142875</xdr:rowOff>
    </xdr:from>
    <xdr:to>
      <xdr:col>16</xdr:col>
      <xdr:colOff>1184275</xdr:colOff>
      <xdr:row>10199</xdr:row>
      <xdr:rowOff>69850</xdr:rowOff>
    </xdr:to>
    <xdr:pic>
      <xdr:nvPicPr>
        <xdr:cNvPr id="778" name="Picture 7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145753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9283</xdr:row>
      <xdr:rowOff>0</xdr:rowOff>
    </xdr:from>
    <xdr:to>
      <xdr:col>16</xdr:col>
      <xdr:colOff>1533525</xdr:colOff>
      <xdr:row>9284</xdr:row>
      <xdr:rowOff>85725</xdr:rowOff>
    </xdr:to>
    <xdr:pic>
      <xdr:nvPicPr>
        <xdr:cNvPr id="779" name="Picture 7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136086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9281</xdr:row>
      <xdr:rowOff>127000</xdr:rowOff>
    </xdr:from>
    <xdr:to>
      <xdr:col>14</xdr:col>
      <xdr:colOff>2359025</xdr:colOff>
      <xdr:row>9283</xdr:row>
      <xdr:rowOff>53975</xdr:rowOff>
    </xdr:to>
    <xdr:pic>
      <xdr:nvPicPr>
        <xdr:cNvPr id="780" name="Picture 7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14552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1238250</xdr:colOff>
      <xdr:row>9661</xdr:row>
      <xdr:rowOff>127000</xdr:rowOff>
    </xdr:from>
    <xdr:to>
      <xdr:col>12</xdr:col>
      <xdr:colOff>1470025</xdr:colOff>
      <xdr:row>9663</xdr:row>
      <xdr:rowOff>53975</xdr:rowOff>
    </xdr:to>
    <xdr:pic>
      <xdr:nvPicPr>
        <xdr:cNvPr id="781" name="Picture 7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95500" y="137893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7121</xdr:row>
      <xdr:rowOff>111125</xdr:rowOff>
    </xdr:from>
    <xdr:to>
      <xdr:col>14</xdr:col>
      <xdr:colOff>2089150</xdr:colOff>
      <xdr:row>7123</xdr:row>
      <xdr:rowOff>38100</xdr:rowOff>
    </xdr:to>
    <xdr:pic>
      <xdr:nvPicPr>
        <xdr:cNvPr id="782" name="Picture 7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103077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7125</xdr:row>
      <xdr:rowOff>79375</xdr:rowOff>
    </xdr:from>
    <xdr:to>
      <xdr:col>14</xdr:col>
      <xdr:colOff>2041525</xdr:colOff>
      <xdr:row>7127</xdr:row>
      <xdr:rowOff>6350</xdr:rowOff>
    </xdr:to>
    <xdr:pic>
      <xdr:nvPicPr>
        <xdr:cNvPr id="783" name="Picture 7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103138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1476375</xdr:colOff>
      <xdr:row>7079</xdr:row>
      <xdr:rowOff>0</xdr:rowOff>
    </xdr:from>
    <xdr:to>
      <xdr:col>16</xdr:col>
      <xdr:colOff>1708150</xdr:colOff>
      <xdr:row>7080</xdr:row>
      <xdr:rowOff>85725</xdr:rowOff>
    </xdr:to>
    <xdr:pic>
      <xdr:nvPicPr>
        <xdr:cNvPr id="784" name="Picture 7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102939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904876</xdr:colOff>
      <xdr:row>7259</xdr:row>
      <xdr:rowOff>127001</xdr:rowOff>
    </xdr:from>
    <xdr:to>
      <xdr:col>14</xdr:col>
      <xdr:colOff>1095376</xdr:colOff>
      <xdr:row>7261</xdr:row>
      <xdr:rowOff>10440</xdr:rowOff>
    </xdr:to>
    <xdr:pic>
      <xdr:nvPicPr>
        <xdr:cNvPr id="785" name="Picture 7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6" y="1033018001"/>
          <a:ext cx="190500" cy="20093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7135</xdr:row>
      <xdr:rowOff>0</xdr:rowOff>
    </xdr:from>
    <xdr:to>
      <xdr:col>16</xdr:col>
      <xdr:colOff>1819275</xdr:colOff>
      <xdr:row>7136</xdr:row>
      <xdr:rowOff>85726</xdr:rowOff>
    </xdr:to>
    <xdr:pic>
      <xdr:nvPicPr>
        <xdr:cNvPr id="786" name="Picture 7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10341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7280</xdr:row>
      <xdr:rowOff>142875</xdr:rowOff>
    </xdr:from>
    <xdr:to>
      <xdr:col>14</xdr:col>
      <xdr:colOff>1819275</xdr:colOff>
      <xdr:row>7282</xdr:row>
      <xdr:rowOff>69852</xdr:rowOff>
    </xdr:to>
    <xdr:pic>
      <xdr:nvPicPr>
        <xdr:cNvPr id="788" name="Picture 7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03605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2206625</xdr:colOff>
      <xdr:row>7161</xdr:row>
      <xdr:rowOff>111125</xdr:rowOff>
    </xdr:from>
    <xdr:to>
      <xdr:col>15</xdr:col>
      <xdr:colOff>57150</xdr:colOff>
      <xdr:row>7163</xdr:row>
      <xdr:rowOff>38101</xdr:rowOff>
    </xdr:to>
    <xdr:pic>
      <xdr:nvPicPr>
        <xdr:cNvPr id="789" name="Picture 7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94375" y="10383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7167</xdr:row>
      <xdr:rowOff>111125</xdr:rowOff>
    </xdr:from>
    <xdr:to>
      <xdr:col>14</xdr:col>
      <xdr:colOff>1295400</xdr:colOff>
      <xdr:row>7169</xdr:row>
      <xdr:rowOff>38100</xdr:rowOff>
    </xdr:to>
    <xdr:pic>
      <xdr:nvPicPr>
        <xdr:cNvPr id="790" name="Picture 7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03919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7171</xdr:row>
      <xdr:rowOff>127000</xdr:rowOff>
    </xdr:from>
    <xdr:to>
      <xdr:col>14</xdr:col>
      <xdr:colOff>1136650</xdr:colOff>
      <xdr:row>7173</xdr:row>
      <xdr:rowOff>53975</xdr:rowOff>
    </xdr:to>
    <xdr:pic>
      <xdr:nvPicPr>
        <xdr:cNvPr id="791" name="Picture 7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10398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7174</xdr:row>
      <xdr:rowOff>127000</xdr:rowOff>
    </xdr:from>
    <xdr:to>
      <xdr:col>14</xdr:col>
      <xdr:colOff>1247775</xdr:colOff>
      <xdr:row>7176</xdr:row>
      <xdr:rowOff>53974</xdr:rowOff>
    </xdr:to>
    <xdr:pic>
      <xdr:nvPicPr>
        <xdr:cNvPr id="792" name="Picture 7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0403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7178</xdr:row>
      <xdr:rowOff>95250</xdr:rowOff>
    </xdr:from>
    <xdr:to>
      <xdr:col>14</xdr:col>
      <xdr:colOff>1930400</xdr:colOff>
      <xdr:row>7180</xdr:row>
      <xdr:rowOff>22224</xdr:rowOff>
    </xdr:to>
    <xdr:pic>
      <xdr:nvPicPr>
        <xdr:cNvPr id="793" name="Picture 7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1055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7182</xdr:row>
      <xdr:rowOff>111125</xdr:rowOff>
    </xdr:from>
    <xdr:to>
      <xdr:col>14</xdr:col>
      <xdr:colOff>1184275</xdr:colOff>
      <xdr:row>7184</xdr:row>
      <xdr:rowOff>38100</xdr:rowOff>
    </xdr:to>
    <xdr:pic>
      <xdr:nvPicPr>
        <xdr:cNvPr id="794" name="Picture 7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415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1174750</xdr:colOff>
      <xdr:row>7173</xdr:row>
      <xdr:rowOff>15875</xdr:rowOff>
    </xdr:from>
    <xdr:to>
      <xdr:col>12</xdr:col>
      <xdr:colOff>1406525</xdr:colOff>
      <xdr:row>7174</xdr:row>
      <xdr:rowOff>101600</xdr:rowOff>
    </xdr:to>
    <xdr:pic>
      <xdr:nvPicPr>
        <xdr:cNvPr id="795" name="Picture 7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32000" y="104020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7210</xdr:row>
      <xdr:rowOff>127000</xdr:rowOff>
    </xdr:from>
    <xdr:to>
      <xdr:col>14</xdr:col>
      <xdr:colOff>1311275</xdr:colOff>
      <xdr:row>7212</xdr:row>
      <xdr:rowOff>53976</xdr:rowOff>
    </xdr:to>
    <xdr:pic>
      <xdr:nvPicPr>
        <xdr:cNvPr id="796" name="Picture 7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04635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7216</xdr:row>
      <xdr:rowOff>111125</xdr:rowOff>
    </xdr:from>
    <xdr:to>
      <xdr:col>14</xdr:col>
      <xdr:colOff>1200150</xdr:colOff>
      <xdr:row>7218</xdr:row>
      <xdr:rowOff>38100</xdr:rowOff>
    </xdr:to>
    <xdr:pic>
      <xdr:nvPicPr>
        <xdr:cNvPr id="797" name="Picture 7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0468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7235</xdr:row>
      <xdr:rowOff>127000</xdr:rowOff>
    </xdr:from>
    <xdr:to>
      <xdr:col>14</xdr:col>
      <xdr:colOff>1184275</xdr:colOff>
      <xdr:row>7237</xdr:row>
      <xdr:rowOff>53977</xdr:rowOff>
    </xdr:to>
    <xdr:pic>
      <xdr:nvPicPr>
        <xdr:cNvPr id="798" name="Picture 7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4857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7242</xdr:row>
      <xdr:rowOff>127000</xdr:rowOff>
    </xdr:from>
    <xdr:to>
      <xdr:col>14</xdr:col>
      <xdr:colOff>1231900</xdr:colOff>
      <xdr:row>7244</xdr:row>
      <xdr:rowOff>53977</xdr:rowOff>
    </xdr:to>
    <xdr:pic>
      <xdr:nvPicPr>
        <xdr:cNvPr id="799" name="Picture 7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04968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7245</xdr:row>
      <xdr:rowOff>127000</xdr:rowOff>
    </xdr:from>
    <xdr:to>
      <xdr:col>14</xdr:col>
      <xdr:colOff>1660525</xdr:colOff>
      <xdr:row>7247</xdr:row>
      <xdr:rowOff>53977</xdr:rowOff>
    </xdr:to>
    <xdr:pic>
      <xdr:nvPicPr>
        <xdr:cNvPr id="800" name="Picture 7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05016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7252</xdr:row>
      <xdr:rowOff>142875</xdr:rowOff>
    </xdr:from>
    <xdr:to>
      <xdr:col>14</xdr:col>
      <xdr:colOff>1485900</xdr:colOff>
      <xdr:row>7254</xdr:row>
      <xdr:rowOff>69851</xdr:rowOff>
    </xdr:to>
    <xdr:pic>
      <xdr:nvPicPr>
        <xdr:cNvPr id="801" name="Picture 8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05129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7265</xdr:row>
      <xdr:rowOff>111125</xdr:rowOff>
    </xdr:from>
    <xdr:to>
      <xdr:col>14</xdr:col>
      <xdr:colOff>1263650</xdr:colOff>
      <xdr:row>7267</xdr:row>
      <xdr:rowOff>38099</xdr:rowOff>
    </xdr:to>
    <xdr:pic>
      <xdr:nvPicPr>
        <xdr:cNvPr id="802" name="Picture 8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05205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1825625</xdr:colOff>
      <xdr:row>7125</xdr:row>
      <xdr:rowOff>15875</xdr:rowOff>
    </xdr:from>
    <xdr:to>
      <xdr:col>12</xdr:col>
      <xdr:colOff>2057400</xdr:colOff>
      <xdr:row>7126</xdr:row>
      <xdr:rowOff>101600</xdr:rowOff>
    </xdr:to>
    <xdr:pic>
      <xdr:nvPicPr>
        <xdr:cNvPr id="803" name="Picture 8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82875" y="103131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7338</xdr:row>
      <xdr:rowOff>111125</xdr:rowOff>
    </xdr:from>
    <xdr:to>
      <xdr:col>14</xdr:col>
      <xdr:colOff>2089150</xdr:colOff>
      <xdr:row>7340</xdr:row>
      <xdr:rowOff>38098</xdr:rowOff>
    </xdr:to>
    <xdr:pic>
      <xdr:nvPicPr>
        <xdr:cNvPr id="804" name="Picture 8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106030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7355</xdr:row>
      <xdr:rowOff>95250</xdr:rowOff>
    </xdr:from>
    <xdr:to>
      <xdr:col>14</xdr:col>
      <xdr:colOff>1866900</xdr:colOff>
      <xdr:row>7357</xdr:row>
      <xdr:rowOff>22225</xdr:rowOff>
    </xdr:to>
    <xdr:pic>
      <xdr:nvPicPr>
        <xdr:cNvPr id="805" name="Picture 8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106267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7373</xdr:row>
      <xdr:rowOff>127000</xdr:rowOff>
    </xdr:from>
    <xdr:to>
      <xdr:col>14</xdr:col>
      <xdr:colOff>1851025</xdr:colOff>
      <xdr:row>7375</xdr:row>
      <xdr:rowOff>53973</xdr:rowOff>
    </xdr:to>
    <xdr:pic>
      <xdr:nvPicPr>
        <xdr:cNvPr id="807" name="Picture 8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10655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7377</xdr:row>
      <xdr:rowOff>127000</xdr:rowOff>
    </xdr:from>
    <xdr:to>
      <xdr:col>14</xdr:col>
      <xdr:colOff>1866900</xdr:colOff>
      <xdr:row>7379</xdr:row>
      <xdr:rowOff>53973</xdr:rowOff>
    </xdr:to>
    <xdr:pic>
      <xdr:nvPicPr>
        <xdr:cNvPr id="808" name="Picture 8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106619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7381</xdr:row>
      <xdr:rowOff>111125</xdr:rowOff>
    </xdr:from>
    <xdr:to>
      <xdr:col>14</xdr:col>
      <xdr:colOff>1184275</xdr:colOff>
      <xdr:row>7383</xdr:row>
      <xdr:rowOff>38101</xdr:rowOff>
    </xdr:to>
    <xdr:pic>
      <xdr:nvPicPr>
        <xdr:cNvPr id="809" name="Picture 8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668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7387</xdr:row>
      <xdr:rowOff>127000</xdr:rowOff>
    </xdr:from>
    <xdr:to>
      <xdr:col>12</xdr:col>
      <xdr:colOff>2136775</xdr:colOff>
      <xdr:row>7389</xdr:row>
      <xdr:rowOff>53973</xdr:rowOff>
    </xdr:to>
    <xdr:pic>
      <xdr:nvPicPr>
        <xdr:cNvPr id="810" name="Picture 8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62250" y="106778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2000250</xdr:colOff>
      <xdr:row>7393</xdr:row>
      <xdr:rowOff>15875</xdr:rowOff>
    </xdr:from>
    <xdr:to>
      <xdr:col>12</xdr:col>
      <xdr:colOff>2232025</xdr:colOff>
      <xdr:row>7394</xdr:row>
      <xdr:rowOff>101600</xdr:rowOff>
    </xdr:to>
    <xdr:pic>
      <xdr:nvPicPr>
        <xdr:cNvPr id="811" name="Picture 8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57500" y="106846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7386</xdr:row>
      <xdr:rowOff>111125</xdr:rowOff>
    </xdr:from>
    <xdr:to>
      <xdr:col>14</xdr:col>
      <xdr:colOff>1755775</xdr:colOff>
      <xdr:row>7388</xdr:row>
      <xdr:rowOff>38100</xdr:rowOff>
    </xdr:to>
    <xdr:pic>
      <xdr:nvPicPr>
        <xdr:cNvPr id="812" name="Picture 8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08046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6715</xdr:row>
      <xdr:rowOff>142875</xdr:rowOff>
    </xdr:from>
    <xdr:to>
      <xdr:col>14</xdr:col>
      <xdr:colOff>1200150</xdr:colOff>
      <xdr:row>6717</xdr:row>
      <xdr:rowOff>69851</xdr:rowOff>
    </xdr:to>
    <xdr:pic>
      <xdr:nvPicPr>
        <xdr:cNvPr id="813" name="Picture 8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0687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1889125</xdr:colOff>
      <xdr:row>6717</xdr:row>
      <xdr:rowOff>95250</xdr:rowOff>
    </xdr:from>
    <xdr:to>
      <xdr:col>14</xdr:col>
      <xdr:colOff>2120900</xdr:colOff>
      <xdr:row>6719</xdr:row>
      <xdr:rowOff>22225</xdr:rowOff>
    </xdr:to>
    <xdr:pic>
      <xdr:nvPicPr>
        <xdr:cNvPr id="814" name="Picture 8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109807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7405</xdr:row>
      <xdr:rowOff>95250</xdr:rowOff>
    </xdr:from>
    <xdr:to>
      <xdr:col>14</xdr:col>
      <xdr:colOff>1946275</xdr:colOff>
      <xdr:row>7407</xdr:row>
      <xdr:rowOff>22224</xdr:rowOff>
    </xdr:to>
    <xdr:pic>
      <xdr:nvPicPr>
        <xdr:cNvPr id="815" name="Picture 8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06965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7417</xdr:row>
      <xdr:rowOff>142875</xdr:rowOff>
    </xdr:from>
    <xdr:to>
      <xdr:col>14</xdr:col>
      <xdr:colOff>1660525</xdr:colOff>
      <xdr:row>7419</xdr:row>
      <xdr:rowOff>69852</xdr:rowOff>
    </xdr:to>
    <xdr:pic>
      <xdr:nvPicPr>
        <xdr:cNvPr id="816" name="Picture 8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07161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1460500</xdr:colOff>
      <xdr:row>7420</xdr:row>
      <xdr:rowOff>111125</xdr:rowOff>
    </xdr:from>
    <xdr:to>
      <xdr:col>12</xdr:col>
      <xdr:colOff>1692275</xdr:colOff>
      <xdr:row>7422</xdr:row>
      <xdr:rowOff>38101</xdr:rowOff>
    </xdr:to>
    <xdr:pic>
      <xdr:nvPicPr>
        <xdr:cNvPr id="817" name="Picture 8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116635212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7420</xdr:row>
      <xdr:rowOff>79375</xdr:rowOff>
    </xdr:from>
    <xdr:to>
      <xdr:col>14</xdr:col>
      <xdr:colOff>2295525</xdr:colOff>
      <xdr:row>7422</xdr:row>
      <xdr:rowOff>6352</xdr:rowOff>
    </xdr:to>
    <xdr:pic>
      <xdr:nvPicPr>
        <xdr:cNvPr id="81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107202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1285875</xdr:colOff>
      <xdr:row>7425</xdr:row>
      <xdr:rowOff>142875</xdr:rowOff>
    </xdr:from>
    <xdr:to>
      <xdr:col>12</xdr:col>
      <xdr:colOff>1517650</xdr:colOff>
      <xdr:row>7427</xdr:row>
      <xdr:rowOff>69848</xdr:rowOff>
    </xdr:to>
    <xdr:pic>
      <xdr:nvPicPr>
        <xdr:cNvPr id="81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43125" y="10728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7429</xdr:row>
      <xdr:rowOff>95250</xdr:rowOff>
    </xdr:from>
    <xdr:to>
      <xdr:col>14</xdr:col>
      <xdr:colOff>1184275</xdr:colOff>
      <xdr:row>7431</xdr:row>
      <xdr:rowOff>22223</xdr:rowOff>
    </xdr:to>
    <xdr:pic>
      <xdr:nvPicPr>
        <xdr:cNvPr id="82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7346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7433</xdr:row>
      <xdr:rowOff>111125</xdr:rowOff>
    </xdr:from>
    <xdr:to>
      <xdr:col>14</xdr:col>
      <xdr:colOff>1327150</xdr:colOff>
      <xdr:row>7435</xdr:row>
      <xdr:rowOff>38100</xdr:rowOff>
    </xdr:to>
    <xdr:pic>
      <xdr:nvPicPr>
        <xdr:cNvPr id="82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07411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7437</xdr:row>
      <xdr:rowOff>142875</xdr:rowOff>
    </xdr:from>
    <xdr:to>
      <xdr:col>12</xdr:col>
      <xdr:colOff>2105025</xdr:colOff>
      <xdr:row>7439</xdr:row>
      <xdr:rowOff>69851</xdr:rowOff>
    </xdr:to>
    <xdr:pic>
      <xdr:nvPicPr>
        <xdr:cNvPr id="82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30500" y="116908262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2206625</xdr:colOff>
      <xdr:row>7446</xdr:row>
      <xdr:rowOff>0</xdr:rowOff>
    </xdr:from>
    <xdr:to>
      <xdr:col>12</xdr:col>
      <xdr:colOff>2438400</xdr:colOff>
      <xdr:row>7447</xdr:row>
      <xdr:rowOff>85725</xdr:rowOff>
    </xdr:to>
    <xdr:pic>
      <xdr:nvPicPr>
        <xdr:cNvPr id="82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63875" y="10755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7474</xdr:row>
      <xdr:rowOff>127000</xdr:rowOff>
    </xdr:from>
    <xdr:to>
      <xdr:col>16</xdr:col>
      <xdr:colOff>1200150</xdr:colOff>
      <xdr:row>7476</xdr:row>
      <xdr:rowOff>53973</xdr:rowOff>
    </xdr:to>
    <xdr:pic>
      <xdr:nvPicPr>
        <xdr:cNvPr id="82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07889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142875</xdr:colOff>
      <xdr:row>6923</xdr:row>
      <xdr:rowOff>142875</xdr:rowOff>
    </xdr:from>
    <xdr:to>
      <xdr:col>18</xdr:col>
      <xdr:colOff>184150</xdr:colOff>
      <xdr:row>6925</xdr:row>
      <xdr:rowOff>69850</xdr:rowOff>
    </xdr:to>
    <xdr:pic>
      <xdr:nvPicPr>
        <xdr:cNvPr id="82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907375" y="107938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1698625</xdr:colOff>
      <xdr:row>6928</xdr:row>
      <xdr:rowOff>111125</xdr:rowOff>
    </xdr:from>
    <xdr:to>
      <xdr:col>17</xdr:col>
      <xdr:colOff>9525</xdr:colOff>
      <xdr:row>6930</xdr:row>
      <xdr:rowOff>38101</xdr:rowOff>
    </xdr:to>
    <xdr:pic>
      <xdr:nvPicPr>
        <xdr:cNvPr id="82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42250" y="107983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111125</xdr:colOff>
      <xdr:row>7739</xdr:row>
      <xdr:rowOff>142875</xdr:rowOff>
    </xdr:from>
    <xdr:to>
      <xdr:col>16</xdr:col>
      <xdr:colOff>168275</xdr:colOff>
      <xdr:row>7741</xdr:row>
      <xdr:rowOff>69852</xdr:rowOff>
    </xdr:to>
    <xdr:pic>
      <xdr:nvPicPr>
        <xdr:cNvPr id="82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780125" y="111637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7736</xdr:row>
      <xdr:rowOff>95250</xdr:rowOff>
    </xdr:from>
    <xdr:to>
      <xdr:col>14</xdr:col>
      <xdr:colOff>1374775</xdr:colOff>
      <xdr:row>7738</xdr:row>
      <xdr:rowOff>22227</xdr:rowOff>
    </xdr:to>
    <xdr:pic>
      <xdr:nvPicPr>
        <xdr:cNvPr id="82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11585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7755</xdr:row>
      <xdr:rowOff>127000</xdr:rowOff>
    </xdr:from>
    <xdr:to>
      <xdr:col>14</xdr:col>
      <xdr:colOff>1946275</xdr:colOff>
      <xdr:row>7757</xdr:row>
      <xdr:rowOff>53975</xdr:rowOff>
    </xdr:to>
    <xdr:pic>
      <xdr:nvPicPr>
        <xdr:cNvPr id="82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1528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7770</xdr:row>
      <xdr:rowOff>0</xdr:rowOff>
    </xdr:from>
    <xdr:to>
      <xdr:col>14</xdr:col>
      <xdr:colOff>1200150</xdr:colOff>
      <xdr:row>7771</xdr:row>
      <xdr:rowOff>85724</xdr:rowOff>
    </xdr:to>
    <xdr:pic>
      <xdr:nvPicPr>
        <xdr:cNvPr id="83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12031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1360</xdr:row>
      <xdr:rowOff>79375</xdr:rowOff>
    </xdr:from>
    <xdr:to>
      <xdr:col>14</xdr:col>
      <xdr:colOff>1327150</xdr:colOff>
      <xdr:row>1362</xdr:row>
      <xdr:rowOff>6351</xdr:rowOff>
    </xdr:to>
    <xdr:pic>
      <xdr:nvPicPr>
        <xdr:cNvPr id="83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9508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1352</xdr:row>
      <xdr:rowOff>127000</xdr:rowOff>
    </xdr:from>
    <xdr:to>
      <xdr:col>14</xdr:col>
      <xdr:colOff>1231900</xdr:colOff>
      <xdr:row>1354</xdr:row>
      <xdr:rowOff>53974</xdr:rowOff>
    </xdr:to>
    <xdr:pic>
      <xdr:nvPicPr>
        <xdr:cNvPr id="83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938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47</xdr:row>
      <xdr:rowOff>127000</xdr:rowOff>
    </xdr:from>
    <xdr:to>
      <xdr:col>14</xdr:col>
      <xdr:colOff>1422400</xdr:colOff>
      <xdr:row>49</xdr:row>
      <xdr:rowOff>53975</xdr:rowOff>
    </xdr:to>
    <xdr:pic>
      <xdr:nvPicPr>
        <xdr:cNvPr id="83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74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78</xdr:row>
      <xdr:rowOff>127000</xdr:rowOff>
    </xdr:from>
    <xdr:to>
      <xdr:col>14</xdr:col>
      <xdr:colOff>1882775</xdr:colOff>
      <xdr:row>80</xdr:row>
      <xdr:rowOff>53975</xdr:rowOff>
    </xdr:to>
    <xdr:pic>
      <xdr:nvPicPr>
        <xdr:cNvPr id="83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14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278</xdr:row>
      <xdr:rowOff>127000</xdr:rowOff>
    </xdr:from>
    <xdr:to>
      <xdr:col>16</xdr:col>
      <xdr:colOff>1104900</xdr:colOff>
      <xdr:row>280</xdr:row>
      <xdr:rowOff>53975</xdr:rowOff>
    </xdr:to>
    <xdr:pic>
      <xdr:nvPicPr>
        <xdr:cNvPr id="83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4083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1056</xdr:row>
      <xdr:rowOff>127000</xdr:rowOff>
    </xdr:from>
    <xdr:to>
      <xdr:col>14</xdr:col>
      <xdr:colOff>1946275</xdr:colOff>
      <xdr:row>1058</xdr:row>
      <xdr:rowOff>53976</xdr:rowOff>
    </xdr:to>
    <xdr:pic>
      <xdr:nvPicPr>
        <xdr:cNvPr id="83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5052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1053</xdr:row>
      <xdr:rowOff>127000</xdr:rowOff>
    </xdr:from>
    <xdr:to>
      <xdr:col>14</xdr:col>
      <xdr:colOff>1803400</xdr:colOff>
      <xdr:row>1055</xdr:row>
      <xdr:rowOff>53976</xdr:rowOff>
    </xdr:to>
    <xdr:pic>
      <xdr:nvPicPr>
        <xdr:cNvPr id="83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15005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1053</xdr:row>
      <xdr:rowOff>111125</xdr:rowOff>
    </xdr:from>
    <xdr:to>
      <xdr:col>16</xdr:col>
      <xdr:colOff>1597025</xdr:colOff>
      <xdr:row>1055</xdr:row>
      <xdr:rowOff>38101</xdr:rowOff>
    </xdr:to>
    <xdr:pic>
      <xdr:nvPicPr>
        <xdr:cNvPr id="83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1500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1056</xdr:row>
      <xdr:rowOff>95250</xdr:rowOff>
    </xdr:from>
    <xdr:to>
      <xdr:col>16</xdr:col>
      <xdr:colOff>1200150</xdr:colOff>
      <xdr:row>1058</xdr:row>
      <xdr:rowOff>22226</xdr:rowOff>
    </xdr:to>
    <xdr:pic>
      <xdr:nvPicPr>
        <xdr:cNvPr id="83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5049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1073</xdr:row>
      <xdr:rowOff>142875</xdr:rowOff>
    </xdr:from>
    <xdr:to>
      <xdr:col>14</xdr:col>
      <xdr:colOff>1628775</xdr:colOff>
      <xdr:row>1075</xdr:row>
      <xdr:rowOff>69850</xdr:rowOff>
    </xdr:to>
    <xdr:pic>
      <xdr:nvPicPr>
        <xdr:cNvPr id="84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5228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1083</xdr:row>
      <xdr:rowOff>111125</xdr:rowOff>
    </xdr:from>
    <xdr:to>
      <xdr:col>14</xdr:col>
      <xdr:colOff>1612900</xdr:colOff>
      <xdr:row>1085</xdr:row>
      <xdr:rowOff>38099</xdr:rowOff>
    </xdr:to>
    <xdr:pic>
      <xdr:nvPicPr>
        <xdr:cNvPr id="84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5384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1087</xdr:row>
      <xdr:rowOff>111125</xdr:rowOff>
    </xdr:from>
    <xdr:to>
      <xdr:col>14</xdr:col>
      <xdr:colOff>1803400</xdr:colOff>
      <xdr:row>1089</xdr:row>
      <xdr:rowOff>38100</xdr:rowOff>
    </xdr:to>
    <xdr:pic>
      <xdr:nvPicPr>
        <xdr:cNvPr id="84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15447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1059</xdr:row>
      <xdr:rowOff>95250</xdr:rowOff>
    </xdr:from>
    <xdr:to>
      <xdr:col>16</xdr:col>
      <xdr:colOff>1692275</xdr:colOff>
      <xdr:row>1061</xdr:row>
      <xdr:rowOff>22225</xdr:rowOff>
    </xdr:to>
    <xdr:pic>
      <xdr:nvPicPr>
        <xdr:cNvPr id="84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5414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1082</xdr:row>
      <xdr:rowOff>95250</xdr:rowOff>
    </xdr:from>
    <xdr:to>
      <xdr:col>16</xdr:col>
      <xdr:colOff>1819275</xdr:colOff>
      <xdr:row>1084</xdr:row>
      <xdr:rowOff>22224</xdr:rowOff>
    </xdr:to>
    <xdr:pic>
      <xdr:nvPicPr>
        <xdr:cNvPr id="84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5367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1100</xdr:row>
      <xdr:rowOff>95250</xdr:rowOff>
    </xdr:from>
    <xdr:to>
      <xdr:col>16</xdr:col>
      <xdr:colOff>1120775</xdr:colOff>
      <xdr:row>1102</xdr:row>
      <xdr:rowOff>22224</xdr:rowOff>
    </xdr:to>
    <xdr:pic>
      <xdr:nvPicPr>
        <xdr:cNvPr id="84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5636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1109</xdr:row>
      <xdr:rowOff>142875</xdr:rowOff>
    </xdr:from>
    <xdr:to>
      <xdr:col>14</xdr:col>
      <xdr:colOff>1628775</xdr:colOff>
      <xdr:row>1111</xdr:row>
      <xdr:rowOff>69851</xdr:rowOff>
    </xdr:to>
    <xdr:pic>
      <xdr:nvPicPr>
        <xdr:cNvPr id="84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5816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1130</xdr:row>
      <xdr:rowOff>111125</xdr:rowOff>
    </xdr:from>
    <xdr:to>
      <xdr:col>16</xdr:col>
      <xdr:colOff>1263650</xdr:colOff>
      <xdr:row>1132</xdr:row>
      <xdr:rowOff>38101</xdr:rowOff>
    </xdr:to>
    <xdr:pic>
      <xdr:nvPicPr>
        <xdr:cNvPr id="84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1598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1134</xdr:row>
      <xdr:rowOff>127000</xdr:rowOff>
    </xdr:from>
    <xdr:to>
      <xdr:col>16</xdr:col>
      <xdr:colOff>1089025</xdr:colOff>
      <xdr:row>1136</xdr:row>
      <xdr:rowOff>53976</xdr:rowOff>
    </xdr:to>
    <xdr:pic>
      <xdr:nvPicPr>
        <xdr:cNvPr id="84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605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1141</xdr:row>
      <xdr:rowOff>127000</xdr:rowOff>
    </xdr:from>
    <xdr:to>
      <xdr:col>17</xdr:col>
      <xdr:colOff>184150</xdr:colOff>
      <xdr:row>1143</xdr:row>
      <xdr:rowOff>53976</xdr:rowOff>
    </xdr:to>
    <xdr:pic>
      <xdr:nvPicPr>
        <xdr:cNvPr id="84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16875" y="1638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1127125</xdr:colOff>
      <xdr:row>1269</xdr:row>
      <xdr:rowOff>142875</xdr:rowOff>
    </xdr:from>
    <xdr:to>
      <xdr:col>12</xdr:col>
      <xdr:colOff>1358900</xdr:colOff>
      <xdr:row>1271</xdr:row>
      <xdr:rowOff>69851</xdr:rowOff>
    </xdr:to>
    <xdr:pic>
      <xdr:nvPicPr>
        <xdr:cNvPr id="85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84375" y="1807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1368</xdr:row>
      <xdr:rowOff>142875</xdr:rowOff>
    </xdr:from>
    <xdr:to>
      <xdr:col>14</xdr:col>
      <xdr:colOff>1311275</xdr:colOff>
      <xdr:row>1370</xdr:row>
      <xdr:rowOff>69851</xdr:rowOff>
    </xdr:to>
    <xdr:pic>
      <xdr:nvPicPr>
        <xdr:cNvPr id="85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964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1371</xdr:row>
      <xdr:rowOff>111125</xdr:rowOff>
    </xdr:from>
    <xdr:to>
      <xdr:col>14</xdr:col>
      <xdr:colOff>1517650</xdr:colOff>
      <xdr:row>1373</xdr:row>
      <xdr:rowOff>38101</xdr:rowOff>
    </xdr:to>
    <xdr:pic>
      <xdr:nvPicPr>
        <xdr:cNvPr id="85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968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1371</xdr:row>
      <xdr:rowOff>127000</xdr:rowOff>
    </xdr:from>
    <xdr:to>
      <xdr:col>16</xdr:col>
      <xdr:colOff>1803400</xdr:colOff>
      <xdr:row>1373</xdr:row>
      <xdr:rowOff>53976</xdr:rowOff>
    </xdr:to>
    <xdr:pic>
      <xdr:nvPicPr>
        <xdr:cNvPr id="85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1968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1363</xdr:row>
      <xdr:rowOff>95250</xdr:rowOff>
    </xdr:from>
    <xdr:to>
      <xdr:col>16</xdr:col>
      <xdr:colOff>1136650</xdr:colOff>
      <xdr:row>1365</xdr:row>
      <xdr:rowOff>22225</xdr:rowOff>
    </xdr:to>
    <xdr:pic>
      <xdr:nvPicPr>
        <xdr:cNvPr id="85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9558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1359</xdr:row>
      <xdr:rowOff>111125</xdr:rowOff>
    </xdr:from>
    <xdr:to>
      <xdr:col>16</xdr:col>
      <xdr:colOff>1136650</xdr:colOff>
      <xdr:row>1361</xdr:row>
      <xdr:rowOff>38099</xdr:rowOff>
    </xdr:to>
    <xdr:pic>
      <xdr:nvPicPr>
        <xdr:cNvPr id="85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949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1377</xdr:row>
      <xdr:rowOff>95250</xdr:rowOff>
    </xdr:from>
    <xdr:to>
      <xdr:col>16</xdr:col>
      <xdr:colOff>1231900</xdr:colOff>
      <xdr:row>1379</xdr:row>
      <xdr:rowOff>22225</xdr:rowOff>
    </xdr:to>
    <xdr:pic>
      <xdr:nvPicPr>
        <xdr:cNvPr id="85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9780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1400</xdr:row>
      <xdr:rowOff>79375</xdr:rowOff>
    </xdr:from>
    <xdr:to>
      <xdr:col>16</xdr:col>
      <xdr:colOff>1216025</xdr:colOff>
      <xdr:row>1402</xdr:row>
      <xdr:rowOff>6350</xdr:rowOff>
    </xdr:to>
    <xdr:pic>
      <xdr:nvPicPr>
        <xdr:cNvPr id="85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20143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1403</xdr:row>
      <xdr:rowOff>111125</xdr:rowOff>
    </xdr:from>
    <xdr:to>
      <xdr:col>16</xdr:col>
      <xdr:colOff>1184275</xdr:colOff>
      <xdr:row>1405</xdr:row>
      <xdr:rowOff>38101</xdr:rowOff>
    </xdr:to>
    <xdr:pic>
      <xdr:nvPicPr>
        <xdr:cNvPr id="85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20194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1385</xdr:row>
      <xdr:rowOff>142875</xdr:rowOff>
    </xdr:from>
    <xdr:to>
      <xdr:col>14</xdr:col>
      <xdr:colOff>1311275</xdr:colOff>
      <xdr:row>1387</xdr:row>
      <xdr:rowOff>69851</xdr:rowOff>
    </xdr:to>
    <xdr:pic>
      <xdr:nvPicPr>
        <xdr:cNvPr id="85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9912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1421</xdr:row>
      <xdr:rowOff>95250</xdr:rowOff>
    </xdr:from>
    <xdr:to>
      <xdr:col>16</xdr:col>
      <xdr:colOff>1787525</xdr:colOff>
      <xdr:row>1423</xdr:row>
      <xdr:rowOff>22225</xdr:rowOff>
    </xdr:to>
    <xdr:pic>
      <xdr:nvPicPr>
        <xdr:cNvPr id="86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20478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1714</xdr:row>
      <xdr:rowOff>127000</xdr:rowOff>
    </xdr:from>
    <xdr:to>
      <xdr:col>14</xdr:col>
      <xdr:colOff>1374775</xdr:colOff>
      <xdr:row>1716</xdr:row>
      <xdr:rowOff>53976</xdr:rowOff>
    </xdr:to>
    <xdr:pic>
      <xdr:nvPicPr>
        <xdr:cNvPr id="86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24291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1718</xdr:row>
      <xdr:rowOff>127000</xdr:rowOff>
    </xdr:from>
    <xdr:to>
      <xdr:col>14</xdr:col>
      <xdr:colOff>1390650</xdr:colOff>
      <xdr:row>1720</xdr:row>
      <xdr:rowOff>53975</xdr:rowOff>
    </xdr:to>
    <xdr:pic>
      <xdr:nvPicPr>
        <xdr:cNvPr id="86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2435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1730</xdr:row>
      <xdr:rowOff>111125</xdr:rowOff>
    </xdr:from>
    <xdr:to>
      <xdr:col>14</xdr:col>
      <xdr:colOff>1628775</xdr:colOff>
      <xdr:row>1732</xdr:row>
      <xdr:rowOff>38100</xdr:rowOff>
    </xdr:to>
    <xdr:pic>
      <xdr:nvPicPr>
        <xdr:cNvPr id="86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24623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1804</xdr:row>
      <xdr:rowOff>111125</xdr:rowOff>
    </xdr:from>
    <xdr:to>
      <xdr:col>14</xdr:col>
      <xdr:colOff>1390650</xdr:colOff>
      <xdr:row>1806</xdr:row>
      <xdr:rowOff>38100</xdr:rowOff>
    </xdr:to>
    <xdr:pic>
      <xdr:nvPicPr>
        <xdr:cNvPr id="86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25512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1790</xdr:row>
      <xdr:rowOff>142875</xdr:rowOff>
    </xdr:from>
    <xdr:to>
      <xdr:col>14</xdr:col>
      <xdr:colOff>1612900</xdr:colOff>
      <xdr:row>1792</xdr:row>
      <xdr:rowOff>69850</xdr:rowOff>
    </xdr:to>
    <xdr:pic>
      <xdr:nvPicPr>
        <xdr:cNvPr id="86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25404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1793</xdr:row>
      <xdr:rowOff>95250</xdr:rowOff>
    </xdr:from>
    <xdr:to>
      <xdr:col>14</xdr:col>
      <xdr:colOff>1692275</xdr:colOff>
      <xdr:row>1795</xdr:row>
      <xdr:rowOff>22225</xdr:rowOff>
    </xdr:to>
    <xdr:pic>
      <xdr:nvPicPr>
        <xdr:cNvPr id="86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2544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1807</xdr:row>
      <xdr:rowOff>79375</xdr:rowOff>
    </xdr:from>
    <xdr:to>
      <xdr:col>14</xdr:col>
      <xdr:colOff>1200150</xdr:colOff>
      <xdr:row>1809</xdr:row>
      <xdr:rowOff>6350</xdr:rowOff>
    </xdr:to>
    <xdr:pic>
      <xdr:nvPicPr>
        <xdr:cNvPr id="87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25557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1811</xdr:row>
      <xdr:rowOff>127000</xdr:rowOff>
    </xdr:from>
    <xdr:to>
      <xdr:col>14</xdr:col>
      <xdr:colOff>1390650</xdr:colOff>
      <xdr:row>1813</xdr:row>
      <xdr:rowOff>53975</xdr:rowOff>
    </xdr:to>
    <xdr:pic>
      <xdr:nvPicPr>
        <xdr:cNvPr id="87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2670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841375</xdr:colOff>
      <xdr:row>1794</xdr:row>
      <xdr:rowOff>142875</xdr:rowOff>
    </xdr:from>
    <xdr:to>
      <xdr:col>12</xdr:col>
      <xdr:colOff>1073150</xdr:colOff>
      <xdr:row>1796</xdr:row>
      <xdr:rowOff>69851</xdr:rowOff>
    </xdr:to>
    <xdr:pic>
      <xdr:nvPicPr>
        <xdr:cNvPr id="87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98625" y="2545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1871</xdr:row>
      <xdr:rowOff>142875</xdr:rowOff>
    </xdr:from>
    <xdr:to>
      <xdr:col>14</xdr:col>
      <xdr:colOff>1343025</xdr:colOff>
      <xdr:row>1873</xdr:row>
      <xdr:rowOff>69851</xdr:rowOff>
    </xdr:to>
    <xdr:pic>
      <xdr:nvPicPr>
        <xdr:cNvPr id="87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2576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1875</xdr:row>
      <xdr:rowOff>127000</xdr:rowOff>
    </xdr:from>
    <xdr:to>
      <xdr:col>14</xdr:col>
      <xdr:colOff>1819275</xdr:colOff>
      <xdr:row>1877</xdr:row>
      <xdr:rowOff>53976</xdr:rowOff>
    </xdr:to>
    <xdr:pic>
      <xdr:nvPicPr>
        <xdr:cNvPr id="87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2594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1841</xdr:row>
      <xdr:rowOff>127000</xdr:rowOff>
    </xdr:from>
    <xdr:to>
      <xdr:col>14</xdr:col>
      <xdr:colOff>1168400</xdr:colOff>
      <xdr:row>1843</xdr:row>
      <xdr:rowOff>53974</xdr:rowOff>
    </xdr:to>
    <xdr:pic>
      <xdr:nvPicPr>
        <xdr:cNvPr id="87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2610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5830</xdr:row>
      <xdr:rowOff>0</xdr:rowOff>
    </xdr:from>
    <xdr:to>
      <xdr:col>14</xdr:col>
      <xdr:colOff>1501775</xdr:colOff>
      <xdr:row>5831</xdr:row>
      <xdr:rowOff>85724</xdr:rowOff>
    </xdr:to>
    <xdr:pic>
      <xdr:nvPicPr>
        <xdr:cNvPr id="87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85191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5817</xdr:row>
      <xdr:rowOff>142875</xdr:rowOff>
    </xdr:from>
    <xdr:to>
      <xdr:col>14</xdr:col>
      <xdr:colOff>1739900</xdr:colOff>
      <xdr:row>5819</xdr:row>
      <xdr:rowOff>69850</xdr:rowOff>
    </xdr:to>
    <xdr:pic>
      <xdr:nvPicPr>
        <xdr:cNvPr id="87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84999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5822</xdr:row>
      <xdr:rowOff>127000</xdr:rowOff>
    </xdr:from>
    <xdr:to>
      <xdr:col>14</xdr:col>
      <xdr:colOff>1660525</xdr:colOff>
      <xdr:row>5824</xdr:row>
      <xdr:rowOff>53976</xdr:rowOff>
    </xdr:to>
    <xdr:pic>
      <xdr:nvPicPr>
        <xdr:cNvPr id="87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85077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1809750</xdr:colOff>
      <xdr:row>5833</xdr:row>
      <xdr:rowOff>111125</xdr:rowOff>
    </xdr:from>
    <xdr:to>
      <xdr:col>17</xdr:col>
      <xdr:colOff>120650</xdr:colOff>
      <xdr:row>5835</xdr:row>
      <xdr:rowOff>38098</xdr:rowOff>
    </xdr:to>
    <xdr:pic>
      <xdr:nvPicPr>
        <xdr:cNvPr id="87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53375" y="88409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5843</xdr:row>
      <xdr:rowOff>111125</xdr:rowOff>
    </xdr:from>
    <xdr:to>
      <xdr:col>16</xdr:col>
      <xdr:colOff>1422400</xdr:colOff>
      <xdr:row>5845</xdr:row>
      <xdr:rowOff>38099</xdr:rowOff>
    </xdr:to>
    <xdr:pic>
      <xdr:nvPicPr>
        <xdr:cNvPr id="88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85361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5800</xdr:row>
      <xdr:rowOff>111125</xdr:rowOff>
    </xdr:from>
    <xdr:to>
      <xdr:col>14</xdr:col>
      <xdr:colOff>1612900</xdr:colOff>
      <xdr:row>5802</xdr:row>
      <xdr:rowOff>38100</xdr:rowOff>
    </xdr:to>
    <xdr:pic>
      <xdr:nvPicPr>
        <xdr:cNvPr id="88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84726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5802</xdr:row>
      <xdr:rowOff>127000</xdr:rowOff>
    </xdr:from>
    <xdr:to>
      <xdr:col>14</xdr:col>
      <xdr:colOff>1898650</xdr:colOff>
      <xdr:row>5804</xdr:row>
      <xdr:rowOff>53976</xdr:rowOff>
    </xdr:to>
    <xdr:pic>
      <xdr:nvPicPr>
        <xdr:cNvPr id="88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8475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0</xdr:colOff>
      <xdr:row>5800</xdr:row>
      <xdr:rowOff>79375</xdr:rowOff>
    </xdr:from>
    <xdr:to>
      <xdr:col>18</xdr:col>
      <xdr:colOff>41275</xdr:colOff>
      <xdr:row>5802</xdr:row>
      <xdr:rowOff>6350</xdr:rowOff>
    </xdr:to>
    <xdr:pic>
      <xdr:nvPicPr>
        <xdr:cNvPr id="88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64500" y="84723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5859</xdr:row>
      <xdr:rowOff>79375</xdr:rowOff>
    </xdr:from>
    <xdr:to>
      <xdr:col>14</xdr:col>
      <xdr:colOff>1247775</xdr:colOff>
      <xdr:row>5861</xdr:row>
      <xdr:rowOff>6350</xdr:rowOff>
    </xdr:to>
    <xdr:pic>
      <xdr:nvPicPr>
        <xdr:cNvPr id="88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85628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5863</xdr:row>
      <xdr:rowOff>95250</xdr:rowOff>
    </xdr:from>
    <xdr:to>
      <xdr:col>14</xdr:col>
      <xdr:colOff>1279525</xdr:colOff>
      <xdr:row>5865</xdr:row>
      <xdr:rowOff>22224</xdr:rowOff>
    </xdr:to>
    <xdr:pic>
      <xdr:nvPicPr>
        <xdr:cNvPr id="88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85693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746125</xdr:colOff>
      <xdr:row>5868</xdr:row>
      <xdr:rowOff>111125</xdr:rowOff>
    </xdr:from>
    <xdr:to>
      <xdr:col>14</xdr:col>
      <xdr:colOff>977900</xdr:colOff>
      <xdr:row>5870</xdr:row>
      <xdr:rowOff>38099</xdr:rowOff>
    </xdr:to>
    <xdr:pic>
      <xdr:nvPicPr>
        <xdr:cNvPr id="88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33875" y="85758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2079625</xdr:colOff>
      <xdr:row>5888</xdr:row>
      <xdr:rowOff>127000</xdr:rowOff>
    </xdr:from>
    <xdr:to>
      <xdr:col>14</xdr:col>
      <xdr:colOff>2311400</xdr:colOff>
      <xdr:row>5890</xdr:row>
      <xdr:rowOff>53974</xdr:rowOff>
    </xdr:to>
    <xdr:pic>
      <xdr:nvPicPr>
        <xdr:cNvPr id="88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67375" y="8606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5885</xdr:row>
      <xdr:rowOff>111125</xdr:rowOff>
    </xdr:from>
    <xdr:to>
      <xdr:col>14</xdr:col>
      <xdr:colOff>1708150</xdr:colOff>
      <xdr:row>5887</xdr:row>
      <xdr:rowOff>38099</xdr:rowOff>
    </xdr:to>
    <xdr:pic>
      <xdr:nvPicPr>
        <xdr:cNvPr id="88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8601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5885</xdr:row>
      <xdr:rowOff>111125</xdr:rowOff>
    </xdr:from>
    <xdr:to>
      <xdr:col>16</xdr:col>
      <xdr:colOff>1597025</xdr:colOff>
      <xdr:row>5887</xdr:row>
      <xdr:rowOff>38099</xdr:rowOff>
    </xdr:to>
    <xdr:pic>
      <xdr:nvPicPr>
        <xdr:cNvPr id="88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8601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5907</xdr:row>
      <xdr:rowOff>127000</xdr:rowOff>
    </xdr:from>
    <xdr:to>
      <xdr:col>14</xdr:col>
      <xdr:colOff>1819275</xdr:colOff>
      <xdr:row>5909</xdr:row>
      <xdr:rowOff>53975</xdr:rowOff>
    </xdr:to>
    <xdr:pic>
      <xdr:nvPicPr>
        <xdr:cNvPr id="89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9187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6006</xdr:row>
      <xdr:rowOff>127000</xdr:rowOff>
    </xdr:from>
    <xdr:to>
      <xdr:col>14</xdr:col>
      <xdr:colOff>1470025</xdr:colOff>
      <xdr:row>6008</xdr:row>
      <xdr:rowOff>53975</xdr:rowOff>
    </xdr:to>
    <xdr:pic>
      <xdr:nvPicPr>
        <xdr:cNvPr id="89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87918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6331</xdr:row>
      <xdr:rowOff>111125</xdr:rowOff>
    </xdr:from>
    <xdr:to>
      <xdr:col>14</xdr:col>
      <xdr:colOff>1819275</xdr:colOff>
      <xdr:row>6333</xdr:row>
      <xdr:rowOff>38099</xdr:rowOff>
    </xdr:to>
    <xdr:pic>
      <xdr:nvPicPr>
        <xdr:cNvPr id="89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9175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6326</xdr:row>
      <xdr:rowOff>111125</xdr:rowOff>
    </xdr:from>
    <xdr:to>
      <xdr:col>14</xdr:col>
      <xdr:colOff>1851025</xdr:colOff>
      <xdr:row>6328</xdr:row>
      <xdr:rowOff>38100</xdr:rowOff>
    </xdr:to>
    <xdr:pic>
      <xdr:nvPicPr>
        <xdr:cNvPr id="89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91679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6320</xdr:row>
      <xdr:rowOff>127000</xdr:rowOff>
    </xdr:from>
    <xdr:to>
      <xdr:col>14</xdr:col>
      <xdr:colOff>1771650</xdr:colOff>
      <xdr:row>6322</xdr:row>
      <xdr:rowOff>53975</xdr:rowOff>
    </xdr:to>
    <xdr:pic>
      <xdr:nvPicPr>
        <xdr:cNvPr id="89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91586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1984375</xdr:colOff>
      <xdr:row>6316</xdr:row>
      <xdr:rowOff>15875</xdr:rowOff>
    </xdr:from>
    <xdr:to>
      <xdr:col>14</xdr:col>
      <xdr:colOff>2216150</xdr:colOff>
      <xdr:row>6317</xdr:row>
      <xdr:rowOff>101600</xdr:rowOff>
    </xdr:to>
    <xdr:pic>
      <xdr:nvPicPr>
        <xdr:cNvPr id="89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72125" y="91511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6351</xdr:row>
      <xdr:rowOff>142875</xdr:rowOff>
    </xdr:from>
    <xdr:to>
      <xdr:col>16</xdr:col>
      <xdr:colOff>1247775</xdr:colOff>
      <xdr:row>6353</xdr:row>
      <xdr:rowOff>69850</xdr:rowOff>
    </xdr:to>
    <xdr:pic>
      <xdr:nvPicPr>
        <xdr:cNvPr id="89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92079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6304</xdr:row>
      <xdr:rowOff>142875</xdr:rowOff>
    </xdr:from>
    <xdr:to>
      <xdr:col>16</xdr:col>
      <xdr:colOff>1263650</xdr:colOff>
      <xdr:row>6306</xdr:row>
      <xdr:rowOff>69849</xdr:rowOff>
    </xdr:to>
    <xdr:pic>
      <xdr:nvPicPr>
        <xdr:cNvPr id="89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9133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5006</xdr:row>
      <xdr:rowOff>127000</xdr:rowOff>
    </xdr:from>
    <xdr:to>
      <xdr:col>16</xdr:col>
      <xdr:colOff>1216025</xdr:colOff>
      <xdr:row>5008</xdr:row>
      <xdr:rowOff>53976</xdr:rowOff>
    </xdr:to>
    <xdr:pic>
      <xdr:nvPicPr>
        <xdr:cNvPr id="89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7261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5012</xdr:row>
      <xdr:rowOff>15875</xdr:rowOff>
    </xdr:from>
    <xdr:to>
      <xdr:col>14</xdr:col>
      <xdr:colOff>2184400</xdr:colOff>
      <xdr:row>5013</xdr:row>
      <xdr:rowOff>101599</xdr:rowOff>
    </xdr:to>
    <xdr:pic>
      <xdr:nvPicPr>
        <xdr:cNvPr id="89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72699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5031</xdr:row>
      <xdr:rowOff>127000</xdr:rowOff>
    </xdr:from>
    <xdr:to>
      <xdr:col>16</xdr:col>
      <xdr:colOff>1819275</xdr:colOff>
      <xdr:row>5033</xdr:row>
      <xdr:rowOff>53974</xdr:rowOff>
    </xdr:to>
    <xdr:pic>
      <xdr:nvPicPr>
        <xdr:cNvPr id="90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7301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5033</xdr:row>
      <xdr:rowOff>142875</xdr:rowOff>
    </xdr:from>
    <xdr:to>
      <xdr:col>16</xdr:col>
      <xdr:colOff>1581150</xdr:colOff>
      <xdr:row>5035</xdr:row>
      <xdr:rowOff>69851</xdr:rowOff>
    </xdr:to>
    <xdr:pic>
      <xdr:nvPicPr>
        <xdr:cNvPr id="90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73045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5039</xdr:row>
      <xdr:rowOff>142875</xdr:rowOff>
    </xdr:from>
    <xdr:to>
      <xdr:col>16</xdr:col>
      <xdr:colOff>1612900</xdr:colOff>
      <xdr:row>5041</xdr:row>
      <xdr:rowOff>69851</xdr:rowOff>
    </xdr:to>
    <xdr:pic>
      <xdr:nvPicPr>
        <xdr:cNvPr id="90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7314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5066</xdr:row>
      <xdr:rowOff>127000</xdr:rowOff>
    </xdr:from>
    <xdr:to>
      <xdr:col>14</xdr:col>
      <xdr:colOff>1247775</xdr:colOff>
      <xdr:row>5068</xdr:row>
      <xdr:rowOff>53974</xdr:rowOff>
    </xdr:to>
    <xdr:pic>
      <xdr:nvPicPr>
        <xdr:cNvPr id="90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73567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5071</xdr:row>
      <xdr:rowOff>111125</xdr:rowOff>
    </xdr:from>
    <xdr:to>
      <xdr:col>14</xdr:col>
      <xdr:colOff>1517650</xdr:colOff>
      <xdr:row>5073</xdr:row>
      <xdr:rowOff>38099</xdr:rowOff>
    </xdr:to>
    <xdr:pic>
      <xdr:nvPicPr>
        <xdr:cNvPr id="90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73645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5076</xdr:row>
      <xdr:rowOff>95250</xdr:rowOff>
    </xdr:from>
    <xdr:to>
      <xdr:col>14</xdr:col>
      <xdr:colOff>1676400</xdr:colOff>
      <xdr:row>5078</xdr:row>
      <xdr:rowOff>22225</xdr:rowOff>
    </xdr:to>
    <xdr:pic>
      <xdr:nvPicPr>
        <xdr:cNvPr id="90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73723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5080</xdr:row>
      <xdr:rowOff>127000</xdr:rowOff>
    </xdr:from>
    <xdr:to>
      <xdr:col>14</xdr:col>
      <xdr:colOff>1374775</xdr:colOff>
      <xdr:row>5082</xdr:row>
      <xdr:rowOff>53975</xdr:rowOff>
    </xdr:to>
    <xdr:pic>
      <xdr:nvPicPr>
        <xdr:cNvPr id="90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73790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5093</xdr:row>
      <xdr:rowOff>111125</xdr:rowOff>
    </xdr:from>
    <xdr:to>
      <xdr:col>14</xdr:col>
      <xdr:colOff>1692275</xdr:colOff>
      <xdr:row>5095</xdr:row>
      <xdr:rowOff>38100</xdr:rowOff>
    </xdr:to>
    <xdr:pic>
      <xdr:nvPicPr>
        <xdr:cNvPr id="90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7396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5126</xdr:row>
      <xdr:rowOff>0</xdr:rowOff>
    </xdr:from>
    <xdr:to>
      <xdr:col>16</xdr:col>
      <xdr:colOff>1517650</xdr:colOff>
      <xdr:row>5127</xdr:row>
      <xdr:rowOff>85725</xdr:rowOff>
    </xdr:to>
    <xdr:pic>
      <xdr:nvPicPr>
        <xdr:cNvPr id="90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74580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5208</xdr:row>
      <xdr:rowOff>127000</xdr:rowOff>
    </xdr:from>
    <xdr:to>
      <xdr:col>14</xdr:col>
      <xdr:colOff>1152525</xdr:colOff>
      <xdr:row>5210</xdr:row>
      <xdr:rowOff>53977</xdr:rowOff>
    </xdr:to>
    <xdr:pic>
      <xdr:nvPicPr>
        <xdr:cNvPr id="91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7563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1984375</xdr:colOff>
      <xdr:row>5216</xdr:row>
      <xdr:rowOff>95250</xdr:rowOff>
    </xdr:from>
    <xdr:to>
      <xdr:col>14</xdr:col>
      <xdr:colOff>2216150</xdr:colOff>
      <xdr:row>5218</xdr:row>
      <xdr:rowOff>22226</xdr:rowOff>
    </xdr:to>
    <xdr:pic>
      <xdr:nvPicPr>
        <xdr:cNvPr id="91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72125" y="75771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1105144</xdr:colOff>
      <xdr:row>5213</xdr:row>
      <xdr:rowOff>80597</xdr:rowOff>
    </xdr:from>
    <xdr:to>
      <xdr:col>14</xdr:col>
      <xdr:colOff>1336919</xdr:colOff>
      <xdr:row>5215</xdr:row>
      <xdr:rowOff>7571</xdr:rowOff>
    </xdr:to>
    <xdr:pic>
      <xdr:nvPicPr>
        <xdr:cNvPr id="91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826572174"/>
          <a:ext cx="231775" cy="24935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5339</xdr:row>
      <xdr:rowOff>95250</xdr:rowOff>
    </xdr:from>
    <xdr:to>
      <xdr:col>14</xdr:col>
      <xdr:colOff>1343025</xdr:colOff>
      <xdr:row>5341</xdr:row>
      <xdr:rowOff>22225</xdr:rowOff>
    </xdr:to>
    <xdr:pic>
      <xdr:nvPicPr>
        <xdr:cNvPr id="91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77692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5338</xdr:row>
      <xdr:rowOff>79375</xdr:rowOff>
    </xdr:from>
    <xdr:to>
      <xdr:col>16</xdr:col>
      <xdr:colOff>1311275</xdr:colOff>
      <xdr:row>5340</xdr:row>
      <xdr:rowOff>6351</xdr:rowOff>
    </xdr:to>
    <xdr:pic>
      <xdr:nvPicPr>
        <xdr:cNvPr id="91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77674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5319</xdr:row>
      <xdr:rowOff>95250</xdr:rowOff>
    </xdr:from>
    <xdr:to>
      <xdr:col>14</xdr:col>
      <xdr:colOff>1184275</xdr:colOff>
      <xdr:row>5321</xdr:row>
      <xdr:rowOff>22226</xdr:rowOff>
    </xdr:to>
    <xdr:pic>
      <xdr:nvPicPr>
        <xdr:cNvPr id="91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77374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5322</xdr:row>
      <xdr:rowOff>111125</xdr:rowOff>
    </xdr:from>
    <xdr:to>
      <xdr:col>14</xdr:col>
      <xdr:colOff>1644650</xdr:colOff>
      <xdr:row>5324</xdr:row>
      <xdr:rowOff>38101</xdr:rowOff>
    </xdr:to>
    <xdr:pic>
      <xdr:nvPicPr>
        <xdr:cNvPr id="91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7742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5364</xdr:row>
      <xdr:rowOff>111125</xdr:rowOff>
    </xdr:from>
    <xdr:to>
      <xdr:col>16</xdr:col>
      <xdr:colOff>1120775</xdr:colOff>
      <xdr:row>5366</xdr:row>
      <xdr:rowOff>38099</xdr:rowOff>
    </xdr:to>
    <xdr:pic>
      <xdr:nvPicPr>
        <xdr:cNvPr id="91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7810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5364</xdr:row>
      <xdr:rowOff>127000</xdr:rowOff>
    </xdr:from>
    <xdr:to>
      <xdr:col>14</xdr:col>
      <xdr:colOff>1946275</xdr:colOff>
      <xdr:row>5366</xdr:row>
      <xdr:rowOff>53976</xdr:rowOff>
    </xdr:to>
    <xdr:pic>
      <xdr:nvPicPr>
        <xdr:cNvPr id="91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7809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5419</xdr:row>
      <xdr:rowOff>79375</xdr:rowOff>
    </xdr:from>
    <xdr:to>
      <xdr:col>14</xdr:col>
      <xdr:colOff>1295400</xdr:colOff>
      <xdr:row>5421</xdr:row>
      <xdr:rowOff>6351</xdr:rowOff>
    </xdr:to>
    <xdr:pic>
      <xdr:nvPicPr>
        <xdr:cNvPr id="91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8412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5422</xdr:row>
      <xdr:rowOff>127000</xdr:rowOff>
    </xdr:from>
    <xdr:to>
      <xdr:col>14</xdr:col>
      <xdr:colOff>2295525</xdr:colOff>
      <xdr:row>5424</xdr:row>
      <xdr:rowOff>53976</xdr:rowOff>
    </xdr:to>
    <xdr:pic>
      <xdr:nvPicPr>
        <xdr:cNvPr id="920" name="Picture 9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79028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5422</xdr:row>
      <xdr:rowOff>79375</xdr:rowOff>
    </xdr:from>
    <xdr:to>
      <xdr:col>16</xdr:col>
      <xdr:colOff>1803400</xdr:colOff>
      <xdr:row>5424</xdr:row>
      <xdr:rowOff>6349</xdr:rowOff>
    </xdr:to>
    <xdr:pic>
      <xdr:nvPicPr>
        <xdr:cNvPr id="921" name="Picture 9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79055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1619250</xdr:colOff>
      <xdr:row>5418</xdr:row>
      <xdr:rowOff>127000</xdr:rowOff>
    </xdr:from>
    <xdr:to>
      <xdr:col>16</xdr:col>
      <xdr:colOff>1851025</xdr:colOff>
      <xdr:row>5420</xdr:row>
      <xdr:rowOff>53973</xdr:rowOff>
    </xdr:to>
    <xdr:pic>
      <xdr:nvPicPr>
        <xdr:cNvPr id="922" name="Picture 9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62875" y="7899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5414</xdr:row>
      <xdr:rowOff>142875</xdr:rowOff>
    </xdr:from>
    <xdr:to>
      <xdr:col>16</xdr:col>
      <xdr:colOff>1803400</xdr:colOff>
      <xdr:row>5416</xdr:row>
      <xdr:rowOff>69850</xdr:rowOff>
    </xdr:to>
    <xdr:pic>
      <xdr:nvPicPr>
        <xdr:cNvPr id="923" name="Picture 9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7893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5427</xdr:row>
      <xdr:rowOff>111125</xdr:rowOff>
    </xdr:from>
    <xdr:to>
      <xdr:col>14</xdr:col>
      <xdr:colOff>1295400</xdr:colOff>
      <xdr:row>5429</xdr:row>
      <xdr:rowOff>38098</xdr:rowOff>
    </xdr:to>
    <xdr:pic>
      <xdr:nvPicPr>
        <xdr:cNvPr id="924" name="Picture 9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7910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5429</xdr:row>
      <xdr:rowOff>127000</xdr:rowOff>
    </xdr:from>
    <xdr:to>
      <xdr:col>14</xdr:col>
      <xdr:colOff>1739900</xdr:colOff>
      <xdr:row>5431</xdr:row>
      <xdr:rowOff>53975</xdr:rowOff>
    </xdr:to>
    <xdr:pic>
      <xdr:nvPicPr>
        <xdr:cNvPr id="925" name="Picture 9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79140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1619250</xdr:colOff>
      <xdr:row>5432</xdr:row>
      <xdr:rowOff>95250</xdr:rowOff>
    </xdr:from>
    <xdr:to>
      <xdr:col>16</xdr:col>
      <xdr:colOff>1851025</xdr:colOff>
      <xdr:row>5434</xdr:row>
      <xdr:rowOff>22226</xdr:rowOff>
    </xdr:to>
    <xdr:pic>
      <xdr:nvPicPr>
        <xdr:cNvPr id="926" name="Picture 9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62875" y="79168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1682750</xdr:colOff>
      <xdr:row>5401</xdr:row>
      <xdr:rowOff>0</xdr:rowOff>
    </xdr:from>
    <xdr:to>
      <xdr:col>12</xdr:col>
      <xdr:colOff>1914525</xdr:colOff>
      <xdr:row>5402</xdr:row>
      <xdr:rowOff>85724</xdr:rowOff>
    </xdr:to>
    <xdr:pic>
      <xdr:nvPicPr>
        <xdr:cNvPr id="927" name="Picture 9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40000" y="7868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2222500</xdr:colOff>
      <xdr:row>5407</xdr:row>
      <xdr:rowOff>142875</xdr:rowOff>
    </xdr:from>
    <xdr:to>
      <xdr:col>12</xdr:col>
      <xdr:colOff>2454275</xdr:colOff>
      <xdr:row>5409</xdr:row>
      <xdr:rowOff>69849</xdr:rowOff>
    </xdr:to>
    <xdr:pic>
      <xdr:nvPicPr>
        <xdr:cNvPr id="928" name="Picture 9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79750" y="7879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2063750</xdr:colOff>
      <xdr:row>5417</xdr:row>
      <xdr:rowOff>127000</xdr:rowOff>
    </xdr:from>
    <xdr:to>
      <xdr:col>12</xdr:col>
      <xdr:colOff>2295525</xdr:colOff>
      <xdr:row>5419</xdr:row>
      <xdr:rowOff>53974</xdr:rowOff>
    </xdr:to>
    <xdr:pic>
      <xdr:nvPicPr>
        <xdr:cNvPr id="929" name="Picture 9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21000" y="7894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5410</xdr:row>
      <xdr:rowOff>142875</xdr:rowOff>
    </xdr:from>
    <xdr:to>
      <xdr:col>14</xdr:col>
      <xdr:colOff>2279650</xdr:colOff>
      <xdr:row>5412</xdr:row>
      <xdr:rowOff>69850</xdr:rowOff>
    </xdr:to>
    <xdr:pic>
      <xdr:nvPicPr>
        <xdr:cNvPr id="930" name="Picture 9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7884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5416</xdr:row>
      <xdr:rowOff>127000</xdr:rowOff>
    </xdr:from>
    <xdr:to>
      <xdr:col>14</xdr:col>
      <xdr:colOff>1644650</xdr:colOff>
      <xdr:row>5418</xdr:row>
      <xdr:rowOff>53975</xdr:rowOff>
    </xdr:to>
    <xdr:pic>
      <xdr:nvPicPr>
        <xdr:cNvPr id="931" name="Picture 9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7893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1349375</xdr:colOff>
      <xdr:row>5420</xdr:row>
      <xdr:rowOff>127000</xdr:rowOff>
    </xdr:from>
    <xdr:to>
      <xdr:col>12</xdr:col>
      <xdr:colOff>1581150</xdr:colOff>
      <xdr:row>5422</xdr:row>
      <xdr:rowOff>53973</xdr:rowOff>
    </xdr:to>
    <xdr:pic>
      <xdr:nvPicPr>
        <xdr:cNvPr id="932" name="Picture 9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06625" y="7899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841375</xdr:colOff>
      <xdr:row>5449</xdr:row>
      <xdr:rowOff>111125</xdr:rowOff>
    </xdr:from>
    <xdr:to>
      <xdr:col>14</xdr:col>
      <xdr:colOff>1073150</xdr:colOff>
      <xdr:row>5451</xdr:row>
      <xdr:rowOff>38100</xdr:rowOff>
    </xdr:to>
    <xdr:pic>
      <xdr:nvPicPr>
        <xdr:cNvPr id="933" name="Picture 9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29125" y="7945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1712057</xdr:colOff>
      <xdr:row>5575</xdr:row>
      <xdr:rowOff>96472</xdr:rowOff>
    </xdr:from>
    <xdr:to>
      <xdr:col>17</xdr:col>
      <xdr:colOff>24178</xdr:colOff>
      <xdr:row>5577</xdr:row>
      <xdr:rowOff>23448</xdr:rowOff>
    </xdr:to>
    <xdr:pic>
      <xdr:nvPicPr>
        <xdr:cNvPr id="934" name="Picture 9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86211" y="884939664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5616</xdr:row>
      <xdr:rowOff>111125</xdr:rowOff>
    </xdr:from>
    <xdr:to>
      <xdr:col>16</xdr:col>
      <xdr:colOff>1803400</xdr:colOff>
      <xdr:row>5618</xdr:row>
      <xdr:rowOff>38098</xdr:rowOff>
    </xdr:to>
    <xdr:pic>
      <xdr:nvPicPr>
        <xdr:cNvPr id="935" name="Picture 9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85996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1841500</xdr:colOff>
      <xdr:row>5619</xdr:row>
      <xdr:rowOff>0</xdr:rowOff>
    </xdr:from>
    <xdr:to>
      <xdr:col>17</xdr:col>
      <xdr:colOff>152400</xdr:colOff>
      <xdr:row>5620</xdr:row>
      <xdr:rowOff>85724</xdr:rowOff>
    </xdr:to>
    <xdr:pic>
      <xdr:nvPicPr>
        <xdr:cNvPr id="936" name="Picture 9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85125" y="86032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1666875</xdr:colOff>
      <xdr:row>5622</xdr:row>
      <xdr:rowOff>111125</xdr:rowOff>
    </xdr:from>
    <xdr:to>
      <xdr:col>16</xdr:col>
      <xdr:colOff>1898650</xdr:colOff>
      <xdr:row>5624</xdr:row>
      <xdr:rowOff>38099</xdr:rowOff>
    </xdr:to>
    <xdr:pic>
      <xdr:nvPicPr>
        <xdr:cNvPr id="937" name="Picture 9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10500" y="82218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5662</xdr:row>
      <xdr:rowOff>127000</xdr:rowOff>
    </xdr:from>
    <xdr:to>
      <xdr:col>12</xdr:col>
      <xdr:colOff>1501775</xdr:colOff>
      <xdr:row>5664</xdr:row>
      <xdr:rowOff>53976</xdr:rowOff>
    </xdr:to>
    <xdr:pic>
      <xdr:nvPicPr>
        <xdr:cNvPr id="938" name="Picture 9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27250" y="8280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5766</xdr:row>
      <xdr:rowOff>0</xdr:rowOff>
    </xdr:from>
    <xdr:to>
      <xdr:col>14</xdr:col>
      <xdr:colOff>1612900</xdr:colOff>
      <xdr:row>5767</xdr:row>
      <xdr:rowOff>85725</xdr:rowOff>
    </xdr:to>
    <xdr:pic>
      <xdr:nvPicPr>
        <xdr:cNvPr id="939" name="Picture 9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84143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6597</xdr:row>
      <xdr:rowOff>79375</xdr:rowOff>
    </xdr:from>
    <xdr:to>
      <xdr:col>14</xdr:col>
      <xdr:colOff>1739900</xdr:colOff>
      <xdr:row>6599</xdr:row>
      <xdr:rowOff>6351</xdr:rowOff>
    </xdr:to>
    <xdr:pic>
      <xdr:nvPicPr>
        <xdr:cNvPr id="940" name="Picture 9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95470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6649</xdr:row>
      <xdr:rowOff>111125</xdr:rowOff>
    </xdr:from>
    <xdr:to>
      <xdr:col>14</xdr:col>
      <xdr:colOff>1676400</xdr:colOff>
      <xdr:row>6651</xdr:row>
      <xdr:rowOff>38101</xdr:rowOff>
    </xdr:to>
    <xdr:pic>
      <xdr:nvPicPr>
        <xdr:cNvPr id="941" name="Picture 9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96140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6646</xdr:row>
      <xdr:rowOff>111125</xdr:rowOff>
    </xdr:from>
    <xdr:to>
      <xdr:col>14</xdr:col>
      <xdr:colOff>1597025</xdr:colOff>
      <xdr:row>6648</xdr:row>
      <xdr:rowOff>38101</xdr:rowOff>
    </xdr:to>
    <xdr:pic>
      <xdr:nvPicPr>
        <xdr:cNvPr id="942" name="Picture 9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96092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7925</xdr:row>
      <xdr:rowOff>127000</xdr:rowOff>
    </xdr:from>
    <xdr:to>
      <xdr:col>16</xdr:col>
      <xdr:colOff>1438275</xdr:colOff>
      <xdr:row>7927</xdr:row>
      <xdr:rowOff>53975</xdr:rowOff>
    </xdr:to>
    <xdr:pic>
      <xdr:nvPicPr>
        <xdr:cNvPr id="943" name="Picture 9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11396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1033096</xdr:colOff>
      <xdr:row>7921</xdr:row>
      <xdr:rowOff>112347</xdr:rowOff>
    </xdr:from>
    <xdr:to>
      <xdr:col>16</xdr:col>
      <xdr:colOff>1264871</xdr:colOff>
      <xdr:row>7923</xdr:row>
      <xdr:rowOff>39322</xdr:rowOff>
    </xdr:to>
    <xdr:pic>
      <xdr:nvPicPr>
        <xdr:cNvPr id="944" name="Picture 9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1261017193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1222375</xdr:colOff>
      <xdr:row>7934</xdr:row>
      <xdr:rowOff>79375</xdr:rowOff>
    </xdr:from>
    <xdr:to>
      <xdr:col>16</xdr:col>
      <xdr:colOff>1454150</xdr:colOff>
      <xdr:row>7936</xdr:row>
      <xdr:rowOff>6349</xdr:rowOff>
    </xdr:to>
    <xdr:pic>
      <xdr:nvPicPr>
        <xdr:cNvPr id="945" name="Picture 9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66000" y="114060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7897</xdr:row>
      <xdr:rowOff>127000</xdr:rowOff>
    </xdr:from>
    <xdr:to>
      <xdr:col>14</xdr:col>
      <xdr:colOff>1612900</xdr:colOff>
      <xdr:row>7899</xdr:row>
      <xdr:rowOff>53976</xdr:rowOff>
    </xdr:to>
    <xdr:pic>
      <xdr:nvPicPr>
        <xdr:cNvPr id="946" name="Picture 9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1360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7897</xdr:row>
      <xdr:rowOff>127000</xdr:rowOff>
    </xdr:from>
    <xdr:to>
      <xdr:col>16</xdr:col>
      <xdr:colOff>1374775</xdr:colOff>
      <xdr:row>7899</xdr:row>
      <xdr:rowOff>53976</xdr:rowOff>
    </xdr:to>
    <xdr:pic>
      <xdr:nvPicPr>
        <xdr:cNvPr id="947" name="Picture 9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11360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1841500</xdr:colOff>
      <xdr:row>7900</xdr:row>
      <xdr:rowOff>127000</xdr:rowOff>
    </xdr:from>
    <xdr:to>
      <xdr:col>17</xdr:col>
      <xdr:colOff>152400</xdr:colOff>
      <xdr:row>7902</xdr:row>
      <xdr:rowOff>53976</xdr:rowOff>
    </xdr:to>
    <xdr:pic>
      <xdr:nvPicPr>
        <xdr:cNvPr id="948" name="Picture 9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85125" y="11365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7864</xdr:row>
      <xdr:rowOff>142875</xdr:rowOff>
    </xdr:from>
    <xdr:to>
      <xdr:col>14</xdr:col>
      <xdr:colOff>1739900</xdr:colOff>
      <xdr:row>7866</xdr:row>
      <xdr:rowOff>69849</xdr:rowOff>
    </xdr:to>
    <xdr:pic>
      <xdr:nvPicPr>
        <xdr:cNvPr id="949" name="Picture 9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113447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7977</xdr:row>
      <xdr:rowOff>111125</xdr:rowOff>
    </xdr:from>
    <xdr:to>
      <xdr:col>14</xdr:col>
      <xdr:colOff>1327150</xdr:colOff>
      <xdr:row>7979</xdr:row>
      <xdr:rowOff>38100</xdr:rowOff>
    </xdr:to>
    <xdr:pic>
      <xdr:nvPicPr>
        <xdr:cNvPr id="950" name="Picture 9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1474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7980</xdr:row>
      <xdr:rowOff>47625</xdr:rowOff>
    </xdr:from>
    <xdr:to>
      <xdr:col>14</xdr:col>
      <xdr:colOff>2009775</xdr:colOff>
      <xdr:row>7981</xdr:row>
      <xdr:rowOff>133350</xdr:rowOff>
    </xdr:to>
    <xdr:pic>
      <xdr:nvPicPr>
        <xdr:cNvPr id="951" name="Picture 9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1261062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7976</xdr:row>
      <xdr:rowOff>111125</xdr:rowOff>
    </xdr:from>
    <xdr:to>
      <xdr:col>16</xdr:col>
      <xdr:colOff>1200150</xdr:colOff>
      <xdr:row>7978</xdr:row>
      <xdr:rowOff>38099</xdr:rowOff>
    </xdr:to>
    <xdr:pic>
      <xdr:nvPicPr>
        <xdr:cNvPr id="952" name="Picture 9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1473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7972</xdr:row>
      <xdr:rowOff>142875</xdr:rowOff>
    </xdr:from>
    <xdr:to>
      <xdr:col>16</xdr:col>
      <xdr:colOff>1644650</xdr:colOff>
      <xdr:row>7974</xdr:row>
      <xdr:rowOff>69850</xdr:rowOff>
    </xdr:to>
    <xdr:pic>
      <xdr:nvPicPr>
        <xdr:cNvPr id="953" name="Picture 9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11466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698500</xdr:colOff>
      <xdr:row>7980</xdr:row>
      <xdr:rowOff>142875</xdr:rowOff>
    </xdr:from>
    <xdr:to>
      <xdr:col>18</xdr:col>
      <xdr:colOff>930275</xdr:colOff>
      <xdr:row>7982</xdr:row>
      <xdr:rowOff>69850</xdr:rowOff>
    </xdr:to>
    <xdr:pic>
      <xdr:nvPicPr>
        <xdr:cNvPr id="954" name="Picture 9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653500" y="114796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8045</xdr:row>
      <xdr:rowOff>142875</xdr:rowOff>
    </xdr:from>
    <xdr:to>
      <xdr:col>16</xdr:col>
      <xdr:colOff>1152525</xdr:colOff>
      <xdr:row>8047</xdr:row>
      <xdr:rowOff>69850</xdr:rowOff>
    </xdr:to>
    <xdr:pic>
      <xdr:nvPicPr>
        <xdr:cNvPr id="955" name="Picture 9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115828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8181</xdr:row>
      <xdr:rowOff>0</xdr:rowOff>
    </xdr:from>
    <xdr:to>
      <xdr:col>14</xdr:col>
      <xdr:colOff>1866900</xdr:colOff>
      <xdr:row>8182</xdr:row>
      <xdr:rowOff>85725</xdr:rowOff>
    </xdr:to>
    <xdr:pic>
      <xdr:nvPicPr>
        <xdr:cNvPr id="956" name="Picture 9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117735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8916</xdr:row>
      <xdr:rowOff>0</xdr:rowOff>
    </xdr:from>
    <xdr:to>
      <xdr:col>14</xdr:col>
      <xdr:colOff>1612900</xdr:colOff>
      <xdr:row>8917</xdr:row>
      <xdr:rowOff>85725</xdr:rowOff>
    </xdr:to>
    <xdr:pic>
      <xdr:nvPicPr>
        <xdr:cNvPr id="957" name="Picture 9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28038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1968500</xdr:colOff>
      <xdr:row>9345</xdr:row>
      <xdr:rowOff>142875</xdr:rowOff>
    </xdr:from>
    <xdr:to>
      <xdr:col>14</xdr:col>
      <xdr:colOff>2200275</xdr:colOff>
      <xdr:row>9347</xdr:row>
      <xdr:rowOff>69850</xdr:rowOff>
    </xdr:to>
    <xdr:pic>
      <xdr:nvPicPr>
        <xdr:cNvPr id="958" name="Picture 9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56250" y="133084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9342</xdr:row>
      <xdr:rowOff>142875</xdr:rowOff>
    </xdr:from>
    <xdr:to>
      <xdr:col>14</xdr:col>
      <xdr:colOff>1882775</xdr:colOff>
      <xdr:row>9344</xdr:row>
      <xdr:rowOff>69850</xdr:rowOff>
    </xdr:to>
    <xdr:pic>
      <xdr:nvPicPr>
        <xdr:cNvPr id="959" name="Picture 9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33037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9337</xdr:row>
      <xdr:rowOff>0</xdr:rowOff>
    </xdr:from>
    <xdr:to>
      <xdr:col>16</xdr:col>
      <xdr:colOff>1628775</xdr:colOff>
      <xdr:row>9338</xdr:row>
      <xdr:rowOff>85725</xdr:rowOff>
    </xdr:to>
    <xdr:pic>
      <xdr:nvPicPr>
        <xdr:cNvPr id="960" name="Picture 9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32959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31750</xdr:colOff>
      <xdr:row>9332</xdr:row>
      <xdr:rowOff>0</xdr:rowOff>
    </xdr:from>
    <xdr:to>
      <xdr:col>18</xdr:col>
      <xdr:colOff>73025</xdr:colOff>
      <xdr:row>9333</xdr:row>
      <xdr:rowOff>85725</xdr:rowOff>
    </xdr:to>
    <xdr:pic>
      <xdr:nvPicPr>
        <xdr:cNvPr id="961" name="Picture 9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96250" y="132895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9344</xdr:row>
      <xdr:rowOff>79375</xdr:rowOff>
    </xdr:from>
    <xdr:to>
      <xdr:col>16</xdr:col>
      <xdr:colOff>1168400</xdr:colOff>
      <xdr:row>9346</xdr:row>
      <xdr:rowOff>6350</xdr:rowOff>
    </xdr:to>
    <xdr:pic>
      <xdr:nvPicPr>
        <xdr:cNvPr id="962" name="Picture 9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33062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1603375</xdr:colOff>
      <xdr:row>9347</xdr:row>
      <xdr:rowOff>111125</xdr:rowOff>
    </xdr:from>
    <xdr:to>
      <xdr:col>16</xdr:col>
      <xdr:colOff>1835150</xdr:colOff>
      <xdr:row>9349</xdr:row>
      <xdr:rowOff>38100</xdr:rowOff>
    </xdr:to>
    <xdr:pic>
      <xdr:nvPicPr>
        <xdr:cNvPr id="963" name="Picture 9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47000" y="13311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4741</xdr:row>
      <xdr:rowOff>111125</xdr:rowOff>
    </xdr:from>
    <xdr:to>
      <xdr:col>12</xdr:col>
      <xdr:colOff>1184275</xdr:colOff>
      <xdr:row>4743</xdr:row>
      <xdr:rowOff>38099</xdr:rowOff>
    </xdr:to>
    <xdr:pic>
      <xdr:nvPicPr>
        <xdr:cNvPr id="964" name="Picture 9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6899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9458</xdr:row>
      <xdr:rowOff>95250</xdr:rowOff>
    </xdr:from>
    <xdr:to>
      <xdr:col>14</xdr:col>
      <xdr:colOff>1739900</xdr:colOff>
      <xdr:row>9460</xdr:row>
      <xdr:rowOff>22225</xdr:rowOff>
    </xdr:to>
    <xdr:pic>
      <xdr:nvPicPr>
        <xdr:cNvPr id="965" name="Picture 9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134651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9417</xdr:row>
      <xdr:rowOff>95250</xdr:rowOff>
    </xdr:from>
    <xdr:to>
      <xdr:col>14</xdr:col>
      <xdr:colOff>1327150</xdr:colOff>
      <xdr:row>9419</xdr:row>
      <xdr:rowOff>22225</xdr:rowOff>
    </xdr:to>
    <xdr:pic>
      <xdr:nvPicPr>
        <xdr:cNvPr id="966" name="Picture 9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34524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9365</xdr:row>
      <xdr:rowOff>95250</xdr:rowOff>
    </xdr:from>
    <xdr:to>
      <xdr:col>14</xdr:col>
      <xdr:colOff>1597025</xdr:colOff>
      <xdr:row>9367</xdr:row>
      <xdr:rowOff>22225</xdr:rowOff>
    </xdr:to>
    <xdr:pic>
      <xdr:nvPicPr>
        <xdr:cNvPr id="967" name="Picture 9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3339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2095500</xdr:colOff>
      <xdr:row>9367</xdr:row>
      <xdr:rowOff>142875</xdr:rowOff>
    </xdr:from>
    <xdr:to>
      <xdr:col>14</xdr:col>
      <xdr:colOff>2327275</xdr:colOff>
      <xdr:row>9369</xdr:row>
      <xdr:rowOff>69850</xdr:rowOff>
    </xdr:to>
    <xdr:pic>
      <xdr:nvPicPr>
        <xdr:cNvPr id="968" name="Picture 9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83250" y="13343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9425</xdr:row>
      <xdr:rowOff>111125</xdr:rowOff>
    </xdr:from>
    <xdr:to>
      <xdr:col>14</xdr:col>
      <xdr:colOff>1311275</xdr:colOff>
      <xdr:row>9427</xdr:row>
      <xdr:rowOff>38100</xdr:rowOff>
    </xdr:to>
    <xdr:pic>
      <xdr:nvPicPr>
        <xdr:cNvPr id="969" name="Picture 9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34113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9430</xdr:row>
      <xdr:rowOff>111125</xdr:rowOff>
    </xdr:from>
    <xdr:to>
      <xdr:col>14</xdr:col>
      <xdr:colOff>2184400</xdr:colOff>
      <xdr:row>9432</xdr:row>
      <xdr:rowOff>38100</xdr:rowOff>
    </xdr:to>
    <xdr:pic>
      <xdr:nvPicPr>
        <xdr:cNvPr id="970" name="Picture 9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134192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9441</xdr:row>
      <xdr:rowOff>95250</xdr:rowOff>
    </xdr:from>
    <xdr:to>
      <xdr:col>14</xdr:col>
      <xdr:colOff>1231900</xdr:colOff>
      <xdr:row>9443</xdr:row>
      <xdr:rowOff>22225</xdr:rowOff>
    </xdr:to>
    <xdr:pic>
      <xdr:nvPicPr>
        <xdr:cNvPr id="971" name="Picture 9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3431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9475</xdr:row>
      <xdr:rowOff>142875</xdr:rowOff>
    </xdr:from>
    <xdr:to>
      <xdr:col>14</xdr:col>
      <xdr:colOff>1882775</xdr:colOff>
      <xdr:row>9477</xdr:row>
      <xdr:rowOff>69851</xdr:rowOff>
    </xdr:to>
    <xdr:pic>
      <xdr:nvPicPr>
        <xdr:cNvPr id="972" name="Picture 9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3498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333375</xdr:colOff>
      <xdr:row>9478</xdr:row>
      <xdr:rowOff>111125</xdr:rowOff>
    </xdr:from>
    <xdr:to>
      <xdr:col>16</xdr:col>
      <xdr:colOff>565150</xdr:colOff>
      <xdr:row>9480</xdr:row>
      <xdr:rowOff>38101</xdr:rowOff>
    </xdr:to>
    <xdr:pic>
      <xdr:nvPicPr>
        <xdr:cNvPr id="973" name="Picture 9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177000" y="13503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9470</xdr:row>
      <xdr:rowOff>111125</xdr:rowOff>
    </xdr:from>
    <xdr:to>
      <xdr:col>14</xdr:col>
      <xdr:colOff>1533525</xdr:colOff>
      <xdr:row>9472</xdr:row>
      <xdr:rowOff>38100</xdr:rowOff>
    </xdr:to>
    <xdr:pic>
      <xdr:nvPicPr>
        <xdr:cNvPr id="974" name="Picture 9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13493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9525</xdr:row>
      <xdr:rowOff>142875</xdr:rowOff>
    </xdr:from>
    <xdr:to>
      <xdr:col>16</xdr:col>
      <xdr:colOff>1676400</xdr:colOff>
      <xdr:row>9527</xdr:row>
      <xdr:rowOff>69850</xdr:rowOff>
    </xdr:to>
    <xdr:pic>
      <xdr:nvPicPr>
        <xdr:cNvPr id="975" name="Picture 9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135704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9532</xdr:row>
      <xdr:rowOff>141654</xdr:rowOff>
    </xdr:from>
    <xdr:to>
      <xdr:col>14</xdr:col>
      <xdr:colOff>1930400</xdr:colOff>
      <xdr:row>9534</xdr:row>
      <xdr:rowOff>68629</xdr:rowOff>
    </xdr:to>
    <xdr:pic>
      <xdr:nvPicPr>
        <xdr:cNvPr id="976" name="Picture 9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8356" y="1518631808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9535</xdr:row>
      <xdr:rowOff>111125</xdr:rowOff>
    </xdr:from>
    <xdr:to>
      <xdr:col>14</xdr:col>
      <xdr:colOff>1454150</xdr:colOff>
      <xdr:row>9537</xdr:row>
      <xdr:rowOff>38100</xdr:rowOff>
    </xdr:to>
    <xdr:pic>
      <xdr:nvPicPr>
        <xdr:cNvPr id="977" name="Picture 9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13585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841375</xdr:colOff>
      <xdr:row>9561</xdr:row>
      <xdr:rowOff>95250</xdr:rowOff>
    </xdr:from>
    <xdr:to>
      <xdr:col>16</xdr:col>
      <xdr:colOff>1073150</xdr:colOff>
      <xdr:row>9563</xdr:row>
      <xdr:rowOff>22225</xdr:rowOff>
    </xdr:to>
    <xdr:pic>
      <xdr:nvPicPr>
        <xdr:cNvPr id="979" name="Picture 9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85000" y="136096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9565</xdr:row>
      <xdr:rowOff>111125</xdr:rowOff>
    </xdr:from>
    <xdr:to>
      <xdr:col>16</xdr:col>
      <xdr:colOff>1120775</xdr:colOff>
      <xdr:row>9567</xdr:row>
      <xdr:rowOff>38100</xdr:rowOff>
    </xdr:to>
    <xdr:pic>
      <xdr:nvPicPr>
        <xdr:cNvPr id="980" name="Picture 9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36161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9568</xdr:row>
      <xdr:rowOff>95250</xdr:rowOff>
    </xdr:from>
    <xdr:to>
      <xdr:col>16</xdr:col>
      <xdr:colOff>1184275</xdr:colOff>
      <xdr:row>9570</xdr:row>
      <xdr:rowOff>22225</xdr:rowOff>
    </xdr:to>
    <xdr:pic>
      <xdr:nvPicPr>
        <xdr:cNvPr id="981" name="Picture 9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136207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9571</xdr:row>
      <xdr:rowOff>111125</xdr:rowOff>
    </xdr:from>
    <xdr:to>
      <xdr:col>16</xdr:col>
      <xdr:colOff>1136650</xdr:colOff>
      <xdr:row>9573</xdr:row>
      <xdr:rowOff>38100</xdr:rowOff>
    </xdr:to>
    <xdr:pic>
      <xdr:nvPicPr>
        <xdr:cNvPr id="982" name="Picture 9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3625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9571</xdr:row>
      <xdr:rowOff>95250</xdr:rowOff>
    </xdr:from>
    <xdr:to>
      <xdr:col>14</xdr:col>
      <xdr:colOff>1962150</xdr:colOff>
      <xdr:row>9573</xdr:row>
      <xdr:rowOff>22225</xdr:rowOff>
    </xdr:to>
    <xdr:pic>
      <xdr:nvPicPr>
        <xdr:cNvPr id="983" name="Picture 9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136398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9576</xdr:row>
      <xdr:rowOff>95250</xdr:rowOff>
    </xdr:from>
    <xdr:to>
      <xdr:col>16</xdr:col>
      <xdr:colOff>1184275</xdr:colOff>
      <xdr:row>9578</xdr:row>
      <xdr:rowOff>22225</xdr:rowOff>
    </xdr:to>
    <xdr:pic>
      <xdr:nvPicPr>
        <xdr:cNvPr id="984" name="Picture 9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136461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9627</xdr:row>
      <xdr:rowOff>79375</xdr:rowOff>
    </xdr:from>
    <xdr:to>
      <xdr:col>14</xdr:col>
      <xdr:colOff>1216025</xdr:colOff>
      <xdr:row>9629</xdr:row>
      <xdr:rowOff>6350</xdr:rowOff>
    </xdr:to>
    <xdr:pic>
      <xdr:nvPicPr>
        <xdr:cNvPr id="985" name="Picture 9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137237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9631</xdr:row>
      <xdr:rowOff>127000</xdr:rowOff>
    </xdr:from>
    <xdr:to>
      <xdr:col>14</xdr:col>
      <xdr:colOff>2136775</xdr:colOff>
      <xdr:row>9633</xdr:row>
      <xdr:rowOff>53975</xdr:rowOff>
    </xdr:to>
    <xdr:pic>
      <xdr:nvPicPr>
        <xdr:cNvPr id="986" name="Picture 9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137306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9624</xdr:row>
      <xdr:rowOff>142875</xdr:rowOff>
    </xdr:from>
    <xdr:to>
      <xdr:col>14</xdr:col>
      <xdr:colOff>1946275</xdr:colOff>
      <xdr:row>9626</xdr:row>
      <xdr:rowOff>69850</xdr:rowOff>
    </xdr:to>
    <xdr:pic>
      <xdr:nvPicPr>
        <xdr:cNvPr id="987" name="Picture 9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3719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9620</xdr:row>
      <xdr:rowOff>95250</xdr:rowOff>
    </xdr:from>
    <xdr:to>
      <xdr:col>14</xdr:col>
      <xdr:colOff>1374775</xdr:colOff>
      <xdr:row>9622</xdr:row>
      <xdr:rowOff>22225</xdr:rowOff>
    </xdr:to>
    <xdr:pic>
      <xdr:nvPicPr>
        <xdr:cNvPr id="988" name="Picture 9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3712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9603</xdr:row>
      <xdr:rowOff>95250</xdr:rowOff>
    </xdr:from>
    <xdr:to>
      <xdr:col>14</xdr:col>
      <xdr:colOff>1200150</xdr:colOff>
      <xdr:row>9605</xdr:row>
      <xdr:rowOff>22225</xdr:rowOff>
    </xdr:to>
    <xdr:pic>
      <xdr:nvPicPr>
        <xdr:cNvPr id="989" name="Picture 9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36890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9820</xdr:row>
      <xdr:rowOff>127000</xdr:rowOff>
    </xdr:from>
    <xdr:to>
      <xdr:col>14</xdr:col>
      <xdr:colOff>1628775</xdr:colOff>
      <xdr:row>9822</xdr:row>
      <xdr:rowOff>53975</xdr:rowOff>
    </xdr:to>
    <xdr:pic>
      <xdr:nvPicPr>
        <xdr:cNvPr id="991" name="Picture 9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4036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9829</xdr:row>
      <xdr:rowOff>127000</xdr:rowOff>
    </xdr:from>
    <xdr:to>
      <xdr:col>14</xdr:col>
      <xdr:colOff>1279525</xdr:colOff>
      <xdr:row>9831</xdr:row>
      <xdr:rowOff>53975</xdr:rowOff>
    </xdr:to>
    <xdr:pic>
      <xdr:nvPicPr>
        <xdr:cNvPr id="992" name="Picture 9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4049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9847</xdr:row>
      <xdr:rowOff>111125</xdr:rowOff>
    </xdr:from>
    <xdr:to>
      <xdr:col>12</xdr:col>
      <xdr:colOff>1184275</xdr:colOff>
      <xdr:row>9849</xdr:row>
      <xdr:rowOff>38099</xdr:rowOff>
    </xdr:to>
    <xdr:pic>
      <xdr:nvPicPr>
        <xdr:cNvPr id="993" name="Picture 9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140765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10062</xdr:row>
      <xdr:rowOff>142875</xdr:rowOff>
    </xdr:from>
    <xdr:to>
      <xdr:col>14</xdr:col>
      <xdr:colOff>1295400</xdr:colOff>
      <xdr:row>10064</xdr:row>
      <xdr:rowOff>69850</xdr:rowOff>
    </xdr:to>
    <xdr:pic>
      <xdr:nvPicPr>
        <xdr:cNvPr id="994" name="Picture 9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5427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1174750</xdr:colOff>
      <xdr:row>10105</xdr:row>
      <xdr:rowOff>127000</xdr:rowOff>
    </xdr:from>
    <xdr:to>
      <xdr:col>12</xdr:col>
      <xdr:colOff>1406525</xdr:colOff>
      <xdr:row>10107</xdr:row>
      <xdr:rowOff>53975</xdr:rowOff>
    </xdr:to>
    <xdr:pic>
      <xdr:nvPicPr>
        <xdr:cNvPr id="995" name="Picture 9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32000" y="14452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1397000</xdr:colOff>
      <xdr:row>10304</xdr:row>
      <xdr:rowOff>95250</xdr:rowOff>
    </xdr:from>
    <xdr:to>
      <xdr:col>12</xdr:col>
      <xdr:colOff>1628775</xdr:colOff>
      <xdr:row>10306</xdr:row>
      <xdr:rowOff>22225</xdr:rowOff>
    </xdr:to>
    <xdr:pic>
      <xdr:nvPicPr>
        <xdr:cNvPr id="996" name="Picture 9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54250" y="147828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10424</xdr:row>
      <xdr:rowOff>111125</xdr:rowOff>
    </xdr:from>
    <xdr:to>
      <xdr:col>16</xdr:col>
      <xdr:colOff>1231900</xdr:colOff>
      <xdr:row>10426</xdr:row>
      <xdr:rowOff>38100</xdr:rowOff>
    </xdr:to>
    <xdr:pic>
      <xdr:nvPicPr>
        <xdr:cNvPr id="997" name="Picture 9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49575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10554</xdr:row>
      <xdr:rowOff>111125</xdr:rowOff>
    </xdr:from>
    <xdr:to>
      <xdr:col>14</xdr:col>
      <xdr:colOff>1168400</xdr:colOff>
      <xdr:row>10556</xdr:row>
      <xdr:rowOff>38100</xdr:rowOff>
    </xdr:to>
    <xdr:pic>
      <xdr:nvPicPr>
        <xdr:cNvPr id="998" name="Picture 9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5130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10622</xdr:row>
      <xdr:rowOff>0</xdr:rowOff>
    </xdr:from>
    <xdr:to>
      <xdr:col>14</xdr:col>
      <xdr:colOff>1739900</xdr:colOff>
      <xdr:row>10623</xdr:row>
      <xdr:rowOff>85725</xdr:rowOff>
    </xdr:to>
    <xdr:pic>
      <xdr:nvPicPr>
        <xdr:cNvPr id="999" name="Picture 9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152358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1254125</xdr:colOff>
      <xdr:row>10621</xdr:row>
      <xdr:rowOff>111125</xdr:rowOff>
    </xdr:from>
    <xdr:to>
      <xdr:col>12</xdr:col>
      <xdr:colOff>1485900</xdr:colOff>
      <xdr:row>10623</xdr:row>
      <xdr:rowOff>38100</xdr:rowOff>
    </xdr:to>
    <xdr:pic>
      <xdr:nvPicPr>
        <xdr:cNvPr id="1000" name="Picture 9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11375" y="15235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746125</xdr:colOff>
      <xdr:row>10627</xdr:row>
      <xdr:rowOff>142875</xdr:rowOff>
    </xdr:from>
    <xdr:to>
      <xdr:col>12</xdr:col>
      <xdr:colOff>977900</xdr:colOff>
      <xdr:row>10629</xdr:row>
      <xdr:rowOff>69850</xdr:rowOff>
    </xdr:to>
    <xdr:pic>
      <xdr:nvPicPr>
        <xdr:cNvPr id="1001" name="Picture 10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03375" y="15245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10628</xdr:row>
      <xdr:rowOff>111125</xdr:rowOff>
    </xdr:from>
    <xdr:to>
      <xdr:col>14</xdr:col>
      <xdr:colOff>1660525</xdr:colOff>
      <xdr:row>10630</xdr:row>
      <xdr:rowOff>38100</xdr:rowOff>
    </xdr:to>
    <xdr:pic>
      <xdr:nvPicPr>
        <xdr:cNvPr id="1002" name="Picture 10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5244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10633</xdr:row>
      <xdr:rowOff>111125</xdr:rowOff>
    </xdr:from>
    <xdr:to>
      <xdr:col>14</xdr:col>
      <xdr:colOff>1660525</xdr:colOff>
      <xdr:row>10635</xdr:row>
      <xdr:rowOff>38100</xdr:rowOff>
    </xdr:to>
    <xdr:pic>
      <xdr:nvPicPr>
        <xdr:cNvPr id="1003" name="Picture 10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52528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10646</xdr:row>
      <xdr:rowOff>142875</xdr:rowOff>
    </xdr:from>
    <xdr:to>
      <xdr:col>14</xdr:col>
      <xdr:colOff>1358900</xdr:colOff>
      <xdr:row>10648</xdr:row>
      <xdr:rowOff>69850</xdr:rowOff>
    </xdr:to>
    <xdr:pic>
      <xdr:nvPicPr>
        <xdr:cNvPr id="1004" name="Picture 10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152738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10651</xdr:row>
      <xdr:rowOff>127000</xdr:rowOff>
    </xdr:from>
    <xdr:to>
      <xdr:col>14</xdr:col>
      <xdr:colOff>1295400</xdr:colOff>
      <xdr:row>10653</xdr:row>
      <xdr:rowOff>53975</xdr:rowOff>
    </xdr:to>
    <xdr:pic>
      <xdr:nvPicPr>
        <xdr:cNvPr id="1005" name="Picture 10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5281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2000250</xdr:colOff>
      <xdr:row>648</xdr:row>
      <xdr:rowOff>127000</xdr:rowOff>
    </xdr:from>
    <xdr:to>
      <xdr:col>18</xdr:col>
      <xdr:colOff>44450</xdr:colOff>
      <xdr:row>650</xdr:row>
      <xdr:rowOff>53976</xdr:rowOff>
    </xdr:to>
    <xdr:pic>
      <xdr:nvPicPr>
        <xdr:cNvPr id="1006" name="Picture 10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88000" y="143957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646</xdr:row>
      <xdr:rowOff>111125</xdr:rowOff>
    </xdr:from>
    <xdr:to>
      <xdr:col>16</xdr:col>
      <xdr:colOff>1247775</xdr:colOff>
      <xdr:row>648</xdr:row>
      <xdr:rowOff>38099</xdr:rowOff>
    </xdr:to>
    <xdr:pic>
      <xdr:nvPicPr>
        <xdr:cNvPr id="1007" name="Picture 10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4392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395654</xdr:colOff>
      <xdr:row>9399</xdr:row>
      <xdr:rowOff>127000</xdr:rowOff>
    </xdr:from>
    <xdr:to>
      <xdr:col>16</xdr:col>
      <xdr:colOff>627429</xdr:colOff>
      <xdr:row>9401</xdr:row>
      <xdr:rowOff>53975</xdr:rowOff>
    </xdr:to>
    <xdr:pic>
      <xdr:nvPicPr>
        <xdr:cNvPr id="1008" name="Picture 10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269808" y="1496533808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9410</xdr:row>
      <xdr:rowOff>111125</xdr:rowOff>
    </xdr:from>
    <xdr:to>
      <xdr:col>16</xdr:col>
      <xdr:colOff>1438275</xdr:colOff>
      <xdr:row>9412</xdr:row>
      <xdr:rowOff>38100</xdr:rowOff>
    </xdr:to>
    <xdr:pic>
      <xdr:nvPicPr>
        <xdr:cNvPr id="1009" name="Picture 10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11336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1111250</xdr:colOff>
      <xdr:row>9414</xdr:row>
      <xdr:rowOff>111125</xdr:rowOff>
    </xdr:from>
    <xdr:to>
      <xdr:col>16</xdr:col>
      <xdr:colOff>1343025</xdr:colOff>
      <xdr:row>9416</xdr:row>
      <xdr:rowOff>38100</xdr:rowOff>
    </xdr:to>
    <xdr:pic>
      <xdr:nvPicPr>
        <xdr:cNvPr id="1010" name="Picture 10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54875" y="1139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10309</xdr:row>
      <xdr:rowOff>127000</xdr:rowOff>
    </xdr:from>
    <xdr:to>
      <xdr:col>16</xdr:col>
      <xdr:colOff>1787525</xdr:colOff>
      <xdr:row>10311</xdr:row>
      <xdr:rowOff>53975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148402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7082</xdr:row>
      <xdr:rowOff>127000</xdr:rowOff>
    </xdr:from>
    <xdr:to>
      <xdr:col>16</xdr:col>
      <xdr:colOff>1263650</xdr:colOff>
      <xdr:row>7084</xdr:row>
      <xdr:rowOff>53975</xdr:rowOff>
    </xdr:to>
    <xdr:pic>
      <xdr:nvPicPr>
        <xdr:cNvPr id="1013" name="Picture 10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102682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7068</xdr:row>
      <xdr:rowOff>111125</xdr:rowOff>
    </xdr:from>
    <xdr:to>
      <xdr:col>16</xdr:col>
      <xdr:colOff>1422400</xdr:colOff>
      <xdr:row>7070</xdr:row>
      <xdr:rowOff>38098</xdr:rowOff>
    </xdr:to>
    <xdr:pic>
      <xdr:nvPicPr>
        <xdr:cNvPr id="1014" name="Picture 10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10252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7070</xdr:row>
      <xdr:rowOff>111125</xdr:rowOff>
    </xdr:from>
    <xdr:to>
      <xdr:col>14</xdr:col>
      <xdr:colOff>1279525</xdr:colOff>
      <xdr:row>7072</xdr:row>
      <xdr:rowOff>38101</xdr:rowOff>
    </xdr:to>
    <xdr:pic>
      <xdr:nvPicPr>
        <xdr:cNvPr id="1015" name="Picture 10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0252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7078</xdr:row>
      <xdr:rowOff>95250</xdr:rowOff>
    </xdr:from>
    <xdr:to>
      <xdr:col>14</xdr:col>
      <xdr:colOff>1533525</xdr:colOff>
      <xdr:row>7080</xdr:row>
      <xdr:rowOff>22225</xdr:rowOff>
    </xdr:to>
    <xdr:pic>
      <xdr:nvPicPr>
        <xdr:cNvPr id="1016" name="Picture 10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107013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1123461</xdr:colOff>
      <xdr:row>9558</xdr:row>
      <xdr:rowOff>109904</xdr:rowOff>
    </xdr:from>
    <xdr:to>
      <xdr:col>14</xdr:col>
      <xdr:colOff>1355236</xdr:colOff>
      <xdr:row>9560</xdr:row>
      <xdr:rowOff>36879</xdr:rowOff>
    </xdr:to>
    <xdr:pic>
      <xdr:nvPicPr>
        <xdr:cNvPr id="1017" name="Picture 10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3192" y="1522791058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9563</xdr:row>
      <xdr:rowOff>127000</xdr:rowOff>
    </xdr:from>
    <xdr:to>
      <xdr:col>14</xdr:col>
      <xdr:colOff>1819275</xdr:colOff>
      <xdr:row>9565</xdr:row>
      <xdr:rowOff>53975</xdr:rowOff>
    </xdr:to>
    <xdr:pic>
      <xdr:nvPicPr>
        <xdr:cNvPr id="1018" name="Picture 10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138004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6267</xdr:row>
      <xdr:rowOff>142875</xdr:rowOff>
    </xdr:from>
    <xdr:to>
      <xdr:col>14</xdr:col>
      <xdr:colOff>1914525</xdr:colOff>
      <xdr:row>6269</xdr:row>
      <xdr:rowOff>69850</xdr:rowOff>
    </xdr:to>
    <xdr:pic>
      <xdr:nvPicPr>
        <xdr:cNvPr id="1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91016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6788</xdr:row>
      <xdr:rowOff>142875</xdr:rowOff>
    </xdr:from>
    <xdr:to>
      <xdr:col>14</xdr:col>
      <xdr:colOff>1993900</xdr:colOff>
      <xdr:row>6790</xdr:row>
      <xdr:rowOff>69849</xdr:rowOff>
    </xdr:to>
    <xdr:pic>
      <xdr:nvPicPr>
        <xdr:cNvPr id="1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98525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6777</xdr:row>
      <xdr:rowOff>111125</xdr:rowOff>
    </xdr:from>
    <xdr:to>
      <xdr:col>16</xdr:col>
      <xdr:colOff>1819275</xdr:colOff>
      <xdr:row>6779</xdr:row>
      <xdr:rowOff>38100</xdr:rowOff>
    </xdr:to>
    <xdr:pic>
      <xdr:nvPicPr>
        <xdr:cNvPr id="1021" name="Picture 10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9834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1619250</xdr:colOff>
      <xdr:row>9738</xdr:row>
      <xdr:rowOff>15875</xdr:rowOff>
    </xdr:from>
    <xdr:to>
      <xdr:col>12</xdr:col>
      <xdr:colOff>1851025</xdr:colOff>
      <xdr:row>9739</xdr:row>
      <xdr:rowOff>101600</xdr:rowOff>
    </xdr:to>
    <xdr:pic>
      <xdr:nvPicPr>
        <xdr:cNvPr id="1022" name="Picture 10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76500" y="139469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9768</xdr:row>
      <xdr:rowOff>111125</xdr:rowOff>
    </xdr:from>
    <xdr:to>
      <xdr:col>14</xdr:col>
      <xdr:colOff>1644650</xdr:colOff>
      <xdr:row>9770</xdr:row>
      <xdr:rowOff>38101</xdr:rowOff>
    </xdr:to>
    <xdr:pic>
      <xdr:nvPicPr>
        <xdr:cNvPr id="1023" name="Picture 10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139939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9765</xdr:row>
      <xdr:rowOff>31750</xdr:rowOff>
    </xdr:from>
    <xdr:to>
      <xdr:col>14</xdr:col>
      <xdr:colOff>1787525</xdr:colOff>
      <xdr:row>9766</xdr:row>
      <xdr:rowOff>117475</xdr:rowOff>
    </xdr:to>
    <xdr:pic>
      <xdr:nvPicPr>
        <xdr:cNvPr id="1024" name="Picture 10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1398841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1682750</xdr:colOff>
      <xdr:row>5738</xdr:row>
      <xdr:rowOff>127000</xdr:rowOff>
    </xdr:from>
    <xdr:to>
      <xdr:col>12</xdr:col>
      <xdr:colOff>1914525</xdr:colOff>
      <xdr:row>5740</xdr:row>
      <xdr:rowOff>53975</xdr:rowOff>
    </xdr:to>
    <xdr:pic>
      <xdr:nvPicPr>
        <xdr:cNvPr id="1025" name="Picture 10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40000" y="8404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5746</xdr:row>
      <xdr:rowOff>127000</xdr:rowOff>
    </xdr:from>
    <xdr:to>
      <xdr:col>14</xdr:col>
      <xdr:colOff>1184275</xdr:colOff>
      <xdr:row>5748</xdr:row>
      <xdr:rowOff>53974</xdr:rowOff>
    </xdr:to>
    <xdr:pic>
      <xdr:nvPicPr>
        <xdr:cNvPr id="1026" name="Picture 10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84140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5736</xdr:row>
      <xdr:rowOff>15875</xdr:rowOff>
    </xdr:from>
    <xdr:to>
      <xdr:col>14</xdr:col>
      <xdr:colOff>2041525</xdr:colOff>
      <xdr:row>5737</xdr:row>
      <xdr:rowOff>101599</xdr:rowOff>
    </xdr:to>
    <xdr:pic>
      <xdr:nvPicPr>
        <xdr:cNvPr id="1027" name="Picture 10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84002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762000</xdr:colOff>
      <xdr:row>5736</xdr:row>
      <xdr:rowOff>142875</xdr:rowOff>
    </xdr:from>
    <xdr:to>
      <xdr:col>12</xdr:col>
      <xdr:colOff>993775</xdr:colOff>
      <xdr:row>5738</xdr:row>
      <xdr:rowOff>69849</xdr:rowOff>
    </xdr:to>
    <xdr:pic>
      <xdr:nvPicPr>
        <xdr:cNvPr id="1028" name="Picture 10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19250" y="8401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4505</xdr:row>
      <xdr:rowOff>0</xdr:rowOff>
    </xdr:from>
    <xdr:to>
      <xdr:col>14</xdr:col>
      <xdr:colOff>1247775</xdr:colOff>
      <xdr:row>4506</xdr:row>
      <xdr:rowOff>85726</xdr:rowOff>
    </xdr:to>
    <xdr:pic>
      <xdr:nvPicPr>
        <xdr:cNvPr id="1029" name="Picture 10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6598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4528</xdr:row>
      <xdr:rowOff>0</xdr:rowOff>
    </xdr:from>
    <xdr:to>
      <xdr:col>14</xdr:col>
      <xdr:colOff>1517650</xdr:colOff>
      <xdr:row>4529</xdr:row>
      <xdr:rowOff>85724</xdr:rowOff>
    </xdr:to>
    <xdr:pic>
      <xdr:nvPicPr>
        <xdr:cNvPr id="1030" name="Picture 10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66093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4455</xdr:row>
      <xdr:rowOff>127000</xdr:rowOff>
    </xdr:from>
    <xdr:to>
      <xdr:col>14</xdr:col>
      <xdr:colOff>1470025</xdr:colOff>
      <xdr:row>4457</xdr:row>
      <xdr:rowOff>53973</xdr:rowOff>
    </xdr:to>
    <xdr:pic>
      <xdr:nvPicPr>
        <xdr:cNvPr id="1031" name="Picture 10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6547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4446</xdr:row>
      <xdr:rowOff>15875</xdr:rowOff>
    </xdr:from>
    <xdr:to>
      <xdr:col>14</xdr:col>
      <xdr:colOff>1231900</xdr:colOff>
      <xdr:row>4447</xdr:row>
      <xdr:rowOff>101599</xdr:rowOff>
    </xdr:to>
    <xdr:pic>
      <xdr:nvPicPr>
        <xdr:cNvPr id="1032" name="Picture 10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65349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4451</xdr:row>
      <xdr:rowOff>0</xdr:rowOff>
    </xdr:from>
    <xdr:to>
      <xdr:col>14</xdr:col>
      <xdr:colOff>1168400</xdr:colOff>
      <xdr:row>4452</xdr:row>
      <xdr:rowOff>85725</xdr:rowOff>
    </xdr:to>
    <xdr:pic>
      <xdr:nvPicPr>
        <xdr:cNvPr id="1033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65268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9597</xdr:row>
      <xdr:rowOff>0</xdr:rowOff>
    </xdr:from>
    <xdr:to>
      <xdr:col>14</xdr:col>
      <xdr:colOff>1438275</xdr:colOff>
      <xdr:row>9598</xdr:row>
      <xdr:rowOff>85725</xdr:rowOff>
    </xdr:to>
    <xdr:pic>
      <xdr:nvPicPr>
        <xdr:cNvPr id="1034" name="Picture 10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37277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9610</xdr:row>
      <xdr:rowOff>95250</xdr:rowOff>
    </xdr:from>
    <xdr:to>
      <xdr:col>14</xdr:col>
      <xdr:colOff>2073275</xdr:colOff>
      <xdr:row>9612</xdr:row>
      <xdr:rowOff>22225</xdr:rowOff>
    </xdr:to>
    <xdr:pic>
      <xdr:nvPicPr>
        <xdr:cNvPr id="1035" name="Picture 10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37461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1031875</xdr:colOff>
      <xdr:row>9358</xdr:row>
      <xdr:rowOff>111125</xdr:rowOff>
    </xdr:from>
    <xdr:to>
      <xdr:col>12</xdr:col>
      <xdr:colOff>1263650</xdr:colOff>
      <xdr:row>9360</xdr:row>
      <xdr:rowOff>38100</xdr:rowOff>
    </xdr:to>
    <xdr:pic>
      <xdr:nvPicPr>
        <xdr:cNvPr id="1036" name="Picture 10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89125" y="13371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9385</xdr:row>
      <xdr:rowOff>127000</xdr:rowOff>
    </xdr:from>
    <xdr:to>
      <xdr:col>14</xdr:col>
      <xdr:colOff>1549400</xdr:colOff>
      <xdr:row>9387</xdr:row>
      <xdr:rowOff>53975</xdr:rowOff>
    </xdr:to>
    <xdr:pic>
      <xdr:nvPicPr>
        <xdr:cNvPr id="1037" name="Picture 10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13398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2111375</xdr:colOff>
      <xdr:row>10055</xdr:row>
      <xdr:rowOff>142875</xdr:rowOff>
    </xdr:from>
    <xdr:to>
      <xdr:col>12</xdr:col>
      <xdr:colOff>2343150</xdr:colOff>
      <xdr:row>10057</xdr:row>
      <xdr:rowOff>69850</xdr:rowOff>
    </xdr:to>
    <xdr:pic>
      <xdr:nvPicPr>
        <xdr:cNvPr id="1038" name="Picture 10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68625" y="144197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428625</xdr:colOff>
      <xdr:row>840</xdr:row>
      <xdr:rowOff>127000</xdr:rowOff>
    </xdr:from>
    <xdr:to>
      <xdr:col>16</xdr:col>
      <xdr:colOff>660400</xdr:colOff>
      <xdr:row>842</xdr:row>
      <xdr:rowOff>53976</xdr:rowOff>
    </xdr:to>
    <xdr:pic>
      <xdr:nvPicPr>
        <xdr:cNvPr id="1039" name="Picture 10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272250" y="12338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1381125</xdr:colOff>
      <xdr:row>5521</xdr:row>
      <xdr:rowOff>95250</xdr:rowOff>
    </xdr:from>
    <xdr:to>
      <xdr:col>12</xdr:col>
      <xdr:colOff>1612900</xdr:colOff>
      <xdr:row>5523</xdr:row>
      <xdr:rowOff>22224</xdr:rowOff>
    </xdr:to>
    <xdr:pic>
      <xdr:nvPicPr>
        <xdr:cNvPr id="1040" name="Picture 10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38375" y="80851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1063625</xdr:colOff>
      <xdr:row>5543</xdr:row>
      <xdr:rowOff>127000</xdr:rowOff>
    </xdr:from>
    <xdr:to>
      <xdr:col>12</xdr:col>
      <xdr:colOff>1295400</xdr:colOff>
      <xdr:row>5545</xdr:row>
      <xdr:rowOff>53975</xdr:rowOff>
    </xdr:to>
    <xdr:pic>
      <xdr:nvPicPr>
        <xdr:cNvPr id="1041" name="Picture 10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20875" y="8125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6686</xdr:row>
      <xdr:rowOff>111125</xdr:rowOff>
    </xdr:from>
    <xdr:to>
      <xdr:col>14</xdr:col>
      <xdr:colOff>1835150</xdr:colOff>
      <xdr:row>6688</xdr:row>
      <xdr:rowOff>38100</xdr:rowOff>
    </xdr:to>
    <xdr:pic>
      <xdr:nvPicPr>
        <xdr:cNvPr id="1042" name="Picture 10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96997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6685</xdr:row>
      <xdr:rowOff>95250</xdr:rowOff>
    </xdr:from>
    <xdr:to>
      <xdr:col>16</xdr:col>
      <xdr:colOff>1676400</xdr:colOff>
      <xdr:row>6687</xdr:row>
      <xdr:rowOff>22226</xdr:rowOff>
    </xdr:to>
    <xdr:pic>
      <xdr:nvPicPr>
        <xdr:cNvPr id="1043" name="Picture 10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96980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6682</xdr:row>
      <xdr:rowOff>111125</xdr:rowOff>
    </xdr:from>
    <xdr:to>
      <xdr:col>16</xdr:col>
      <xdr:colOff>1549400</xdr:colOff>
      <xdr:row>6684</xdr:row>
      <xdr:rowOff>38100</xdr:rowOff>
    </xdr:to>
    <xdr:pic>
      <xdr:nvPicPr>
        <xdr:cNvPr id="1044" name="Picture 10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61250" y="9693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6708</xdr:row>
      <xdr:rowOff>111125</xdr:rowOff>
    </xdr:from>
    <xdr:to>
      <xdr:col>14</xdr:col>
      <xdr:colOff>1755775</xdr:colOff>
      <xdr:row>6710</xdr:row>
      <xdr:rowOff>38102</xdr:rowOff>
    </xdr:to>
    <xdr:pic>
      <xdr:nvPicPr>
        <xdr:cNvPr id="1045" name="Picture 10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97299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6689</xdr:row>
      <xdr:rowOff>127000</xdr:rowOff>
    </xdr:from>
    <xdr:to>
      <xdr:col>14</xdr:col>
      <xdr:colOff>1660525</xdr:colOff>
      <xdr:row>6691</xdr:row>
      <xdr:rowOff>53974</xdr:rowOff>
    </xdr:to>
    <xdr:pic>
      <xdr:nvPicPr>
        <xdr:cNvPr id="1046" name="Picture 10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9704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1047750</xdr:colOff>
      <xdr:row>4102</xdr:row>
      <xdr:rowOff>127000</xdr:rowOff>
    </xdr:from>
    <xdr:to>
      <xdr:col>12</xdr:col>
      <xdr:colOff>1279525</xdr:colOff>
      <xdr:row>4104</xdr:row>
      <xdr:rowOff>53976</xdr:rowOff>
    </xdr:to>
    <xdr:pic>
      <xdr:nvPicPr>
        <xdr:cNvPr id="1047" name="Picture 10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05000" y="6015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1174750</xdr:colOff>
      <xdr:row>4629</xdr:row>
      <xdr:rowOff>142875</xdr:rowOff>
    </xdr:from>
    <xdr:to>
      <xdr:col>12</xdr:col>
      <xdr:colOff>1406525</xdr:colOff>
      <xdr:row>4631</xdr:row>
      <xdr:rowOff>69850</xdr:rowOff>
    </xdr:to>
    <xdr:pic>
      <xdr:nvPicPr>
        <xdr:cNvPr id="1048" name="Picture 10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32000" y="6755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2524125</xdr:colOff>
      <xdr:row>4635</xdr:row>
      <xdr:rowOff>127000</xdr:rowOff>
    </xdr:from>
    <xdr:to>
      <xdr:col>14</xdr:col>
      <xdr:colOff>25400</xdr:colOff>
      <xdr:row>4637</xdr:row>
      <xdr:rowOff>53975</xdr:rowOff>
    </xdr:to>
    <xdr:pic>
      <xdr:nvPicPr>
        <xdr:cNvPr id="1049" name="Picture 10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081375" y="6764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1603375</xdr:colOff>
      <xdr:row>4634</xdr:row>
      <xdr:rowOff>142875</xdr:rowOff>
    </xdr:from>
    <xdr:to>
      <xdr:col>12</xdr:col>
      <xdr:colOff>1835150</xdr:colOff>
      <xdr:row>4636</xdr:row>
      <xdr:rowOff>69849</xdr:rowOff>
    </xdr:to>
    <xdr:pic>
      <xdr:nvPicPr>
        <xdr:cNvPr id="1050" name="Picture 10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60625" y="6763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9358</xdr:row>
      <xdr:rowOff>79375</xdr:rowOff>
    </xdr:from>
    <xdr:to>
      <xdr:col>14</xdr:col>
      <xdr:colOff>1628775</xdr:colOff>
      <xdr:row>9360</xdr:row>
      <xdr:rowOff>6350</xdr:rowOff>
    </xdr:to>
    <xdr:pic>
      <xdr:nvPicPr>
        <xdr:cNvPr id="1051" name="Picture 10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33554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9370</xdr:row>
      <xdr:rowOff>127000</xdr:rowOff>
    </xdr:from>
    <xdr:to>
      <xdr:col>14</xdr:col>
      <xdr:colOff>1533525</xdr:colOff>
      <xdr:row>9372</xdr:row>
      <xdr:rowOff>53975</xdr:rowOff>
    </xdr:to>
    <xdr:pic>
      <xdr:nvPicPr>
        <xdr:cNvPr id="1052" name="Picture 10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133750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1769</xdr:row>
      <xdr:rowOff>15875</xdr:rowOff>
    </xdr:from>
    <xdr:to>
      <xdr:col>14</xdr:col>
      <xdr:colOff>1866900</xdr:colOff>
      <xdr:row>1770</xdr:row>
      <xdr:rowOff>101599</xdr:rowOff>
    </xdr:to>
    <xdr:pic>
      <xdr:nvPicPr>
        <xdr:cNvPr id="1053" name="Picture 10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25328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1771</xdr:row>
      <xdr:rowOff>142875</xdr:rowOff>
    </xdr:from>
    <xdr:to>
      <xdr:col>14</xdr:col>
      <xdr:colOff>1692275</xdr:colOff>
      <xdr:row>1773</xdr:row>
      <xdr:rowOff>69849</xdr:rowOff>
    </xdr:to>
    <xdr:pic>
      <xdr:nvPicPr>
        <xdr:cNvPr id="1054" name="Picture 10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25373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1984375</xdr:colOff>
      <xdr:row>5075</xdr:row>
      <xdr:rowOff>142875</xdr:rowOff>
    </xdr:from>
    <xdr:to>
      <xdr:col>12</xdr:col>
      <xdr:colOff>2216150</xdr:colOff>
      <xdr:row>5077</xdr:row>
      <xdr:rowOff>69851</xdr:rowOff>
    </xdr:to>
    <xdr:pic>
      <xdr:nvPicPr>
        <xdr:cNvPr id="1055" name="Picture 10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41625" y="75315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5442</xdr:row>
      <xdr:rowOff>0</xdr:rowOff>
    </xdr:from>
    <xdr:to>
      <xdr:col>15</xdr:col>
      <xdr:colOff>41275</xdr:colOff>
      <xdr:row>5443</xdr:row>
      <xdr:rowOff>85726</xdr:rowOff>
    </xdr:to>
    <xdr:pic>
      <xdr:nvPicPr>
        <xdr:cNvPr id="1056" name="Picture 10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78500" y="84191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5426</xdr:row>
      <xdr:rowOff>111125</xdr:rowOff>
    </xdr:from>
    <xdr:to>
      <xdr:col>16</xdr:col>
      <xdr:colOff>1263650</xdr:colOff>
      <xdr:row>5428</xdr:row>
      <xdr:rowOff>38098</xdr:rowOff>
    </xdr:to>
    <xdr:pic>
      <xdr:nvPicPr>
        <xdr:cNvPr id="1057" name="Picture 10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7937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5433</xdr:row>
      <xdr:rowOff>111125</xdr:rowOff>
    </xdr:from>
    <xdr:to>
      <xdr:col>14</xdr:col>
      <xdr:colOff>1247775</xdr:colOff>
      <xdr:row>5435</xdr:row>
      <xdr:rowOff>38099</xdr:rowOff>
    </xdr:to>
    <xdr:pic>
      <xdr:nvPicPr>
        <xdr:cNvPr id="1058" name="Picture 10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79471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540</xdr:row>
      <xdr:rowOff>127000</xdr:rowOff>
    </xdr:from>
    <xdr:to>
      <xdr:col>14</xdr:col>
      <xdr:colOff>1390650</xdr:colOff>
      <xdr:row>542</xdr:row>
      <xdr:rowOff>53975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795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562</xdr:row>
      <xdr:rowOff>142875</xdr:rowOff>
    </xdr:from>
    <xdr:to>
      <xdr:col>14</xdr:col>
      <xdr:colOff>1200150</xdr:colOff>
      <xdr:row>564</xdr:row>
      <xdr:rowOff>69850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822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733</xdr:row>
      <xdr:rowOff>142875</xdr:rowOff>
    </xdr:from>
    <xdr:to>
      <xdr:col>14</xdr:col>
      <xdr:colOff>1676400</xdr:colOff>
      <xdr:row>735</xdr:row>
      <xdr:rowOff>69849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1059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738</xdr:row>
      <xdr:rowOff>95250</xdr:rowOff>
    </xdr:from>
    <xdr:to>
      <xdr:col>14</xdr:col>
      <xdr:colOff>1692275</xdr:colOff>
      <xdr:row>740</xdr:row>
      <xdr:rowOff>22225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10668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740</xdr:row>
      <xdr:rowOff>127000</xdr:rowOff>
    </xdr:from>
    <xdr:to>
      <xdr:col>14</xdr:col>
      <xdr:colOff>2152650</xdr:colOff>
      <xdr:row>742</xdr:row>
      <xdr:rowOff>53974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1070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1114</xdr:row>
      <xdr:rowOff>127000</xdr:rowOff>
    </xdr:from>
    <xdr:to>
      <xdr:col>14</xdr:col>
      <xdr:colOff>1136650</xdr:colOff>
      <xdr:row>1116</xdr:row>
      <xdr:rowOff>53974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1616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1141</xdr:row>
      <xdr:rowOff>127000</xdr:rowOff>
    </xdr:from>
    <xdr:to>
      <xdr:col>14</xdr:col>
      <xdr:colOff>1993900</xdr:colOff>
      <xdr:row>1143</xdr:row>
      <xdr:rowOff>53974</xdr:rowOff>
    </xdr:to>
    <xdr:pic>
      <xdr:nvPicPr>
        <xdr:cNvPr id="1065" name="Picture 10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177038000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1112</xdr:row>
      <xdr:rowOff>142875</xdr:rowOff>
    </xdr:from>
    <xdr:to>
      <xdr:col>16</xdr:col>
      <xdr:colOff>1644650</xdr:colOff>
      <xdr:row>1114</xdr:row>
      <xdr:rowOff>69851</xdr:rowOff>
    </xdr:to>
    <xdr:pic>
      <xdr:nvPicPr>
        <xdr:cNvPr id="1066" name="Picture 10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16133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1347</xdr:row>
      <xdr:rowOff>127000</xdr:rowOff>
    </xdr:from>
    <xdr:to>
      <xdr:col>16</xdr:col>
      <xdr:colOff>1120775</xdr:colOff>
      <xdr:row>1349</xdr:row>
      <xdr:rowOff>53976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957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1382</xdr:row>
      <xdr:rowOff>0</xdr:rowOff>
    </xdr:from>
    <xdr:to>
      <xdr:col>16</xdr:col>
      <xdr:colOff>1581150</xdr:colOff>
      <xdr:row>1383</xdr:row>
      <xdr:rowOff>85726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20119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1386</xdr:row>
      <xdr:rowOff>127000</xdr:rowOff>
    </xdr:from>
    <xdr:to>
      <xdr:col>16</xdr:col>
      <xdr:colOff>1327150</xdr:colOff>
      <xdr:row>1388</xdr:row>
      <xdr:rowOff>53975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2019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1391</xdr:row>
      <xdr:rowOff>142875</xdr:rowOff>
    </xdr:from>
    <xdr:to>
      <xdr:col>16</xdr:col>
      <xdr:colOff>1168400</xdr:colOff>
      <xdr:row>1393</xdr:row>
      <xdr:rowOff>69850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20277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1394</xdr:row>
      <xdr:rowOff>79375</xdr:rowOff>
    </xdr:from>
    <xdr:to>
      <xdr:col>16</xdr:col>
      <xdr:colOff>1216025</xdr:colOff>
      <xdr:row>1396</xdr:row>
      <xdr:rowOff>6349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20318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1484</xdr:row>
      <xdr:rowOff>111125</xdr:rowOff>
    </xdr:from>
    <xdr:to>
      <xdr:col>14</xdr:col>
      <xdr:colOff>1343025</xdr:colOff>
      <xdr:row>1486</xdr:row>
      <xdr:rowOff>38100</xdr:rowOff>
    </xdr:to>
    <xdr:pic>
      <xdr:nvPicPr>
        <xdr:cNvPr id="1072" name="Picture 10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2159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9880</xdr:row>
      <xdr:rowOff>142875</xdr:rowOff>
    </xdr:from>
    <xdr:to>
      <xdr:col>16</xdr:col>
      <xdr:colOff>1295400</xdr:colOff>
      <xdr:row>9882</xdr:row>
      <xdr:rowOff>69850</xdr:rowOff>
    </xdr:to>
    <xdr:pic>
      <xdr:nvPicPr>
        <xdr:cNvPr id="1073" name="Picture 10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4105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9057</xdr:row>
      <xdr:rowOff>127000</xdr:rowOff>
    </xdr:from>
    <xdr:to>
      <xdr:col>14</xdr:col>
      <xdr:colOff>1327150</xdr:colOff>
      <xdr:row>9059</xdr:row>
      <xdr:rowOff>53975</xdr:rowOff>
    </xdr:to>
    <xdr:pic>
      <xdr:nvPicPr>
        <xdr:cNvPr id="1076" name="Picture 10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2216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1984375</xdr:colOff>
      <xdr:row>9059</xdr:row>
      <xdr:rowOff>127000</xdr:rowOff>
    </xdr:from>
    <xdr:to>
      <xdr:col>14</xdr:col>
      <xdr:colOff>2178050</xdr:colOff>
      <xdr:row>9061</xdr:row>
      <xdr:rowOff>53975</xdr:rowOff>
    </xdr:to>
    <xdr:pic>
      <xdr:nvPicPr>
        <xdr:cNvPr id="1077" name="Picture 10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72125" y="2219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95250</xdr:colOff>
      <xdr:row>9059</xdr:row>
      <xdr:rowOff>111125</xdr:rowOff>
    </xdr:from>
    <xdr:to>
      <xdr:col>18</xdr:col>
      <xdr:colOff>136525</xdr:colOff>
      <xdr:row>9061</xdr:row>
      <xdr:rowOff>38100</xdr:rowOff>
    </xdr:to>
    <xdr:pic>
      <xdr:nvPicPr>
        <xdr:cNvPr id="1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59750" y="129605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1639</xdr:row>
      <xdr:rowOff>142875</xdr:rowOff>
    </xdr:from>
    <xdr:to>
      <xdr:col>14</xdr:col>
      <xdr:colOff>1247775</xdr:colOff>
      <xdr:row>1641</xdr:row>
      <xdr:rowOff>69850</xdr:rowOff>
    </xdr:to>
    <xdr:pic>
      <xdr:nvPicPr>
        <xdr:cNvPr id="1079" name="Picture 10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23499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1779</xdr:row>
      <xdr:rowOff>111125</xdr:rowOff>
    </xdr:from>
    <xdr:to>
      <xdr:col>14</xdr:col>
      <xdr:colOff>1295400</xdr:colOff>
      <xdr:row>1781</xdr:row>
      <xdr:rowOff>38100</xdr:rowOff>
    </xdr:to>
    <xdr:pic>
      <xdr:nvPicPr>
        <xdr:cNvPr id="1080" name="Picture 10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25544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6001</xdr:row>
      <xdr:rowOff>111125</xdr:rowOff>
    </xdr:from>
    <xdr:to>
      <xdr:col>16</xdr:col>
      <xdr:colOff>1231900</xdr:colOff>
      <xdr:row>6003</xdr:row>
      <xdr:rowOff>38099</xdr:rowOff>
    </xdr:to>
    <xdr:pic>
      <xdr:nvPicPr>
        <xdr:cNvPr id="1081" name="Picture 10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8817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6005</xdr:row>
      <xdr:rowOff>79375</xdr:rowOff>
    </xdr:from>
    <xdr:to>
      <xdr:col>16</xdr:col>
      <xdr:colOff>1184275</xdr:colOff>
      <xdr:row>6007</xdr:row>
      <xdr:rowOff>6349</xdr:rowOff>
    </xdr:to>
    <xdr:pic>
      <xdr:nvPicPr>
        <xdr:cNvPr id="1082" name="Picture 10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88231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1016000</xdr:colOff>
      <xdr:row>1844</xdr:row>
      <xdr:rowOff>111125</xdr:rowOff>
    </xdr:from>
    <xdr:to>
      <xdr:col>12</xdr:col>
      <xdr:colOff>1247775</xdr:colOff>
      <xdr:row>1846</xdr:row>
      <xdr:rowOff>38100</xdr:rowOff>
    </xdr:to>
    <xdr:pic>
      <xdr:nvPicPr>
        <xdr:cNvPr id="1083" name="Picture 10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26512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1846</xdr:row>
      <xdr:rowOff>142875</xdr:rowOff>
    </xdr:from>
    <xdr:to>
      <xdr:col>12</xdr:col>
      <xdr:colOff>1501775</xdr:colOff>
      <xdr:row>1848</xdr:row>
      <xdr:rowOff>69850</xdr:rowOff>
    </xdr:to>
    <xdr:pic>
      <xdr:nvPicPr>
        <xdr:cNvPr id="1084" name="Picture 10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26547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1844</xdr:row>
      <xdr:rowOff>111125</xdr:rowOff>
    </xdr:from>
    <xdr:to>
      <xdr:col>14</xdr:col>
      <xdr:colOff>1295400</xdr:colOff>
      <xdr:row>1846</xdr:row>
      <xdr:rowOff>38100</xdr:rowOff>
    </xdr:to>
    <xdr:pic>
      <xdr:nvPicPr>
        <xdr:cNvPr id="1085" name="Picture 10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26512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1851</xdr:row>
      <xdr:rowOff>111125</xdr:rowOff>
    </xdr:from>
    <xdr:to>
      <xdr:col>14</xdr:col>
      <xdr:colOff>1295400</xdr:colOff>
      <xdr:row>1853</xdr:row>
      <xdr:rowOff>38100</xdr:rowOff>
    </xdr:to>
    <xdr:pic>
      <xdr:nvPicPr>
        <xdr:cNvPr id="1086" name="Picture 10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2663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1854</xdr:row>
      <xdr:rowOff>0</xdr:rowOff>
    </xdr:from>
    <xdr:to>
      <xdr:col>14</xdr:col>
      <xdr:colOff>1993900</xdr:colOff>
      <xdr:row>1855</xdr:row>
      <xdr:rowOff>85726</xdr:rowOff>
    </xdr:to>
    <xdr:pic>
      <xdr:nvPicPr>
        <xdr:cNvPr id="1087" name="Picture 10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26676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1856</xdr:row>
      <xdr:rowOff>79375</xdr:rowOff>
    </xdr:from>
    <xdr:to>
      <xdr:col>14</xdr:col>
      <xdr:colOff>1676400</xdr:colOff>
      <xdr:row>1858</xdr:row>
      <xdr:rowOff>6350</xdr:rowOff>
    </xdr:to>
    <xdr:pic>
      <xdr:nvPicPr>
        <xdr:cNvPr id="1088" name="Picture 10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26716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1903</xdr:row>
      <xdr:rowOff>127000</xdr:rowOff>
    </xdr:from>
    <xdr:to>
      <xdr:col>14</xdr:col>
      <xdr:colOff>1946275</xdr:colOff>
      <xdr:row>1905</xdr:row>
      <xdr:rowOff>53976</xdr:rowOff>
    </xdr:to>
    <xdr:pic>
      <xdr:nvPicPr>
        <xdr:cNvPr id="1089" name="Picture 10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2686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1860</xdr:row>
      <xdr:rowOff>142875</xdr:rowOff>
    </xdr:from>
    <xdr:to>
      <xdr:col>14</xdr:col>
      <xdr:colOff>1549400</xdr:colOff>
      <xdr:row>1862</xdr:row>
      <xdr:rowOff>69850</xdr:rowOff>
    </xdr:to>
    <xdr:pic>
      <xdr:nvPicPr>
        <xdr:cNvPr id="1090" name="Picture 10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26785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1985</xdr:row>
      <xdr:rowOff>127000</xdr:rowOff>
    </xdr:from>
    <xdr:to>
      <xdr:col>14</xdr:col>
      <xdr:colOff>1200150</xdr:colOff>
      <xdr:row>1987</xdr:row>
      <xdr:rowOff>53974</xdr:rowOff>
    </xdr:to>
    <xdr:pic>
      <xdr:nvPicPr>
        <xdr:cNvPr id="1091" name="Picture 10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28181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2005</xdr:row>
      <xdr:rowOff>111125</xdr:rowOff>
    </xdr:from>
    <xdr:to>
      <xdr:col>14</xdr:col>
      <xdr:colOff>1454150</xdr:colOff>
      <xdr:row>2007</xdr:row>
      <xdr:rowOff>38100</xdr:rowOff>
    </xdr:to>
    <xdr:pic>
      <xdr:nvPicPr>
        <xdr:cNvPr id="1092" name="Picture 10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28433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1968</xdr:row>
      <xdr:rowOff>79375</xdr:rowOff>
    </xdr:from>
    <xdr:to>
      <xdr:col>16</xdr:col>
      <xdr:colOff>1279525</xdr:colOff>
      <xdr:row>1970</xdr:row>
      <xdr:rowOff>6350</xdr:rowOff>
    </xdr:to>
    <xdr:pic>
      <xdr:nvPicPr>
        <xdr:cNvPr id="1093" name="Picture 10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28017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2047</xdr:row>
      <xdr:rowOff>15875</xdr:rowOff>
    </xdr:from>
    <xdr:to>
      <xdr:col>16</xdr:col>
      <xdr:colOff>1247775</xdr:colOff>
      <xdr:row>2048</xdr:row>
      <xdr:rowOff>101600</xdr:rowOff>
    </xdr:to>
    <xdr:pic>
      <xdr:nvPicPr>
        <xdr:cNvPr id="1094" name="Picture 10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291861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2055</xdr:row>
      <xdr:rowOff>111125</xdr:rowOff>
    </xdr:from>
    <xdr:to>
      <xdr:col>16</xdr:col>
      <xdr:colOff>1533525</xdr:colOff>
      <xdr:row>2057</xdr:row>
      <xdr:rowOff>38099</xdr:rowOff>
    </xdr:to>
    <xdr:pic>
      <xdr:nvPicPr>
        <xdr:cNvPr id="1095" name="Picture 10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29290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2050</xdr:row>
      <xdr:rowOff>95250</xdr:rowOff>
    </xdr:from>
    <xdr:to>
      <xdr:col>14</xdr:col>
      <xdr:colOff>1136650</xdr:colOff>
      <xdr:row>2052</xdr:row>
      <xdr:rowOff>22226</xdr:rowOff>
    </xdr:to>
    <xdr:pic>
      <xdr:nvPicPr>
        <xdr:cNvPr id="1096" name="Picture 10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2917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777875</xdr:colOff>
      <xdr:row>2085</xdr:row>
      <xdr:rowOff>142875</xdr:rowOff>
    </xdr:from>
    <xdr:to>
      <xdr:col>14</xdr:col>
      <xdr:colOff>1009650</xdr:colOff>
      <xdr:row>2087</xdr:row>
      <xdr:rowOff>69851</xdr:rowOff>
    </xdr:to>
    <xdr:pic>
      <xdr:nvPicPr>
        <xdr:cNvPr id="1097" name="Picture 10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65625" y="29722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2082</xdr:row>
      <xdr:rowOff>127000</xdr:rowOff>
    </xdr:from>
    <xdr:to>
      <xdr:col>16</xdr:col>
      <xdr:colOff>1803400</xdr:colOff>
      <xdr:row>2084</xdr:row>
      <xdr:rowOff>53975</xdr:rowOff>
    </xdr:to>
    <xdr:pic>
      <xdr:nvPicPr>
        <xdr:cNvPr id="1098" name="Picture 10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2967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2088</xdr:row>
      <xdr:rowOff>95250</xdr:rowOff>
    </xdr:from>
    <xdr:to>
      <xdr:col>16</xdr:col>
      <xdr:colOff>1581150</xdr:colOff>
      <xdr:row>2090</xdr:row>
      <xdr:rowOff>22226</xdr:rowOff>
    </xdr:to>
    <xdr:pic>
      <xdr:nvPicPr>
        <xdr:cNvPr id="1099" name="Picture 10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2974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2077</xdr:row>
      <xdr:rowOff>95250</xdr:rowOff>
    </xdr:from>
    <xdr:to>
      <xdr:col>16</xdr:col>
      <xdr:colOff>1470025</xdr:colOff>
      <xdr:row>2079</xdr:row>
      <xdr:rowOff>22225</xdr:rowOff>
    </xdr:to>
    <xdr:pic>
      <xdr:nvPicPr>
        <xdr:cNvPr id="1100" name="Picture 10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81875" y="29591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2095</xdr:row>
      <xdr:rowOff>0</xdr:rowOff>
    </xdr:from>
    <xdr:to>
      <xdr:col>16</xdr:col>
      <xdr:colOff>1739900</xdr:colOff>
      <xdr:row>2096</xdr:row>
      <xdr:rowOff>85726</xdr:rowOff>
    </xdr:to>
    <xdr:pic>
      <xdr:nvPicPr>
        <xdr:cNvPr id="1101" name="Picture 11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29867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190500</xdr:colOff>
      <xdr:row>2096</xdr:row>
      <xdr:rowOff>111125</xdr:rowOff>
    </xdr:from>
    <xdr:to>
      <xdr:col>18</xdr:col>
      <xdr:colOff>422275</xdr:colOff>
      <xdr:row>2098</xdr:row>
      <xdr:rowOff>38100</xdr:rowOff>
    </xdr:to>
    <xdr:pic>
      <xdr:nvPicPr>
        <xdr:cNvPr id="1102" name="Picture 11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145500" y="2989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2091</xdr:row>
      <xdr:rowOff>95250</xdr:rowOff>
    </xdr:from>
    <xdr:to>
      <xdr:col>16</xdr:col>
      <xdr:colOff>1279525</xdr:colOff>
      <xdr:row>2093</xdr:row>
      <xdr:rowOff>22225</xdr:rowOff>
    </xdr:to>
    <xdr:pic>
      <xdr:nvPicPr>
        <xdr:cNvPr id="1103" name="Picture 11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29797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7515</xdr:row>
      <xdr:rowOff>79375</xdr:rowOff>
    </xdr:from>
    <xdr:to>
      <xdr:col>14</xdr:col>
      <xdr:colOff>1184275</xdr:colOff>
      <xdr:row>7517</xdr:row>
      <xdr:rowOff>6352</xdr:rowOff>
    </xdr:to>
    <xdr:pic>
      <xdr:nvPicPr>
        <xdr:cNvPr id="1105" name="Picture 11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8773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2079625</xdr:colOff>
      <xdr:row>1592</xdr:row>
      <xdr:rowOff>142875</xdr:rowOff>
    </xdr:from>
    <xdr:to>
      <xdr:col>14</xdr:col>
      <xdr:colOff>2311400</xdr:colOff>
      <xdr:row>1594</xdr:row>
      <xdr:rowOff>69850</xdr:rowOff>
    </xdr:to>
    <xdr:pic>
      <xdr:nvPicPr>
        <xdr:cNvPr id="1108" name="Picture 11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67375" y="23436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1835</xdr:row>
      <xdr:rowOff>142875</xdr:rowOff>
    </xdr:from>
    <xdr:to>
      <xdr:col>14</xdr:col>
      <xdr:colOff>1263650</xdr:colOff>
      <xdr:row>1837</xdr:row>
      <xdr:rowOff>69850</xdr:rowOff>
    </xdr:to>
    <xdr:pic>
      <xdr:nvPicPr>
        <xdr:cNvPr id="1109" name="Picture 11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26373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2064</xdr:row>
      <xdr:rowOff>111125</xdr:rowOff>
    </xdr:from>
    <xdr:to>
      <xdr:col>14</xdr:col>
      <xdr:colOff>1946275</xdr:colOff>
      <xdr:row>2066</xdr:row>
      <xdr:rowOff>38101</xdr:rowOff>
    </xdr:to>
    <xdr:pic>
      <xdr:nvPicPr>
        <xdr:cNvPr id="1110" name="Picture 11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2938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2174</xdr:row>
      <xdr:rowOff>142875</xdr:rowOff>
    </xdr:from>
    <xdr:to>
      <xdr:col>14</xdr:col>
      <xdr:colOff>2041525</xdr:colOff>
      <xdr:row>2176</xdr:row>
      <xdr:rowOff>69849</xdr:rowOff>
    </xdr:to>
    <xdr:pic>
      <xdr:nvPicPr>
        <xdr:cNvPr id="1111" name="Picture 11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3110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2176</xdr:row>
      <xdr:rowOff>95250</xdr:rowOff>
    </xdr:from>
    <xdr:to>
      <xdr:col>14</xdr:col>
      <xdr:colOff>1200150</xdr:colOff>
      <xdr:row>2178</xdr:row>
      <xdr:rowOff>22226</xdr:rowOff>
    </xdr:to>
    <xdr:pic>
      <xdr:nvPicPr>
        <xdr:cNvPr id="1112" name="Picture 11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31130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2189</xdr:row>
      <xdr:rowOff>127000</xdr:rowOff>
    </xdr:from>
    <xdr:to>
      <xdr:col>14</xdr:col>
      <xdr:colOff>1819275</xdr:colOff>
      <xdr:row>2191</xdr:row>
      <xdr:rowOff>53975</xdr:rowOff>
    </xdr:to>
    <xdr:pic>
      <xdr:nvPicPr>
        <xdr:cNvPr id="1113" name="Picture 11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3134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793750</xdr:colOff>
      <xdr:row>2199</xdr:row>
      <xdr:rowOff>95250</xdr:rowOff>
    </xdr:from>
    <xdr:to>
      <xdr:col>12</xdr:col>
      <xdr:colOff>1025525</xdr:colOff>
      <xdr:row>2201</xdr:row>
      <xdr:rowOff>22225</xdr:rowOff>
    </xdr:to>
    <xdr:pic>
      <xdr:nvPicPr>
        <xdr:cNvPr id="1114" name="Picture 11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51000" y="31496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2199</xdr:row>
      <xdr:rowOff>95250</xdr:rowOff>
    </xdr:from>
    <xdr:to>
      <xdr:col>14</xdr:col>
      <xdr:colOff>1168400</xdr:colOff>
      <xdr:row>2201</xdr:row>
      <xdr:rowOff>22225</xdr:rowOff>
    </xdr:to>
    <xdr:pic>
      <xdr:nvPicPr>
        <xdr:cNvPr id="1115" name="Picture 11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31496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2216</xdr:row>
      <xdr:rowOff>0</xdr:rowOff>
    </xdr:from>
    <xdr:to>
      <xdr:col>14</xdr:col>
      <xdr:colOff>1787525</xdr:colOff>
      <xdr:row>2217</xdr:row>
      <xdr:rowOff>85725</xdr:rowOff>
    </xdr:to>
    <xdr:pic>
      <xdr:nvPicPr>
        <xdr:cNvPr id="1116" name="Picture 11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31756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2305</xdr:row>
      <xdr:rowOff>127000</xdr:rowOff>
    </xdr:from>
    <xdr:to>
      <xdr:col>16</xdr:col>
      <xdr:colOff>1803400</xdr:colOff>
      <xdr:row>2307</xdr:row>
      <xdr:rowOff>53976</xdr:rowOff>
    </xdr:to>
    <xdr:pic>
      <xdr:nvPicPr>
        <xdr:cNvPr id="1117" name="Picture 11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3267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6110</xdr:row>
      <xdr:rowOff>111125</xdr:rowOff>
    </xdr:from>
    <xdr:to>
      <xdr:col>14</xdr:col>
      <xdr:colOff>1676400</xdr:colOff>
      <xdr:row>6112</xdr:row>
      <xdr:rowOff>38099</xdr:rowOff>
    </xdr:to>
    <xdr:pic>
      <xdr:nvPicPr>
        <xdr:cNvPr id="1118" name="Picture 11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33227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2344</xdr:row>
      <xdr:rowOff>111125</xdr:rowOff>
    </xdr:from>
    <xdr:to>
      <xdr:col>16</xdr:col>
      <xdr:colOff>1120775</xdr:colOff>
      <xdr:row>2346</xdr:row>
      <xdr:rowOff>38101</xdr:rowOff>
    </xdr:to>
    <xdr:pic>
      <xdr:nvPicPr>
        <xdr:cNvPr id="1119" name="Picture 11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33862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2341</xdr:row>
      <xdr:rowOff>127000</xdr:rowOff>
    </xdr:from>
    <xdr:to>
      <xdr:col>14</xdr:col>
      <xdr:colOff>1358900</xdr:colOff>
      <xdr:row>2343</xdr:row>
      <xdr:rowOff>53975</xdr:rowOff>
    </xdr:to>
    <xdr:pic>
      <xdr:nvPicPr>
        <xdr:cNvPr id="1120" name="Picture 11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3381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1984375</xdr:colOff>
      <xdr:row>2392</xdr:row>
      <xdr:rowOff>95250</xdr:rowOff>
    </xdr:from>
    <xdr:to>
      <xdr:col>14</xdr:col>
      <xdr:colOff>2216150</xdr:colOff>
      <xdr:row>2394</xdr:row>
      <xdr:rowOff>22226</xdr:rowOff>
    </xdr:to>
    <xdr:pic>
      <xdr:nvPicPr>
        <xdr:cNvPr id="1121" name="Picture 11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72125" y="34544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2404</xdr:row>
      <xdr:rowOff>79375</xdr:rowOff>
    </xdr:from>
    <xdr:to>
      <xdr:col>14</xdr:col>
      <xdr:colOff>1628775</xdr:colOff>
      <xdr:row>2406</xdr:row>
      <xdr:rowOff>6349</xdr:rowOff>
    </xdr:to>
    <xdr:pic>
      <xdr:nvPicPr>
        <xdr:cNvPr id="1122" name="Picture 11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34717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2401</xdr:row>
      <xdr:rowOff>95250</xdr:rowOff>
    </xdr:from>
    <xdr:to>
      <xdr:col>14</xdr:col>
      <xdr:colOff>1993900</xdr:colOff>
      <xdr:row>2403</xdr:row>
      <xdr:rowOff>22224</xdr:rowOff>
    </xdr:to>
    <xdr:pic>
      <xdr:nvPicPr>
        <xdr:cNvPr id="1123" name="Picture 11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34671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2487</xdr:row>
      <xdr:rowOff>79375</xdr:rowOff>
    </xdr:from>
    <xdr:to>
      <xdr:col>14</xdr:col>
      <xdr:colOff>1327150</xdr:colOff>
      <xdr:row>2489</xdr:row>
      <xdr:rowOff>6351</xdr:rowOff>
    </xdr:to>
    <xdr:pic>
      <xdr:nvPicPr>
        <xdr:cNvPr id="1124" name="Picture 11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3586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2638</xdr:row>
      <xdr:rowOff>142875</xdr:rowOff>
    </xdr:from>
    <xdr:to>
      <xdr:col>14</xdr:col>
      <xdr:colOff>1787525</xdr:colOff>
      <xdr:row>2640</xdr:row>
      <xdr:rowOff>69851</xdr:rowOff>
    </xdr:to>
    <xdr:pic>
      <xdr:nvPicPr>
        <xdr:cNvPr id="1125" name="Picture 11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38009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2662</xdr:row>
      <xdr:rowOff>127000</xdr:rowOff>
    </xdr:from>
    <xdr:to>
      <xdr:col>14</xdr:col>
      <xdr:colOff>1279525</xdr:colOff>
      <xdr:row>2664</xdr:row>
      <xdr:rowOff>53975</xdr:rowOff>
    </xdr:to>
    <xdr:pic>
      <xdr:nvPicPr>
        <xdr:cNvPr id="1126" name="Picture 11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38404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2798</xdr:row>
      <xdr:rowOff>0</xdr:rowOff>
    </xdr:from>
    <xdr:to>
      <xdr:col>14</xdr:col>
      <xdr:colOff>1247775</xdr:colOff>
      <xdr:row>2799</xdr:row>
      <xdr:rowOff>85724</xdr:rowOff>
    </xdr:to>
    <xdr:pic>
      <xdr:nvPicPr>
        <xdr:cNvPr id="1127" name="Picture 11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40471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2365375</xdr:colOff>
      <xdr:row>2809</xdr:row>
      <xdr:rowOff>31750</xdr:rowOff>
    </xdr:from>
    <xdr:to>
      <xdr:col>16</xdr:col>
      <xdr:colOff>41275</xdr:colOff>
      <xdr:row>2810</xdr:row>
      <xdr:rowOff>117474</xdr:rowOff>
    </xdr:to>
    <xdr:pic>
      <xdr:nvPicPr>
        <xdr:cNvPr id="1128" name="Picture 11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53125" y="406495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2814</xdr:row>
      <xdr:rowOff>95250</xdr:rowOff>
    </xdr:from>
    <xdr:to>
      <xdr:col>14</xdr:col>
      <xdr:colOff>2247900</xdr:colOff>
      <xdr:row>2816</xdr:row>
      <xdr:rowOff>22225</xdr:rowOff>
    </xdr:to>
    <xdr:pic>
      <xdr:nvPicPr>
        <xdr:cNvPr id="1129" name="Picture 11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03875" y="40735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2822</xdr:row>
      <xdr:rowOff>127000</xdr:rowOff>
    </xdr:from>
    <xdr:to>
      <xdr:col>14</xdr:col>
      <xdr:colOff>1597025</xdr:colOff>
      <xdr:row>2824</xdr:row>
      <xdr:rowOff>53974</xdr:rowOff>
    </xdr:to>
    <xdr:pic>
      <xdr:nvPicPr>
        <xdr:cNvPr id="1130" name="Picture 11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4086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2818</xdr:row>
      <xdr:rowOff>95250</xdr:rowOff>
    </xdr:from>
    <xdr:to>
      <xdr:col>16</xdr:col>
      <xdr:colOff>1216025</xdr:colOff>
      <xdr:row>2820</xdr:row>
      <xdr:rowOff>22224</xdr:rowOff>
    </xdr:to>
    <xdr:pic>
      <xdr:nvPicPr>
        <xdr:cNvPr id="1131" name="Picture 11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40798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2821</xdr:row>
      <xdr:rowOff>95250</xdr:rowOff>
    </xdr:from>
    <xdr:to>
      <xdr:col>16</xdr:col>
      <xdr:colOff>1739900</xdr:colOff>
      <xdr:row>2823</xdr:row>
      <xdr:rowOff>22225</xdr:rowOff>
    </xdr:to>
    <xdr:pic>
      <xdr:nvPicPr>
        <xdr:cNvPr id="1132" name="Picture 11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40846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2824</xdr:row>
      <xdr:rowOff>111125</xdr:rowOff>
    </xdr:from>
    <xdr:to>
      <xdr:col>16</xdr:col>
      <xdr:colOff>1089025</xdr:colOff>
      <xdr:row>2826</xdr:row>
      <xdr:rowOff>38101</xdr:rowOff>
    </xdr:to>
    <xdr:pic>
      <xdr:nvPicPr>
        <xdr:cNvPr id="1133" name="Picture 11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40895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2826</xdr:row>
      <xdr:rowOff>95250</xdr:rowOff>
    </xdr:from>
    <xdr:to>
      <xdr:col>14</xdr:col>
      <xdr:colOff>1533525</xdr:colOff>
      <xdr:row>2828</xdr:row>
      <xdr:rowOff>22225</xdr:rowOff>
    </xdr:to>
    <xdr:pic>
      <xdr:nvPicPr>
        <xdr:cNvPr id="1134" name="Picture 11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43894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2830</xdr:row>
      <xdr:rowOff>95250</xdr:rowOff>
    </xdr:from>
    <xdr:to>
      <xdr:col>14</xdr:col>
      <xdr:colOff>1549400</xdr:colOff>
      <xdr:row>2832</xdr:row>
      <xdr:rowOff>22225</xdr:rowOff>
    </xdr:to>
    <xdr:pic>
      <xdr:nvPicPr>
        <xdr:cNvPr id="1135" name="Picture 11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40989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2886</xdr:row>
      <xdr:rowOff>127000</xdr:rowOff>
    </xdr:from>
    <xdr:to>
      <xdr:col>16</xdr:col>
      <xdr:colOff>1104900</xdr:colOff>
      <xdr:row>2888</xdr:row>
      <xdr:rowOff>53975</xdr:rowOff>
    </xdr:to>
    <xdr:pic>
      <xdr:nvPicPr>
        <xdr:cNvPr id="1137" name="Picture 11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41833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2923</xdr:row>
      <xdr:rowOff>15875</xdr:rowOff>
    </xdr:from>
    <xdr:to>
      <xdr:col>14</xdr:col>
      <xdr:colOff>1930400</xdr:colOff>
      <xdr:row>2924</xdr:row>
      <xdr:rowOff>101600</xdr:rowOff>
    </xdr:to>
    <xdr:pic>
      <xdr:nvPicPr>
        <xdr:cNvPr id="1138" name="Picture 11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42410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2924</xdr:row>
      <xdr:rowOff>127000</xdr:rowOff>
    </xdr:from>
    <xdr:to>
      <xdr:col>14</xdr:col>
      <xdr:colOff>2041525</xdr:colOff>
      <xdr:row>2926</xdr:row>
      <xdr:rowOff>53975</xdr:rowOff>
    </xdr:to>
    <xdr:pic>
      <xdr:nvPicPr>
        <xdr:cNvPr id="1139" name="Picture 11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4243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2919</xdr:row>
      <xdr:rowOff>142875</xdr:rowOff>
    </xdr:from>
    <xdr:to>
      <xdr:col>14</xdr:col>
      <xdr:colOff>1517650</xdr:colOff>
      <xdr:row>2921</xdr:row>
      <xdr:rowOff>69850</xdr:rowOff>
    </xdr:to>
    <xdr:pic>
      <xdr:nvPicPr>
        <xdr:cNvPr id="1140" name="Picture 11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42359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3032</xdr:row>
      <xdr:rowOff>0</xdr:rowOff>
    </xdr:from>
    <xdr:to>
      <xdr:col>14</xdr:col>
      <xdr:colOff>1438275</xdr:colOff>
      <xdr:row>3033</xdr:row>
      <xdr:rowOff>85725</xdr:rowOff>
    </xdr:to>
    <xdr:pic>
      <xdr:nvPicPr>
        <xdr:cNvPr id="1141" name="Picture 11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44138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1005010</xdr:colOff>
      <xdr:row>3031</xdr:row>
      <xdr:rowOff>108683</xdr:rowOff>
    </xdr:from>
    <xdr:to>
      <xdr:col>16</xdr:col>
      <xdr:colOff>1236785</xdr:colOff>
      <xdr:row>3033</xdr:row>
      <xdr:rowOff>35658</xdr:rowOff>
    </xdr:to>
    <xdr:pic>
      <xdr:nvPicPr>
        <xdr:cNvPr id="1142" name="Picture 11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9164" y="482615875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3036</xdr:row>
      <xdr:rowOff>111125</xdr:rowOff>
    </xdr:from>
    <xdr:to>
      <xdr:col>14</xdr:col>
      <xdr:colOff>1978025</xdr:colOff>
      <xdr:row>3038</xdr:row>
      <xdr:rowOff>38100</xdr:rowOff>
    </xdr:to>
    <xdr:pic>
      <xdr:nvPicPr>
        <xdr:cNvPr id="1143" name="Picture 11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4421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3272</xdr:row>
      <xdr:rowOff>111125</xdr:rowOff>
    </xdr:from>
    <xdr:to>
      <xdr:col>14</xdr:col>
      <xdr:colOff>1755775</xdr:colOff>
      <xdr:row>3274</xdr:row>
      <xdr:rowOff>38100</xdr:rowOff>
    </xdr:to>
    <xdr:pic>
      <xdr:nvPicPr>
        <xdr:cNvPr id="1144" name="Picture 11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47721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1809750</xdr:colOff>
      <xdr:row>3276</xdr:row>
      <xdr:rowOff>127000</xdr:rowOff>
    </xdr:from>
    <xdr:to>
      <xdr:col>12</xdr:col>
      <xdr:colOff>2041525</xdr:colOff>
      <xdr:row>3278</xdr:row>
      <xdr:rowOff>53974</xdr:rowOff>
    </xdr:to>
    <xdr:pic>
      <xdr:nvPicPr>
        <xdr:cNvPr id="1145" name="Picture 11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67000" y="4778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3282</xdr:row>
      <xdr:rowOff>95250</xdr:rowOff>
    </xdr:from>
    <xdr:to>
      <xdr:col>14</xdr:col>
      <xdr:colOff>1533525</xdr:colOff>
      <xdr:row>3284</xdr:row>
      <xdr:rowOff>22226</xdr:rowOff>
    </xdr:to>
    <xdr:pic>
      <xdr:nvPicPr>
        <xdr:cNvPr id="1146" name="Picture 11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47879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3263</xdr:row>
      <xdr:rowOff>15875</xdr:rowOff>
    </xdr:from>
    <xdr:to>
      <xdr:col>14</xdr:col>
      <xdr:colOff>1692275</xdr:colOff>
      <xdr:row>3264</xdr:row>
      <xdr:rowOff>101599</xdr:rowOff>
    </xdr:to>
    <xdr:pic>
      <xdr:nvPicPr>
        <xdr:cNvPr id="1147" name="Picture 11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47569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3265</xdr:row>
      <xdr:rowOff>0</xdr:rowOff>
    </xdr:from>
    <xdr:to>
      <xdr:col>14</xdr:col>
      <xdr:colOff>1803400</xdr:colOff>
      <xdr:row>3266</xdr:row>
      <xdr:rowOff>85725</xdr:rowOff>
    </xdr:to>
    <xdr:pic>
      <xdr:nvPicPr>
        <xdr:cNvPr id="1148" name="Picture 11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47599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3269</xdr:row>
      <xdr:rowOff>142875</xdr:rowOff>
    </xdr:from>
    <xdr:to>
      <xdr:col>14</xdr:col>
      <xdr:colOff>1946275</xdr:colOff>
      <xdr:row>3271</xdr:row>
      <xdr:rowOff>69849</xdr:rowOff>
    </xdr:to>
    <xdr:pic>
      <xdr:nvPicPr>
        <xdr:cNvPr id="1149" name="Picture 11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47677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4755</xdr:row>
      <xdr:rowOff>111125</xdr:rowOff>
    </xdr:from>
    <xdr:to>
      <xdr:col>14</xdr:col>
      <xdr:colOff>1898650</xdr:colOff>
      <xdr:row>4757</xdr:row>
      <xdr:rowOff>38100</xdr:rowOff>
    </xdr:to>
    <xdr:pic>
      <xdr:nvPicPr>
        <xdr:cNvPr id="1150" name="Picture 11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6648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4753</xdr:row>
      <xdr:rowOff>127000</xdr:rowOff>
    </xdr:from>
    <xdr:to>
      <xdr:col>14</xdr:col>
      <xdr:colOff>1200150</xdr:colOff>
      <xdr:row>4755</xdr:row>
      <xdr:rowOff>53974</xdr:rowOff>
    </xdr:to>
    <xdr:pic>
      <xdr:nvPicPr>
        <xdr:cNvPr id="1151" name="Picture 11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6429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4753</xdr:row>
      <xdr:rowOff>142875</xdr:rowOff>
    </xdr:from>
    <xdr:to>
      <xdr:col>16</xdr:col>
      <xdr:colOff>1247775</xdr:colOff>
      <xdr:row>4755</xdr:row>
      <xdr:rowOff>69849</xdr:rowOff>
    </xdr:to>
    <xdr:pic>
      <xdr:nvPicPr>
        <xdr:cNvPr id="1152" name="Picture 11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64298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2222500</xdr:colOff>
      <xdr:row>4707</xdr:row>
      <xdr:rowOff>127000</xdr:rowOff>
    </xdr:from>
    <xdr:to>
      <xdr:col>15</xdr:col>
      <xdr:colOff>73025</xdr:colOff>
      <xdr:row>4709</xdr:row>
      <xdr:rowOff>53975</xdr:rowOff>
    </xdr:to>
    <xdr:pic>
      <xdr:nvPicPr>
        <xdr:cNvPr id="1153" name="Picture 11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10250" y="68741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4711</xdr:row>
      <xdr:rowOff>127000</xdr:rowOff>
    </xdr:from>
    <xdr:to>
      <xdr:col>14</xdr:col>
      <xdr:colOff>1882775</xdr:colOff>
      <xdr:row>4713</xdr:row>
      <xdr:rowOff>53974</xdr:rowOff>
    </xdr:to>
    <xdr:pic>
      <xdr:nvPicPr>
        <xdr:cNvPr id="1154" name="Picture 11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6880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1047750</xdr:colOff>
      <xdr:row>4935</xdr:row>
      <xdr:rowOff>111125</xdr:rowOff>
    </xdr:from>
    <xdr:to>
      <xdr:col>12</xdr:col>
      <xdr:colOff>1279525</xdr:colOff>
      <xdr:row>4937</xdr:row>
      <xdr:rowOff>38101</xdr:rowOff>
    </xdr:to>
    <xdr:pic>
      <xdr:nvPicPr>
        <xdr:cNvPr id="1155" name="Picture 11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6827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3384</xdr:row>
      <xdr:rowOff>142875</xdr:rowOff>
    </xdr:from>
    <xdr:to>
      <xdr:col>16</xdr:col>
      <xdr:colOff>1692275</xdr:colOff>
      <xdr:row>3386</xdr:row>
      <xdr:rowOff>69850</xdr:rowOff>
    </xdr:to>
    <xdr:pic>
      <xdr:nvPicPr>
        <xdr:cNvPr id="1156" name="Picture 11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48614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3355</xdr:row>
      <xdr:rowOff>142875</xdr:rowOff>
    </xdr:from>
    <xdr:to>
      <xdr:col>16</xdr:col>
      <xdr:colOff>1136650</xdr:colOff>
      <xdr:row>3357</xdr:row>
      <xdr:rowOff>69849</xdr:rowOff>
    </xdr:to>
    <xdr:pic>
      <xdr:nvPicPr>
        <xdr:cNvPr id="1157" name="Picture 11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4885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2834</xdr:row>
      <xdr:rowOff>111125</xdr:rowOff>
    </xdr:from>
    <xdr:to>
      <xdr:col>12</xdr:col>
      <xdr:colOff>1501775</xdr:colOff>
      <xdr:row>2836</xdr:row>
      <xdr:rowOff>38101</xdr:rowOff>
    </xdr:to>
    <xdr:pic>
      <xdr:nvPicPr>
        <xdr:cNvPr id="1158" name="Picture 11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57750" y="4891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2836</xdr:row>
      <xdr:rowOff>127000</xdr:rowOff>
    </xdr:from>
    <xdr:to>
      <xdr:col>12</xdr:col>
      <xdr:colOff>2136775</xdr:colOff>
      <xdr:row>2838</xdr:row>
      <xdr:rowOff>53974</xdr:rowOff>
    </xdr:to>
    <xdr:pic>
      <xdr:nvPicPr>
        <xdr:cNvPr id="1159" name="Picture 11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4894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2849</xdr:row>
      <xdr:rowOff>79375</xdr:rowOff>
    </xdr:from>
    <xdr:to>
      <xdr:col>14</xdr:col>
      <xdr:colOff>1184275</xdr:colOff>
      <xdr:row>2851</xdr:row>
      <xdr:rowOff>6350</xdr:rowOff>
    </xdr:to>
    <xdr:pic>
      <xdr:nvPicPr>
        <xdr:cNvPr id="1160" name="Picture 11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48941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2349500</xdr:colOff>
      <xdr:row>3738</xdr:row>
      <xdr:rowOff>127000</xdr:rowOff>
    </xdr:from>
    <xdr:to>
      <xdr:col>16</xdr:col>
      <xdr:colOff>25400</xdr:colOff>
      <xdr:row>3740</xdr:row>
      <xdr:rowOff>53976</xdr:rowOff>
    </xdr:to>
    <xdr:pic>
      <xdr:nvPicPr>
        <xdr:cNvPr id="1161" name="Picture 11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37250" y="5486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1492250</xdr:colOff>
      <xdr:row>3721</xdr:row>
      <xdr:rowOff>142875</xdr:rowOff>
    </xdr:from>
    <xdr:to>
      <xdr:col>12</xdr:col>
      <xdr:colOff>1724025</xdr:colOff>
      <xdr:row>3723</xdr:row>
      <xdr:rowOff>69851</xdr:rowOff>
    </xdr:to>
    <xdr:pic>
      <xdr:nvPicPr>
        <xdr:cNvPr id="1162" name="Picture 11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49500" y="54583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3749</xdr:row>
      <xdr:rowOff>15875</xdr:rowOff>
    </xdr:from>
    <xdr:to>
      <xdr:col>14</xdr:col>
      <xdr:colOff>1724025</xdr:colOff>
      <xdr:row>3750</xdr:row>
      <xdr:rowOff>101601</xdr:rowOff>
    </xdr:to>
    <xdr:pic>
      <xdr:nvPicPr>
        <xdr:cNvPr id="1163" name="Picture 11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55014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3791</xdr:row>
      <xdr:rowOff>95250</xdr:rowOff>
    </xdr:from>
    <xdr:to>
      <xdr:col>16</xdr:col>
      <xdr:colOff>1533525</xdr:colOff>
      <xdr:row>3793</xdr:row>
      <xdr:rowOff>22226</xdr:rowOff>
    </xdr:to>
    <xdr:pic>
      <xdr:nvPicPr>
        <xdr:cNvPr id="1164" name="Picture 11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55737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6029</xdr:row>
      <xdr:rowOff>142875</xdr:rowOff>
    </xdr:from>
    <xdr:to>
      <xdr:col>16</xdr:col>
      <xdr:colOff>1104900</xdr:colOff>
      <xdr:row>6031</xdr:row>
      <xdr:rowOff>69850</xdr:rowOff>
    </xdr:to>
    <xdr:pic>
      <xdr:nvPicPr>
        <xdr:cNvPr id="1165" name="Picture 11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88682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4001</xdr:row>
      <xdr:rowOff>111125</xdr:rowOff>
    </xdr:from>
    <xdr:to>
      <xdr:col>14</xdr:col>
      <xdr:colOff>1485900</xdr:colOff>
      <xdr:row>4003</xdr:row>
      <xdr:rowOff>38101</xdr:rowOff>
    </xdr:to>
    <xdr:pic>
      <xdr:nvPicPr>
        <xdr:cNvPr id="1166" name="Picture 11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5910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4012</xdr:row>
      <xdr:rowOff>127000</xdr:rowOff>
    </xdr:from>
    <xdr:to>
      <xdr:col>16</xdr:col>
      <xdr:colOff>1581150</xdr:colOff>
      <xdr:row>4014</xdr:row>
      <xdr:rowOff>53975</xdr:rowOff>
    </xdr:to>
    <xdr:pic>
      <xdr:nvPicPr>
        <xdr:cNvPr id="1167" name="Picture 11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5928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4015</xdr:row>
      <xdr:rowOff>111125</xdr:rowOff>
    </xdr:from>
    <xdr:to>
      <xdr:col>16</xdr:col>
      <xdr:colOff>1597025</xdr:colOff>
      <xdr:row>4017</xdr:row>
      <xdr:rowOff>38101</xdr:rowOff>
    </xdr:to>
    <xdr:pic>
      <xdr:nvPicPr>
        <xdr:cNvPr id="1168" name="Picture 11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59326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1460500</xdr:colOff>
      <xdr:row>4015</xdr:row>
      <xdr:rowOff>111125</xdr:rowOff>
    </xdr:from>
    <xdr:to>
      <xdr:col>12</xdr:col>
      <xdr:colOff>1692275</xdr:colOff>
      <xdr:row>4017</xdr:row>
      <xdr:rowOff>38101</xdr:rowOff>
    </xdr:to>
    <xdr:pic>
      <xdr:nvPicPr>
        <xdr:cNvPr id="1169" name="Picture 11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5934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1682750</xdr:colOff>
      <xdr:row>4019</xdr:row>
      <xdr:rowOff>95250</xdr:rowOff>
    </xdr:from>
    <xdr:to>
      <xdr:col>12</xdr:col>
      <xdr:colOff>1914525</xdr:colOff>
      <xdr:row>4021</xdr:row>
      <xdr:rowOff>22225</xdr:rowOff>
    </xdr:to>
    <xdr:pic>
      <xdr:nvPicPr>
        <xdr:cNvPr id="1170" name="Picture 11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40000" y="59404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1841500</xdr:colOff>
      <xdr:row>4017</xdr:row>
      <xdr:rowOff>142875</xdr:rowOff>
    </xdr:from>
    <xdr:to>
      <xdr:col>10</xdr:col>
      <xdr:colOff>2073275</xdr:colOff>
      <xdr:row>4019</xdr:row>
      <xdr:rowOff>69850</xdr:rowOff>
    </xdr:to>
    <xdr:pic>
      <xdr:nvPicPr>
        <xdr:cNvPr id="1171" name="Picture 11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715875" y="6101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4154</xdr:row>
      <xdr:rowOff>111125</xdr:rowOff>
    </xdr:from>
    <xdr:to>
      <xdr:col>14</xdr:col>
      <xdr:colOff>1200150</xdr:colOff>
      <xdr:row>4156</xdr:row>
      <xdr:rowOff>38100</xdr:rowOff>
    </xdr:to>
    <xdr:pic>
      <xdr:nvPicPr>
        <xdr:cNvPr id="1172" name="Picture 11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6113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4212</xdr:row>
      <xdr:rowOff>95250</xdr:rowOff>
    </xdr:from>
    <xdr:to>
      <xdr:col>16</xdr:col>
      <xdr:colOff>1216025</xdr:colOff>
      <xdr:row>4214</xdr:row>
      <xdr:rowOff>22225</xdr:rowOff>
    </xdr:to>
    <xdr:pic>
      <xdr:nvPicPr>
        <xdr:cNvPr id="1173" name="Picture 11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6192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4212</xdr:row>
      <xdr:rowOff>142875</xdr:rowOff>
    </xdr:from>
    <xdr:to>
      <xdr:col>14</xdr:col>
      <xdr:colOff>1692275</xdr:colOff>
      <xdr:row>4214</xdr:row>
      <xdr:rowOff>69850</xdr:rowOff>
    </xdr:to>
    <xdr:pic>
      <xdr:nvPicPr>
        <xdr:cNvPr id="1174" name="Picture 11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61933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4205</xdr:row>
      <xdr:rowOff>0</xdr:rowOff>
    </xdr:from>
    <xdr:to>
      <xdr:col>14</xdr:col>
      <xdr:colOff>1120775</xdr:colOff>
      <xdr:row>4206</xdr:row>
      <xdr:rowOff>85725</xdr:rowOff>
    </xdr:to>
    <xdr:pic>
      <xdr:nvPicPr>
        <xdr:cNvPr id="1175" name="Picture 11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61807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587375</xdr:colOff>
      <xdr:row>4208</xdr:row>
      <xdr:rowOff>127000</xdr:rowOff>
    </xdr:from>
    <xdr:to>
      <xdr:col>14</xdr:col>
      <xdr:colOff>819150</xdr:colOff>
      <xdr:row>4210</xdr:row>
      <xdr:rowOff>53975</xdr:rowOff>
    </xdr:to>
    <xdr:pic>
      <xdr:nvPicPr>
        <xdr:cNvPr id="1176" name="Picture 11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875125" y="61868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4215</xdr:row>
      <xdr:rowOff>142875</xdr:rowOff>
    </xdr:from>
    <xdr:to>
      <xdr:col>14</xdr:col>
      <xdr:colOff>1343025</xdr:colOff>
      <xdr:row>4217</xdr:row>
      <xdr:rowOff>69850</xdr:rowOff>
    </xdr:to>
    <xdr:pic>
      <xdr:nvPicPr>
        <xdr:cNvPr id="1177" name="Picture 11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61980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4203</xdr:row>
      <xdr:rowOff>142875</xdr:rowOff>
    </xdr:from>
    <xdr:to>
      <xdr:col>16</xdr:col>
      <xdr:colOff>1739900</xdr:colOff>
      <xdr:row>4205</xdr:row>
      <xdr:rowOff>69850</xdr:rowOff>
    </xdr:to>
    <xdr:pic>
      <xdr:nvPicPr>
        <xdr:cNvPr id="1178" name="Picture 11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61790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4221</xdr:row>
      <xdr:rowOff>127000</xdr:rowOff>
    </xdr:from>
    <xdr:to>
      <xdr:col>14</xdr:col>
      <xdr:colOff>1438275</xdr:colOff>
      <xdr:row>4223</xdr:row>
      <xdr:rowOff>53975</xdr:rowOff>
    </xdr:to>
    <xdr:pic>
      <xdr:nvPicPr>
        <xdr:cNvPr id="1179" name="Picture 11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6207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1365250</xdr:colOff>
      <xdr:row>4284</xdr:row>
      <xdr:rowOff>127000</xdr:rowOff>
    </xdr:from>
    <xdr:to>
      <xdr:col>12</xdr:col>
      <xdr:colOff>1597025</xdr:colOff>
      <xdr:row>4286</xdr:row>
      <xdr:rowOff>53975</xdr:rowOff>
    </xdr:to>
    <xdr:pic>
      <xdr:nvPicPr>
        <xdr:cNvPr id="1180" name="Picture 11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22500" y="62963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4266</xdr:row>
      <xdr:rowOff>127000</xdr:rowOff>
    </xdr:from>
    <xdr:to>
      <xdr:col>14</xdr:col>
      <xdr:colOff>1089025</xdr:colOff>
      <xdr:row>4268</xdr:row>
      <xdr:rowOff>53975</xdr:rowOff>
    </xdr:to>
    <xdr:pic>
      <xdr:nvPicPr>
        <xdr:cNvPr id="1181" name="Picture 11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62677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1873250</xdr:colOff>
      <xdr:row>4269</xdr:row>
      <xdr:rowOff>142875</xdr:rowOff>
    </xdr:from>
    <xdr:to>
      <xdr:col>14</xdr:col>
      <xdr:colOff>2105025</xdr:colOff>
      <xdr:row>4271</xdr:row>
      <xdr:rowOff>69850</xdr:rowOff>
    </xdr:to>
    <xdr:pic>
      <xdr:nvPicPr>
        <xdr:cNvPr id="1182" name="Picture 11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61000" y="62726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4304</xdr:row>
      <xdr:rowOff>111125</xdr:rowOff>
    </xdr:from>
    <xdr:to>
      <xdr:col>14</xdr:col>
      <xdr:colOff>1247775</xdr:colOff>
      <xdr:row>4306</xdr:row>
      <xdr:rowOff>38100</xdr:rowOff>
    </xdr:to>
    <xdr:pic>
      <xdr:nvPicPr>
        <xdr:cNvPr id="1183" name="Picture 11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63215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4307</xdr:row>
      <xdr:rowOff>15875</xdr:rowOff>
    </xdr:from>
    <xdr:to>
      <xdr:col>14</xdr:col>
      <xdr:colOff>1993900</xdr:colOff>
      <xdr:row>4308</xdr:row>
      <xdr:rowOff>101600</xdr:rowOff>
    </xdr:to>
    <xdr:pic>
      <xdr:nvPicPr>
        <xdr:cNvPr id="1184" name="Picture 11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63253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4263</xdr:row>
      <xdr:rowOff>95250</xdr:rowOff>
    </xdr:from>
    <xdr:to>
      <xdr:col>14</xdr:col>
      <xdr:colOff>1581150</xdr:colOff>
      <xdr:row>4265</xdr:row>
      <xdr:rowOff>22225</xdr:rowOff>
    </xdr:to>
    <xdr:pic>
      <xdr:nvPicPr>
        <xdr:cNvPr id="1185" name="Picture 11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63357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4296</xdr:row>
      <xdr:rowOff>111125</xdr:rowOff>
    </xdr:from>
    <xdr:to>
      <xdr:col>14</xdr:col>
      <xdr:colOff>1311275</xdr:colOff>
      <xdr:row>4298</xdr:row>
      <xdr:rowOff>38100</xdr:rowOff>
    </xdr:to>
    <xdr:pic>
      <xdr:nvPicPr>
        <xdr:cNvPr id="1186" name="Picture 11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6315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4292</xdr:row>
      <xdr:rowOff>127000</xdr:rowOff>
    </xdr:from>
    <xdr:to>
      <xdr:col>14</xdr:col>
      <xdr:colOff>1247775</xdr:colOff>
      <xdr:row>4294</xdr:row>
      <xdr:rowOff>53975</xdr:rowOff>
    </xdr:to>
    <xdr:pic>
      <xdr:nvPicPr>
        <xdr:cNvPr id="1187" name="Picture 11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6309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4285</xdr:row>
      <xdr:rowOff>142875</xdr:rowOff>
    </xdr:from>
    <xdr:to>
      <xdr:col>14</xdr:col>
      <xdr:colOff>2025650</xdr:colOff>
      <xdr:row>4287</xdr:row>
      <xdr:rowOff>69850</xdr:rowOff>
    </xdr:to>
    <xdr:pic>
      <xdr:nvPicPr>
        <xdr:cNvPr id="1188" name="Picture 11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6298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4283</xdr:row>
      <xdr:rowOff>142875</xdr:rowOff>
    </xdr:from>
    <xdr:to>
      <xdr:col>14</xdr:col>
      <xdr:colOff>1343025</xdr:colOff>
      <xdr:row>4285</xdr:row>
      <xdr:rowOff>69850</xdr:rowOff>
    </xdr:to>
    <xdr:pic>
      <xdr:nvPicPr>
        <xdr:cNvPr id="1189" name="Picture 11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6294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4259</xdr:row>
      <xdr:rowOff>111125</xdr:rowOff>
    </xdr:from>
    <xdr:to>
      <xdr:col>14</xdr:col>
      <xdr:colOff>1311275</xdr:colOff>
      <xdr:row>4261</xdr:row>
      <xdr:rowOff>38100</xdr:rowOff>
    </xdr:to>
    <xdr:pic>
      <xdr:nvPicPr>
        <xdr:cNvPr id="1190" name="Picture 11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6262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1397000</xdr:colOff>
      <xdr:row>4315</xdr:row>
      <xdr:rowOff>95250</xdr:rowOff>
    </xdr:from>
    <xdr:to>
      <xdr:col>12</xdr:col>
      <xdr:colOff>1628775</xdr:colOff>
      <xdr:row>4317</xdr:row>
      <xdr:rowOff>22225</xdr:rowOff>
    </xdr:to>
    <xdr:pic>
      <xdr:nvPicPr>
        <xdr:cNvPr id="1191" name="Picture 11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54250" y="63404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4358</xdr:row>
      <xdr:rowOff>111125</xdr:rowOff>
    </xdr:from>
    <xdr:to>
      <xdr:col>14</xdr:col>
      <xdr:colOff>1358900</xdr:colOff>
      <xdr:row>4360</xdr:row>
      <xdr:rowOff>38101</xdr:rowOff>
    </xdr:to>
    <xdr:pic>
      <xdr:nvPicPr>
        <xdr:cNvPr id="1192" name="Picture 11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64073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4363</xdr:row>
      <xdr:rowOff>127000</xdr:rowOff>
    </xdr:from>
    <xdr:to>
      <xdr:col>14</xdr:col>
      <xdr:colOff>1295400</xdr:colOff>
      <xdr:row>4365</xdr:row>
      <xdr:rowOff>53974</xdr:rowOff>
    </xdr:to>
    <xdr:pic>
      <xdr:nvPicPr>
        <xdr:cNvPr id="1193" name="Picture 11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6415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7832</xdr:row>
      <xdr:rowOff>0</xdr:rowOff>
    </xdr:from>
    <xdr:to>
      <xdr:col>14</xdr:col>
      <xdr:colOff>1517650</xdr:colOff>
      <xdr:row>7833</xdr:row>
      <xdr:rowOff>85723</xdr:rowOff>
    </xdr:to>
    <xdr:pic>
      <xdr:nvPicPr>
        <xdr:cNvPr id="1194" name="Picture 11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13353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7822</xdr:row>
      <xdr:rowOff>0</xdr:rowOff>
    </xdr:from>
    <xdr:to>
      <xdr:col>14</xdr:col>
      <xdr:colOff>1343025</xdr:colOff>
      <xdr:row>7823</xdr:row>
      <xdr:rowOff>85723</xdr:rowOff>
    </xdr:to>
    <xdr:pic>
      <xdr:nvPicPr>
        <xdr:cNvPr id="1195" name="Picture 11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113195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1349375</xdr:colOff>
      <xdr:row>7822</xdr:row>
      <xdr:rowOff>0</xdr:rowOff>
    </xdr:from>
    <xdr:to>
      <xdr:col>12</xdr:col>
      <xdr:colOff>1581150</xdr:colOff>
      <xdr:row>7823</xdr:row>
      <xdr:rowOff>85723</xdr:rowOff>
    </xdr:to>
    <xdr:pic>
      <xdr:nvPicPr>
        <xdr:cNvPr id="1196" name="Picture 11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06625" y="113195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4391</xdr:row>
      <xdr:rowOff>142875</xdr:rowOff>
    </xdr:from>
    <xdr:to>
      <xdr:col>14</xdr:col>
      <xdr:colOff>1771650</xdr:colOff>
      <xdr:row>4393</xdr:row>
      <xdr:rowOff>69849</xdr:rowOff>
    </xdr:to>
    <xdr:pic>
      <xdr:nvPicPr>
        <xdr:cNvPr id="1197" name="Picture 11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64520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4395</xdr:row>
      <xdr:rowOff>95250</xdr:rowOff>
    </xdr:from>
    <xdr:to>
      <xdr:col>14</xdr:col>
      <xdr:colOff>1739900</xdr:colOff>
      <xdr:row>4397</xdr:row>
      <xdr:rowOff>22225</xdr:rowOff>
    </xdr:to>
    <xdr:pic>
      <xdr:nvPicPr>
        <xdr:cNvPr id="1198" name="Picture 11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64579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545855</xdr:colOff>
      <xdr:row>4437</xdr:row>
      <xdr:rowOff>111125</xdr:rowOff>
    </xdr:from>
    <xdr:to>
      <xdr:col>18</xdr:col>
      <xdr:colOff>777630</xdr:colOff>
      <xdr:row>4439</xdr:row>
      <xdr:rowOff>38100</xdr:rowOff>
    </xdr:to>
    <xdr:pic>
      <xdr:nvPicPr>
        <xdr:cNvPr id="1199" name="Picture 11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530163" y="709415894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4619</xdr:row>
      <xdr:rowOff>127000</xdr:rowOff>
    </xdr:from>
    <xdr:to>
      <xdr:col>16</xdr:col>
      <xdr:colOff>1295400</xdr:colOff>
      <xdr:row>4621</xdr:row>
      <xdr:rowOff>53975</xdr:rowOff>
    </xdr:to>
    <xdr:pic>
      <xdr:nvPicPr>
        <xdr:cNvPr id="1200" name="Picture 11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67551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4937</xdr:row>
      <xdr:rowOff>95250</xdr:rowOff>
    </xdr:from>
    <xdr:to>
      <xdr:col>14</xdr:col>
      <xdr:colOff>1549400</xdr:colOff>
      <xdr:row>4939</xdr:row>
      <xdr:rowOff>22225</xdr:rowOff>
    </xdr:to>
    <xdr:pic>
      <xdr:nvPicPr>
        <xdr:cNvPr id="1202" name="Picture 12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7208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5121</xdr:row>
      <xdr:rowOff>111125</xdr:rowOff>
    </xdr:from>
    <xdr:to>
      <xdr:col>14</xdr:col>
      <xdr:colOff>1200150</xdr:colOff>
      <xdr:row>5123</xdr:row>
      <xdr:rowOff>38100</xdr:rowOff>
    </xdr:to>
    <xdr:pic>
      <xdr:nvPicPr>
        <xdr:cNvPr id="1203" name="Picture 12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74836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5276</xdr:row>
      <xdr:rowOff>127000</xdr:rowOff>
    </xdr:from>
    <xdr:to>
      <xdr:col>16</xdr:col>
      <xdr:colOff>1549400</xdr:colOff>
      <xdr:row>5278</xdr:row>
      <xdr:rowOff>53976</xdr:rowOff>
    </xdr:to>
    <xdr:pic>
      <xdr:nvPicPr>
        <xdr:cNvPr id="1204" name="Picture 12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61250" y="7712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2095500</xdr:colOff>
      <xdr:row>5308</xdr:row>
      <xdr:rowOff>111125</xdr:rowOff>
    </xdr:from>
    <xdr:to>
      <xdr:col>14</xdr:col>
      <xdr:colOff>2327275</xdr:colOff>
      <xdr:row>5310</xdr:row>
      <xdr:rowOff>38099</xdr:rowOff>
    </xdr:to>
    <xdr:pic>
      <xdr:nvPicPr>
        <xdr:cNvPr id="1205" name="Picture 12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83250" y="77630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5506</xdr:row>
      <xdr:rowOff>111125</xdr:rowOff>
    </xdr:from>
    <xdr:to>
      <xdr:col>14</xdr:col>
      <xdr:colOff>1231900</xdr:colOff>
      <xdr:row>5508</xdr:row>
      <xdr:rowOff>38101</xdr:rowOff>
    </xdr:to>
    <xdr:pic>
      <xdr:nvPicPr>
        <xdr:cNvPr id="1206" name="Picture 12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80773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111125</xdr:colOff>
      <xdr:row>5656</xdr:row>
      <xdr:rowOff>0</xdr:rowOff>
    </xdr:from>
    <xdr:to>
      <xdr:col>18</xdr:col>
      <xdr:colOff>152400</xdr:colOff>
      <xdr:row>5657</xdr:row>
      <xdr:rowOff>85725</xdr:rowOff>
    </xdr:to>
    <xdr:pic>
      <xdr:nvPicPr>
        <xdr:cNvPr id="1207" name="Picture 12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75625" y="8312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5661</xdr:row>
      <xdr:rowOff>79375</xdr:rowOff>
    </xdr:from>
    <xdr:to>
      <xdr:col>14</xdr:col>
      <xdr:colOff>1819275</xdr:colOff>
      <xdr:row>5663</xdr:row>
      <xdr:rowOff>6349</xdr:rowOff>
    </xdr:to>
    <xdr:pic>
      <xdr:nvPicPr>
        <xdr:cNvPr id="1208" name="Picture 12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87088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5667</xdr:row>
      <xdr:rowOff>0</xdr:rowOff>
    </xdr:from>
    <xdr:to>
      <xdr:col>14</xdr:col>
      <xdr:colOff>1739900</xdr:colOff>
      <xdr:row>5668</xdr:row>
      <xdr:rowOff>85725</xdr:rowOff>
    </xdr:to>
    <xdr:pic>
      <xdr:nvPicPr>
        <xdr:cNvPr id="1209" name="Picture 12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83302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5669</xdr:row>
      <xdr:rowOff>127000</xdr:rowOff>
    </xdr:from>
    <xdr:to>
      <xdr:col>14</xdr:col>
      <xdr:colOff>1565275</xdr:colOff>
      <xdr:row>5671</xdr:row>
      <xdr:rowOff>53976</xdr:rowOff>
    </xdr:to>
    <xdr:pic>
      <xdr:nvPicPr>
        <xdr:cNvPr id="1210" name="Picture 12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8334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5776</xdr:row>
      <xdr:rowOff>111125</xdr:rowOff>
    </xdr:from>
    <xdr:to>
      <xdr:col>14</xdr:col>
      <xdr:colOff>1517650</xdr:colOff>
      <xdr:row>5778</xdr:row>
      <xdr:rowOff>38101</xdr:rowOff>
    </xdr:to>
    <xdr:pic>
      <xdr:nvPicPr>
        <xdr:cNvPr id="1211" name="Picture 12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8474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5787</xdr:row>
      <xdr:rowOff>142875</xdr:rowOff>
    </xdr:from>
    <xdr:to>
      <xdr:col>14</xdr:col>
      <xdr:colOff>1708150</xdr:colOff>
      <xdr:row>5789</xdr:row>
      <xdr:rowOff>69850</xdr:rowOff>
    </xdr:to>
    <xdr:pic>
      <xdr:nvPicPr>
        <xdr:cNvPr id="1212" name="Picture 12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84920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7534</xdr:row>
      <xdr:rowOff>111125</xdr:rowOff>
    </xdr:from>
    <xdr:to>
      <xdr:col>14</xdr:col>
      <xdr:colOff>1819275</xdr:colOff>
      <xdr:row>7536</xdr:row>
      <xdr:rowOff>38100</xdr:rowOff>
    </xdr:to>
    <xdr:pic>
      <xdr:nvPicPr>
        <xdr:cNvPr id="1213" name="Picture 12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10907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5993</xdr:row>
      <xdr:rowOff>127000</xdr:rowOff>
    </xdr:from>
    <xdr:to>
      <xdr:col>14</xdr:col>
      <xdr:colOff>1692275</xdr:colOff>
      <xdr:row>5995</xdr:row>
      <xdr:rowOff>53974</xdr:rowOff>
    </xdr:to>
    <xdr:pic>
      <xdr:nvPicPr>
        <xdr:cNvPr id="1214" name="Picture 12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88109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4726</xdr:row>
      <xdr:rowOff>31750</xdr:rowOff>
    </xdr:from>
    <xdr:to>
      <xdr:col>14</xdr:col>
      <xdr:colOff>1755775</xdr:colOff>
      <xdr:row>4727</xdr:row>
      <xdr:rowOff>117475</xdr:rowOff>
    </xdr:to>
    <xdr:pic>
      <xdr:nvPicPr>
        <xdr:cNvPr id="1215" name="Picture 12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691769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6168</xdr:row>
      <xdr:rowOff>79375</xdr:rowOff>
    </xdr:from>
    <xdr:to>
      <xdr:col>16</xdr:col>
      <xdr:colOff>1501775</xdr:colOff>
      <xdr:row>6170</xdr:row>
      <xdr:rowOff>6350</xdr:rowOff>
    </xdr:to>
    <xdr:pic>
      <xdr:nvPicPr>
        <xdr:cNvPr id="1216" name="Picture 12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89644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6180</xdr:row>
      <xdr:rowOff>127000</xdr:rowOff>
    </xdr:from>
    <xdr:to>
      <xdr:col>16</xdr:col>
      <xdr:colOff>1597025</xdr:colOff>
      <xdr:row>6182</xdr:row>
      <xdr:rowOff>53975</xdr:rowOff>
    </xdr:to>
    <xdr:pic>
      <xdr:nvPicPr>
        <xdr:cNvPr id="1217" name="Picture 12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8982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6228</xdr:row>
      <xdr:rowOff>15875</xdr:rowOff>
    </xdr:from>
    <xdr:to>
      <xdr:col>16</xdr:col>
      <xdr:colOff>1517650</xdr:colOff>
      <xdr:row>6229</xdr:row>
      <xdr:rowOff>101600</xdr:rowOff>
    </xdr:to>
    <xdr:pic>
      <xdr:nvPicPr>
        <xdr:cNvPr id="1218" name="Picture 12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90558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6199</xdr:row>
      <xdr:rowOff>0</xdr:rowOff>
    </xdr:from>
    <xdr:to>
      <xdr:col>16</xdr:col>
      <xdr:colOff>1279525</xdr:colOff>
      <xdr:row>6200</xdr:row>
      <xdr:rowOff>85726</xdr:rowOff>
    </xdr:to>
    <xdr:pic>
      <xdr:nvPicPr>
        <xdr:cNvPr id="1219" name="Picture 12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90096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6193</xdr:row>
      <xdr:rowOff>95250</xdr:rowOff>
    </xdr:from>
    <xdr:to>
      <xdr:col>16</xdr:col>
      <xdr:colOff>1120775</xdr:colOff>
      <xdr:row>6195</xdr:row>
      <xdr:rowOff>22225</xdr:rowOff>
    </xdr:to>
    <xdr:pic>
      <xdr:nvPicPr>
        <xdr:cNvPr id="1221" name="Picture 12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90043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6334</xdr:row>
      <xdr:rowOff>127000</xdr:rowOff>
    </xdr:from>
    <xdr:to>
      <xdr:col>14</xdr:col>
      <xdr:colOff>2168525</xdr:colOff>
      <xdr:row>6336</xdr:row>
      <xdr:rowOff>53974</xdr:rowOff>
    </xdr:to>
    <xdr:pic>
      <xdr:nvPicPr>
        <xdr:cNvPr id="1222" name="Picture 12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9222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6421</xdr:row>
      <xdr:rowOff>95250</xdr:rowOff>
    </xdr:from>
    <xdr:to>
      <xdr:col>16</xdr:col>
      <xdr:colOff>1311275</xdr:colOff>
      <xdr:row>6423</xdr:row>
      <xdr:rowOff>22226</xdr:rowOff>
    </xdr:to>
    <xdr:pic>
      <xdr:nvPicPr>
        <xdr:cNvPr id="1223" name="Picture 12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93440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6443</xdr:row>
      <xdr:rowOff>127000</xdr:rowOff>
    </xdr:from>
    <xdr:to>
      <xdr:col>16</xdr:col>
      <xdr:colOff>1168400</xdr:colOff>
      <xdr:row>6445</xdr:row>
      <xdr:rowOff>53975</xdr:rowOff>
    </xdr:to>
    <xdr:pic>
      <xdr:nvPicPr>
        <xdr:cNvPr id="1224" name="Picture 12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93776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6565</xdr:row>
      <xdr:rowOff>111125</xdr:rowOff>
    </xdr:from>
    <xdr:to>
      <xdr:col>16</xdr:col>
      <xdr:colOff>1168400</xdr:colOff>
      <xdr:row>6567</xdr:row>
      <xdr:rowOff>38099</xdr:rowOff>
    </xdr:to>
    <xdr:pic>
      <xdr:nvPicPr>
        <xdr:cNvPr id="1225" name="Picture 12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9542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6625</xdr:row>
      <xdr:rowOff>127000</xdr:rowOff>
    </xdr:from>
    <xdr:to>
      <xdr:col>14</xdr:col>
      <xdr:colOff>1247775</xdr:colOff>
      <xdr:row>6627</xdr:row>
      <xdr:rowOff>53974</xdr:rowOff>
    </xdr:to>
    <xdr:pic>
      <xdr:nvPicPr>
        <xdr:cNvPr id="1226" name="Picture 12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9623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6628</xdr:row>
      <xdr:rowOff>127000</xdr:rowOff>
    </xdr:from>
    <xdr:to>
      <xdr:col>16</xdr:col>
      <xdr:colOff>1581150</xdr:colOff>
      <xdr:row>6630</xdr:row>
      <xdr:rowOff>53974</xdr:rowOff>
    </xdr:to>
    <xdr:pic>
      <xdr:nvPicPr>
        <xdr:cNvPr id="1227" name="Picture 12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96285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6642</xdr:row>
      <xdr:rowOff>79375</xdr:rowOff>
    </xdr:from>
    <xdr:to>
      <xdr:col>14</xdr:col>
      <xdr:colOff>1343025</xdr:colOff>
      <xdr:row>6644</xdr:row>
      <xdr:rowOff>6351</xdr:rowOff>
    </xdr:to>
    <xdr:pic>
      <xdr:nvPicPr>
        <xdr:cNvPr id="1228" name="Picture 12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96470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6658</xdr:row>
      <xdr:rowOff>0</xdr:rowOff>
    </xdr:from>
    <xdr:to>
      <xdr:col>14</xdr:col>
      <xdr:colOff>1914525</xdr:colOff>
      <xdr:row>6659</xdr:row>
      <xdr:rowOff>85724</xdr:rowOff>
    </xdr:to>
    <xdr:pic>
      <xdr:nvPicPr>
        <xdr:cNvPr id="1229" name="Picture 12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96716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6744</xdr:row>
      <xdr:rowOff>111125</xdr:rowOff>
    </xdr:from>
    <xdr:to>
      <xdr:col>16</xdr:col>
      <xdr:colOff>1676400</xdr:colOff>
      <xdr:row>6746</xdr:row>
      <xdr:rowOff>38100</xdr:rowOff>
    </xdr:to>
    <xdr:pic>
      <xdr:nvPicPr>
        <xdr:cNvPr id="1230" name="Picture 12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100807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6741</xdr:row>
      <xdr:rowOff>15875</xdr:rowOff>
    </xdr:from>
    <xdr:to>
      <xdr:col>14</xdr:col>
      <xdr:colOff>2279650</xdr:colOff>
      <xdr:row>6742</xdr:row>
      <xdr:rowOff>101601</xdr:rowOff>
    </xdr:to>
    <xdr:pic>
      <xdr:nvPicPr>
        <xdr:cNvPr id="1231" name="Picture 12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97940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6753</xdr:row>
      <xdr:rowOff>0</xdr:rowOff>
    </xdr:from>
    <xdr:to>
      <xdr:col>14</xdr:col>
      <xdr:colOff>1898650</xdr:colOff>
      <xdr:row>6754</xdr:row>
      <xdr:rowOff>85725</xdr:rowOff>
    </xdr:to>
    <xdr:pic>
      <xdr:nvPicPr>
        <xdr:cNvPr id="1232" name="Picture 12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98129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6736</xdr:row>
      <xdr:rowOff>79375</xdr:rowOff>
    </xdr:from>
    <xdr:to>
      <xdr:col>14</xdr:col>
      <xdr:colOff>2168525</xdr:colOff>
      <xdr:row>6738</xdr:row>
      <xdr:rowOff>6350</xdr:rowOff>
    </xdr:to>
    <xdr:pic>
      <xdr:nvPicPr>
        <xdr:cNvPr id="1233" name="Picture 12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97867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6821</xdr:row>
      <xdr:rowOff>111125</xdr:rowOff>
    </xdr:from>
    <xdr:to>
      <xdr:col>16</xdr:col>
      <xdr:colOff>1470025</xdr:colOff>
      <xdr:row>6823</xdr:row>
      <xdr:rowOff>38101</xdr:rowOff>
    </xdr:to>
    <xdr:pic>
      <xdr:nvPicPr>
        <xdr:cNvPr id="1234" name="Picture 12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81875" y="9907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7035</xdr:row>
      <xdr:rowOff>79375</xdr:rowOff>
    </xdr:from>
    <xdr:to>
      <xdr:col>14</xdr:col>
      <xdr:colOff>1930400</xdr:colOff>
      <xdr:row>7037</xdr:row>
      <xdr:rowOff>6350</xdr:rowOff>
    </xdr:to>
    <xdr:pic>
      <xdr:nvPicPr>
        <xdr:cNvPr id="1235" name="Picture 12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2169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7196</xdr:row>
      <xdr:rowOff>111125</xdr:rowOff>
    </xdr:from>
    <xdr:to>
      <xdr:col>14</xdr:col>
      <xdr:colOff>2041525</xdr:colOff>
      <xdr:row>7198</xdr:row>
      <xdr:rowOff>38102</xdr:rowOff>
    </xdr:to>
    <xdr:pic>
      <xdr:nvPicPr>
        <xdr:cNvPr id="1236" name="Picture 12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104744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7191</xdr:row>
      <xdr:rowOff>127000</xdr:rowOff>
    </xdr:from>
    <xdr:to>
      <xdr:col>14</xdr:col>
      <xdr:colOff>1533525</xdr:colOff>
      <xdr:row>7193</xdr:row>
      <xdr:rowOff>53973</xdr:rowOff>
    </xdr:to>
    <xdr:pic>
      <xdr:nvPicPr>
        <xdr:cNvPr id="1237" name="Picture 12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10466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7128</xdr:row>
      <xdr:rowOff>127000</xdr:rowOff>
    </xdr:from>
    <xdr:to>
      <xdr:col>14</xdr:col>
      <xdr:colOff>1247775</xdr:colOff>
      <xdr:row>7130</xdr:row>
      <xdr:rowOff>53975</xdr:rowOff>
    </xdr:to>
    <xdr:pic>
      <xdr:nvPicPr>
        <xdr:cNvPr id="1238" name="Picture 12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0353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7201</xdr:row>
      <xdr:rowOff>127000</xdr:rowOff>
    </xdr:from>
    <xdr:to>
      <xdr:col>14</xdr:col>
      <xdr:colOff>1644650</xdr:colOff>
      <xdr:row>7203</xdr:row>
      <xdr:rowOff>53973</xdr:rowOff>
    </xdr:to>
    <xdr:pic>
      <xdr:nvPicPr>
        <xdr:cNvPr id="1239" name="Picture 12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10479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666750</xdr:colOff>
      <xdr:row>7208</xdr:row>
      <xdr:rowOff>0</xdr:rowOff>
    </xdr:from>
    <xdr:to>
      <xdr:col>14</xdr:col>
      <xdr:colOff>898525</xdr:colOff>
      <xdr:row>7209</xdr:row>
      <xdr:rowOff>85724</xdr:rowOff>
    </xdr:to>
    <xdr:pic>
      <xdr:nvPicPr>
        <xdr:cNvPr id="1240" name="Picture 12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954500" y="104892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7343</xdr:row>
      <xdr:rowOff>95250</xdr:rowOff>
    </xdr:from>
    <xdr:to>
      <xdr:col>14</xdr:col>
      <xdr:colOff>1882775</xdr:colOff>
      <xdr:row>7345</xdr:row>
      <xdr:rowOff>22226</xdr:rowOff>
    </xdr:to>
    <xdr:pic>
      <xdr:nvPicPr>
        <xdr:cNvPr id="1242" name="Picture 12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13903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6491</xdr:row>
      <xdr:rowOff>95250</xdr:rowOff>
    </xdr:from>
    <xdr:to>
      <xdr:col>16</xdr:col>
      <xdr:colOff>1136650</xdr:colOff>
      <xdr:row>6493</xdr:row>
      <xdr:rowOff>22224</xdr:rowOff>
    </xdr:to>
    <xdr:pic>
      <xdr:nvPicPr>
        <xdr:cNvPr id="1243" name="Picture 12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13522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7677</xdr:row>
      <xdr:rowOff>142875</xdr:rowOff>
    </xdr:from>
    <xdr:to>
      <xdr:col>14</xdr:col>
      <xdr:colOff>1755775</xdr:colOff>
      <xdr:row>7679</xdr:row>
      <xdr:rowOff>69850</xdr:rowOff>
    </xdr:to>
    <xdr:pic>
      <xdr:nvPicPr>
        <xdr:cNvPr id="1244" name="Picture 12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11225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984250</xdr:colOff>
      <xdr:row>7680</xdr:row>
      <xdr:rowOff>142875</xdr:rowOff>
    </xdr:from>
    <xdr:to>
      <xdr:col>12</xdr:col>
      <xdr:colOff>1216025</xdr:colOff>
      <xdr:row>7682</xdr:row>
      <xdr:rowOff>69852</xdr:rowOff>
    </xdr:to>
    <xdr:pic>
      <xdr:nvPicPr>
        <xdr:cNvPr id="1245" name="Picture 12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41500" y="111288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1095375</xdr:colOff>
      <xdr:row>5088</xdr:row>
      <xdr:rowOff>111125</xdr:rowOff>
    </xdr:from>
    <xdr:to>
      <xdr:col>12</xdr:col>
      <xdr:colOff>1327150</xdr:colOff>
      <xdr:row>5090</xdr:row>
      <xdr:rowOff>38101</xdr:rowOff>
    </xdr:to>
    <xdr:pic>
      <xdr:nvPicPr>
        <xdr:cNvPr id="1246" name="Picture 12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52625" y="7431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2222500</xdr:colOff>
      <xdr:row>5095</xdr:row>
      <xdr:rowOff>142875</xdr:rowOff>
    </xdr:from>
    <xdr:to>
      <xdr:col>12</xdr:col>
      <xdr:colOff>2454275</xdr:colOff>
      <xdr:row>5097</xdr:row>
      <xdr:rowOff>69850</xdr:rowOff>
    </xdr:to>
    <xdr:pic>
      <xdr:nvPicPr>
        <xdr:cNvPr id="1247" name="Picture 12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79750" y="74426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793750</xdr:colOff>
      <xdr:row>5097</xdr:row>
      <xdr:rowOff>111125</xdr:rowOff>
    </xdr:from>
    <xdr:to>
      <xdr:col>12</xdr:col>
      <xdr:colOff>1025525</xdr:colOff>
      <xdr:row>5099</xdr:row>
      <xdr:rowOff>38101</xdr:rowOff>
    </xdr:to>
    <xdr:pic>
      <xdr:nvPicPr>
        <xdr:cNvPr id="1248" name="Picture 12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51000" y="7445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7812</xdr:row>
      <xdr:rowOff>111125</xdr:rowOff>
    </xdr:from>
    <xdr:to>
      <xdr:col>14</xdr:col>
      <xdr:colOff>1866900</xdr:colOff>
      <xdr:row>7814</xdr:row>
      <xdr:rowOff>38100</xdr:rowOff>
    </xdr:to>
    <xdr:pic>
      <xdr:nvPicPr>
        <xdr:cNvPr id="1249" name="Picture 12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113063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7903</xdr:row>
      <xdr:rowOff>127000</xdr:rowOff>
    </xdr:from>
    <xdr:to>
      <xdr:col>14</xdr:col>
      <xdr:colOff>2168525</xdr:colOff>
      <xdr:row>7905</xdr:row>
      <xdr:rowOff>53974</xdr:rowOff>
    </xdr:to>
    <xdr:pic>
      <xdr:nvPicPr>
        <xdr:cNvPr id="1250" name="Picture 12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11414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7910</xdr:row>
      <xdr:rowOff>111125</xdr:rowOff>
    </xdr:from>
    <xdr:to>
      <xdr:col>14</xdr:col>
      <xdr:colOff>1168400</xdr:colOff>
      <xdr:row>7912</xdr:row>
      <xdr:rowOff>38101</xdr:rowOff>
    </xdr:to>
    <xdr:pic>
      <xdr:nvPicPr>
        <xdr:cNvPr id="1251" name="Picture 12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1425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7910</xdr:row>
      <xdr:rowOff>127000</xdr:rowOff>
    </xdr:from>
    <xdr:to>
      <xdr:col>16</xdr:col>
      <xdr:colOff>1739900</xdr:colOff>
      <xdr:row>7912</xdr:row>
      <xdr:rowOff>53976</xdr:rowOff>
    </xdr:to>
    <xdr:pic>
      <xdr:nvPicPr>
        <xdr:cNvPr id="1252" name="Picture 12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114255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7913</xdr:row>
      <xdr:rowOff>111125</xdr:rowOff>
    </xdr:from>
    <xdr:to>
      <xdr:col>16</xdr:col>
      <xdr:colOff>1152525</xdr:colOff>
      <xdr:row>7915</xdr:row>
      <xdr:rowOff>38101</xdr:rowOff>
    </xdr:to>
    <xdr:pic>
      <xdr:nvPicPr>
        <xdr:cNvPr id="1253" name="Picture 12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11430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18317</xdr:colOff>
      <xdr:row>7946</xdr:row>
      <xdr:rowOff>111125</xdr:rowOff>
    </xdr:from>
    <xdr:to>
      <xdr:col>18</xdr:col>
      <xdr:colOff>58371</xdr:colOff>
      <xdr:row>7948</xdr:row>
      <xdr:rowOff>38100</xdr:rowOff>
    </xdr:to>
    <xdr:pic>
      <xdr:nvPicPr>
        <xdr:cNvPr id="1254" name="Picture 12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12125" y="1264401010"/>
          <a:ext cx="230554" cy="24935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7949</xdr:row>
      <xdr:rowOff>79375</xdr:rowOff>
    </xdr:from>
    <xdr:to>
      <xdr:col>16</xdr:col>
      <xdr:colOff>1089025</xdr:colOff>
      <xdr:row>7951</xdr:row>
      <xdr:rowOff>6351</xdr:rowOff>
    </xdr:to>
    <xdr:pic>
      <xdr:nvPicPr>
        <xdr:cNvPr id="1255" name="Picture 12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14742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7969</xdr:row>
      <xdr:rowOff>79375</xdr:rowOff>
    </xdr:from>
    <xdr:to>
      <xdr:col>16</xdr:col>
      <xdr:colOff>1168400</xdr:colOff>
      <xdr:row>7971</xdr:row>
      <xdr:rowOff>6350</xdr:rowOff>
    </xdr:to>
    <xdr:pic>
      <xdr:nvPicPr>
        <xdr:cNvPr id="1256" name="Picture 12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15060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7986</xdr:row>
      <xdr:rowOff>95250</xdr:rowOff>
    </xdr:from>
    <xdr:to>
      <xdr:col>14</xdr:col>
      <xdr:colOff>1835150</xdr:colOff>
      <xdr:row>7988</xdr:row>
      <xdr:rowOff>22224</xdr:rowOff>
    </xdr:to>
    <xdr:pic>
      <xdr:nvPicPr>
        <xdr:cNvPr id="1257" name="Picture 12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115331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8013</xdr:row>
      <xdr:rowOff>0</xdr:rowOff>
    </xdr:from>
    <xdr:to>
      <xdr:col>16</xdr:col>
      <xdr:colOff>1644650</xdr:colOff>
      <xdr:row>8014</xdr:row>
      <xdr:rowOff>85724</xdr:rowOff>
    </xdr:to>
    <xdr:pic>
      <xdr:nvPicPr>
        <xdr:cNvPr id="1258" name="Picture 12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12106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8030</xdr:row>
      <xdr:rowOff>142875</xdr:rowOff>
    </xdr:from>
    <xdr:to>
      <xdr:col>14</xdr:col>
      <xdr:colOff>2009775</xdr:colOff>
      <xdr:row>8032</xdr:row>
      <xdr:rowOff>69851</xdr:rowOff>
    </xdr:to>
    <xdr:pic>
      <xdr:nvPicPr>
        <xdr:cNvPr id="1259" name="Picture 12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11600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8102</xdr:row>
      <xdr:rowOff>127000</xdr:rowOff>
    </xdr:from>
    <xdr:to>
      <xdr:col>14</xdr:col>
      <xdr:colOff>1152525</xdr:colOff>
      <xdr:row>8104</xdr:row>
      <xdr:rowOff>53975</xdr:rowOff>
    </xdr:to>
    <xdr:pic>
      <xdr:nvPicPr>
        <xdr:cNvPr id="1260" name="Picture 12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11706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825500</xdr:colOff>
      <xdr:row>8118</xdr:row>
      <xdr:rowOff>0</xdr:rowOff>
    </xdr:from>
    <xdr:to>
      <xdr:col>14</xdr:col>
      <xdr:colOff>1057275</xdr:colOff>
      <xdr:row>8119</xdr:row>
      <xdr:rowOff>85726</xdr:rowOff>
    </xdr:to>
    <xdr:pic>
      <xdr:nvPicPr>
        <xdr:cNvPr id="1261" name="Picture 12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13250" y="117306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1651000</xdr:colOff>
      <xdr:row>8148</xdr:row>
      <xdr:rowOff>142875</xdr:rowOff>
    </xdr:from>
    <xdr:to>
      <xdr:col>16</xdr:col>
      <xdr:colOff>1882775</xdr:colOff>
      <xdr:row>8150</xdr:row>
      <xdr:rowOff>69849</xdr:rowOff>
    </xdr:to>
    <xdr:pic>
      <xdr:nvPicPr>
        <xdr:cNvPr id="1262" name="Picture 12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94625" y="117638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6147</xdr:row>
      <xdr:rowOff>127000</xdr:rowOff>
    </xdr:from>
    <xdr:to>
      <xdr:col>14</xdr:col>
      <xdr:colOff>1485900</xdr:colOff>
      <xdr:row>6149</xdr:row>
      <xdr:rowOff>53976</xdr:rowOff>
    </xdr:to>
    <xdr:pic>
      <xdr:nvPicPr>
        <xdr:cNvPr id="1263" name="Picture 12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1946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8432</xdr:row>
      <xdr:rowOff>95250</xdr:rowOff>
    </xdr:from>
    <xdr:to>
      <xdr:col>16</xdr:col>
      <xdr:colOff>1168400</xdr:colOff>
      <xdr:row>8434</xdr:row>
      <xdr:rowOff>22225</xdr:rowOff>
    </xdr:to>
    <xdr:pic>
      <xdr:nvPicPr>
        <xdr:cNvPr id="1264" name="Picture 12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21904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8437</xdr:row>
      <xdr:rowOff>142875</xdr:rowOff>
    </xdr:from>
    <xdr:to>
      <xdr:col>16</xdr:col>
      <xdr:colOff>1628775</xdr:colOff>
      <xdr:row>8439</xdr:row>
      <xdr:rowOff>69851</xdr:rowOff>
    </xdr:to>
    <xdr:pic>
      <xdr:nvPicPr>
        <xdr:cNvPr id="1265" name="Picture 12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2206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619125</xdr:colOff>
      <xdr:row>8509</xdr:row>
      <xdr:rowOff>142875</xdr:rowOff>
    </xdr:from>
    <xdr:to>
      <xdr:col>18</xdr:col>
      <xdr:colOff>850900</xdr:colOff>
      <xdr:row>8511</xdr:row>
      <xdr:rowOff>69850</xdr:rowOff>
    </xdr:to>
    <xdr:pic>
      <xdr:nvPicPr>
        <xdr:cNvPr id="1266" name="Picture 12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574125" y="122686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8922</xdr:row>
      <xdr:rowOff>95250</xdr:rowOff>
    </xdr:from>
    <xdr:to>
      <xdr:col>14</xdr:col>
      <xdr:colOff>1835150</xdr:colOff>
      <xdr:row>8924</xdr:row>
      <xdr:rowOff>22225</xdr:rowOff>
    </xdr:to>
    <xdr:pic>
      <xdr:nvPicPr>
        <xdr:cNvPr id="1267" name="Picture 12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128555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8930</xdr:row>
      <xdr:rowOff>111125</xdr:rowOff>
    </xdr:from>
    <xdr:to>
      <xdr:col>14</xdr:col>
      <xdr:colOff>2089150</xdr:colOff>
      <xdr:row>8932</xdr:row>
      <xdr:rowOff>38100</xdr:rowOff>
    </xdr:to>
    <xdr:pic>
      <xdr:nvPicPr>
        <xdr:cNvPr id="1268" name="Picture 12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12868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8930</xdr:row>
      <xdr:rowOff>111125</xdr:rowOff>
    </xdr:from>
    <xdr:to>
      <xdr:col>16</xdr:col>
      <xdr:colOff>1311275</xdr:colOff>
      <xdr:row>8932</xdr:row>
      <xdr:rowOff>38100</xdr:rowOff>
    </xdr:to>
    <xdr:pic>
      <xdr:nvPicPr>
        <xdr:cNvPr id="1269" name="Picture 12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2868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1809750</xdr:colOff>
      <xdr:row>8933</xdr:row>
      <xdr:rowOff>95250</xdr:rowOff>
    </xdr:from>
    <xdr:to>
      <xdr:col>17</xdr:col>
      <xdr:colOff>120650</xdr:colOff>
      <xdr:row>8935</xdr:row>
      <xdr:rowOff>22225</xdr:rowOff>
    </xdr:to>
    <xdr:pic>
      <xdr:nvPicPr>
        <xdr:cNvPr id="1270" name="Picture 12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53375" y="128730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9047</xdr:row>
      <xdr:rowOff>127000</xdr:rowOff>
    </xdr:from>
    <xdr:to>
      <xdr:col>16</xdr:col>
      <xdr:colOff>1104900</xdr:colOff>
      <xdr:row>9049</xdr:row>
      <xdr:rowOff>53975</xdr:rowOff>
    </xdr:to>
    <xdr:pic>
      <xdr:nvPicPr>
        <xdr:cNvPr id="1271" name="Picture 12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129590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1651000</xdr:colOff>
      <xdr:row>9081</xdr:row>
      <xdr:rowOff>142875</xdr:rowOff>
    </xdr:from>
    <xdr:to>
      <xdr:col>16</xdr:col>
      <xdr:colOff>1882775</xdr:colOff>
      <xdr:row>9083</xdr:row>
      <xdr:rowOff>69850</xdr:rowOff>
    </xdr:to>
    <xdr:pic>
      <xdr:nvPicPr>
        <xdr:cNvPr id="1272" name="Picture 12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94625" y="13014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9078</xdr:row>
      <xdr:rowOff>0</xdr:rowOff>
    </xdr:from>
    <xdr:to>
      <xdr:col>16</xdr:col>
      <xdr:colOff>1295400</xdr:colOff>
      <xdr:row>9079</xdr:row>
      <xdr:rowOff>85725</xdr:rowOff>
    </xdr:to>
    <xdr:pic>
      <xdr:nvPicPr>
        <xdr:cNvPr id="1273" name="Picture 12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130086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9153</xdr:row>
      <xdr:rowOff>111125</xdr:rowOff>
    </xdr:from>
    <xdr:to>
      <xdr:col>14</xdr:col>
      <xdr:colOff>1263650</xdr:colOff>
      <xdr:row>9155</xdr:row>
      <xdr:rowOff>38100</xdr:rowOff>
    </xdr:to>
    <xdr:pic>
      <xdr:nvPicPr>
        <xdr:cNvPr id="1274" name="Picture 12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30922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9155</xdr:row>
      <xdr:rowOff>142875</xdr:rowOff>
    </xdr:from>
    <xdr:to>
      <xdr:col>14</xdr:col>
      <xdr:colOff>1390650</xdr:colOff>
      <xdr:row>9157</xdr:row>
      <xdr:rowOff>69850</xdr:rowOff>
    </xdr:to>
    <xdr:pic>
      <xdr:nvPicPr>
        <xdr:cNvPr id="1275" name="Picture 12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3095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9157</xdr:row>
      <xdr:rowOff>127000</xdr:rowOff>
    </xdr:from>
    <xdr:to>
      <xdr:col>16</xdr:col>
      <xdr:colOff>1628775</xdr:colOff>
      <xdr:row>9159</xdr:row>
      <xdr:rowOff>53975</xdr:rowOff>
    </xdr:to>
    <xdr:pic>
      <xdr:nvPicPr>
        <xdr:cNvPr id="1276" name="Picture 12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3160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9160</xdr:row>
      <xdr:rowOff>95250</xdr:rowOff>
    </xdr:from>
    <xdr:to>
      <xdr:col>16</xdr:col>
      <xdr:colOff>1501775</xdr:colOff>
      <xdr:row>9162</xdr:row>
      <xdr:rowOff>22225</xdr:rowOff>
    </xdr:to>
    <xdr:pic>
      <xdr:nvPicPr>
        <xdr:cNvPr id="1277" name="Picture 12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131556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9294</xdr:row>
      <xdr:rowOff>142875</xdr:rowOff>
    </xdr:from>
    <xdr:to>
      <xdr:col>14</xdr:col>
      <xdr:colOff>1327150</xdr:colOff>
      <xdr:row>9296</xdr:row>
      <xdr:rowOff>69850</xdr:rowOff>
    </xdr:to>
    <xdr:pic>
      <xdr:nvPicPr>
        <xdr:cNvPr id="1278" name="Picture 12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3270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9328</xdr:row>
      <xdr:rowOff>0</xdr:rowOff>
    </xdr:from>
    <xdr:to>
      <xdr:col>14</xdr:col>
      <xdr:colOff>1263650</xdr:colOff>
      <xdr:row>9329</xdr:row>
      <xdr:rowOff>85725</xdr:rowOff>
    </xdr:to>
    <xdr:pic>
      <xdr:nvPicPr>
        <xdr:cNvPr id="1279" name="Picture 12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33181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9329</xdr:row>
      <xdr:rowOff>127000</xdr:rowOff>
    </xdr:from>
    <xdr:to>
      <xdr:col>14</xdr:col>
      <xdr:colOff>1755775</xdr:colOff>
      <xdr:row>9331</xdr:row>
      <xdr:rowOff>53975</xdr:rowOff>
    </xdr:to>
    <xdr:pic>
      <xdr:nvPicPr>
        <xdr:cNvPr id="1280" name="Picture 12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33210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1412875</xdr:colOff>
      <xdr:row>9503</xdr:row>
      <xdr:rowOff>127000</xdr:rowOff>
    </xdr:from>
    <xdr:to>
      <xdr:col>12</xdr:col>
      <xdr:colOff>1644650</xdr:colOff>
      <xdr:row>9505</xdr:row>
      <xdr:rowOff>53975</xdr:rowOff>
    </xdr:to>
    <xdr:pic>
      <xdr:nvPicPr>
        <xdr:cNvPr id="1282" name="Picture 12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70125" y="136067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9506</xdr:row>
      <xdr:rowOff>127000</xdr:rowOff>
    </xdr:from>
    <xdr:to>
      <xdr:col>14</xdr:col>
      <xdr:colOff>1200150</xdr:colOff>
      <xdr:row>9508</xdr:row>
      <xdr:rowOff>53975</xdr:rowOff>
    </xdr:to>
    <xdr:pic>
      <xdr:nvPicPr>
        <xdr:cNvPr id="1283" name="Picture 12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3611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9655</xdr:row>
      <xdr:rowOff>142875</xdr:rowOff>
    </xdr:from>
    <xdr:to>
      <xdr:col>14</xdr:col>
      <xdr:colOff>1581150</xdr:colOff>
      <xdr:row>9657</xdr:row>
      <xdr:rowOff>69850</xdr:rowOff>
    </xdr:to>
    <xdr:pic>
      <xdr:nvPicPr>
        <xdr:cNvPr id="1284" name="Picture 12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138387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793750</xdr:colOff>
      <xdr:row>9796</xdr:row>
      <xdr:rowOff>142875</xdr:rowOff>
    </xdr:from>
    <xdr:to>
      <xdr:col>14</xdr:col>
      <xdr:colOff>1025525</xdr:colOff>
      <xdr:row>9798</xdr:row>
      <xdr:rowOff>69851</xdr:rowOff>
    </xdr:to>
    <xdr:pic>
      <xdr:nvPicPr>
        <xdr:cNvPr id="1285" name="Picture 12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81500" y="140641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9818</xdr:row>
      <xdr:rowOff>0</xdr:rowOff>
    </xdr:from>
    <xdr:to>
      <xdr:col>16</xdr:col>
      <xdr:colOff>1628775</xdr:colOff>
      <xdr:row>9819</xdr:row>
      <xdr:rowOff>85726</xdr:rowOff>
    </xdr:to>
    <xdr:pic>
      <xdr:nvPicPr>
        <xdr:cNvPr id="1286" name="Picture 12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40992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9824</xdr:row>
      <xdr:rowOff>79375</xdr:rowOff>
    </xdr:from>
    <xdr:to>
      <xdr:col>16</xdr:col>
      <xdr:colOff>1612900</xdr:colOff>
      <xdr:row>9826</xdr:row>
      <xdr:rowOff>6351</xdr:rowOff>
    </xdr:to>
    <xdr:pic>
      <xdr:nvPicPr>
        <xdr:cNvPr id="1287" name="Picture 12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141079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8787</xdr:row>
      <xdr:rowOff>142875</xdr:rowOff>
    </xdr:from>
    <xdr:to>
      <xdr:col>12</xdr:col>
      <xdr:colOff>1168400</xdr:colOff>
      <xdr:row>8789</xdr:row>
      <xdr:rowOff>69850</xdr:rowOff>
    </xdr:to>
    <xdr:pic>
      <xdr:nvPicPr>
        <xdr:cNvPr id="1288" name="Picture 12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93875" y="12689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1238250</xdr:colOff>
      <xdr:row>8592</xdr:row>
      <xdr:rowOff>127000</xdr:rowOff>
    </xdr:from>
    <xdr:to>
      <xdr:col>12</xdr:col>
      <xdr:colOff>1470025</xdr:colOff>
      <xdr:row>8594</xdr:row>
      <xdr:rowOff>53975</xdr:rowOff>
    </xdr:to>
    <xdr:pic>
      <xdr:nvPicPr>
        <xdr:cNvPr id="1289" name="Picture 12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95500" y="12405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8854</xdr:row>
      <xdr:rowOff>142875</xdr:rowOff>
    </xdr:from>
    <xdr:to>
      <xdr:col>14</xdr:col>
      <xdr:colOff>1708150</xdr:colOff>
      <xdr:row>8856</xdr:row>
      <xdr:rowOff>69850</xdr:rowOff>
    </xdr:to>
    <xdr:pic>
      <xdr:nvPicPr>
        <xdr:cNvPr id="1290" name="Picture 12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127512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8878</xdr:row>
      <xdr:rowOff>95250</xdr:rowOff>
    </xdr:from>
    <xdr:to>
      <xdr:col>16</xdr:col>
      <xdr:colOff>1295400</xdr:colOff>
      <xdr:row>8880</xdr:row>
      <xdr:rowOff>22225</xdr:rowOff>
    </xdr:to>
    <xdr:pic>
      <xdr:nvPicPr>
        <xdr:cNvPr id="1291" name="Picture 12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07250" y="127889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8881</xdr:row>
      <xdr:rowOff>95250</xdr:rowOff>
    </xdr:from>
    <xdr:to>
      <xdr:col>16</xdr:col>
      <xdr:colOff>1628775</xdr:colOff>
      <xdr:row>8883</xdr:row>
      <xdr:rowOff>22225</xdr:rowOff>
    </xdr:to>
    <xdr:pic>
      <xdr:nvPicPr>
        <xdr:cNvPr id="1292" name="Picture 12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27936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8979</xdr:row>
      <xdr:rowOff>111125</xdr:rowOff>
    </xdr:from>
    <xdr:to>
      <xdr:col>17</xdr:col>
      <xdr:colOff>184150</xdr:colOff>
      <xdr:row>8981</xdr:row>
      <xdr:rowOff>38100</xdr:rowOff>
    </xdr:to>
    <xdr:pic>
      <xdr:nvPicPr>
        <xdr:cNvPr id="1293" name="Picture 12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61000" y="12796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8894</xdr:row>
      <xdr:rowOff>79375</xdr:rowOff>
    </xdr:from>
    <xdr:to>
      <xdr:col>14</xdr:col>
      <xdr:colOff>1168400</xdr:colOff>
      <xdr:row>8896</xdr:row>
      <xdr:rowOff>6350</xdr:rowOff>
    </xdr:to>
    <xdr:pic>
      <xdr:nvPicPr>
        <xdr:cNvPr id="1294" name="Picture 12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28141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8898</xdr:row>
      <xdr:rowOff>95250</xdr:rowOff>
    </xdr:from>
    <xdr:to>
      <xdr:col>14</xdr:col>
      <xdr:colOff>1168400</xdr:colOff>
      <xdr:row>8900</xdr:row>
      <xdr:rowOff>22225</xdr:rowOff>
    </xdr:to>
    <xdr:pic>
      <xdr:nvPicPr>
        <xdr:cNvPr id="1295" name="Picture 12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28206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1365250</xdr:colOff>
      <xdr:row>8898</xdr:row>
      <xdr:rowOff>15875</xdr:rowOff>
    </xdr:from>
    <xdr:to>
      <xdr:col>12</xdr:col>
      <xdr:colOff>1597025</xdr:colOff>
      <xdr:row>8899</xdr:row>
      <xdr:rowOff>101600</xdr:rowOff>
    </xdr:to>
    <xdr:pic>
      <xdr:nvPicPr>
        <xdr:cNvPr id="1296" name="Picture 12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22500" y="128198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8936</xdr:row>
      <xdr:rowOff>95250</xdr:rowOff>
    </xdr:from>
    <xdr:to>
      <xdr:col>14</xdr:col>
      <xdr:colOff>2152650</xdr:colOff>
      <xdr:row>8938</xdr:row>
      <xdr:rowOff>22225</xdr:rowOff>
    </xdr:to>
    <xdr:pic>
      <xdr:nvPicPr>
        <xdr:cNvPr id="1297" name="Picture 12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128778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1778000</xdr:colOff>
      <xdr:row>8936</xdr:row>
      <xdr:rowOff>15875</xdr:rowOff>
    </xdr:from>
    <xdr:to>
      <xdr:col>17</xdr:col>
      <xdr:colOff>88900</xdr:colOff>
      <xdr:row>8937</xdr:row>
      <xdr:rowOff>101600</xdr:rowOff>
    </xdr:to>
    <xdr:pic>
      <xdr:nvPicPr>
        <xdr:cNvPr id="1298" name="Picture 12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21625" y="128801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2777</xdr:row>
      <xdr:rowOff>127000</xdr:rowOff>
    </xdr:from>
    <xdr:to>
      <xdr:col>14</xdr:col>
      <xdr:colOff>1311275</xdr:colOff>
      <xdr:row>2779</xdr:row>
      <xdr:rowOff>53975</xdr:rowOff>
    </xdr:to>
    <xdr:pic>
      <xdr:nvPicPr>
        <xdr:cNvPr id="1299" name="Picture 12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4015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2813</xdr:row>
      <xdr:rowOff>142875</xdr:rowOff>
    </xdr:from>
    <xdr:to>
      <xdr:col>16</xdr:col>
      <xdr:colOff>1597025</xdr:colOff>
      <xdr:row>2815</xdr:row>
      <xdr:rowOff>69851</xdr:rowOff>
    </xdr:to>
    <xdr:pic>
      <xdr:nvPicPr>
        <xdr:cNvPr id="1300" name="Picture 12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4072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2927</xdr:row>
      <xdr:rowOff>0</xdr:rowOff>
    </xdr:from>
    <xdr:to>
      <xdr:col>14</xdr:col>
      <xdr:colOff>1739900</xdr:colOff>
      <xdr:row>2928</xdr:row>
      <xdr:rowOff>85725</xdr:rowOff>
    </xdr:to>
    <xdr:pic>
      <xdr:nvPicPr>
        <xdr:cNvPr id="1301" name="Picture 13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42519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1778000</xdr:colOff>
      <xdr:row>8174</xdr:row>
      <xdr:rowOff>0</xdr:rowOff>
    </xdr:from>
    <xdr:to>
      <xdr:col>17</xdr:col>
      <xdr:colOff>88900</xdr:colOff>
      <xdr:row>8175</xdr:row>
      <xdr:rowOff>85725</xdr:rowOff>
    </xdr:to>
    <xdr:pic>
      <xdr:nvPicPr>
        <xdr:cNvPr id="1302" name="Picture 13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21625" y="118036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9658</xdr:row>
      <xdr:rowOff>63500</xdr:rowOff>
    </xdr:from>
    <xdr:to>
      <xdr:col>14</xdr:col>
      <xdr:colOff>1374775</xdr:colOff>
      <xdr:row>9659</xdr:row>
      <xdr:rowOff>149225</xdr:rowOff>
    </xdr:to>
    <xdr:pic>
      <xdr:nvPicPr>
        <xdr:cNvPr id="1303" name="Picture 13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384585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1714500</xdr:colOff>
      <xdr:row>9915</xdr:row>
      <xdr:rowOff>142875</xdr:rowOff>
    </xdr:from>
    <xdr:to>
      <xdr:col>17</xdr:col>
      <xdr:colOff>25400</xdr:colOff>
      <xdr:row>9917</xdr:row>
      <xdr:rowOff>69850</xdr:rowOff>
    </xdr:to>
    <xdr:pic>
      <xdr:nvPicPr>
        <xdr:cNvPr id="1304" name="Picture 13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58125" y="15631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9920</xdr:row>
      <xdr:rowOff>111125</xdr:rowOff>
    </xdr:from>
    <xdr:to>
      <xdr:col>14</xdr:col>
      <xdr:colOff>1581150</xdr:colOff>
      <xdr:row>9922</xdr:row>
      <xdr:rowOff>38100</xdr:rowOff>
    </xdr:to>
    <xdr:pic>
      <xdr:nvPicPr>
        <xdr:cNvPr id="1305" name="Picture 13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142495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9901</xdr:row>
      <xdr:rowOff>111125</xdr:rowOff>
    </xdr:from>
    <xdr:to>
      <xdr:col>14</xdr:col>
      <xdr:colOff>1104900</xdr:colOff>
      <xdr:row>9903</xdr:row>
      <xdr:rowOff>38100</xdr:rowOff>
    </xdr:to>
    <xdr:pic>
      <xdr:nvPicPr>
        <xdr:cNvPr id="1306" name="Picture 13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14225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10092</xdr:row>
      <xdr:rowOff>79375</xdr:rowOff>
    </xdr:from>
    <xdr:to>
      <xdr:col>16</xdr:col>
      <xdr:colOff>1247775</xdr:colOff>
      <xdr:row>10094</xdr:row>
      <xdr:rowOff>6350</xdr:rowOff>
    </xdr:to>
    <xdr:pic>
      <xdr:nvPicPr>
        <xdr:cNvPr id="1307" name="Picture 13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145064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15875</xdr:colOff>
      <xdr:row>10099</xdr:row>
      <xdr:rowOff>95250</xdr:rowOff>
    </xdr:from>
    <xdr:to>
      <xdr:col>18</xdr:col>
      <xdr:colOff>57150</xdr:colOff>
      <xdr:row>10101</xdr:row>
      <xdr:rowOff>22225</xdr:rowOff>
    </xdr:to>
    <xdr:pic>
      <xdr:nvPicPr>
        <xdr:cNvPr id="1308" name="Picture 13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80375" y="145176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8958</xdr:row>
      <xdr:rowOff>95250</xdr:rowOff>
    </xdr:from>
    <xdr:to>
      <xdr:col>14</xdr:col>
      <xdr:colOff>1597025</xdr:colOff>
      <xdr:row>8960</xdr:row>
      <xdr:rowOff>22225</xdr:rowOff>
    </xdr:to>
    <xdr:pic>
      <xdr:nvPicPr>
        <xdr:cNvPr id="1309" name="Picture 13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47066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777875</xdr:colOff>
      <xdr:row>8967</xdr:row>
      <xdr:rowOff>127000</xdr:rowOff>
    </xdr:from>
    <xdr:to>
      <xdr:col>14</xdr:col>
      <xdr:colOff>1009650</xdr:colOff>
      <xdr:row>8969</xdr:row>
      <xdr:rowOff>53975</xdr:rowOff>
    </xdr:to>
    <xdr:pic>
      <xdr:nvPicPr>
        <xdr:cNvPr id="1310" name="Picture 13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65625" y="14721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1158875</xdr:colOff>
      <xdr:row>8502</xdr:row>
      <xdr:rowOff>79375</xdr:rowOff>
    </xdr:from>
    <xdr:to>
      <xdr:col>12</xdr:col>
      <xdr:colOff>1390650</xdr:colOff>
      <xdr:row>8504</xdr:row>
      <xdr:rowOff>6350</xdr:rowOff>
    </xdr:to>
    <xdr:pic>
      <xdr:nvPicPr>
        <xdr:cNvPr id="1311" name="Picture 13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16125" y="122569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10252</xdr:row>
      <xdr:rowOff>127000</xdr:rowOff>
    </xdr:from>
    <xdr:to>
      <xdr:col>14</xdr:col>
      <xdr:colOff>1739900</xdr:colOff>
      <xdr:row>10254</xdr:row>
      <xdr:rowOff>53975</xdr:rowOff>
    </xdr:to>
    <xdr:pic>
      <xdr:nvPicPr>
        <xdr:cNvPr id="1312" name="Picture 13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14770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10266</xdr:row>
      <xdr:rowOff>127000</xdr:rowOff>
    </xdr:from>
    <xdr:to>
      <xdr:col>14</xdr:col>
      <xdr:colOff>1263650</xdr:colOff>
      <xdr:row>10268</xdr:row>
      <xdr:rowOff>53975</xdr:rowOff>
    </xdr:to>
    <xdr:pic>
      <xdr:nvPicPr>
        <xdr:cNvPr id="1313" name="Picture 13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4792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2174875</xdr:colOff>
      <xdr:row>10270</xdr:row>
      <xdr:rowOff>111125</xdr:rowOff>
    </xdr:from>
    <xdr:to>
      <xdr:col>15</xdr:col>
      <xdr:colOff>25400</xdr:colOff>
      <xdr:row>10272</xdr:row>
      <xdr:rowOff>38100</xdr:rowOff>
    </xdr:to>
    <xdr:pic>
      <xdr:nvPicPr>
        <xdr:cNvPr id="1314" name="Picture 13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62625" y="161672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10519</xdr:row>
      <xdr:rowOff>142875</xdr:rowOff>
    </xdr:from>
    <xdr:to>
      <xdr:col>16</xdr:col>
      <xdr:colOff>1216025</xdr:colOff>
      <xdr:row>10521</xdr:row>
      <xdr:rowOff>69850</xdr:rowOff>
    </xdr:to>
    <xdr:pic>
      <xdr:nvPicPr>
        <xdr:cNvPr id="1315" name="Picture 13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51658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10543</xdr:row>
      <xdr:rowOff>111125</xdr:rowOff>
    </xdr:from>
    <xdr:to>
      <xdr:col>14</xdr:col>
      <xdr:colOff>2073275</xdr:colOff>
      <xdr:row>10545</xdr:row>
      <xdr:rowOff>38100</xdr:rowOff>
    </xdr:to>
    <xdr:pic>
      <xdr:nvPicPr>
        <xdr:cNvPr id="1316" name="Picture 13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5187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10545</xdr:row>
      <xdr:rowOff>142875</xdr:rowOff>
    </xdr:from>
    <xdr:to>
      <xdr:col>14</xdr:col>
      <xdr:colOff>2343150</xdr:colOff>
      <xdr:row>10547</xdr:row>
      <xdr:rowOff>69850</xdr:rowOff>
    </xdr:to>
    <xdr:pic>
      <xdr:nvPicPr>
        <xdr:cNvPr id="1317" name="Picture 13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99125" y="151912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10548</xdr:row>
      <xdr:rowOff>0</xdr:rowOff>
    </xdr:from>
    <xdr:to>
      <xdr:col>14</xdr:col>
      <xdr:colOff>2073275</xdr:colOff>
      <xdr:row>10549</xdr:row>
      <xdr:rowOff>85725</xdr:rowOff>
    </xdr:to>
    <xdr:pic>
      <xdr:nvPicPr>
        <xdr:cNvPr id="1318" name="Picture 13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51898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10568</xdr:row>
      <xdr:rowOff>127000</xdr:rowOff>
    </xdr:from>
    <xdr:to>
      <xdr:col>16</xdr:col>
      <xdr:colOff>1168400</xdr:colOff>
      <xdr:row>10570</xdr:row>
      <xdr:rowOff>53975</xdr:rowOff>
    </xdr:to>
    <xdr:pic>
      <xdr:nvPicPr>
        <xdr:cNvPr id="1319" name="Picture 13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52212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10607</xdr:row>
      <xdr:rowOff>0</xdr:rowOff>
    </xdr:from>
    <xdr:to>
      <xdr:col>14</xdr:col>
      <xdr:colOff>1628775</xdr:colOff>
      <xdr:row>10608</xdr:row>
      <xdr:rowOff>85725</xdr:rowOff>
    </xdr:to>
    <xdr:pic>
      <xdr:nvPicPr>
        <xdr:cNvPr id="1320" name="Picture 13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52882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1238250</xdr:colOff>
      <xdr:row>3822</xdr:row>
      <xdr:rowOff>31750</xdr:rowOff>
    </xdr:from>
    <xdr:to>
      <xdr:col>12</xdr:col>
      <xdr:colOff>1470025</xdr:colOff>
      <xdr:row>3823</xdr:row>
      <xdr:rowOff>117476</xdr:rowOff>
    </xdr:to>
    <xdr:pic>
      <xdr:nvPicPr>
        <xdr:cNvPr id="1321" name="Picture 13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95500" y="562070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1825625</xdr:colOff>
      <xdr:row>6891</xdr:row>
      <xdr:rowOff>127000</xdr:rowOff>
    </xdr:from>
    <xdr:to>
      <xdr:col>17</xdr:col>
      <xdr:colOff>136525</xdr:colOff>
      <xdr:row>6893</xdr:row>
      <xdr:rowOff>53974</xdr:rowOff>
    </xdr:to>
    <xdr:pic>
      <xdr:nvPicPr>
        <xdr:cNvPr id="1322" name="Picture 13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69250" y="107889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1762125</xdr:colOff>
      <xdr:row>9954</xdr:row>
      <xdr:rowOff>142875</xdr:rowOff>
    </xdr:from>
    <xdr:to>
      <xdr:col>12</xdr:col>
      <xdr:colOff>1993900</xdr:colOff>
      <xdr:row>9956</xdr:row>
      <xdr:rowOff>69850</xdr:rowOff>
    </xdr:to>
    <xdr:pic>
      <xdr:nvPicPr>
        <xdr:cNvPr id="1323" name="Picture 13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19375" y="143149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9942</xdr:row>
      <xdr:rowOff>95250</xdr:rowOff>
    </xdr:from>
    <xdr:to>
      <xdr:col>14</xdr:col>
      <xdr:colOff>1771650</xdr:colOff>
      <xdr:row>9944</xdr:row>
      <xdr:rowOff>22225</xdr:rowOff>
    </xdr:to>
    <xdr:pic>
      <xdr:nvPicPr>
        <xdr:cNvPr id="1324" name="Picture 13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142954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9941</xdr:row>
      <xdr:rowOff>111125</xdr:rowOff>
    </xdr:from>
    <xdr:to>
      <xdr:col>16</xdr:col>
      <xdr:colOff>1327150</xdr:colOff>
      <xdr:row>9943</xdr:row>
      <xdr:rowOff>38100</xdr:rowOff>
    </xdr:to>
    <xdr:pic>
      <xdr:nvPicPr>
        <xdr:cNvPr id="1325" name="Picture 13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142828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9950</xdr:row>
      <xdr:rowOff>95250</xdr:rowOff>
    </xdr:from>
    <xdr:to>
      <xdr:col>14</xdr:col>
      <xdr:colOff>1597025</xdr:colOff>
      <xdr:row>9952</xdr:row>
      <xdr:rowOff>22225</xdr:rowOff>
    </xdr:to>
    <xdr:pic>
      <xdr:nvPicPr>
        <xdr:cNvPr id="1326" name="Picture 13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43081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9946</xdr:row>
      <xdr:rowOff>142875</xdr:rowOff>
    </xdr:from>
    <xdr:to>
      <xdr:col>14</xdr:col>
      <xdr:colOff>1263650</xdr:colOff>
      <xdr:row>9948</xdr:row>
      <xdr:rowOff>69850</xdr:rowOff>
    </xdr:to>
    <xdr:pic>
      <xdr:nvPicPr>
        <xdr:cNvPr id="1327" name="Picture 13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43022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7088</xdr:row>
      <xdr:rowOff>15875</xdr:rowOff>
    </xdr:from>
    <xdr:to>
      <xdr:col>16</xdr:col>
      <xdr:colOff>1581150</xdr:colOff>
      <xdr:row>7089</xdr:row>
      <xdr:rowOff>101600</xdr:rowOff>
    </xdr:to>
    <xdr:pic>
      <xdr:nvPicPr>
        <xdr:cNvPr id="1328" name="Picture 13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102925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9252</xdr:row>
      <xdr:rowOff>142875</xdr:rowOff>
    </xdr:from>
    <xdr:to>
      <xdr:col>14</xdr:col>
      <xdr:colOff>1152525</xdr:colOff>
      <xdr:row>9254</xdr:row>
      <xdr:rowOff>69850</xdr:rowOff>
    </xdr:to>
    <xdr:pic>
      <xdr:nvPicPr>
        <xdr:cNvPr id="1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13244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9259</xdr:row>
      <xdr:rowOff>15875</xdr:rowOff>
    </xdr:from>
    <xdr:to>
      <xdr:col>14</xdr:col>
      <xdr:colOff>1898650</xdr:colOff>
      <xdr:row>9260</xdr:row>
      <xdr:rowOff>101600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132548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5224</xdr:row>
      <xdr:rowOff>111125</xdr:rowOff>
    </xdr:from>
    <xdr:to>
      <xdr:col>14</xdr:col>
      <xdr:colOff>1216025</xdr:colOff>
      <xdr:row>5226</xdr:row>
      <xdr:rowOff>38101</xdr:rowOff>
    </xdr:to>
    <xdr:pic>
      <xdr:nvPicPr>
        <xdr:cNvPr id="1331" name="Picture 13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76471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5228</xdr:row>
      <xdr:rowOff>142875</xdr:rowOff>
    </xdr:from>
    <xdr:to>
      <xdr:col>14</xdr:col>
      <xdr:colOff>1184275</xdr:colOff>
      <xdr:row>5230</xdr:row>
      <xdr:rowOff>69851</xdr:rowOff>
    </xdr:to>
    <xdr:pic>
      <xdr:nvPicPr>
        <xdr:cNvPr id="1332" name="Picture 13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76538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943</xdr:row>
      <xdr:rowOff>0</xdr:rowOff>
    </xdr:from>
    <xdr:to>
      <xdr:col>14</xdr:col>
      <xdr:colOff>1612900</xdr:colOff>
      <xdr:row>944</xdr:row>
      <xdr:rowOff>85725</xdr:rowOff>
    </xdr:to>
    <xdr:pic>
      <xdr:nvPicPr>
        <xdr:cNvPr id="1333" name="Picture 13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3547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1301750</xdr:colOff>
      <xdr:row>930</xdr:row>
      <xdr:rowOff>142875</xdr:rowOff>
    </xdr:from>
    <xdr:to>
      <xdr:col>12</xdr:col>
      <xdr:colOff>1533525</xdr:colOff>
      <xdr:row>932</xdr:row>
      <xdr:rowOff>69851</xdr:rowOff>
    </xdr:to>
    <xdr:pic>
      <xdr:nvPicPr>
        <xdr:cNvPr id="1334" name="Picture 13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59000" y="13355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915</xdr:row>
      <xdr:rowOff>111125</xdr:rowOff>
    </xdr:from>
    <xdr:to>
      <xdr:col>12</xdr:col>
      <xdr:colOff>1708150</xdr:colOff>
      <xdr:row>917</xdr:row>
      <xdr:rowOff>38101</xdr:rowOff>
    </xdr:to>
    <xdr:pic>
      <xdr:nvPicPr>
        <xdr:cNvPr id="1335" name="Picture 13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1311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1381125</xdr:colOff>
      <xdr:row>923</xdr:row>
      <xdr:rowOff>15875</xdr:rowOff>
    </xdr:from>
    <xdr:to>
      <xdr:col>12</xdr:col>
      <xdr:colOff>1612900</xdr:colOff>
      <xdr:row>924</xdr:row>
      <xdr:rowOff>101601</xdr:rowOff>
    </xdr:to>
    <xdr:pic>
      <xdr:nvPicPr>
        <xdr:cNvPr id="1336" name="Picture 13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38375" y="13231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2254250</xdr:colOff>
      <xdr:row>928</xdr:row>
      <xdr:rowOff>127000</xdr:rowOff>
    </xdr:from>
    <xdr:to>
      <xdr:col>12</xdr:col>
      <xdr:colOff>2486025</xdr:colOff>
      <xdr:row>930</xdr:row>
      <xdr:rowOff>53974</xdr:rowOff>
    </xdr:to>
    <xdr:pic>
      <xdr:nvPicPr>
        <xdr:cNvPr id="1337" name="Picture 13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811500" y="1332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825500</xdr:colOff>
      <xdr:row>2488</xdr:row>
      <xdr:rowOff>111125</xdr:rowOff>
    </xdr:from>
    <xdr:to>
      <xdr:col>12</xdr:col>
      <xdr:colOff>1057275</xdr:colOff>
      <xdr:row>2490</xdr:row>
      <xdr:rowOff>38099</xdr:rowOff>
    </xdr:to>
    <xdr:pic>
      <xdr:nvPicPr>
        <xdr:cNvPr id="1340" name="Picture 13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82750" y="36164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1552</xdr:row>
      <xdr:rowOff>111125</xdr:rowOff>
    </xdr:from>
    <xdr:to>
      <xdr:col>14</xdr:col>
      <xdr:colOff>1216025</xdr:colOff>
      <xdr:row>1554</xdr:row>
      <xdr:rowOff>38100</xdr:rowOff>
    </xdr:to>
    <xdr:pic>
      <xdr:nvPicPr>
        <xdr:cNvPr id="1341" name="Picture 13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2267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1047750</xdr:colOff>
      <xdr:row>9089</xdr:row>
      <xdr:rowOff>127000</xdr:rowOff>
    </xdr:from>
    <xdr:to>
      <xdr:col>16</xdr:col>
      <xdr:colOff>9525</xdr:colOff>
      <xdr:row>9091</xdr:row>
      <xdr:rowOff>53975</xdr:rowOff>
    </xdr:to>
    <xdr:pic>
      <xdr:nvPicPr>
        <xdr:cNvPr id="1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129447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9090</xdr:row>
      <xdr:rowOff>15875</xdr:rowOff>
    </xdr:from>
    <xdr:to>
      <xdr:col>16</xdr:col>
      <xdr:colOff>1263650</xdr:colOff>
      <xdr:row>9091</xdr:row>
      <xdr:rowOff>101600</xdr:rowOff>
    </xdr:to>
    <xdr:pic>
      <xdr:nvPicPr>
        <xdr:cNvPr id="1343" name="Picture 13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130468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744</xdr:row>
      <xdr:rowOff>15875</xdr:rowOff>
    </xdr:from>
    <xdr:to>
      <xdr:col>14</xdr:col>
      <xdr:colOff>1549400</xdr:colOff>
      <xdr:row>745</xdr:row>
      <xdr:rowOff>101600</xdr:rowOff>
    </xdr:to>
    <xdr:pic>
      <xdr:nvPicPr>
        <xdr:cNvPr id="1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10755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784</xdr:row>
      <xdr:rowOff>127000</xdr:rowOff>
    </xdr:from>
    <xdr:to>
      <xdr:col>14</xdr:col>
      <xdr:colOff>1279525</xdr:colOff>
      <xdr:row>786</xdr:row>
      <xdr:rowOff>53976</xdr:rowOff>
    </xdr:to>
    <xdr:pic>
      <xdr:nvPicPr>
        <xdr:cNvPr id="1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144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2317750</xdr:colOff>
      <xdr:row>750</xdr:row>
      <xdr:rowOff>15875</xdr:rowOff>
    </xdr:from>
    <xdr:to>
      <xdr:col>15</xdr:col>
      <xdr:colOff>168275</xdr:colOff>
      <xdr:row>751</xdr:row>
      <xdr:rowOff>101601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05500" y="10850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7604</xdr:row>
      <xdr:rowOff>127000</xdr:rowOff>
    </xdr:from>
    <xdr:to>
      <xdr:col>16</xdr:col>
      <xdr:colOff>1517650</xdr:colOff>
      <xdr:row>7606</xdr:row>
      <xdr:rowOff>53973</xdr:rowOff>
    </xdr:to>
    <xdr:pic>
      <xdr:nvPicPr>
        <xdr:cNvPr id="1347" name="Picture 13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11046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2000250</xdr:colOff>
      <xdr:row>7605</xdr:row>
      <xdr:rowOff>142875</xdr:rowOff>
    </xdr:from>
    <xdr:to>
      <xdr:col>12</xdr:col>
      <xdr:colOff>2232025</xdr:colOff>
      <xdr:row>7607</xdr:row>
      <xdr:rowOff>69851</xdr:rowOff>
    </xdr:to>
    <xdr:pic>
      <xdr:nvPicPr>
        <xdr:cNvPr id="1348" name="Picture 13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57500" y="110478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7528</xdr:row>
      <xdr:rowOff>142875</xdr:rowOff>
    </xdr:from>
    <xdr:to>
      <xdr:col>16</xdr:col>
      <xdr:colOff>1311275</xdr:colOff>
      <xdr:row>7530</xdr:row>
      <xdr:rowOff>69851</xdr:rowOff>
    </xdr:to>
    <xdr:pic>
      <xdr:nvPicPr>
        <xdr:cNvPr id="1349" name="Picture 13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0925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7555</xdr:row>
      <xdr:rowOff>142875</xdr:rowOff>
    </xdr:from>
    <xdr:to>
      <xdr:col>14</xdr:col>
      <xdr:colOff>1724025</xdr:colOff>
      <xdr:row>7557</xdr:row>
      <xdr:rowOff>69848</xdr:rowOff>
    </xdr:to>
    <xdr:pic>
      <xdr:nvPicPr>
        <xdr:cNvPr id="1350" name="Picture 13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109685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7566</xdr:row>
      <xdr:rowOff>79375</xdr:rowOff>
    </xdr:from>
    <xdr:to>
      <xdr:col>14</xdr:col>
      <xdr:colOff>1263650</xdr:colOff>
      <xdr:row>7568</xdr:row>
      <xdr:rowOff>6350</xdr:rowOff>
    </xdr:to>
    <xdr:pic>
      <xdr:nvPicPr>
        <xdr:cNvPr id="1351" name="Picture 13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09853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7562</xdr:row>
      <xdr:rowOff>111125</xdr:rowOff>
    </xdr:from>
    <xdr:to>
      <xdr:col>14</xdr:col>
      <xdr:colOff>2073275</xdr:colOff>
      <xdr:row>7564</xdr:row>
      <xdr:rowOff>38098</xdr:rowOff>
    </xdr:to>
    <xdr:pic>
      <xdr:nvPicPr>
        <xdr:cNvPr id="1352" name="Picture 13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09793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7571</xdr:row>
      <xdr:rowOff>15875</xdr:rowOff>
    </xdr:from>
    <xdr:to>
      <xdr:col>14</xdr:col>
      <xdr:colOff>1930400</xdr:colOff>
      <xdr:row>7572</xdr:row>
      <xdr:rowOff>101602</xdr:rowOff>
    </xdr:to>
    <xdr:pic>
      <xdr:nvPicPr>
        <xdr:cNvPr id="1353" name="Picture 13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9926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1984375</xdr:colOff>
      <xdr:row>7573</xdr:row>
      <xdr:rowOff>142875</xdr:rowOff>
    </xdr:from>
    <xdr:to>
      <xdr:col>12</xdr:col>
      <xdr:colOff>2216150</xdr:colOff>
      <xdr:row>7575</xdr:row>
      <xdr:rowOff>69850</xdr:rowOff>
    </xdr:to>
    <xdr:pic>
      <xdr:nvPicPr>
        <xdr:cNvPr id="1354" name="Picture 13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41625" y="10997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1317625</xdr:colOff>
      <xdr:row>7561</xdr:row>
      <xdr:rowOff>111125</xdr:rowOff>
    </xdr:from>
    <xdr:to>
      <xdr:col>12</xdr:col>
      <xdr:colOff>1549400</xdr:colOff>
      <xdr:row>7563</xdr:row>
      <xdr:rowOff>38101</xdr:rowOff>
    </xdr:to>
    <xdr:pic>
      <xdr:nvPicPr>
        <xdr:cNvPr id="1355" name="Picture 13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74875" y="10977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809625</xdr:colOff>
      <xdr:row>1104</xdr:row>
      <xdr:rowOff>15875</xdr:rowOff>
    </xdr:from>
    <xdr:to>
      <xdr:col>16</xdr:col>
      <xdr:colOff>1041400</xdr:colOff>
      <xdr:row>1105</xdr:row>
      <xdr:rowOff>101599</xdr:rowOff>
    </xdr:to>
    <xdr:pic>
      <xdr:nvPicPr>
        <xdr:cNvPr id="1356" name="Picture 13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53250" y="15962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1096</xdr:row>
      <xdr:rowOff>127000</xdr:rowOff>
    </xdr:from>
    <xdr:to>
      <xdr:col>14</xdr:col>
      <xdr:colOff>1311275</xdr:colOff>
      <xdr:row>1098</xdr:row>
      <xdr:rowOff>53974</xdr:rowOff>
    </xdr:to>
    <xdr:pic>
      <xdr:nvPicPr>
        <xdr:cNvPr id="1357" name="Picture 13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584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1095</xdr:row>
      <xdr:rowOff>111125</xdr:rowOff>
    </xdr:from>
    <xdr:to>
      <xdr:col>16</xdr:col>
      <xdr:colOff>1231900</xdr:colOff>
      <xdr:row>1097</xdr:row>
      <xdr:rowOff>38101</xdr:rowOff>
    </xdr:to>
    <xdr:pic>
      <xdr:nvPicPr>
        <xdr:cNvPr id="1358" name="Picture 13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5828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1092</xdr:row>
      <xdr:rowOff>111125</xdr:rowOff>
    </xdr:from>
    <xdr:to>
      <xdr:col>16</xdr:col>
      <xdr:colOff>1104900</xdr:colOff>
      <xdr:row>1094</xdr:row>
      <xdr:rowOff>38101</xdr:rowOff>
    </xdr:to>
    <xdr:pic>
      <xdr:nvPicPr>
        <xdr:cNvPr id="1359" name="Picture 13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1578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89</xdr:row>
      <xdr:rowOff>0</xdr:rowOff>
    </xdr:from>
    <xdr:to>
      <xdr:col>14</xdr:col>
      <xdr:colOff>1311275</xdr:colOff>
      <xdr:row>90</xdr:row>
      <xdr:rowOff>85725</xdr:rowOff>
    </xdr:to>
    <xdr:pic>
      <xdr:nvPicPr>
        <xdr:cNvPr id="1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308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4949</xdr:row>
      <xdr:rowOff>127000</xdr:rowOff>
    </xdr:from>
    <xdr:to>
      <xdr:col>14</xdr:col>
      <xdr:colOff>1120775</xdr:colOff>
      <xdr:row>4951</xdr:row>
      <xdr:rowOff>53974</xdr:rowOff>
    </xdr:to>
    <xdr:pic>
      <xdr:nvPicPr>
        <xdr:cNvPr id="1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7261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47625</xdr:colOff>
      <xdr:row>7708</xdr:row>
      <xdr:rowOff>79375</xdr:rowOff>
    </xdr:from>
    <xdr:to>
      <xdr:col>16</xdr:col>
      <xdr:colOff>104775</xdr:colOff>
      <xdr:row>7710</xdr:row>
      <xdr:rowOff>6350</xdr:rowOff>
    </xdr:to>
    <xdr:pic>
      <xdr:nvPicPr>
        <xdr:cNvPr id="1362" name="Picture 13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716625" y="111964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1635125</xdr:colOff>
      <xdr:row>1820</xdr:row>
      <xdr:rowOff>95250</xdr:rowOff>
    </xdr:from>
    <xdr:to>
      <xdr:col>16</xdr:col>
      <xdr:colOff>1866900</xdr:colOff>
      <xdr:row>1822</xdr:row>
      <xdr:rowOff>22224</xdr:rowOff>
    </xdr:to>
    <xdr:pic>
      <xdr:nvPicPr>
        <xdr:cNvPr id="1363" name="Picture 13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78750" y="26384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1827</xdr:row>
      <xdr:rowOff>142875</xdr:rowOff>
    </xdr:from>
    <xdr:to>
      <xdr:col>16</xdr:col>
      <xdr:colOff>1120775</xdr:colOff>
      <xdr:row>1829</xdr:row>
      <xdr:rowOff>69849</xdr:rowOff>
    </xdr:to>
    <xdr:pic>
      <xdr:nvPicPr>
        <xdr:cNvPr id="1364" name="Picture 13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26468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1875</xdr:row>
      <xdr:rowOff>111125</xdr:rowOff>
    </xdr:from>
    <xdr:to>
      <xdr:col>16</xdr:col>
      <xdr:colOff>1263650</xdr:colOff>
      <xdr:row>1877</xdr:row>
      <xdr:rowOff>38101</xdr:rowOff>
    </xdr:to>
    <xdr:pic>
      <xdr:nvPicPr>
        <xdr:cNvPr id="1365" name="Picture 13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2652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5291</xdr:row>
      <xdr:rowOff>142875</xdr:rowOff>
    </xdr:from>
    <xdr:to>
      <xdr:col>14</xdr:col>
      <xdr:colOff>1708150</xdr:colOff>
      <xdr:row>5293</xdr:row>
      <xdr:rowOff>69849</xdr:rowOff>
    </xdr:to>
    <xdr:pic>
      <xdr:nvPicPr>
        <xdr:cNvPr id="1366" name="Picture 13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7755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5293</xdr:row>
      <xdr:rowOff>127000</xdr:rowOff>
    </xdr:from>
    <xdr:to>
      <xdr:col>14</xdr:col>
      <xdr:colOff>2136775</xdr:colOff>
      <xdr:row>5295</xdr:row>
      <xdr:rowOff>53977</xdr:rowOff>
    </xdr:to>
    <xdr:pic>
      <xdr:nvPicPr>
        <xdr:cNvPr id="1367" name="Picture 13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77584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1333500</xdr:colOff>
      <xdr:row>5284</xdr:row>
      <xdr:rowOff>95250</xdr:rowOff>
    </xdr:from>
    <xdr:to>
      <xdr:col>16</xdr:col>
      <xdr:colOff>1565275</xdr:colOff>
      <xdr:row>5286</xdr:row>
      <xdr:rowOff>22225</xdr:rowOff>
    </xdr:to>
    <xdr:pic>
      <xdr:nvPicPr>
        <xdr:cNvPr id="1368" name="Picture 13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77125" y="7743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9375</xdr:row>
      <xdr:rowOff>142875</xdr:rowOff>
    </xdr:from>
    <xdr:to>
      <xdr:col>14</xdr:col>
      <xdr:colOff>2073275</xdr:colOff>
      <xdr:row>9377</xdr:row>
      <xdr:rowOff>69850</xdr:rowOff>
    </xdr:to>
    <xdr:pic>
      <xdr:nvPicPr>
        <xdr:cNvPr id="1369" name="Picture 13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34466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1619250</xdr:colOff>
      <xdr:row>9376</xdr:row>
      <xdr:rowOff>142875</xdr:rowOff>
    </xdr:from>
    <xdr:to>
      <xdr:col>16</xdr:col>
      <xdr:colOff>1851025</xdr:colOff>
      <xdr:row>9378</xdr:row>
      <xdr:rowOff>69850</xdr:rowOff>
    </xdr:to>
    <xdr:pic>
      <xdr:nvPicPr>
        <xdr:cNvPr id="1370" name="Picture 13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62875" y="134481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7687</xdr:row>
      <xdr:rowOff>142875</xdr:rowOff>
    </xdr:from>
    <xdr:to>
      <xdr:col>14</xdr:col>
      <xdr:colOff>1327150</xdr:colOff>
      <xdr:row>7689</xdr:row>
      <xdr:rowOff>69852</xdr:rowOff>
    </xdr:to>
    <xdr:pic>
      <xdr:nvPicPr>
        <xdr:cNvPr id="1371" name="Picture 13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1165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7683</xdr:row>
      <xdr:rowOff>111125</xdr:rowOff>
    </xdr:from>
    <xdr:to>
      <xdr:col>14</xdr:col>
      <xdr:colOff>1184275</xdr:colOff>
      <xdr:row>7685</xdr:row>
      <xdr:rowOff>38102</xdr:rowOff>
    </xdr:to>
    <xdr:pic>
      <xdr:nvPicPr>
        <xdr:cNvPr id="1372" name="Picture 13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1158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1120</xdr:row>
      <xdr:rowOff>127000</xdr:rowOff>
    </xdr:from>
    <xdr:to>
      <xdr:col>14</xdr:col>
      <xdr:colOff>1851025</xdr:colOff>
      <xdr:row>1122</xdr:row>
      <xdr:rowOff>53976</xdr:rowOff>
    </xdr:to>
    <xdr:pic>
      <xdr:nvPicPr>
        <xdr:cNvPr id="1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493625" y="16132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8658</xdr:row>
      <xdr:rowOff>0</xdr:rowOff>
    </xdr:from>
    <xdr:to>
      <xdr:col>14</xdr:col>
      <xdr:colOff>1374775</xdr:colOff>
      <xdr:row>8659</xdr:row>
      <xdr:rowOff>85725</xdr:rowOff>
    </xdr:to>
    <xdr:pic>
      <xdr:nvPicPr>
        <xdr:cNvPr id="1375" name="Picture 13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22704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319</xdr:row>
      <xdr:rowOff>0</xdr:rowOff>
    </xdr:from>
    <xdr:to>
      <xdr:col>14</xdr:col>
      <xdr:colOff>1374775</xdr:colOff>
      <xdr:row>320</xdr:row>
      <xdr:rowOff>85725</xdr:rowOff>
    </xdr:to>
    <xdr:pic>
      <xdr:nvPicPr>
        <xdr:cNvPr id="1376" name="Picture 13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25466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1492250</xdr:colOff>
      <xdr:row>9789</xdr:row>
      <xdr:rowOff>127000</xdr:rowOff>
    </xdr:from>
    <xdr:to>
      <xdr:col>12</xdr:col>
      <xdr:colOff>1724025</xdr:colOff>
      <xdr:row>9791</xdr:row>
      <xdr:rowOff>53976</xdr:rowOff>
    </xdr:to>
    <xdr:pic>
      <xdr:nvPicPr>
        <xdr:cNvPr id="1377" name="Picture 13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49500" y="14100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9780</xdr:row>
      <xdr:rowOff>127000</xdr:rowOff>
    </xdr:from>
    <xdr:to>
      <xdr:col>14</xdr:col>
      <xdr:colOff>1660525</xdr:colOff>
      <xdr:row>9782</xdr:row>
      <xdr:rowOff>53975</xdr:rowOff>
    </xdr:to>
    <xdr:pic>
      <xdr:nvPicPr>
        <xdr:cNvPr id="1378" name="Picture 13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4086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9777</xdr:row>
      <xdr:rowOff>111125</xdr:rowOff>
    </xdr:from>
    <xdr:to>
      <xdr:col>16</xdr:col>
      <xdr:colOff>1358900</xdr:colOff>
      <xdr:row>9779</xdr:row>
      <xdr:rowOff>38099</xdr:rowOff>
    </xdr:to>
    <xdr:pic>
      <xdr:nvPicPr>
        <xdr:cNvPr id="1379" name="Picture 13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70750" y="140812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9782</xdr:row>
      <xdr:rowOff>111125</xdr:rowOff>
    </xdr:from>
    <xdr:to>
      <xdr:col>16</xdr:col>
      <xdr:colOff>1406525</xdr:colOff>
      <xdr:row>9784</xdr:row>
      <xdr:rowOff>38101</xdr:rowOff>
    </xdr:to>
    <xdr:pic>
      <xdr:nvPicPr>
        <xdr:cNvPr id="1380" name="Picture 13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18375" y="14089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9778</xdr:row>
      <xdr:rowOff>0</xdr:rowOff>
    </xdr:from>
    <xdr:to>
      <xdr:col>14</xdr:col>
      <xdr:colOff>2073275</xdr:colOff>
      <xdr:row>9779</xdr:row>
      <xdr:rowOff>85725</xdr:rowOff>
    </xdr:to>
    <xdr:pic>
      <xdr:nvPicPr>
        <xdr:cNvPr id="1381" name="Picture 13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140817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1539875</xdr:colOff>
      <xdr:row>501</xdr:row>
      <xdr:rowOff>142875</xdr:rowOff>
    </xdr:from>
    <xdr:to>
      <xdr:col>14</xdr:col>
      <xdr:colOff>1771650</xdr:colOff>
      <xdr:row>503</xdr:row>
      <xdr:rowOff>69850</xdr:rowOff>
    </xdr:to>
    <xdr:pic>
      <xdr:nvPicPr>
        <xdr:cNvPr id="1382" name="Picture 13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27625" y="81538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6064</xdr:row>
      <xdr:rowOff>95250</xdr:rowOff>
    </xdr:from>
    <xdr:to>
      <xdr:col>16</xdr:col>
      <xdr:colOff>1279525</xdr:colOff>
      <xdr:row>6066</xdr:row>
      <xdr:rowOff>22223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89598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7204</xdr:row>
      <xdr:rowOff>15875</xdr:rowOff>
    </xdr:from>
    <xdr:to>
      <xdr:col>14</xdr:col>
      <xdr:colOff>2374900</xdr:colOff>
      <xdr:row>7205</xdr:row>
      <xdr:rowOff>101601</xdr:rowOff>
    </xdr:to>
    <xdr:pic>
      <xdr:nvPicPr>
        <xdr:cNvPr id="1384" name="Picture 13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30875" y="105243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6243</xdr:row>
      <xdr:rowOff>15875</xdr:rowOff>
    </xdr:from>
    <xdr:to>
      <xdr:col>16</xdr:col>
      <xdr:colOff>1739900</xdr:colOff>
      <xdr:row>6244</xdr:row>
      <xdr:rowOff>101599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91178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1111250</xdr:colOff>
      <xdr:row>3370</xdr:row>
      <xdr:rowOff>127000</xdr:rowOff>
    </xdr:from>
    <xdr:to>
      <xdr:col>18</xdr:col>
      <xdr:colOff>1343025</xdr:colOff>
      <xdr:row>3372</xdr:row>
      <xdr:rowOff>53975</xdr:rowOff>
    </xdr:to>
    <xdr:pic>
      <xdr:nvPicPr>
        <xdr:cNvPr id="1386" name="Picture 13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54875" y="4764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4803</xdr:row>
      <xdr:rowOff>111125</xdr:rowOff>
    </xdr:from>
    <xdr:to>
      <xdr:col>16</xdr:col>
      <xdr:colOff>1263650</xdr:colOff>
      <xdr:row>4805</xdr:row>
      <xdr:rowOff>38100</xdr:rowOff>
    </xdr:to>
    <xdr:pic>
      <xdr:nvPicPr>
        <xdr:cNvPr id="1387" name="Picture 13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7059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4806</xdr:row>
      <xdr:rowOff>127000</xdr:rowOff>
    </xdr:from>
    <xdr:to>
      <xdr:col>16</xdr:col>
      <xdr:colOff>1311275</xdr:colOff>
      <xdr:row>4808</xdr:row>
      <xdr:rowOff>53974</xdr:rowOff>
    </xdr:to>
    <xdr:pic>
      <xdr:nvPicPr>
        <xdr:cNvPr id="1388" name="Picture 13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7064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1127125</xdr:colOff>
      <xdr:row>4731</xdr:row>
      <xdr:rowOff>127000</xdr:rowOff>
    </xdr:from>
    <xdr:to>
      <xdr:col>12</xdr:col>
      <xdr:colOff>1358900</xdr:colOff>
      <xdr:row>4733</xdr:row>
      <xdr:rowOff>53975</xdr:rowOff>
    </xdr:to>
    <xdr:pic>
      <xdr:nvPicPr>
        <xdr:cNvPr id="1389" name="Picture 13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84375" y="6956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953</xdr:row>
      <xdr:rowOff>95250</xdr:rowOff>
    </xdr:from>
    <xdr:to>
      <xdr:col>14</xdr:col>
      <xdr:colOff>1374775</xdr:colOff>
      <xdr:row>955</xdr:row>
      <xdr:rowOff>22225</xdr:rowOff>
    </xdr:to>
    <xdr:pic>
      <xdr:nvPicPr>
        <xdr:cNvPr id="1390" name="Picture 13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3747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1539875</xdr:colOff>
      <xdr:row>956</xdr:row>
      <xdr:rowOff>31750</xdr:rowOff>
    </xdr:from>
    <xdr:to>
      <xdr:col>16</xdr:col>
      <xdr:colOff>1771650</xdr:colOff>
      <xdr:row>957</xdr:row>
      <xdr:rowOff>117474</xdr:rowOff>
    </xdr:to>
    <xdr:pic>
      <xdr:nvPicPr>
        <xdr:cNvPr id="1391" name="Picture 13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83500" y="139636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8205</xdr:row>
      <xdr:rowOff>95250</xdr:rowOff>
    </xdr:from>
    <xdr:to>
      <xdr:col>14</xdr:col>
      <xdr:colOff>1708150</xdr:colOff>
      <xdr:row>8207</xdr:row>
      <xdr:rowOff>22225</xdr:rowOff>
    </xdr:to>
    <xdr:pic>
      <xdr:nvPicPr>
        <xdr:cNvPr id="1392" name="Picture 13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36972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8237</xdr:row>
      <xdr:rowOff>127000</xdr:rowOff>
    </xdr:from>
    <xdr:to>
      <xdr:col>12</xdr:col>
      <xdr:colOff>1184275</xdr:colOff>
      <xdr:row>8239</xdr:row>
      <xdr:rowOff>53975</xdr:rowOff>
    </xdr:to>
    <xdr:pic>
      <xdr:nvPicPr>
        <xdr:cNvPr id="1393" name="Picture 13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4745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8234</xdr:row>
      <xdr:rowOff>95250</xdr:rowOff>
    </xdr:from>
    <xdr:to>
      <xdr:col>12</xdr:col>
      <xdr:colOff>1184275</xdr:colOff>
      <xdr:row>8236</xdr:row>
      <xdr:rowOff>22225</xdr:rowOff>
    </xdr:to>
    <xdr:pic>
      <xdr:nvPicPr>
        <xdr:cNvPr id="1394" name="Picture 13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47371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8240</xdr:row>
      <xdr:rowOff>111125</xdr:rowOff>
    </xdr:from>
    <xdr:to>
      <xdr:col>12</xdr:col>
      <xdr:colOff>1708150</xdr:colOff>
      <xdr:row>8242</xdr:row>
      <xdr:rowOff>38099</xdr:rowOff>
    </xdr:to>
    <xdr:pic>
      <xdr:nvPicPr>
        <xdr:cNvPr id="1395" name="Picture 13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4753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1031875</xdr:colOff>
      <xdr:row>8216</xdr:row>
      <xdr:rowOff>111125</xdr:rowOff>
    </xdr:from>
    <xdr:to>
      <xdr:col>12</xdr:col>
      <xdr:colOff>1263650</xdr:colOff>
      <xdr:row>8218</xdr:row>
      <xdr:rowOff>38101</xdr:rowOff>
    </xdr:to>
    <xdr:pic>
      <xdr:nvPicPr>
        <xdr:cNvPr id="1396" name="Picture 13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89125" y="46689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1762125</xdr:colOff>
      <xdr:row>8219</xdr:row>
      <xdr:rowOff>111125</xdr:rowOff>
    </xdr:from>
    <xdr:to>
      <xdr:col>12</xdr:col>
      <xdr:colOff>1993900</xdr:colOff>
      <xdr:row>8221</xdr:row>
      <xdr:rowOff>38101</xdr:rowOff>
    </xdr:to>
    <xdr:pic>
      <xdr:nvPicPr>
        <xdr:cNvPr id="1397" name="Picture 13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19375" y="46896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8217</xdr:row>
      <xdr:rowOff>0</xdr:rowOff>
    </xdr:from>
    <xdr:to>
      <xdr:col>14</xdr:col>
      <xdr:colOff>1279525</xdr:colOff>
      <xdr:row>8218</xdr:row>
      <xdr:rowOff>85725</xdr:rowOff>
    </xdr:to>
    <xdr:pic>
      <xdr:nvPicPr>
        <xdr:cNvPr id="1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19100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7746</xdr:row>
      <xdr:rowOff>142875</xdr:rowOff>
    </xdr:from>
    <xdr:to>
      <xdr:col>14</xdr:col>
      <xdr:colOff>2247900</xdr:colOff>
      <xdr:row>7748</xdr:row>
      <xdr:rowOff>69851</xdr:rowOff>
    </xdr:to>
    <xdr:pic>
      <xdr:nvPicPr>
        <xdr:cNvPr id="1399" name="Picture 13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03875" y="112558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1365250</xdr:colOff>
      <xdr:row>9726</xdr:row>
      <xdr:rowOff>0</xdr:rowOff>
    </xdr:from>
    <xdr:to>
      <xdr:col>12</xdr:col>
      <xdr:colOff>1597025</xdr:colOff>
      <xdr:row>9727</xdr:row>
      <xdr:rowOff>85725</xdr:rowOff>
    </xdr:to>
    <xdr:pic>
      <xdr:nvPicPr>
        <xdr:cNvPr id="1400" name="Picture 13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22500" y="149024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5887</xdr:row>
      <xdr:rowOff>15875</xdr:rowOff>
    </xdr:from>
    <xdr:to>
      <xdr:col>12</xdr:col>
      <xdr:colOff>2136775</xdr:colOff>
      <xdr:row>5888</xdr:row>
      <xdr:rowOff>101601</xdr:rowOff>
    </xdr:to>
    <xdr:pic>
      <xdr:nvPicPr>
        <xdr:cNvPr id="1401" name="Picture 14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62250" y="867171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1460500</xdr:colOff>
      <xdr:row>5897</xdr:row>
      <xdr:rowOff>31750</xdr:rowOff>
    </xdr:from>
    <xdr:to>
      <xdr:col>12</xdr:col>
      <xdr:colOff>1692275</xdr:colOff>
      <xdr:row>5898</xdr:row>
      <xdr:rowOff>117476</xdr:rowOff>
    </xdr:to>
    <xdr:pic>
      <xdr:nvPicPr>
        <xdr:cNvPr id="1402" name="Picture 14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868775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5880</xdr:row>
      <xdr:rowOff>127000</xdr:rowOff>
    </xdr:from>
    <xdr:to>
      <xdr:col>14</xdr:col>
      <xdr:colOff>1216025</xdr:colOff>
      <xdr:row>5882</xdr:row>
      <xdr:rowOff>53977</xdr:rowOff>
    </xdr:to>
    <xdr:pic>
      <xdr:nvPicPr>
        <xdr:cNvPr id="1403" name="Picture 14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8661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746125</xdr:colOff>
      <xdr:row>5890</xdr:row>
      <xdr:rowOff>0</xdr:rowOff>
    </xdr:from>
    <xdr:to>
      <xdr:col>12</xdr:col>
      <xdr:colOff>977900</xdr:colOff>
      <xdr:row>5891</xdr:row>
      <xdr:rowOff>85725</xdr:rowOff>
    </xdr:to>
    <xdr:pic>
      <xdr:nvPicPr>
        <xdr:cNvPr id="1404" name="Picture 14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03375" y="8676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7506</xdr:row>
      <xdr:rowOff>31750</xdr:rowOff>
    </xdr:from>
    <xdr:to>
      <xdr:col>14</xdr:col>
      <xdr:colOff>1692275</xdr:colOff>
      <xdr:row>7507</xdr:row>
      <xdr:rowOff>117476</xdr:rowOff>
    </xdr:to>
    <xdr:pic>
      <xdr:nvPicPr>
        <xdr:cNvPr id="1405" name="Picture 14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868775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5896</xdr:row>
      <xdr:rowOff>142875</xdr:rowOff>
    </xdr:from>
    <xdr:to>
      <xdr:col>14</xdr:col>
      <xdr:colOff>1295400</xdr:colOff>
      <xdr:row>5898</xdr:row>
      <xdr:rowOff>69850</xdr:rowOff>
    </xdr:to>
    <xdr:pic>
      <xdr:nvPicPr>
        <xdr:cNvPr id="1406" name="Picture 14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86872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5899</xdr:row>
      <xdr:rowOff>142875</xdr:rowOff>
    </xdr:from>
    <xdr:to>
      <xdr:col>14</xdr:col>
      <xdr:colOff>1184275</xdr:colOff>
      <xdr:row>5901</xdr:row>
      <xdr:rowOff>69851</xdr:rowOff>
    </xdr:to>
    <xdr:pic>
      <xdr:nvPicPr>
        <xdr:cNvPr id="1407" name="Picture 14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8692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5874</xdr:row>
      <xdr:rowOff>111125</xdr:rowOff>
    </xdr:from>
    <xdr:to>
      <xdr:col>16</xdr:col>
      <xdr:colOff>1104900</xdr:colOff>
      <xdr:row>5876</xdr:row>
      <xdr:rowOff>38101</xdr:rowOff>
    </xdr:to>
    <xdr:pic>
      <xdr:nvPicPr>
        <xdr:cNvPr id="1408" name="Picture 14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86520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5878</xdr:row>
      <xdr:rowOff>95250</xdr:rowOff>
    </xdr:from>
    <xdr:to>
      <xdr:col>16</xdr:col>
      <xdr:colOff>1089025</xdr:colOff>
      <xdr:row>5880</xdr:row>
      <xdr:rowOff>22225</xdr:rowOff>
    </xdr:to>
    <xdr:pic>
      <xdr:nvPicPr>
        <xdr:cNvPr id="1409" name="Picture 14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86582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550</xdr:row>
      <xdr:rowOff>127000</xdr:rowOff>
    </xdr:from>
    <xdr:to>
      <xdr:col>14</xdr:col>
      <xdr:colOff>1612900</xdr:colOff>
      <xdr:row>552</xdr:row>
      <xdr:rowOff>53975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814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557</xdr:row>
      <xdr:rowOff>15875</xdr:rowOff>
    </xdr:from>
    <xdr:to>
      <xdr:col>12</xdr:col>
      <xdr:colOff>2136775</xdr:colOff>
      <xdr:row>558</xdr:row>
      <xdr:rowOff>101600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62250" y="8167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2190750</xdr:colOff>
      <xdr:row>566</xdr:row>
      <xdr:rowOff>142875</xdr:rowOff>
    </xdr:from>
    <xdr:to>
      <xdr:col>12</xdr:col>
      <xdr:colOff>2422525</xdr:colOff>
      <xdr:row>568</xdr:row>
      <xdr:rowOff>69851</xdr:rowOff>
    </xdr:to>
    <xdr:pic>
      <xdr:nvPicPr>
        <xdr:cNvPr id="1412" name="Picture 14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48000" y="8323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2159000</xdr:colOff>
      <xdr:row>9518</xdr:row>
      <xdr:rowOff>142875</xdr:rowOff>
    </xdr:from>
    <xdr:to>
      <xdr:col>12</xdr:col>
      <xdr:colOff>2390775</xdr:colOff>
      <xdr:row>9520</xdr:row>
      <xdr:rowOff>69850</xdr:rowOff>
    </xdr:to>
    <xdr:pic>
      <xdr:nvPicPr>
        <xdr:cNvPr id="1413" name="Picture 14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16250" y="13733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9511</xdr:row>
      <xdr:rowOff>0</xdr:rowOff>
    </xdr:from>
    <xdr:to>
      <xdr:col>14</xdr:col>
      <xdr:colOff>1279525</xdr:colOff>
      <xdr:row>9512</xdr:row>
      <xdr:rowOff>85725</xdr:rowOff>
    </xdr:to>
    <xdr:pic>
      <xdr:nvPicPr>
        <xdr:cNvPr id="1414" name="Picture 14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37277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9517</xdr:row>
      <xdr:rowOff>111125</xdr:rowOff>
    </xdr:from>
    <xdr:to>
      <xdr:col>14</xdr:col>
      <xdr:colOff>1184275</xdr:colOff>
      <xdr:row>9519</xdr:row>
      <xdr:rowOff>38100</xdr:rowOff>
    </xdr:to>
    <xdr:pic>
      <xdr:nvPicPr>
        <xdr:cNvPr id="1415" name="Picture 14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37320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2265</xdr:row>
      <xdr:rowOff>127000</xdr:rowOff>
    </xdr:from>
    <xdr:to>
      <xdr:col>14</xdr:col>
      <xdr:colOff>1247775</xdr:colOff>
      <xdr:row>2267</xdr:row>
      <xdr:rowOff>53974</xdr:rowOff>
    </xdr:to>
    <xdr:pic>
      <xdr:nvPicPr>
        <xdr:cNvPr id="1417" name="Picture 14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4881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</xdr:col>
      <xdr:colOff>1905000</xdr:colOff>
      <xdr:row>4073</xdr:row>
      <xdr:rowOff>0</xdr:rowOff>
    </xdr:from>
    <xdr:to>
      <xdr:col>8</xdr:col>
      <xdr:colOff>9525</xdr:colOff>
      <xdr:row>4074</xdr:row>
      <xdr:rowOff>85724</xdr:rowOff>
    </xdr:to>
    <xdr:pic>
      <xdr:nvPicPr>
        <xdr:cNvPr id="1418" name="Picture 14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62250" y="10820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</xdr:col>
      <xdr:colOff>2000250</xdr:colOff>
      <xdr:row>4076</xdr:row>
      <xdr:rowOff>15875</xdr:rowOff>
    </xdr:from>
    <xdr:to>
      <xdr:col>8</xdr:col>
      <xdr:colOff>9525</xdr:colOff>
      <xdr:row>4077</xdr:row>
      <xdr:rowOff>101600</xdr:rowOff>
    </xdr:to>
    <xdr:pic>
      <xdr:nvPicPr>
        <xdr:cNvPr id="1419" name="Picture 14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57500" y="108275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4073</xdr:row>
      <xdr:rowOff>111125</xdr:rowOff>
    </xdr:from>
    <xdr:to>
      <xdr:col>14</xdr:col>
      <xdr:colOff>1184275</xdr:colOff>
      <xdr:row>4075</xdr:row>
      <xdr:rowOff>38100</xdr:rowOff>
    </xdr:to>
    <xdr:pic>
      <xdr:nvPicPr>
        <xdr:cNvPr id="1420" name="Picture 14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8110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4079</xdr:row>
      <xdr:rowOff>111125</xdr:rowOff>
    </xdr:from>
    <xdr:to>
      <xdr:col>14</xdr:col>
      <xdr:colOff>1866900</xdr:colOff>
      <xdr:row>4081</xdr:row>
      <xdr:rowOff>38099</xdr:rowOff>
    </xdr:to>
    <xdr:pic>
      <xdr:nvPicPr>
        <xdr:cNvPr id="1421" name="Picture 14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6069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1016000</xdr:colOff>
      <xdr:row>4081</xdr:row>
      <xdr:rowOff>127000</xdr:rowOff>
    </xdr:from>
    <xdr:to>
      <xdr:col>12</xdr:col>
      <xdr:colOff>1247775</xdr:colOff>
      <xdr:row>4083</xdr:row>
      <xdr:rowOff>53976</xdr:rowOff>
    </xdr:to>
    <xdr:pic>
      <xdr:nvPicPr>
        <xdr:cNvPr id="1422" name="Picture 14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3289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1301750</xdr:colOff>
      <xdr:row>4088</xdr:row>
      <xdr:rowOff>95250</xdr:rowOff>
    </xdr:from>
    <xdr:to>
      <xdr:col>12</xdr:col>
      <xdr:colOff>1304925</xdr:colOff>
      <xdr:row>4090</xdr:row>
      <xdr:rowOff>22226</xdr:rowOff>
    </xdr:to>
    <xdr:pic>
      <xdr:nvPicPr>
        <xdr:cNvPr id="1423" name="Picture 14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48498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1952</xdr:row>
      <xdr:rowOff>127000</xdr:rowOff>
    </xdr:from>
    <xdr:to>
      <xdr:col>17</xdr:col>
      <xdr:colOff>73025</xdr:colOff>
      <xdr:row>1954</xdr:row>
      <xdr:rowOff>53976</xdr:rowOff>
    </xdr:to>
    <xdr:pic>
      <xdr:nvPicPr>
        <xdr:cNvPr id="1416" name="Picture 14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28340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2107</xdr:row>
      <xdr:rowOff>127000</xdr:rowOff>
    </xdr:from>
    <xdr:to>
      <xdr:col>14</xdr:col>
      <xdr:colOff>2168525</xdr:colOff>
      <xdr:row>2109</xdr:row>
      <xdr:rowOff>53974</xdr:rowOff>
    </xdr:to>
    <xdr:pic>
      <xdr:nvPicPr>
        <xdr:cNvPr id="1424" name="Picture 14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11508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2103</xdr:row>
      <xdr:rowOff>0</xdr:rowOff>
    </xdr:from>
    <xdr:to>
      <xdr:col>14</xdr:col>
      <xdr:colOff>2025650</xdr:colOff>
      <xdr:row>2104</xdr:row>
      <xdr:rowOff>85725</xdr:rowOff>
    </xdr:to>
    <xdr:pic>
      <xdr:nvPicPr>
        <xdr:cNvPr id="1425" name="Picture 14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30295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1730375</xdr:colOff>
      <xdr:row>2102</xdr:row>
      <xdr:rowOff>127000</xdr:rowOff>
    </xdr:from>
    <xdr:to>
      <xdr:col>17</xdr:col>
      <xdr:colOff>41275</xdr:colOff>
      <xdr:row>2104</xdr:row>
      <xdr:rowOff>53976</xdr:rowOff>
    </xdr:to>
    <xdr:pic>
      <xdr:nvPicPr>
        <xdr:cNvPr id="1426" name="Picture 14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74000" y="31308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1841500</xdr:colOff>
      <xdr:row>2105</xdr:row>
      <xdr:rowOff>127000</xdr:rowOff>
    </xdr:from>
    <xdr:to>
      <xdr:col>17</xdr:col>
      <xdr:colOff>152400</xdr:colOff>
      <xdr:row>2107</xdr:row>
      <xdr:rowOff>53975</xdr:rowOff>
    </xdr:to>
    <xdr:pic>
      <xdr:nvPicPr>
        <xdr:cNvPr id="1427" name="Picture 14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85125" y="30340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1825625</xdr:colOff>
      <xdr:row>9187</xdr:row>
      <xdr:rowOff>127000</xdr:rowOff>
    </xdr:from>
    <xdr:to>
      <xdr:col>17</xdr:col>
      <xdr:colOff>136525</xdr:colOff>
      <xdr:row>9189</xdr:row>
      <xdr:rowOff>53975</xdr:rowOff>
    </xdr:to>
    <xdr:pic>
      <xdr:nvPicPr>
        <xdr:cNvPr id="1428" name="Picture 14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69250" y="132956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127000</xdr:colOff>
      <xdr:row>1173</xdr:row>
      <xdr:rowOff>79375</xdr:rowOff>
    </xdr:from>
    <xdr:to>
      <xdr:col>18</xdr:col>
      <xdr:colOff>168275</xdr:colOff>
      <xdr:row>1175</xdr:row>
      <xdr:rowOff>6349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91500" y="16825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4326</xdr:row>
      <xdr:rowOff>111125</xdr:rowOff>
    </xdr:from>
    <xdr:to>
      <xdr:col>14</xdr:col>
      <xdr:colOff>2073275</xdr:colOff>
      <xdr:row>4328</xdr:row>
      <xdr:rowOff>38100</xdr:rowOff>
    </xdr:to>
    <xdr:pic>
      <xdr:nvPicPr>
        <xdr:cNvPr id="1430" name="Picture 14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29250" y="64358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1889125</xdr:colOff>
      <xdr:row>4328</xdr:row>
      <xdr:rowOff>95250</xdr:rowOff>
    </xdr:from>
    <xdr:to>
      <xdr:col>14</xdr:col>
      <xdr:colOff>2120900</xdr:colOff>
      <xdr:row>4330</xdr:row>
      <xdr:rowOff>22224</xdr:rowOff>
    </xdr:to>
    <xdr:pic>
      <xdr:nvPicPr>
        <xdr:cNvPr id="1431" name="Picture 14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64389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2333625</xdr:colOff>
      <xdr:row>7025</xdr:row>
      <xdr:rowOff>47625</xdr:rowOff>
    </xdr:from>
    <xdr:to>
      <xdr:col>13</xdr:col>
      <xdr:colOff>9525</xdr:colOff>
      <xdr:row>7026</xdr:row>
      <xdr:rowOff>133352</xdr:rowOff>
    </xdr:to>
    <xdr:pic>
      <xdr:nvPicPr>
        <xdr:cNvPr id="1432" name="Picture 14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890875" y="1029446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1254125</xdr:colOff>
      <xdr:row>8761</xdr:row>
      <xdr:rowOff>142875</xdr:rowOff>
    </xdr:from>
    <xdr:to>
      <xdr:col>12</xdr:col>
      <xdr:colOff>1485900</xdr:colOff>
      <xdr:row>8763</xdr:row>
      <xdr:rowOff>69850</xdr:rowOff>
    </xdr:to>
    <xdr:pic>
      <xdr:nvPicPr>
        <xdr:cNvPr id="1433" name="Picture 14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11375" y="127989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1111250</xdr:colOff>
      <xdr:row>3108</xdr:row>
      <xdr:rowOff>111125</xdr:rowOff>
    </xdr:from>
    <xdr:to>
      <xdr:col>12</xdr:col>
      <xdr:colOff>1343025</xdr:colOff>
      <xdr:row>3110</xdr:row>
      <xdr:rowOff>38099</xdr:rowOff>
    </xdr:to>
    <xdr:pic>
      <xdr:nvPicPr>
        <xdr:cNvPr id="1434" name="Picture 14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68500" y="45705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9832</xdr:row>
      <xdr:rowOff>95250</xdr:rowOff>
    </xdr:from>
    <xdr:to>
      <xdr:col>14</xdr:col>
      <xdr:colOff>1279525</xdr:colOff>
      <xdr:row>9834</xdr:row>
      <xdr:rowOff>22225</xdr:rowOff>
    </xdr:to>
    <xdr:pic>
      <xdr:nvPicPr>
        <xdr:cNvPr id="1435" name="Picture 14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43049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9424</xdr:row>
      <xdr:rowOff>127000</xdr:rowOff>
    </xdr:from>
    <xdr:to>
      <xdr:col>12</xdr:col>
      <xdr:colOff>1168400</xdr:colOff>
      <xdr:row>9426</xdr:row>
      <xdr:rowOff>53975</xdr:rowOff>
    </xdr:to>
    <xdr:pic>
      <xdr:nvPicPr>
        <xdr:cNvPr id="1436" name="Picture 14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93875" y="13657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9433</xdr:row>
      <xdr:rowOff>127000</xdr:rowOff>
    </xdr:from>
    <xdr:to>
      <xdr:col>14</xdr:col>
      <xdr:colOff>1438275</xdr:colOff>
      <xdr:row>9435</xdr:row>
      <xdr:rowOff>53975</xdr:rowOff>
    </xdr:to>
    <xdr:pic>
      <xdr:nvPicPr>
        <xdr:cNvPr id="1437" name="Picture 14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3667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1635125</xdr:colOff>
      <xdr:row>406</xdr:row>
      <xdr:rowOff>47625</xdr:rowOff>
    </xdr:from>
    <xdr:to>
      <xdr:col>12</xdr:col>
      <xdr:colOff>1866900</xdr:colOff>
      <xdr:row>407</xdr:row>
      <xdr:rowOff>133350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92375" y="59324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8582</xdr:row>
      <xdr:rowOff>0</xdr:rowOff>
    </xdr:from>
    <xdr:to>
      <xdr:col>14</xdr:col>
      <xdr:colOff>2343150</xdr:colOff>
      <xdr:row>8583</xdr:row>
      <xdr:rowOff>85725</xdr:rowOff>
    </xdr:to>
    <xdr:pic>
      <xdr:nvPicPr>
        <xdr:cNvPr id="1439" name="Picture 14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99125" y="125275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2095500</xdr:colOff>
      <xdr:row>8532</xdr:row>
      <xdr:rowOff>127000</xdr:rowOff>
    </xdr:from>
    <xdr:to>
      <xdr:col>12</xdr:col>
      <xdr:colOff>2327275</xdr:colOff>
      <xdr:row>8534</xdr:row>
      <xdr:rowOff>53975</xdr:rowOff>
    </xdr:to>
    <xdr:pic>
      <xdr:nvPicPr>
        <xdr:cNvPr id="1440" name="Picture 14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52750" y="124447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8390</xdr:row>
      <xdr:rowOff>127000</xdr:rowOff>
    </xdr:from>
    <xdr:to>
      <xdr:col>14</xdr:col>
      <xdr:colOff>1295400</xdr:colOff>
      <xdr:row>8392</xdr:row>
      <xdr:rowOff>53975</xdr:rowOff>
    </xdr:to>
    <xdr:pic>
      <xdr:nvPicPr>
        <xdr:cNvPr id="1441" name="Picture 14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2270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8393</xdr:row>
      <xdr:rowOff>111125</xdr:rowOff>
    </xdr:from>
    <xdr:to>
      <xdr:col>14</xdr:col>
      <xdr:colOff>2025650</xdr:colOff>
      <xdr:row>8395</xdr:row>
      <xdr:rowOff>38100</xdr:rowOff>
    </xdr:to>
    <xdr:pic>
      <xdr:nvPicPr>
        <xdr:cNvPr id="1442" name="Picture 14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122747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1571625</xdr:colOff>
      <xdr:row>8506</xdr:row>
      <xdr:rowOff>95250</xdr:rowOff>
    </xdr:from>
    <xdr:to>
      <xdr:col>12</xdr:col>
      <xdr:colOff>1803400</xdr:colOff>
      <xdr:row>8508</xdr:row>
      <xdr:rowOff>22225</xdr:rowOff>
    </xdr:to>
    <xdr:pic>
      <xdr:nvPicPr>
        <xdr:cNvPr id="1443" name="Picture 14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28875" y="124110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1920875</xdr:colOff>
      <xdr:row>8386</xdr:row>
      <xdr:rowOff>142875</xdr:rowOff>
    </xdr:from>
    <xdr:to>
      <xdr:col>12</xdr:col>
      <xdr:colOff>2152650</xdr:colOff>
      <xdr:row>8388</xdr:row>
      <xdr:rowOff>69849</xdr:rowOff>
    </xdr:to>
    <xdr:pic>
      <xdr:nvPicPr>
        <xdr:cNvPr id="1444" name="Picture 14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78125" y="12263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9566</xdr:row>
      <xdr:rowOff>111125</xdr:rowOff>
    </xdr:from>
    <xdr:to>
      <xdr:col>14</xdr:col>
      <xdr:colOff>1485900</xdr:colOff>
      <xdr:row>9568</xdr:row>
      <xdr:rowOff>38100</xdr:rowOff>
    </xdr:to>
    <xdr:pic>
      <xdr:nvPicPr>
        <xdr:cNvPr id="1445" name="Picture 14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3882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746125</xdr:colOff>
      <xdr:row>8139</xdr:row>
      <xdr:rowOff>142875</xdr:rowOff>
    </xdr:from>
    <xdr:to>
      <xdr:col>14</xdr:col>
      <xdr:colOff>977900</xdr:colOff>
      <xdr:row>8141</xdr:row>
      <xdr:rowOff>69850</xdr:rowOff>
    </xdr:to>
    <xdr:pic>
      <xdr:nvPicPr>
        <xdr:cNvPr id="1446" name="Picture 14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33875" y="12863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1635125</xdr:colOff>
      <xdr:row>1592</xdr:row>
      <xdr:rowOff>95250</xdr:rowOff>
    </xdr:from>
    <xdr:to>
      <xdr:col>16</xdr:col>
      <xdr:colOff>1866900</xdr:colOff>
      <xdr:row>1594</xdr:row>
      <xdr:rowOff>22225</xdr:rowOff>
    </xdr:to>
    <xdr:pic>
      <xdr:nvPicPr>
        <xdr:cNvPr id="1449" name="Picture 14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25542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1857375</xdr:colOff>
      <xdr:row>1597</xdr:row>
      <xdr:rowOff>111125</xdr:rowOff>
    </xdr:from>
    <xdr:to>
      <xdr:col>17</xdr:col>
      <xdr:colOff>168275</xdr:colOff>
      <xdr:row>1599</xdr:row>
      <xdr:rowOff>38100</xdr:rowOff>
    </xdr:to>
    <xdr:pic>
      <xdr:nvPicPr>
        <xdr:cNvPr id="1450" name="Picture 14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25655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2047875</xdr:colOff>
      <xdr:row>3286</xdr:row>
      <xdr:rowOff>142875</xdr:rowOff>
    </xdr:from>
    <xdr:to>
      <xdr:col>12</xdr:col>
      <xdr:colOff>2279650</xdr:colOff>
      <xdr:row>3288</xdr:row>
      <xdr:rowOff>69850</xdr:rowOff>
    </xdr:to>
    <xdr:pic>
      <xdr:nvPicPr>
        <xdr:cNvPr id="1447" name="Picture 14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05125" y="4840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1301750</xdr:colOff>
      <xdr:row>3339</xdr:row>
      <xdr:rowOff>142875</xdr:rowOff>
    </xdr:from>
    <xdr:to>
      <xdr:col>12</xdr:col>
      <xdr:colOff>1533525</xdr:colOff>
      <xdr:row>3341</xdr:row>
      <xdr:rowOff>69851</xdr:rowOff>
    </xdr:to>
    <xdr:pic>
      <xdr:nvPicPr>
        <xdr:cNvPr id="1448" name="Picture 14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59000" y="4901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3309</xdr:row>
      <xdr:rowOff>142875</xdr:rowOff>
    </xdr:from>
    <xdr:to>
      <xdr:col>14</xdr:col>
      <xdr:colOff>1295400</xdr:colOff>
      <xdr:row>3311</xdr:row>
      <xdr:rowOff>69850</xdr:rowOff>
    </xdr:to>
    <xdr:pic>
      <xdr:nvPicPr>
        <xdr:cNvPr id="1451" name="Picture 14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48756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8840</xdr:row>
      <xdr:rowOff>127000</xdr:rowOff>
    </xdr:from>
    <xdr:to>
      <xdr:col>14</xdr:col>
      <xdr:colOff>1104900</xdr:colOff>
      <xdr:row>8842</xdr:row>
      <xdr:rowOff>53975</xdr:rowOff>
    </xdr:to>
    <xdr:pic>
      <xdr:nvPicPr>
        <xdr:cNvPr id="1454" name="Picture 14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5934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8844</xdr:row>
      <xdr:rowOff>111125</xdr:rowOff>
    </xdr:from>
    <xdr:to>
      <xdr:col>14</xdr:col>
      <xdr:colOff>1120775</xdr:colOff>
      <xdr:row>8846</xdr:row>
      <xdr:rowOff>38100</xdr:rowOff>
    </xdr:to>
    <xdr:pic>
      <xdr:nvPicPr>
        <xdr:cNvPr id="1455" name="Picture 14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59405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2755</xdr:row>
      <xdr:rowOff>95250</xdr:rowOff>
    </xdr:from>
    <xdr:to>
      <xdr:col>14</xdr:col>
      <xdr:colOff>1565275</xdr:colOff>
      <xdr:row>2757</xdr:row>
      <xdr:rowOff>22224</xdr:rowOff>
    </xdr:to>
    <xdr:pic>
      <xdr:nvPicPr>
        <xdr:cNvPr id="1453" name="Picture 14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58864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6298</xdr:row>
      <xdr:rowOff>79375</xdr:rowOff>
    </xdr:from>
    <xdr:to>
      <xdr:col>16</xdr:col>
      <xdr:colOff>1660525</xdr:colOff>
      <xdr:row>6300</xdr:row>
      <xdr:rowOff>6349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92597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691</xdr:row>
      <xdr:rowOff>127000</xdr:rowOff>
    </xdr:from>
    <xdr:to>
      <xdr:col>14</xdr:col>
      <xdr:colOff>1660525</xdr:colOff>
      <xdr:row>693</xdr:row>
      <xdr:rowOff>53974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003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694</xdr:row>
      <xdr:rowOff>127000</xdr:rowOff>
    </xdr:from>
    <xdr:to>
      <xdr:col>14</xdr:col>
      <xdr:colOff>1406525</xdr:colOff>
      <xdr:row>696</xdr:row>
      <xdr:rowOff>53976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10083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6592</xdr:row>
      <xdr:rowOff>111125</xdr:rowOff>
    </xdr:from>
    <xdr:to>
      <xdr:col>14</xdr:col>
      <xdr:colOff>2168525</xdr:colOff>
      <xdr:row>6594</xdr:row>
      <xdr:rowOff>38099</xdr:rowOff>
    </xdr:to>
    <xdr:pic>
      <xdr:nvPicPr>
        <xdr:cNvPr id="1458" name="Picture 14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103093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6587</xdr:row>
      <xdr:rowOff>142875</xdr:rowOff>
    </xdr:from>
    <xdr:to>
      <xdr:col>14</xdr:col>
      <xdr:colOff>1851025</xdr:colOff>
      <xdr:row>6589</xdr:row>
      <xdr:rowOff>69851</xdr:rowOff>
    </xdr:to>
    <xdr:pic>
      <xdr:nvPicPr>
        <xdr:cNvPr id="1459" name="Picture 14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9681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1047750</xdr:colOff>
      <xdr:row>7326</xdr:row>
      <xdr:rowOff>127000</xdr:rowOff>
    </xdr:from>
    <xdr:to>
      <xdr:col>10</xdr:col>
      <xdr:colOff>1279525</xdr:colOff>
      <xdr:row>7328</xdr:row>
      <xdr:rowOff>53977</xdr:rowOff>
    </xdr:to>
    <xdr:pic>
      <xdr:nvPicPr>
        <xdr:cNvPr id="1460" name="Picture 14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05000" y="10328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1524000</xdr:colOff>
      <xdr:row>4950</xdr:row>
      <xdr:rowOff>111125</xdr:rowOff>
    </xdr:from>
    <xdr:to>
      <xdr:col>12</xdr:col>
      <xdr:colOff>1755775</xdr:colOff>
      <xdr:row>4952</xdr:row>
      <xdr:rowOff>38101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81250" y="7313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1158875</xdr:colOff>
      <xdr:row>7149</xdr:row>
      <xdr:rowOff>95250</xdr:rowOff>
    </xdr:from>
    <xdr:to>
      <xdr:col>12</xdr:col>
      <xdr:colOff>1390650</xdr:colOff>
      <xdr:row>7151</xdr:row>
      <xdr:rowOff>22223</xdr:rowOff>
    </xdr:to>
    <xdr:pic>
      <xdr:nvPicPr>
        <xdr:cNvPr id="1462" name="Picture 14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16125" y="10537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7131</xdr:row>
      <xdr:rowOff>15875</xdr:rowOff>
    </xdr:from>
    <xdr:to>
      <xdr:col>14</xdr:col>
      <xdr:colOff>2359025</xdr:colOff>
      <xdr:row>7132</xdr:row>
      <xdr:rowOff>101600</xdr:rowOff>
    </xdr:to>
    <xdr:pic>
      <xdr:nvPicPr>
        <xdr:cNvPr id="1463" name="Picture 14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110863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5602</xdr:row>
      <xdr:rowOff>0</xdr:rowOff>
    </xdr:from>
    <xdr:to>
      <xdr:col>14</xdr:col>
      <xdr:colOff>2359025</xdr:colOff>
      <xdr:row>5603</xdr:row>
      <xdr:rowOff>85724</xdr:rowOff>
    </xdr:to>
    <xdr:pic>
      <xdr:nvPicPr>
        <xdr:cNvPr id="1464" name="Picture 14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86128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5680</xdr:row>
      <xdr:rowOff>142875</xdr:rowOff>
    </xdr:from>
    <xdr:to>
      <xdr:col>14</xdr:col>
      <xdr:colOff>1692275</xdr:colOff>
      <xdr:row>5682</xdr:row>
      <xdr:rowOff>69849</xdr:rowOff>
    </xdr:to>
    <xdr:pic>
      <xdr:nvPicPr>
        <xdr:cNvPr id="1465" name="Picture 14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83554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2079625</xdr:colOff>
      <xdr:row>7202</xdr:row>
      <xdr:rowOff>127000</xdr:rowOff>
    </xdr:from>
    <xdr:to>
      <xdr:col>12</xdr:col>
      <xdr:colOff>2311400</xdr:colOff>
      <xdr:row>7204</xdr:row>
      <xdr:rowOff>53975</xdr:rowOff>
    </xdr:to>
    <xdr:pic>
      <xdr:nvPicPr>
        <xdr:cNvPr id="1466" name="Picture 14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36875" y="106175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4934</xdr:row>
      <xdr:rowOff>79375</xdr:rowOff>
    </xdr:from>
    <xdr:to>
      <xdr:col>14</xdr:col>
      <xdr:colOff>1168400</xdr:colOff>
      <xdr:row>4936</xdr:row>
      <xdr:rowOff>6350</xdr:rowOff>
    </xdr:to>
    <xdr:pic>
      <xdr:nvPicPr>
        <xdr:cNvPr id="1467" name="Picture 14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69435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6218</xdr:row>
      <xdr:rowOff>142875</xdr:rowOff>
    </xdr:from>
    <xdr:to>
      <xdr:col>14</xdr:col>
      <xdr:colOff>1724025</xdr:colOff>
      <xdr:row>6220</xdr:row>
      <xdr:rowOff>69850</xdr:rowOff>
    </xdr:to>
    <xdr:pic>
      <xdr:nvPicPr>
        <xdr:cNvPr id="1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91667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6213</xdr:row>
      <xdr:rowOff>142875</xdr:rowOff>
    </xdr:from>
    <xdr:to>
      <xdr:col>16</xdr:col>
      <xdr:colOff>1279525</xdr:colOff>
      <xdr:row>6215</xdr:row>
      <xdr:rowOff>69849</xdr:rowOff>
    </xdr:to>
    <xdr:pic>
      <xdr:nvPicPr>
        <xdr:cNvPr id="1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91603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2047875</xdr:colOff>
      <xdr:row>6824</xdr:row>
      <xdr:rowOff>142875</xdr:rowOff>
    </xdr:from>
    <xdr:to>
      <xdr:col>12</xdr:col>
      <xdr:colOff>2279650</xdr:colOff>
      <xdr:row>6826</xdr:row>
      <xdr:rowOff>69851</xdr:rowOff>
    </xdr:to>
    <xdr:pic>
      <xdr:nvPicPr>
        <xdr:cNvPr id="1470" name="Picture 14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05125" y="100604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1651000</xdr:colOff>
      <xdr:row>4948</xdr:row>
      <xdr:rowOff>0</xdr:rowOff>
    </xdr:from>
    <xdr:to>
      <xdr:col>12</xdr:col>
      <xdr:colOff>1882775</xdr:colOff>
      <xdr:row>4949</xdr:row>
      <xdr:rowOff>85726</xdr:rowOff>
    </xdr:to>
    <xdr:pic>
      <xdr:nvPicPr>
        <xdr:cNvPr id="1471" name="Picture 14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08250" y="73364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1619250</xdr:colOff>
      <xdr:row>2611</xdr:row>
      <xdr:rowOff>0</xdr:rowOff>
    </xdr:from>
    <xdr:to>
      <xdr:col>12</xdr:col>
      <xdr:colOff>1851025</xdr:colOff>
      <xdr:row>2612</xdr:row>
      <xdr:rowOff>85725</xdr:rowOff>
    </xdr:to>
    <xdr:pic>
      <xdr:nvPicPr>
        <xdr:cNvPr id="1472" name="Picture 14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76500" y="3804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4583</xdr:row>
      <xdr:rowOff>15875</xdr:rowOff>
    </xdr:from>
    <xdr:to>
      <xdr:col>12</xdr:col>
      <xdr:colOff>2105025</xdr:colOff>
      <xdr:row>4584</xdr:row>
      <xdr:rowOff>101600</xdr:rowOff>
    </xdr:to>
    <xdr:pic>
      <xdr:nvPicPr>
        <xdr:cNvPr id="1475" name="Picture 14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30500" y="68032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4578</xdr:row>
      <xdr:rowOff>111125</xdr:rowOff>
    </xdr:from>
    <xdr:to>
      <xdr:col>14</xdr:col>
      <xdr:colOff>1311275</xdr:colOff>
      <xdr:row>4580</xdr:row>
      <xdr:rowOff>38099</xdr:rowOff>
    </xdr:to>
    <xdr:pic>
      <xdr:nvPicPr>
        <xdr:cNvPr id="1476" name="Picture 14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6796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4597</xdr:row>
      <xdr:rowOff>111125</xdr:rowOff>
    </xdr:from>
    <xdr:to>
      <xdr:col>14</xdr:col>
      <xdr:colOff>1406525</xdr:colOff>
      <xdr:row>4599</xdr:row>
      <xdr:rowOff>38101</xdr:rowOff>
    </xdr:to>
    <xdr:pic>
      <xdr:nvPicPr>
        <xdr:cNvPr id="1477" name="Picture 14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6850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2666</xdr:row>
      <xdr:rowOff>79375</xdr:rowOff>
    </xdr:from>
    <xdr:to>
      <xdr:col>14</xdr:col>
      <xdr:colOff>1454150</xdr:colOff>
      <xdr:row>2668</xdr:row>
      <xdr:rowOff>6351</xdr:rowOff>
    </xdr:to>
    <xdr:pic>
      <xdr:nvPicPr>
        <xdr:cNvPr id="1478" name="Picture 14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38923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2669</xdr:row>
      <xdr:rowOff>79375</xdr:rowOff>
    </xdr:from>
    <xdr:to>
      <xdr:col>16</xdr:col>
      <xdr:colOff>1247775</xdr:colOff>
      <xdr:row>2671</xdr:row>
      <xdr:rowOff>6350</xdr:rowOff>
    </xdr:to>
    <xdr:pic>
      <xdr:nvPicPr>
        <xdr:cNvPr id="1479" name="Picture 14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38955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4589</xdr:row>
      <xdr:rowOff>127000</xdr:rowOff>
    </xdr:from>
    <xdr:to>
      <xdr:col>16</xdr:col>
      <xdr:colOff>1247775</xdr:colOff>
      <xdr:row>4591</xdr:row>
      <xdr:rowOff>53975</xdr:rowOff>
    </xdr:to>
    <xdr:pic>
      <xdr:nvPicPr>
        <xdr:cNvPr id="1480" name="Picture 14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68138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2612</xdr:row>
      <xdr:rowOff>127000</xdr:rowOff>
    </xdr:from>
    <xdr:to>
      <xdr:col>16</xdr:col>
      <xdr:colOff>1660525</xdr:colOff>
      <xdr:row>2614</xdr:row>
      <xdr:rowOff>53974</xdr:rowOff>
    </xdr:to>
    <xdr:pic>
      <xdr:nvPicPr>
        <xdr:cNvPr id="1481" name="Picture 14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3807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10548</xdr:row>
      <xdr:rowOff>111125</xdr:rowOff>
    </xdr:from>
    <xdr:to>
      <xdr:col>16</xdr:col>
      <xdr:colOff>1327150</xdr:colOff>
      <xdr:row>10550</xdr:row>
      <xdr:rowOff>38100</xdr:rowOff>
    </xdr:to>
    <xdr:pic>
      <xdr:nvPicPr>
        <xdr:cNvPr id="1482" name="Picture 14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154258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7612</xdr:row>
      <xdr:rowOff>0</xdr:rowOff>
    </xdr:from>
    <xdr:to>
      <xdr:col>12</xdr:col>
      <xdr:colOff>2105025</xdr:colOff>
      <xdr:row>7613</xdr:row>
      <xdr:rowOff>85724</xdr:rowOff>
    </xdr:to>
    <xdr:pic>
      <xdr:nvPicPr>
        <xdr:cNvPr id="1473" name="Picture 14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30500" y="111782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1571625</xdr:colOff>
      <xdr:row>3331</xdr:row>
      <xdr:rowOff>111125</xdr:rowOff>
    </xdr:from>
    <xdr:to>
      <xdr:col>16</xdr:col>
      <xdr:colOff>1803400</xdr:colOff>
      <xdr:row>3333</xdr:row>
      <xdr:rowOff>38099</xdr:rowOff>
    </xdr:to>
    <xdr:pic>
      <xdr:nvPicPr>
        <xdr:cNvPr id="1483" name="Picture 14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15250" y="59961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1033</xdr:row>
      <xdr:rowOff>127000</xdr:rowOff>
    </xdr:from>
    <xdr:to>
      <xdr:col>16</xdr:col>
      <xdr:colOff>1279525</xdr:colOff>
      <xdr:row>1035</xdr:row>
      <xdr:rowOff>53974</xdr:rowOff>
    </xdr:to>
    <xdr:pic>
      <xdr:nvPicPr>
        <xdr:cNvPr id="1484" name="Picture 14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15020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968375</xdr:colOff>
      <xdr:row>9880</xdr:row>
      <xdr:rowOff>127000</xdr:rowOff>
    </xdr:from>
    <xdr:to>
      <xdr:col>18</xdr:col>
      <xdr:colOff>1200150</xdr:colOff>
      <xdr:row>9882</xdr:row>
      <xdr:rowOff>53975</xdr:rowOff>
    </xdr:to>
    <xdr:pic>
      <xdr:nvPicPr>
        <xdr:cNvPr id="1485" name="Picture 14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43783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9862</xdr:row>
      <xdr:rowOff>127000</xdr:rowOff>
    </xdr:from>
    <xdr:to>
      <xdr:col>16</xdr:col>
      <xdr:colOff>1089025</xdr:colOff>
      <xdr:row>9864</xdr:row>
      <xdr:rowOff>53975</xdr:rowOff>
    </xdr:to>
    <xdr:pic>
      <xdr:nvPicPr>
        <xdr:cNvPr id="1486" name="Picture 14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4419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2301875</xdr:colOff>
      <xdr:row>7110</xdr:row>
      <xdr:rowOff>142875</xdr:rowOff>
    </xdr:from>
    <xdr:to>
      <xdr:col>15</xdr:col>
      <xdr:colOff>152400</xdr:colOff>
      <xdr:row>7112</xdr:row>
      <xdr:rowOff>69848</xdr:rowOff>
    </xdr:to>
    <xdr:pic>
      <xdr:nvPicPr>
        <xdr:cNvPr id="1487" name="Picture 14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859125" y="104605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7066</xdr:row>
      <xdr:rowOff>95250</xdr:rowOff>
    </xdr:from>
    <xdr:to>
      <xdr:col>14</xdr:col>
      <xdr:colOff>1327150</xdr:colOff>
      <xdr:row>7068</xdr:row>
      <xdr:rowOff>22226</xdr:rowOff>
    </xdr:to>
    <xdr:pic>
      <xdr:nvPicPr>
        <xdr:cNvPr id="1488" name="Picture 14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03997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1492250</xdr:colOff>
      <xdr:row>7089</xdr:row>
      <xdr:rowOff>95250</xdr:rowOff>
    </xdr:from>
    <xdr:to>
      <xdr:col>12</xdr:col>
      <xdr:colOff>1724025</xdr:colOff>
      <xdr:row>7091</xdr:row>
      <xdr:rowOff>22225</xdr:rowOff>
    </xdr:to>
    <xdr:pic>
      <xdr:nvPicPr>
        <xdr:cNvPr id="1489" name="Picture 14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49500" y="107283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1698625</xdr:colOff>
      <xdr:row>7064</xdr:row>
      <xdr:rowOff>0</xdr:rowOff>
    </xdr:from>
    <xdr:to>
      <xdr:col>12</xdr:col>
      <xdr:colOff>1930400</xdr:colOff>
      <xdr:row>7065</xdr:row>
      <xdr:rowOff>85727</xdr:rowOff>
    </xdr:to>
    <xdr:pic>
      <xdr:nvPicPr>
        <xdr:cNvPr id="1491" name="Picture 14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55875" y="103955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4811</xdr:row>
      <xdr:rowOff>0</xdr:rowOff>
    </xdr:from>
    <xdr:to>
      <xdr:col>16</xdr:col>
      <xdr:colOff>1247775</xdr:colOff>
      <xdr:row>4812</xdr:row>
      <xdr:rowOff>85724</xdr:rowOff>
    </xdr:to>
    <xdr:pic>
      <xdr:nvPicPr>
        <xdr:cNvPr id="1492" name="Picture 14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7167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1460500</xdr:colOff>
      <xdr:row>5071</xdr:row>
      <xdr:rowOff>142875</xdr:rowOff>
    </xdr:from>
    <xdr:to>
      <xdr:col>12</xdr:col>
      <xdr:colOff>1692275</xdr:colOff>
      <xdr:row>5073</xdr:row>
      <xdr:rowOff>69849</xdr:rowOff>
    </xdr:to>
    <xdr:pic>
      <xdr:nvPicPr>
        <xdr:cNvPr id="1493" name="Picture 14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7525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5075</xdr:row>
      <xdr:rowOff>0</xdr:rowOff>
    </xdr:from>
    <xdr:to>
      <xdr:col>14</xdr:col>
      <xdr:colOff>1930400</xdr:colOff>
      <xdr:row>5076</xdr:row>
      <xdr:rowOff>85726</xdr:rowOff>
    </xdr:to>
    <xdr:pic>
      <xdr:nvPicPr>
        <xdr:cNvPr id="1494" name="Picture 14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75301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2095500</xdr:colOff>
      <xdr:row>2060</xdr:row>
      <xdr:rowOff>95250</xdr:rowOff>
    </xdr:from>
    <xdr:to>
      <xdr:col>14</xdr:col>
      <xdr:colOff>2327275</xdr:colOff>
      <xdr:row>2062</xdr:row>
      <xdr:rowOff>22226</xdr:rowOff>
    </xdr:to>
    <xdr:pic>
      <xdr:nvPicPr>
        <xdr:cNvPr id="1495" name="Picture 14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83250" y="29797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4728</xdr:row>
      <xdr:rowOff>95250</xdr:rowOff>
    </xdr:from>
    <xdr:to>
      <xdr:col>15</xdr:col>
      <xdr:colOff>41275</xdr:colOff>
      <xdr:row>4730</xdr:row>
      <xdr:rowOff>22224</xdr:rowOff>
    </xdr:to>
    <xdr:pic>
      <xdr:nvPicPr>
        <xdr:cNvPr id="1496" name="Picture 14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78500" y="70405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2222500</xdr:colOff>
      <xdr:row>6382</xdr:row>
      <xdr:rowOff>111125</xdr:rowOff>
    </xdr:from>
    <xdr:to>
      <xdr:col>15</xdr:col>
      <xdr:colOff>73025</xdr:colOff>
      <xdr:row>6384</xdr:row>
      <xdr:rowOff>38101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10250" y="94219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2969</xdr:row>
      <xdr:rowOff>142875</xdr:rowOff>
    </xdr:from>
    <xdr:to>
      <xdr:col>14</xdr:col>
      <xdr:colOff>1866900</xdr:colOff>
      <xdr:row>2971</xdr:row>
      <xdr:rowOff>69849</xdr:rowOff>
    </xdr:to>
    <xdr:pic>
      <xdr:nvPicPr>
        <xdr:cNvPr id="1498" name="Picture 14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43661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2975</xdr:row>
      <xdr:rowOff>127000</xdr:rowOff>
    </xdr:from>
    <xdr:to>
      <xdr:col>16</xdr:col>
      <xdr:colOff>1612900</xdr:colOff>
      <xdr:row>2977</xdr:row>
      <xdr:rowOff>53975</xdr:rowOff>
    </xdr:to>
    <xdr:pic>
      <xdr:nvPicPr>
        <xdr:cNvPr id="1499" name="Picture 14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43754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2615</xdr:row>
      <xdr:rowOff>127000</xdr:rowOff>
    </xdr:from>
    <xdr:to>
      <xdr:col>16</xdr:col>
      <xdr:colOff>1184275</xdr:colOff>
      <xdr:row>2617</xdr:row>
      <xdr:rowOff>53974</xdr:rowOff>
    </xdr:to>
    <xdr:pic>
      <xdr:nvPicPr>
        <xdr:cNvPr id="1500" name="Picture 14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3811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2981</xdr:row>
      <xdr:rowOff>127000</xdr:rowOff>
    </xdr:from>
    <xdr:to>
      <xdr:col>16</xdr:col>
      <xdr:colOff>1184275</xdr:colOff>
      <xdr:row>2983</xdr:row>
      <xdr:rowOff>53976</xdr:rowOff>
    </xdr:to>
    <xdr:pic>
      <xdr:nvPicPr>
        <xdr:cNvPr id="1501" name="Picture 15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3811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1333500</xdr:colOff>
      <xdr:row>7293</xdr:row>
      <xdr:rowOff>79375</xdr:rowOff>
    </xdr:from>
    <xdr:to>
      <xdr:col>16</xdr:col>
      <xdr:colOff>1565275</xdr:colOff>
      <xdr:row>7295</xdr:row>
      <xdr:rowOff>6350</xdr:rowOff>
    </xdr:to>
    <xdr:pic>
      <xdr:nvPicPr>
        <xdr:cNvPr id="1502" name="Picture 15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107154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3</xdr:row>
      <xdr:rowOff>111125</xdr:rowOff>
    </xdr:from>
    <xdr:to>
      <xdr:col>14</xdr:col>
      <xdr:colOff>1089025</xdr:colOff>
      <xdr:row>5</xdr:row>
      <xdr:rowOff>38100</xdr:rowOff>
    </xdr:to>
    <xdr:pic>
      <xdr:nvPicPr>
        <xdr:cNvPr id="1503" name="Picture 15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80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2534</xdr:row>
      <xdr:rowOff>0</xdr:rowOff>
    </xdr:from>
    <xdr:to>
      <xdr:col>14</xdr:col>
      <xdr:colOff>1517650</xdr:colOff>
      <xdr:row>2535</xdr:row>
      <xdr:rowOff>85725</xdr:rowOff>
    </xdr:to>
    <xdr:pic>
      <xdr:nvPicPr>
        <xdr:cNvPr id="1506" name="Picture 15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67665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8412</xdr:row>
      <xdr:rowOff>31750</xdr:rowOff>
    </xdr:from>
    <xdr:to>
      <xdr:col>16</xdr:col>
      <xdr:colOff>1470025</xdr:colOff>
      <xdr:row>8413</xdr:row>
      <xdr:rowOff>117475</xdr:rowOff>
    </xdr:to>
    <xdr:pic>
      <xdr:nvPicPr>
        <xdr:cNvPr id="1504" name="Picture 15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81875" y="1237710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6307</xdr:row>
      <xdr:rowOff>95250</xdr:rowOff>
    </xdr:from>
    <xdr:to>
      <xdr:col>14</xdr:col>
      <xdr:colOff>1835150</xdr:colOff>
      <xdr:row>6309</xdr:row>
      <xdr:rowOff>22226</xdr:rowOff>
    </xdr:to>
    <xdr:pic>
      <xdr:nvPicPr>
        <xdr:cNvPr id="1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91125" y="93392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4495</xdr:row>
      <xdr:rowOff>111125</xdr:rowOff>
    </xdr:from>
    <xdr:to>
      <xdr:col>14</xdr:col>
      <xdr:colOff>1406525</xdr:colOff>
      <xdr:row>4497</xdr:row>
      <xdr:rowOff>38101</xdr:rowOff>
    </xdr:to>
    <xdr:pic>
      <xdr:nvPicPr>
        <xdr:cNvPr id="1507" name="Picture 15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6732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0</xdr:colOff>
      <xdr:row>10380</xdr:row>
      <xdr:rowOff>0</xdr:rowOff>
    </xdr:from>
    <xdr:to>
      <xdr:col>18</xdr:col>
      <xdr:colOff>41275</xdr:colOff>
      <xdr:row>10381</xdr:row>
      <xdr:rowOff>85725</xdr:rowOff>
    </xdr:to>
    <xdr:pic>
      <xdr:nvPicPr>
        <xdr:cNvPr id="1508" name="Picture 15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64500" y="152517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1492250</xdr:colOff>
      <xdr:row>10386</xdr:row>
      <xdr:rowOff>111125</xdr:rowOff>
    </xdr:from>
    <xdr:to>
      <xdr:col>16</xdr:col>
      <xdr:colOff>1724025</xdr:colOff>
      <xdr:row>10388</xdr:row>
      <xdr:rowOff>38100</xdr:rowOff>
    </xdr:to>
    <xdr:pic>
      <xdr:nvPicPr>
        <xdr:cNvPr id="1509" name="Picture 15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35875" y="152623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6083</xdr:row>
      <xdr:rowOff>15875</xdr:rowOff>
    </xdr:from>
    <xdr:to>
      <xdr:col>16</xdr:col>
      <xdr:colOff>1184275</xdr:colOff>
      <xdr:row>6084</xdr:row>
      <xdr:rowOff>101600</xdr:rowOff>
    </xdr:to>
    <xdr:pic>
      <xdr:nvPicPr>
        <xdr:cNvPr id="1510" name="Picture 15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90955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7519</xdr:row>
      <xdr:rowOff>142875</xdr:rowOff>
    </xdr:from>
    <xdr:to>
      <xdr:col>16</xdr:col>
      <xdr:colOff>1327150</xdr:colOff>
      <xdr:row>7521</xdr:row>
      <xdr:rowOff>69851</xdr:rowOff>
    </xdr:to>
    <xdr:pic>
      <xdr:nvPicPr>
        <xdr:cNvPr id="1511" name="Picture 15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115003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2032000</xdr:colOff>
      <xdr:row>7437</xdr:row>
      <xdr:rowOff>95250</xdr:rowOff>
    </xdr:from>
    <xdr:to>
      <xdr:col>14</xdr:col>
      <xdr:colOff>2263775</xdr:colOff>
      <xdr:row>7439</xdr:row>
      <xdr:rowOff>22226</xdr:rowOff>
    </xdr:to>
    <xdr:pic>
      <xdr:nvPicPr>
        <xdr:cNvPr id="1512" name="Picture 15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19750" y="109553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354</xdr:row>
      <xdr:rowOff>127000</xdr:rowOff>
    </xdr:from>
    <xdr:to>
      <xdr:col>14</xdr:col>
      <xdr:colOff>1787525</xdr:colOff>
      <xdr:row>356</xdr:row>
      <xdr:rowOff>53975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5178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2127250</xdr:colOff>
      <xdr:row>362</xdr:row>
      <xdr:rowOff>142875</xdr:rowOff>
    </xdr:from>
    <xdr:to>
      <xdr:col>14</xdr:col>
      <xdr:colOff>2359025</xdr:colOff>
      <xdr:row>364</xdr:row>
      <xdr:rowOff>69850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15000" y="5307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376</xdr:row>
      <xdr:rowOff>142875</xdr:rowOff>
    </xdr:from>
    <xdr:to>
      <xdr:col>14</xdr:col>
      <xdr:colOff>1184275</xdr:colOff>
      <xdr:row>378</xdr:row>
      <xdr:rowOff>69850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5497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391</xdr:row>
      <xdr:rowOff>111125</xdr:rowOff>
    </xdr:from>
    <xdr:to>
      <xdr:col>14</xdr:col>
      <xdr:colOff>1962150</xdr:colOff>
      <xdr:row>393</xdr:row>
      <xdr:rowOff>38100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573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359</xdr:row>
      <xdr:rowOff>31750</xdr:rowOff>
    </xdr:from>
    <xdr:to>
      <xdr:col>14</xdr:col>
      <xdr:colOff>1216025</xdr:colOff>
      <xdr:row>360</xdr:row>
      <xdr:rowOff>117475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52482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555625</xdr:colOff>
      <xdr:row>1674</xdr:row>
      <xdr:rowOff>142875</xdr:rowOff>
    </xdr:from>
    <xdr:to>
      <xdr:col>16</xdr:col>
      <xdr:colOff>787400</xdr:colOff>
      <xdr:row>1676</xdr:row>
      <xdr:rowOff>69850</xdr:rowOff>
    </xdr:to>
    <xdr:pic>
      <xdr:nvPicPr>
        <xdr:cNvPr id="1518" name="Picture 15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399250" y="3065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905</xdr:row>
      <xdr:rowOff>111125</xdr:rowOff>
    </xdr:from>
    <xdr:to>
      <xdr:col>14</xdr:col>
      <xdr:colOff>1295400</xdr:colOff>
      <xdr:row>907</xdr:row>
      <xdr:rowOff>38101</xdr:rowOff>
    </xdr:to>
    <xdr:pic>
      <xdr:nvPicPr>
        <xdr:cNvPr id="1519" name="Picture 15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305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1063625</xdr:colOff>
      <xdr:row>1678</xdr:row>
      <xdr:rowOff>111125</xdr:rowOff>
    </xdr:from>
    <xdr:to>
      <xdr:col>16</xdr:col>
      <xdr:colOff>1295400</xdr:colOff>
      <xdr:row>1680</xdr:row>
      <xdr:rowOff>38100</xdr:rowOff>
    </xdr:to>
    <xdr:pic>
      <xdr:nvPicPr>
        <xdr:cNvPr id="1521" name="Picture 15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398000" y="2494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2115</xdr:row>
      <xdr:rowOff>127000</xdr:rowOff>
    </xdr:from>
    <xdr:to>
      <xdr:col>14</xdr:col>
      <xdr:colOff>1533525</xdr:colOff>
      <xdr:row>2117</xdr:row>
      <xdr:rowOff>53975</xdr:rowOff>
    </xdr:to>
    <xdr:pic>
      <xdr:nvPicPr>
        <xdr:cNvPr id="1522" name="Picture 15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89500" y="2476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1317625</xdr:colOff>
      <xdr:row>3504</xdr:row>
      <xdr:rowOff>95250</xdr:rowOff>
    </xdr:from>
    <xdr:to>
      <xdr:col>12</xdr:col>
      <xdr:colOff>1549400</xdr:colOff>
      <xdr:row>3506</xdr:row>
      <xdr:rowOff>22226</xdr:rowOff>
    </xdr:to>
    <xdr:pic>
      <xdr:nvPicPr>
        <xdr:cNvPr id="1520" name="Picture 15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74875" y="52022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1651000</xdr:colOff>
      <xdr:row>4963</xdr:row>
      <xdr:rowOff>111125</xdr:rowOff>
    </xdr:from>
    <xdr:to>
      <xdr:col>12</xdr:col>
      <xdr:colOff>1882775</xdr:colOff>
      <xdr:row>4965</xdr:row>
      <xdr:rowOff>38100</xdr:rowOff>
    </xdr:to>
    <xdr:pic>
      <xdr:nvPicPr>
        <xdr:cNvPr id="1523" name="Picture 15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08250" y="7401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1903</xdr:row>
      <xdr:rowOff>0</xdr:rowOff>
    </xdr:from>
    <xdr:to>
      <xdr:col>16</xdr:col>
      <xdr:colOff>1406525</xdr:colOff>
      <xdr:row>1904</xdr:row>
      <xdr:rowOff>85726</xdr:rowOff>
    </xdr:to>
    <xdr:pic>
      <xdr:nvPicPr>
        <xdr:cNvPr id="1524" name="Picture 15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18375" y="28009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1908</xdr:row>
      <xdr:rowOff>127000</xdr:rowOff>
    </xdr:from>
    <xdr:to>
      <xdr:col>14</xdr:col>
      <xdr:colOff>1819275</xdr:colOff>
      <xdr:row>1910</xdr:row>
      <xdr:rowOff>53974</xdr:rowOff>
    </xdr:to>
    <xdr:pic>
      <xdr:nvPicPr>
        <xdr:cNvPr id="1525" name="Picture 15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27165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1908</xdr:row>
      <xdr:rowOff>111125</xdr:rowOff>
    </xdr:from>
    <xdr:to>
      <xdr:col>16</xdr:col>
      <xdr:colOff>1263650</xdr:colOff>
      <xdr:row>1910</xdr:row>
      <xdr:rowOff>38099</xdr:rowOff>
    </xdr:to>
    <xdr:pic>
      <xdr:nvPicPr>
        <xdr:cNvPr id="1526" name="Picture 15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27163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1911</xdr:row>
      <xdr:rowOff>95250</xdr:rowOff>
    </xdr:from>
    <xdr:to>
      <xdr:col>16</xdr:col>
      <xdr:colOff>1089025</xdr:colOff>
      <xdr:row>1913</xdr:row>
      <xdr:rowOff>22224</xdr:rowOff>
    </xdr:to>
    <xdr:pic>
      <xdr:nvPicPr>
        <xdr:cNvPr id="1527" name="Picture 15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2442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2041</xdr:row>
      <xdr:rowOff>95250</xdr:rowOff>
    </xdr:from>
    <xdr:to>
      <xdr:col>14</xdr:col>
      <xdr:colOff>1470025</xdr:colOff>
      <xdr:row>2043</xdr:row>
      <xdr:rowOff>22224</xdr:rowOff>
    </xdr:to>
    <xdr:pic>
      <xdr:nvPicPr>
        <xdr:cNvPr id="1528" name="Picture 15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29829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9691</xdr:row>
      <xdr:rowOff>0</xdr:rowOff>
    </xdr:from>
    <xdr:to>
      <xdr:col>14</xdr:col>
      <xdr:colOff>1755775</xdr:colOff>
      <xdr:row>9692</xdr:row>
      <xdr:rowOff>85725</xdr:rowOff>
    </xdr:to>
    <xdr:pic>
      <xdr:nvPicPr>
        <xdr:cNvPr id="1529" name="Picture 15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142119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3992</xdr:row>
      <xdr:rowOff>142875</xdr:rowOff>
    </xdr:from>
    <xdr:to>
      <xdr:col>12</xdr:col>
      <xdr:colOff>2105025</xdr:colOff>
      <xdr:row>3994</xdr:row>
      <xdr:rowOff>69849</xdr:rowOff>
    </xdr:to>
    <xdr:pic>
      <xdr:nvPicPr>
        <xdr:cNvPr id="1530" name="Picture 15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30500" y="6012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2365375</xdr:colOff>
      <xdr:row>3994</xdr:row>
      <xdr:rowOff>142875</xdr:rowOff>
    </xdr:from>
    <xdr:to>
      <xdr:col>13</xdr:col>
      <xdr:colOff>41275</xdr:colOff>
      <xdr:row>3996</xdr:row>
      <xdr:rowOff>69851</xdr:rowOff>
    </xdr:to>
    <xdr:pic>
      <xdr:nvPicPr>
        <xdr:cNvPr id="1531" name="Picture 15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922625" y="60155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158750</xdr:colOff>
      <xdr:row>169</xdr:row>
      <xdr:rowOff>111125</xdr:rowOff>
    </xdr:from>
    <xdr:to>
      <xdr:col>16</xdr:col>
      <xdr:colOff>215900</xdr:colOff>
      <xdr:row>171</xdr:row>
      <xdr:rowOff>38100</xdr:rowOff>
    </xdr:to>
    <xdr:pic>
      <xdr:nvPicPr>
        <xdr:cNvPr id="1532" name="Picture 15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827750" y="2684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2047875</xdr:colOff>
      <xdr:row>166</xdr:row>
      <xdr:rowOff>142875</xdr:rowOff>
    </xdr:from>
    <xdr:to>
      <xdr:col>14</xdr:col>
      <xdr:colOff>2279650</xdr:colOff>
      <xdr:row>168</xdr:row>
      <xdr:rowOff>69850</xdr:rowOff>
    </xdr:to>
    <xdr:pic>
      <xdr:nvPicPr>
        <xdr:cNvPr id="1533" name="Picture 15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35625" y="81221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2024</xdr:row>
      <xdr:rowOff>111125</xdr:rowOff>
    </xdr:from>
    <xdr:to>
      <xdr:col>14</xdr:col>
      <xdr:colOff>1882775</xdr:colOff>
      <xdr:row>2026</xdr:row>
      <xdr:rowOff>38100</xdr:rowOff>
    </xdr:to>
    <xdr:pic>
      <xdr:nvPicPr>
        <xdr:cNvPr id="1534" name="Picture 15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08250" y="74391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2023</xdr:row>
      <xdr:rowOff>127000</xdr:rowOff>
    </xdr:from>
    <xdr:to>
      <xdr:col>16</xdr:col>
      <xdr:colOff>1406525</xdr:colOff>
      <xdr:row>2025</xdr:row>
      <xdr:rowOff>53974</xdr:rowOff>
    </xdr:to>
    <xdr:pic>
      <xdr:nvPicPr>
        <xdr:cNvPr id="1535" name="Picture 15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7445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2029</xdr:row>
      <xdr:rowOff>0</xdr:rowOff>
    </xdr:from>
    <xdr:to>
      <xdr:col>16</xdr:col>
      <xdr:colOff>1644650</xdr:colOff>
      <xdr:row>2030</xdr:row>
      <xdr:rowOff>85726</xdr:rowOff>
    </xdr:to>
    <xdr:pic>
      <xdr:nvPicPr>
        <xdr:cNvPr id="1536" name="Picture 15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74539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2031</xdr:row>
      <xdr:rowOff>95250</xdr:rowOff>
    </xdr:from>
    <xdr:to>
      <xdr:col>16</xdr:col>
      <xdr:colOff>1533525</xdr:colOff>
      <xdr:row>2033</xdr:row>
      <xdr:rowOff>22225</xdr:rowOff>
    </xdr:to>
    <xdr:pic>
      <xdr:nvPicPr>
        <xdr:cNvPr id="1537" name="Picture 15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29956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2034</xdr:row>
      <xdr:rowOff>127000</xdr:rowOff>
    </xdr:from>
    <xdr:to>
      <xdr:col>16</xdr:col>
      <xdr:colOff>1216025</xdr:colOff>
      <xdr:row>2036</xdr:row>
      <xdr:rowOff>53974</xdr:rowOff>
    </xdr:to>
    <xdr:pic>
      <xdr:nvPicPr>
        <xdr:cNvPr id="1538" name="Picture 15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3000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1832</xdr:row>
      <xdr:rowOff>142875</xdr:rowOff>
    </xdr:from>
    <xdr:to>
      <xdr:col>16</xdr:col>
      <xdr:colOff>1120775</xdr:colOff>
      <xdr:row>1834</xdr:row>
      <xdr:rowOff>69850</xdr:rowOff>
    </xdr:to>
    <xdr:pic>
      <xdr:nvPicPr>
        <xdr:cNvPr id="1539" name="Picture 15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27198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31750</xdr:colOff>
      <xdr:row>1823</xdr:row>
      <xdr:rowOff>15875</xdr:rowOff>
    </xdr:from>
    <xdr:to>
      <xdr:col>14</xdr:col>
      <xdr:colOff>263525</xdr:colOff>
      <xdr:row>1824</xdr:row>
      <xdr:rowOff>101600</xdr:rowOff>
    </xdr:to>
    <xdr:pic>
      <xdr:nvPicPr>
        <xdr:cNvPr id="1540" name="Picture 15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319500" y="27185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2010</xdr:row>
      <xdr:rowOff>142875</xdr:rowOff>
    </xdr:from>
    <xdr:to>
      <xdr:col>16</xdr:col>
      <xdr:colOff>1120775</xdr:colOff>
      <xdr:row>2012</xdr:row>
      <xdr:rowOff>69850</xdr:rowOff>
    </xdr:to>
    <xdr:pic>
      <xdr:nvPicPr>
        <xdr:cNvPr id="1541" name="Picture 15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27198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2015</xdr:row>
      <xdr:rowOff>142875</xdr:rowOff>
    </xdr:from>
    <xdr:to>
      <xdr:col>16</xdr:col>
      <xdr:colOff>1120775</xdr:colOff>
      <xdr:row>2017</xdr:row>
      <xdr:rowOff>69851</xdr:rowOff>
    </xdr:to>
    <xdr:pic>
      <xdr:nvPicPr>
        <xdr:cNvPr id="1542" name="Picture 15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2727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6775</xdr:row>
      <xdr:rowOff>127000</xdr:rowOff>
    </xdr:from>
    <xdr:to>
      <xdr:col>14</xdr:col>
      <xdr:colOff>2057400</xdr:colOff>
      <xdr:row>6777</xdr:row>
      <xdr:rowOff>53974</xdr:rowOff>
    </xdr:to>
    <xdr:pic>
      <xdr:nvPicPr>
        <xdr:cNvPr id="1544" name="Picture 15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13375" y="10098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15875</xdr:colOff>
      <xdr:row>6793</xdr:row>
      <xdr:rowOff>111125</xdr:rowOff>
    </xdr:from>
    <xdr:to>
      <xdr:col>18</xdr:col>
      <xdr:colOff>57150</xdr:colOff>
      <xdr:row>6795</xdr:row>
      <xdr:rowOff>38100</xdr:rowOff>
    </xdr:to>
    <xdr:pic>
      <xdr:nvPicPr>
        <xdr:cNvPr id="1545" name="Picture 15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80375" y="10156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6797</xdr:row>
      <xdr:rowOff>142875</xdr:rowOff>
    </xdr:from>
    <xdr:to>
      <xdr:col>16</xdr:col>
      <xdr:colOff>1628775</xdr:colOff>
      <xdr:row>6799</xdr:row>
      <xdr:rowOff>69849</xdr:rowOff>
    </xdr:to>
    <xdr:pic>
      <xdr:nvPicPr>
        <xdr:cNvPr id="1546" name="Picture 15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0163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2301875</xdr:colOff>
      <xdr:row>6776</xdr:row>
      <xdr:rowOff>142875</xdr:rowOff>
    </xdr:from>
    <xdr:to>
      <xdr:col>12</xdr:col>
      <xdr:colOff>2533650</xdr:colOff>
      <xdr:row>6778</xdr:row>
      <xdr:rowOff>69851</xdr:rowOff>
    </xdr:to>
    <xdr:pic>
      <xdr:nvPicPr>
        <xdr:cNvPr id="1547" name="Picture 15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859125" y="10100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6764</xdr:row>
      <xdr:rowOff>95250</xdr:rowOff>
    </xdr:from>
    <xdr:to>
      <xdr:col>14</xdr:col>
      <xdr:colOff>1914525</xdr:colOff>
      <xdr:row>6766</xdr:row>
      <xdr:rowOff>22226</xdr:rowOff>
    </xdr:to>
    <xdr:pic>
      <xdr:nvPicPr>
        <xdr:cNvPr id="1548" name="Picture 15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70500" y="100806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936625</xdr:colOff>
      <xdr:row>8511</xdr:row>
      <xdr:rowOff>142875</xdr:rowOff>
    </xdr:from>
    <xdr:to>
      <xdr:col>18</xdr:col>
      <xdr:colOff>1168400</xdr:colOff>
      <xdr:row>8513</xdr:row>
      <xdr:rowOff>69850</xdr:rowOff>
    </xdr:to>
    <xdr:pic>
      <xdr:nvPicPr>
        <xdr:cNvPr id="1543" name="Picture 15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891625" y="12581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2159000</xdr:colOff>
      <xdr:row>4572</xdr:row>
      <xdr:rowOff>0</xdr:rowOff>
    </xdr:from>
    <xdr:to>
      <xdr:col>15</xdr:col>
      <xdr:colOff>9525</xdr:colOff>
      <xdr:row>4573</xdr:row>
      <xdr:rowOff>85725</xdr:rowOff>
    </xdr:to>
    <xdr:pic>
      <xdr:nvPicPr>
        <xdr:cNvPr id="1549" name="Picture 15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46750" y="6898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4565</xdr:row>
      <xdr:rowOff>111125</xdr:rowOff>
    </xdr:from>
    <xdr:to>
      <xdr:col>14</xdr:col>
      <xdr:colOff>1216025</xdr:colOff>
      <xdr:row>4567</xdr:row>
      <xdr:rowOff>38100</xdr:rowOff>
    </xdr:to>
    <xdr:pic>
      <xdr:nvPicPr>
        <xdr:cNvPr id="1550" name="Picture 15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6888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4559</xdr:row>
      <xdr:rowOff>0</xdr:rowOff>
    </xdr:from>
    <xdr:to>
      <xdr:col>14</xdr:col>
      <xdr:colOff>2057400</xdr:colOff>
      <xdr:row>4560</xdr:row>
      <xdr:rowOff>85725</xdr:rowOff>
    </xdr:to>
    <xdr:pic>
      <xdr:nvPicPr>
        <xdr:cNvPr id="1551" name="Picture 15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13375" y="68776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6053</xdr:row>
      <xdr:rowOff>127000</xdr:rowOff>
    </xdr:from>
    <xdr:to>
      <xdr:col>14</xdr:col>
      <xdr:colOff>1343025</xdr:colOff>
      <xdr:row>6055</xdr:row>
      <xdr:rowOff>53975</xdr:rowOff>
    </xdr:to>
    <xdr:pic>
      <xdr:nvPicPr>
        <xdr:cNvPr id="1552" name="Picture 15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91363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8810</xdr:row>
      <xdr:rowOff>111125</xdr:rowOff>
    </xdr:from>
    <xdr:to>
      <xdr:col>14</xdr:col>
      <xdr:colOff>1327150</xdr:colOff>
      <xdr:row>8812</xdr:row>
      <xdr:rowOff>38100</xdr:rowOff>
    </xdr:to>
    <xdr:pic>
      <xdr:nvPicPr>
        <xdr:cNvPr id="1553" name="Picture 15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3035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8785</xdr:row>
      <xdr:rowOff>111125</xdr:rowOff>
    </xdr:from>
    <xdr:to>
      <xdr:col>12</xdr:col>
      <xdr:colOff>1184275</xdr:colOff>
      <xdr:row>8787</xdr:row>
      <xdr:rowOff>38100</xdr:rowOff>
    </xdr:to>
    <xdr:pic>
      <xdr:nvPicPr>
        <xdr:cNvPr id="1554" name="Picture 15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12997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9929</xdr:row>
      <xdr:rowOff>142875</xdr:rowOff>
    </xdr:from>
    <xdr:to>
      <xdr:col>16</xdr:col>
      <xdr:colOff>1787525</xdr:colOff>
      <xdr:row>9931</xdr:row>
      <xdr:rowOff>69850</xdr:rowOff>
    </xdr:to>
    <xdr:pic>
      <xdr:nvPicPr>
        <xdr:cNvPr id="1555" name="Picture 15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14641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0</xdr:colOff>
      <xdr:row>7291</xdr:row>
      <xdr:rowOff>0</xdr:rowOff>
    </xdr:from>
    <xdr:to>
      <xdr:col>18</xdr:col>
      <xdr:colOff>41275</xdr:colOff>
      <xdr:row>7292</xdr:row>
      <xdr:rowOff>85727</xdr:rowOff>
    </xdr:to>
    <xdr:pic>
      <xdr:nvPicPr>
        <xdr:cNvPr id="1557" name="Picture 15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64500" y="108257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7292</xdr:row>
      <xdr:rowOff>0</xdr:rowOff>
    </xdr:from>
    <xdr:to>
      <xdr:col>14</xdr:col>
      <xdr:colOff>1549400</xdr:colOff>
      <xdr:row>7293</xdr:row>
      <xdr:rowOff>85724</xdr:rowOff>
    </xdr:to>
    <xdr:pic>
      <xdr:nvPicPr>
        <xdr:cNvPr id="1558" name="Picture 15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108273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7516</xdr:row>
      <xdr:rowOff>127000</xdr:rowOff>
    </xdr:from>
    <xdr:to>
      <xdr:col>16</xdr:col>
      <xdr:colOff>1120775</xdr:colOff>
      <xdr:row>7518</xdr:row>
      <xdr:rowOff>53973</xdr:rowOff>
    </xdr:to>
    <xdr:pic>
      <xdr:nvPicPr>
        <xdr:cNvPr id="1559" name="Picture 15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111525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4641</xdr:row>
      <xdr:rowOff>95250</xdr:rowOff>
    </xdr:from>
    <xdr:to>
      <xdr:col>14</xdr:col>
      <xdr:colOff>2089150</xdr:colOff>
      <xdr:row>4643</xdr:row>
      <xdr:rowOff>22224</xdr:rowOff>
    </xdr:to>
    <xdr:pic>
      <xdr:nvPicPr>
        <xdr:cNvPr id="1560" name="Picture 15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70119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9607</xdr:row>
      <xdr:rowOff>0</xdr:rowOff>
    </xdr:from>
    <xdr:to>
      <xdr:col>14</xdr:col>
      <xdr:colOff>1184275</xdr:colOff>
      <xdr:row>9608</xdr:row>
      <xdr:rowOff>85725</xdr:rowOff>
    </xdr:to>
    <xdr:pic>
      <xdr:nvPicPr>
        <xdr:cNvPr id="1561" name="Picture 15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4137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2691</xdr:row>
      <xdr:rowOff>95250</xdr:rowOff>
    </xdr:from>
    <xdr:to>
      <xdr:col>14</xdr:col>
      <xdr:colOff>2152650</xdr:colOff>
      <xdr:row>2693</xdr:row>
      <xdr:rowOff>22226</xdr:rowOff>
    </xdr:to>
    <xdr:pic>
      <xdr:nvPicPr>
        <xdr:cNvPr id="1562" name="Picture 15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40417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4735</xdr:row>
      <xdr:rowOff>127000</xdr:rowOff>
    </xdr:from>
    <xdr:to>
      <xdr:col>14</xdr:col>
      <xdr:colOff>1295400</xdr:colOff>
      <xdr:row>4737</xdr:row>
      <xdr:rowOff>53975</xdr:rowOff>
    </xdr:to>
    <xdr:pic>
      <xdr:nvPicPr>
        <xdr:cNvPr id="1563" name="Picture 15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7166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960</xdr:row>
      <xdr:rowOff>127000</xdr:rowOff>
    </xdr:from>
    <xdr:to>
      <xdr:col>16</xdr:col>
      <xdr:colOff>1311275</xdr:colOff>
      <xdr:row>962</xdr:row>
      <xdr:rowOff>53975</xdr:rowOff>
    </xdr:to>
    <xdr:pic>
      <xdr:nvPicPr>
        <xdr:cNvPr id="1564" name="Picture 15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14020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8866</xdr:row>
      <xdr:rowOff>142875</xdr:rowOff>
    </xdr:from>
    <xdr:to>
      <xdr:col>14</xdr:col>
      <xdr:colOff>1708150</xdr:colOff>
      <xdr:row>8868</xdr:row>
      <xdr:rowOff>69850</xdr:rowOff>
    </xdr:to>
    <xdr:pic>
      <xdr:nvPicPr>
        <xdr:cNvPr id="1565" name="Picture 15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131148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2111375</xdr:colOff>
      <xdr:row>7019</xdr:row>
      <xdr:rowOff>142875</xdr:rowOff>
    </xdr:from>
    <xdr:to>
      <xdr:col>12</xdr:col>
      <xdr:colOff>2343150</xdr:colOff>
      <xdr:row>7021</xdr:row>
      <xdr:rowOff>69848</xdr:rowOff>
    </xdr:to>
    <xdr:pic>
      <xdr:nvPicPr>
        <xdr:cNvPr id="1566" name="Picture 15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68625" y="104494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1365250</xdr:colOff>
      <xdr:row>9324</xdr:row>
      <xdr:rowOff>142875</xdr:rowOff>
    </xdr:from>
    <xdr:to>
      <xdr:col>12</xdr:col>
      <xdr:colOff>1597025</xdr:colOff>
      <xdr:row>9326</xdr:row>
      <xdr:rowOff>69850</xdr:rowOff>
    </xdr:to>
    <xdr:pic>
      <xdr:nvPicPr>
        <xdr:cNvPr id="1567" name="Picture 15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22500" y="136926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1412875</xdr:colOff>
      <xdr:row>9497</xdr:row>
      <xdr:rowOff>127000</xdr:rowOff>
    </xdr:from>
    <xdr:to>
      <xdr:col>12</xdr:col>
      <xdr:colOff>1644650</xdr:colOff>
      <xdr:row>9499</xdr:row>
      <xdr:rowOff>53975</xdr:rowOff>
    </xdr:to>
    <xdr:pic>
      <xdr:nvPicPr>
        <xdr:cNvPr id="1568" name="Picture 15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70125" y="13978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7413</xdr:row>
      <xdr:rowOff>127000</xdr:rowOff>
    </xdr:from>
    <xdr:to>
      <xdr:col>12</xdr:col>
      <xdr:colOff>2105025</xdr:colOff>
      <xdr:row>7415</xdr:row>
      <xdr:rowOff>53975</xdr:rowOff>
    </xdr:to>
    <xdr:pic>
      <xdr:nvPicPr>
        <xdr:cNvPr id="1569" name="Picture 15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30500" y="116525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746125</xdr:colOff>
      <xdr:row>10642</xdr:row>
      <xdr:rowOff>142875</xdr:rowOff>
    </xdr:from>
    <xdr:to>
      <xdr:col>14</xdr:col>
      <xdr:colOff>977900</xdr:colOff>
      <xdr:row>10644</xdr:row>
      <xdr:rowOff>69850</xdr:rowOff>
    </xdr:to>
    <xdr:pic>
      <xdr:nvPicPr>
        <xdr:cNvPr id="1570" name="Picture 15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33875" y="157707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10506</xdr:row>
      <xdr:rowOff>111125</xdr:rowOff>
    </xdr:from>
    <xdr:to>
      <xdr:col>14</xdr:col>
      <xdr:colOff>1422400</xdr:colOff>
      <xdr:row>10508</xdr:row>
      <xdr:rowOff>38100</xdr:rowOff>
    </xdr:to>
    <xdr:pic>
      <xdr:nvPicPr>
        <xdr:cNvPr id="1573" name="Picture 15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12050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8134</xdr:row>
      <xdr:rowOff>127000</xdr:rowOff>
    </xdr:from>
    <xdr:to>
      <xdr:col>14</xdr:col>
      <xdr:colOff>1184275</xdr:colOff>
      <xdr:row>8136</xdr:row>
      <xdr:rowOff>53974</xdr:rowOff>
    </xdr:to>
    <xdr:pic>
      <xdr:nvPicPr>
        <xdr:cNvPr id="1574" name="Picture 15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20446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8135</xdr:row>
      <xdr:rowOff>0</xdr:rowOff>
    </xdr:from>
    <xdr:to>
      <xdr:col>16</xdr:col>
      <xdr:colOff>1612900</xdr:colOff>
      <xdr:row>8136</xdr:row>
      <xdr:rowOff>85724</xdr:rowOff>
    </xdr:to>
    <xdr:pic>
      <xdr:nvPicPr>
        <xdr:cNvPr id="1575" name="Picture 15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120449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10502</xdr:row>
      <xdr:rowOff>127000</xdr:rowOff>
    </xdr:from>
    <xdr:to>
      <xdr:col>14</xdr:col>
      <xdr:colOff>1184275</xdr:colOff>
      <xdr:row>10504</xdr:row>
      <xdr:rowOff>53975</xdr:rowOff>
    </xdr:to>
    <xdr:pic>
      <xdr:nvPicPr>
        <xdr:cNvPr id="1576" name="Picture 15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20446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10503</xdr:row>
      <xdr:rowOff>0</xdr:rowOff>
    </xdr:from>
    <xdr:to>
      <xdr:col>16</xdr:col>
      <xdr:colOff>1612900</xdr:colOff>
      <xdr:row>10504</xdr:row>
      <xdr:rowOff>85725</xdr:rowOff>
    </xdr:to>
    <xdr:pic>
      <xdr:nvPicPr>
        <xdr:cNvPr id="1577" name="Picture 15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120449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7714</xdr:row>
      <xdr:rowOff>95250</xdr:rowOff>
    </xdr:from>
    <xdr:to>
      <xdr:col>14</xdr:col>
      <xdr:colOff>2152650</xdr:colOff>
      <xdr:row>7716</xdr:row>
      <xdr:rowOff>22226</xdr:rowOff>
    </xdr:to>
    <xdr:pic>
      <xdr:nvPicPr>
        <xdr:cNvPr id="1572" name="Picture 15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08625" y="132572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1793875</xdr:colOff>
      <xdr:row>7711</xdr:row>
      <xdr:rowOff>111125</xdr:rowOff>
    </xdr:from>
    <xdr:to>
      <xdr:col>17</xdr:col>
      <xdr:colOff>104775</xdr:colOff>
      <xdr:row>7713</xdr:row>
      <xdr:rowOff>38100</xdr:rowOff>
    </xdr:to>
    <xdr:pic>
      <xdr:nvPicPr>
        <xdr:cNvPr id="1579" name="Picture 15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37500" y="114682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7714</xdr:row>
      <xdr:rowOff>15875</xdr:rowOff>
    </xdr:from>
    <xdr:to>
      <xdr:col>17</xdr:col>
      <xdr:colOff>73025</xdr:colOff>
      <xdr:row>7715</xdr:row>
      <xdr:rowOff>101601</xdr:rowOff>
    </xdr:to>
    <xdr:pic>
      <xdr:nvPicPr>
        <xdr:cNvPr id="1580" name="Picture 15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114720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2464</xdr:row>
      <xdr:rowOff>15875</xdr:rowOff>
    </xdr:from>
    <xdr:to>
      <xdr:col>14</xdr:col>
      <xdr:colOff>1676400</xdr:colOff>
      <xdr:row>2465</xdr:row>
      <xdr:rowOff>101600</xdr:rowOff>
    </xdr:to>
    <xdr:pic>
      <xdr:nvPicPr>
        <xdr:cNvPr id="1571" name="Picture 15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36853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2468</xdr:row>
      <xdr:rowOff>0</xdr:rowOff>
    </xdr:from>
    <xdr:to>
      <xdr:col>14</xdr:col>
      <xdr:colOff>1597025</xdr:colOff>
      <xdr:row>2469</xdr:row>
      <xdr:rowOff>85724</xdr:rowOff>
    </xdr:to>
    <xdr:pic>
      <xdr:nvPicPr>
        <xdr:cNvPr id="1578" name="Picture 15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36915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714375</xdr:colOff>
      <xdr:row>2223</xdr:row>
      <xdr:rowOff>127000</xdr:rowOff>
    </xdr:from>
    <xdr:to>
      <xdr:col>14</xdr:col>
      <xdr:colOff>946150</xdr:colOff>
      <xdr:row>2225</xdr:row>
      <xdr:rowOff>53974</xdr:rowOff>
    </xdr:to>
    <xdr:pic>
      <xdr:nvPicPr>
        <xdr:cNvPr id="1582" name="Picture 15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02125" y="33150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571500</xdr:colOff>
      <xdr:row>2562</xdr:row>
      <xdr:rowOff>142875</xdr:rowOff>
    </xdr:from>
    <xdr:to>
      <xdr:col>14</xdr:col>
      <xdr:colOff>803275</xdr:colOff>
      <xdr:row>2564</xdr:row>
      <xdr:rowOff>69849</xdr:rowOff>
    </xdr:to>
    <xdr:pic>
      <xdr:nvPicPr>
        <xdr:cNvPr id="1583" name="Picture 15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859250" y="3842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7742</xdr:row>
      <xdr:rowOff>111125</xdr:rowOff>
    </xdr:from>
    <xdr:to>
      <xdr:col>14</xdr:col>
      <xdr:colOff>1263650</xdr:colOff>
      <xdr:row>7744</xdr:row>
      <xdr:rowOff>38102</xdr:rowOff>
    </xdr:to>
    <xdr:pic>
      <xdr:nvPicPr>
        <xdr:cNvPr id="1581" name="Picture 15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1511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7746</xdr:row>
      <xdr:rowOff>142875</xdr:rowOff>
    </xdr:from>
    <xdr:to>
      <xdr:col>16</xdr:col>
      <xdr:colOff>1216025</xdr:colOff>
      <xdr:row>7748</xdr:row>
      <xdr:rowOff>69851</xdr:rowOff>
    </xdr:to>
    <xdr:pic>
      <xdr:nvPicPr>
        <xdr:cNvPr id="1584" name="Picture 15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1517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2238375</xdr:colOff>
      <xdr:row>7753</xdr:row>
      <xdr:rowOff>0</xdr:rowOff>
    </xdr:from>
    <xdr:to>
      <xdr:col>15</xdr:col>
      <xdr:colOff>88900</xdr:colOff>
      <xdr:row>7754</xdr:row>
      <xdr:rowOff>85727</xdr:rowOff>
    </xdr:to>
    <xdr:pic>
      <xdr:nvPicPr>
        <xdr:cNvPr id="1585" name="Picture 15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26125" y="115227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1492250</xdr:colOff>
      <xdr:row>3815</xdr:row>
      <xdr:rowOff>142875</xdr:rowOff>
    </xdr:from>
    <xdr:to>
      <xdr:col>12</xdr:col>
      <xdr:colOff>1724025</xdr:colOff>
      <xdr:row>3817</xdr:row>
      <xdr:rowOff>69851</xdr:rowOff>
    </xdr:to>
    <xdr:pic>
      <xdr:nvPicPr>
        <xdr:cNvPr id="1586" name="Picture 15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49500" y="5774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1698625</xdr:colOff>
      <xdr:row>6877</xdr:row>
      <xdr:rowOff>95250</xdr:rowOff>
    </xdr:from>
    <xdr:to>
      <xdr:col>17</xdr:col>
      <xdr:colOff>9525</xdr:colOff>
      <xdr:row>6879</xdr:row>
      <xdr:rowOff>22226</xdr:rowOff>
    </xdr:to>
    <xdr:pic>
      <xdr:nvPicPr>
        <xdr:cNvPr id="1587" name="Picture 15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42250" y="102901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6878</xdr:row>
      <xdr:rowOff>0</xdr:rowOff>
    </xdr:from>
    <xdr:to>
      <xdr:col>14</xdr:col>
      <xdr:colOff>1930400</xdr:colOff>
      <xdr:row>6879</xdr:row>
      <xdr:rowOff>85724</xdr:rowOff>
    </xdr:to>
    <xdr:pic>
      <xdr:nvPicPr>
        <xdr:cNvPr id="1588" name="Picture 15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2908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1889125</xdr:colOff>
      <xdr:row>5377</xdr:row>
      <xdr:rowOff>0</xdr:rowOff>
    </xdr:from>
    <xdr:to>
      <xdr:col>14</xdr:col>
      <xdr:colOff>2120900</xdr:colOff>
      <xdr:row>5378</xdr:row>
      <xdr:rowOff>85727</xdr:rowOff>
    </xdr:to>
    <xdr:pic>
      <xdr:nvPicPr>
        <xdr:cNvPr id="1589" name="Picture 15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81095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730250</xdr:colOff>
      <xdr:row>5277</xdr:row>
      <xdr:rowOff>142875</xdr:rowOff>
    </xdr:from>
    <xdr:to>
      <xdr:col>14</xdr:col>
      <xdr:colOff>962025</xdr:colOff>
      <xdr:row>5279</xdr:row>
      <xdr:rowOff>69851</xdr:rowOff>
    </xdr:to>
    <xdr:pic>
      <xdr:nvPicPr>
        <xdr:cNvPr id="1590" name="Picture 15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18000" y="79522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968375</xdr:colOff>
      <xdr:row>367</xdr:row>
      <xdr:rowOff>111125</xdr:rowOff>
    </xdr:from>
    <xdr:to>
      <xdr:col>12</xdr:col>
      <xdr:colOff>1200150</xdr:colOff>
      <xdr:row>369</xdr:row>
      <xdr:rowOff>38100</xdr:rowOff>
    </xdr:to>
    <xdr:pic>
      <xdr:nvPicPr>
        <xdr:cNvPr id="1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25625" y="549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697</xdr:row>
      <xdr:rowOff>142875</xdr:rowOff>
    </xdr:from>
    <xdr:to>
      <xdr:col>14</xdr:col>
      <xdr:colOff>1231900</xdr:colOff>
      <xdr:row>699</xdr:row>
      <xdr:rowOff>69851</xdr:rowOff>
    </xdr:to>
    <xdr:pic>
      <xdr:nvPicPr>
        <xdr:cNvPr id="1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0275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8481</xdr:row>
      <xdr:rowOff>111125</xdr:rowOff>
    </xdr:from>
    <xdr:to>
      <xdr:col>16</xdr:col>
      <xdr:colOff>1200150</xdr:colOff>
      <xdr:row>8483</xdr:row>
      <xdr:rowOff>38100</xdr:rowOff>
    </xdr:to>
    <xdr:pic>
      <xdr:nvPicPr>
        <xdr:cNvPr id="1593" name="Picture 15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2608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8489</xdr:row>
      <xdr:rowOff>111125</xdr:rowOff>
    </xdr:from>
    <xdr:to>
      <xdr:col>16</xdr:col>
      <xdr:colOff>1200150</xdr:colOff>
      <xdr:row>8491</xdr:row>
      <xdr:rowOff>38100</xdr:rowOff>
    </xdr:to>
    <xdr:pic>
      <xdr:nvPicPr>
        <xdr:cNvPr id="1594" name="Picture 15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2608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904875</xdr:colOff>
      <xdr:row>7319</xdr:row>
      <xdr:rowOff>111125</xdr:rowOff>
    </xdr:from>
    <xdr:to>
      <xdr:col>12</xdr:col>
      <xdr:colOff>1136650</xdr:colOff>
      <xdr:row>7321</xdr:row>
      <xdr:rowOff>38102</xdr:rowOff>
    </xdr:to>
    <xdr:pic>
      <xdr:nvPicPr>
        <xdr:cNvPr id="1595" name="Picture 15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62125" y="10898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9129</xdr:row>
      <xdr:rowOff>127000</xdr:rowOff>
    </xdr:from>
    <xdr:to>
      <xdr:col>14</xdr:col>
      <xdr:colOff>1390650</xdr:colOff>
      <xdr:row>9131</xdr:row>
      <xdr:rowOff>53975</xdr:rowOff>
    </xdr:to>
    <xdr:pic>
      <xdr:nvPicPr>
        <xdr:cNvPr id="1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3514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1063625</xdr:colOff>
      <xdr:row>9077</xdr:row>
      <xdr:rowOff>127000</xdr:rowOff>
    </xdr:from>
    <xdr:to>
      <xdr:col>18</xdr:col>
      <xdr:colOff>1295400</xdr:colOff>
      <xdr:row>9079</xdr:row>
      <xdr:rowOff>53975</xdr:rowOff>
    </xdr:to>
    <xdr:pic>
      <xdr:nvPicPr>
        <xdr:cNvPr id="1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018625" y="134273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21</xdr:row>
      <xdr:rowOff>111125</xdr:rowOff>
    </xdr:from>
    <xdr:to>
      <xdr:col>16</xdr:col>
      <xdr:colOff>1612900</xdr:colOff>
      <xdr:row>23</xdr:row>
      <xdr:rowOff>38100</xdr:rowOff>
    </xdr:to>
    <xdr:pic>
      <xdr:nvPicPr>
        <xdr:cNvPr id="1598" name="Picture 15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43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24</xdr:row>
      <xdr:rowOff>111125</xdr:rowOff>
    </xdr:from>
    <xdr:to>
      <xdr:col>14</xdr:col>
      <xdr:colOff>1295400</xdr:colOff>
      <xdr:row>26</xdr:row>
      <xdr:rowOff>38100</xdr:rowOff>
    </xdr:to>
    <xdr:pic>
      <xdr:nvPicPr>
        <xdr:cNvPr id="1600" name="Picture 15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858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9134</xdr:row>
      <xdr:rowOff>95250</xdr:rowOff>
    </xdr:from>
    <xdr:to>
      <xdr:col>14</xdr:col>
      <xdr:colOff>1120775</xdr:colOff>
      <xdr:row>9136</xdr:row>
      <xdr:rowOff>22225</xdr:rowOff>
    </xdr:to>
    <xdr:pic>
      <xdr:nvPicPr>
        <xdr:cNvPr id="1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135636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10095</xdr:row>
      <xdr:rowOff>95250</xdr:rowOff>
    </xdr:from>
    <xdr:to>
      <xdr:col>16</xdr:col>
      <xdr:colOff>1597025</xdr:colOff>
      <xdr:row>10097</xdr:row>
      <xdr:rowOff>22225</xdr:rowOff>
    </xdr:to>
    <xdr:pic>
      <xdr:nvPicPr>
        <xdr:cNvPr id="1603" name="Picture 16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150923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968375</xdr:colOff>
      <xdr:row>2498</xdr:row>
      <xdr:rowOff>127000</xdr:rowOff>
    </xdr:from>
    <xdr:to>
      <xdr:col>12</xdr:col>
      <xdr:colOff>1200150</xdr:colOff>
      <xdr:row>2500</xdr:row>
      <xdr:rowOff>53975</xdr:rowOff>
    </xdr:to>
    <xdr:pic>
      <xdr:nvPicPr>
        <xdr:cNvPr id="1604" name="Picture 16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25625" y="3748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2150</xdr:row>
      <xdr:rowOff>111125</xdr:rowOff>
    </xdr:from>
    <xdr:to>
      <xdr:col>14</xdr:col>
      <xdr:colOff>1676400</xdr:colOff>
      <xdr:row>2152</xdr:row>
      <xdr:rowOff>38100</xdr:rowOff>
    </xdr:to>
    <xdr:pic>
      <xdr:nvPicPr>
        <xdr:cNvPr id="1605" name="Picture 16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3206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10089</xdr:row>
      <xdr:rowOff>142875</xdr:rowOff>
    </xdr:from>
    <xdr:to>
      <xdr:col>14</xdr:col>
      <xdr:colOff>1692275</xdr:colOff>
      <xdr:row>10091</xdr:row>
      <xdr:rowOff>69850</xdr:rowOff>
    </xdr:to>
    <xdr:pic>
      <xdr:nvPicPr>
        <xdr:cNvPr id="1606" name="Picture 16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150150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4522</xdr:row>
      <xdr:rowOff>95250</xdr:rowOff>
    </xdr:from>
    <xdr:to>
      <xdr:col>17</xdr:col>
      <xdr:colOff>73025</xdr:colOff>
      <xdr:row>4524</xdr:row>
      <xdr:rowOff>22225</xdr:rowOff>
    </xdr:to>
    <xdr:pic>
      <xdr:nvPicPr>
        <xdr:cNvPr id="1607" name="Picture 16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68929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1206500</xdr:colOff>
      <xdr:row>8359</xdr:row>
      <xdr:rowOff>79375</xdr:rowOff>
    </xdr:from>
    <xdr:to>
      <xdr:col>16</xdr:col>
      <xdr:colOff>6350</xdr:colOff>
      <xdr:row>8361</xdr:row>
      <xdr:rowOff>6351</xdr:rowOff>
    </xdr:to>
    <xdr:pic>
      <xdr:nvPicPr>
        <xdr:cNvPr id="1608" name="Picture 16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130729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5837</xdr:row>
      <xdr:rowOff>0</xdr:rowOff>
    </xdr:from>
    <xdr:to>
      <xdr:col>16</xdr:col>
      <xdr:colOff>1501775</xdr:colOff>
      <xdr:row>5838</xdr:row>
      <xdr:rowOff>85724</xdr:rowOff>
    </xdr:to>
    <xdr:pic>
      <xdr:nvPicPr>
        <xdr:cNvPr id="1609" name="Picture 16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88461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4526</xdr:row>
      <xdr:rowOff>0</xdr:rowOff>
    </xdr:from>
    <xdr:to>
      <xdr:col>16</xdr:col>
      <xdr:colOff>1501775</xdr:colOff>
      <xdr:row>4527</xdr:row>
      <xdr:rowOff>85725</xdr:rowOff>
    </xdr:to>
    <xdr:pic>
      <xdr:nvPicPr>
        <xdr:cNvPr id="1610" name="Picture 16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88461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8690</xdr:row>
      <xdr:rowOff>0</xdr:rowOff>
    </xdr:from>
    <xdr:to>
      <xdr:col>16</xdr:col>
      <xdr:colOff>1501775</xdr:colOff>
      <xdr:row>8691</xdr:row>
      <xdr:rowOff>85725</xdr:rowOff>
    </xdr:to>
    <xdr:pic>
      <xdr:nvPicPr>
        <xdr:cNvPr id="1613" name="Picture 16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68840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8686</xdr:row>
      <xdr:rowOff>127000</xdr:rowOff>
    </xdr:from>
    <xdr:to>
      <xdr:col>17</xdr:col>
      <xdr:colOff>73025</xdr:colOff>
      <xdr:row>8688</xdr:row>
      <xdr:rowOff>53975</xdr:rowOff>
    </xdr:to>
    <xdr:pic>
      <xdr:nvPicPr>
        <xdr:cNvPr id="1614" name="Picture 16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13014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4523</xdr:row>
      <xdr:rowOff>15875</xdr:rowOff>
    </xdr:from>
    <xdr:to>
      <xdr:col>14</xdr:col>
      <xdr:colOff>1628775</xdr:colOff>
      <xdr:row>4524</xdr:row>
      <xdr:rowOff>101600</xdr:rowOff>
    </xdr:to>
    <xdr:pic>
      <xdr:nvPicPr>
        <xdr:cNvPr id="1611" name="Picture 16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68889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3835</xdr:row>
      <xdr:rowOff>127000</xdr:rowOff>
    </xdr:from>
    <xdr:to>
      <xdr:col>14</xdr:col>
      <xdr:colOff>1422400</xdr:colOff>
      <xdr:row>3837</xdr:row>
      <xdr:rowOff>53975</xdr:rowOff>
    </xdr:to>
    <xdr:pic>
      <xdr:nvPicPr>
        <xdr:cNvPr id="1612" name="Picture 16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5831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1857375</xdr:colOff>
      <xdr:row>3834</xdr:row>
      <xdr:rowOff>127000</xdr:rowOff>
    </xdr:from>
    <xdr:to>
      <xdr:col>12</xdr:col>
      <xdr:colOff>2089150</xdr:colOff>
      <xdr:row>3836</xdr:row>
      <xdr:rowOff>53974</xdr:rowOff>
    </xdr:to>
    <xdr:pic>
      <xdr:nvPicPr>
        <xdr:cNvPr id="1615" name="Picture 16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14625" y="5826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1492250</xdr:colOff>
      <xdr:row>8249</xdr:row>
      <xdr:rowOff>142875</xdr:rowOff>
    </xdr:from>
    <xdr:to>
      <xdr:col>16</xdr:col>
      <xdr:colOff>1724025</xdr:colOff>
      <xdr:row>8251</xdr:row>
      <xdr:rowOff>69850</xdr:rowOff>
    </xdr:to>
    <xdr:pic>
      <xdr:nvPicPr>
        <xdr:cNvPr id="1616" name="Picture 16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35875" y="123067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8244</xdr:row>
      <xdr:rowOff>127000</xdr:rowOff>
    </xdr:from>
    <xdr:to>
      <xdr:col>14</xdr:col>
      <xdr:colOff>1422400</xdr:colOff>
      <xdr:row>8246</xdr:row>
      <xdr:rowOff>53975</xdr:rowOff>
    </xdr:to>
    <xdr:pic>
      <xdr:nvPicPr>
        <xdr:cNvPr id="1619" name="Picture 16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5831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1857375</xdr:colOff>
      <xdr:row>8244</xdr:row>
      <xdr:rowOff>127000</xdr:rowOff>
    </xdr:from>
    <xdr:to>
      <xdr:col>12</xdr:col>
      <xdr:colOff>2051050</xdr:colOff>
      <xdr:row>8246</xdr:row>
      <xdr:rowOff>53975</xdr:rowOff>
    </xdr:to>
    <xdr:pic>
      <xdr:nvPicPr>
        <xdr:cNvPr id="1620" name="Picture 16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14625" y="5826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857250</xdr:colOff>
      <xdr:row>6074</xdr:row>
      <xdr:rowOff>127000</xdr:rowOff>
    </xdr:from>
    <xdr:to>
      <xdr:col>12</xdr:col>
      <xdr:colOff>1089025</xdr:colOff>
      <xdr:row>6076</xdr:row>
      <xdr:rowOff>53974</xdr:rowOff>
    </xdr:to>
    <xdr:pic>
      <xdr:nvPicPr>
        <xdr:cNvPr id="1617" name="Picture 16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14500" y="92395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7585</xdr:row>
      <xdr:rowOff>111125</xdr:rowOff>
    </xdr:from>
    <xdr:to>
      <xdr:col>14</xdr:col>
      <xdr:colOff>2247900</xdr:colOff>
      <xdr:row>7587</xdr:row>
      <xdr:rowOff>38100</xdr:rowOff>
    </xdr:to>
    <xdr:pic>
      <xdr:nvPicPr>
        <xdr:cNvPr id="1618" name="Picture 16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03875" y="113523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1866</xdr:row>
      <xdr:rowOff>123825</xdr:rowOff>
    </xdr:from>
    <xdr:to>
      <xdr:col>14</xdr:col>
      <xdr:colOff>1943100</xdr:colOff>
      <xdr:row>1868</xdr:row>
      <xdr:rowOff>57149</xdr:rowOff>
    </xdr:to>
    <xdr:pic>
      <xdr:nvPicPr>
        <xdr:cNvPr id="1621" name="Picture 10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281444700"/>
          <a:ext cx="228600" cy="2571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857250</xdr:colOff>
      <xdr:row>9137</xdr:row>
      <xdr:rowOff>127000</xdr:rowOff>
    </xdr:from>
    <xdr:to>
      <xdr:col>14</xdr:col>
      <xdr:colOff>1089025</xdr:colOff>
      <xdr:row>9139</xdr:row>
      <xdr:rowOff>53975</xdr:rowOff>
    </xdr:to>
    <xdr:pic>
      <xdr:nvPicPr>
        <xdr:cNvPr id="1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13641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0</xdr:colOff>
      <xdr:row>10077</xdr:row>
      <xdr:rowOff>0</xdr:rowOff>
    </xdr:from>
    <xdr:to>
      <xdr:col>16</xdr:col>
      <xdr:colOff>9525</xdr:colOff>
      <xdr:row>10079</xdr:row>
      <xdr:rowOff>9526</xdr:rowOff>
    </xdr:to>
    <xdr:pic>
      <xdr:nvPicPr>
        <xdr:cNvPr id="1624" name="Picture 1623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0" y="1507077250"/>
          <a:ext cx="184150" cy="327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825500</xdr:colOff>
      <xdr:row>7052</xdr:row>
      <xdr:rowOff>79375</xdr:rowOff>
    </xdr:from>
    <xdr:to>
      <xdr:col>16</xdr:col>
      <xdr:colOff>1057275</xdr:colOff>
      <xdr:row>7054</xdr:row>
      <xdr:rowOff>6349</xdr:rowOff>
    </xdr:to>
    <xdr:pic>
      <xdr:nvPicPr>
        <xdr:cNvPr id="1626" name="Picture 16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106916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9704</xdr:row>
      <xdr:rowOff>142875</xdr:rowOff>
    </xdr:from>
    <xdr:to>
      <xdr:col>14</xdr:col>
      <xdr:colOff>1327150</xdr:colOff>
      <xdr:row>9706</xdr:row>
      <xdr:rowOff>69849</xdr:rowOff>
    </xdr:to>
    <xdr:pic>
      <xdr:nvPicPr>
        <xdr:cNvPr id="1627" name="Picture 16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45007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9701</xdr:row>
      <xdr:rowOff>142875</xdr:rowOff>
    </xdr:from>
    <xdr:to>
      <xdr:col>16</xdr:col>
      <xdr:colOff>1597025</xdr:colOff>
      <xdr:row>9703</xdr:row>
      <xdr:rowOff>69850</xdr:rowOff>
    </xdr:to>
    <xdr:pic>
      <xdr:nvPicPr>
        <xdr:cNvPr id="1628" name="Picture 16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14495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1444625</xdr:colOff>
      <xdr:row>9704</xdr:row>
      <xdr:rowOff>127000</xdr:rowOff>
    </xdr:from>
    <xdr:to>
      <xdr:col>16</xdr:col>
      <xdr:colOff>1676400</xdr:colOff>
      <xdr:row>9706</xdr:row>
      <xdr:rowOff>53974</xdr:rowOff>
    </xdr:to>
    <xdr:pic>
      <xdr:nvPicPr>
        <xdr:cNvPr id="1629" name="Picture 16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14500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1095375</xdr:colOff>
      <xdr:row>10331</xdr:row>
      <xdr:rowOff>142875</xdr:rowOff>
    </xdr:from>
    <xdr:to>
      <xdr:col>12</xdr:col>
      <xdr:colOff>1327150</xdr:colOff>
      <xdr:row>10333</xdr:row>
      <xdr:rowOff>69850</xdr:rowOff>
    </xdr:to>
    <xdr:pic>
      <xdr:nvPicPr>
        <xdr:cNvPr id="1631" name="Picture 16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4497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10329</xdr:row>
      <xdr:rowOff>142875</xdr:rowOff>
    </xdr:from>
    <xdr:to>
      <xdr:col>14</xdr:col>
      <xdr:colOff>1597025</xdr:colOff>
      <xdr:row>10331</xdr:row>
      <xdr:rowOff>69850</xdr:rowOff>
    </xdr:to>
    <xdr:pic>
      <xdr:nvPicPr>
        <xdr:cNvPr id="1632" name="Picture 16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14492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10332</xdr:row>
      <xdr:rowOff>127000</xdr:rowOff>
    </xdr:from>
    <xdr:to>
      <xdr:col>14</xdr:col>
      <xdr:colOff>1676400</xdr:colOff>
      <xdr:row>10334</xdr:row>
      <xdr:rowOff>53975</xdr:rowOff>
    </xdr:to>
    <xdr:pic>
      <xdr:nvPicPr>
        <xdr:cNvPr id="1633" name="Picture 16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88250" y="14497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7226</xdr:row>
      <xdr:rowOff>127000</xdr:rowOff>
    </xdr:from>
    <xdr:to>
      <xdr:col>14</xdr:col>
      <xdr:colOff>1200150</xdr:colOff>
      <xdr:row>7228</xdr:row>
      <xdr:rowOff>53974</xdr:rowOff>
    </xdr:to>
    <xdr:pic>
      <xdr:nvPicPr>
        <xdr:cNvPr id="1630" name="Picture 16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0873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7224</xdr:row>
      <xdr:rowOff>0</xdr:rowOff>
    </xdr:from>
    <xdr:to>
      <xdr:col>14</xdr:col>
      <xdr:colOff>1930400</xdr:colOff>
      <xdr:row>7225</xdr:row>
      <xdr:rowOff>85724</xdr:rowOff>
    </xdr:to>
    <xdr:pic>
      <xdr:nvPicPr>
        <xdr:cNvPr id="1636" name="Picture 16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8702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920750</xdr:colOff>
      <xdr:row>5005</xdr:row>
      <xdr:rowOff>127000</xdr:rowOff>
    </xdr:from>
    <xdr:to>
      <xdr:col>10</xdr:col>
      <xdr:colOff>1152525</xdr:colOff>
      <xdr:row>5007</xdr:row>
      <xdr:rowOff>53974</xdr:rowOff>
    </xdr:to>
    <xdr:pic>
      <xdr:nvPicPr>
        <xdr:cNvPr id="1634" name="Picture 16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795125" y="7590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1381125</xdr:colOff>
      <xdr:row>2241</xdr:row>
      <xdr:rowOff>95250</xdr:rowOff>
    </xdr:from>
    <xdr:to>
      <xdr:col>16</xdr:col>
      <xdr:colOff>1612900</xdr:colOff>
      <xdr:row>2243</xdr:row>
      <xdr:rowOff>22225</xdr:rowOff>
    </xdr:to>
    <xdr:pic>
      <xdr:nvPicPr>
        <xdr:cNvPr id="1635" name="Picture 16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24750" y="33512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2244</xdr:row>
      <xdr:rowOff>111125</xdr:rowOff>
    </xdr:from>
    <xdr:to>
      <xdr:col>16</xdr:col>
      <xdr:colOff>1485900</xdr:colOff>
      <xdr:row>2246</xdr:row>
      <xdr:rowOff>38099</xdr:rowOff>
    </xdr:to>
    <xdr:pic>
      <xdr:nvPicPr>
        <xdr:cNvPr id="1637" name="Picture 16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97750" y="33561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2247</xdr:row>
      <xdr:rowOff>127000</xdr:rowOff>
    </xdr:from>
    <xdr:to>
      <xdr:col>16</xdr:col>
      <xdr:colOff>1644650</xdr:colOff>
      <xdr:row>2249</xdr:row>
      <xdr:rowOff>53974</xdr:rowOff>
    </xdr:to>
    <xdr:pic>
      <xdr:nvPicPr>
        <xdr:cNvPr id="1638" name="Picture 16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33610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2242</xdr:row>
      <xdr:rowOff>31750</xdr:rowOff>
    </xdr:from>
    <xdr:to>
      <xdr:col>14</xdr:col>
      <xdr:colOff>1216025</xdr:colOff>
      <xdr:row>2243</xdr:row>
      <xdr:rowOff>117476</xdr:rowOff>
    </xdr:to>
    <xdr:pic>
      <xdr:nvPicPr>
        <xdr:cNvPr id="1639" name="Picture 16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335216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3328</xdr:row>
      <xdr:rowOff>142875</xdr:rowOff>
    </xdr:from>
    <xdr:to>
      <xdr:col>16</xdr:col>
      <xdr:colOff>1089025</xdr:colOff>
      <xdr:row>3330</xdr:row>
      <xdr:rowOff>69851</xdr:rowOff>
    </xdr:to>
    <xdr:pic>
      <xdr:nvPicPr>
        <xdr:cNvPr id="1640" name="Picture 16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51836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3315</xdr:row>
      <xdr:rowOff>127000</xdr:rowOff>
    </xdr:from>
    <xdr:to>
      <xdr:col>14</xdr:col>
      <xdr:colOff>1962150</xdr:colOff>
      <xdr:row>3317</xdr:row>
      <xdr:rowOff>53975</xdr:rowOff>
    </xdr:to>
    <xdr:pic>
      <xdr:nvPicPr>
        <xdr:cNvPr id="1641" name="Picture 16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52200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3310</xdr:row>
      <xdr:rowOff>79375</xdr:rowOff>
    </xdr:from>
    <xdr:to>
      <xdr:col>16</xdr:col>
      <xdr:colOff>1787525</xdr:colOff>
      <xdr:row>3312</xdr:row>
      <xdr:rowOff>6351</xdr:rowOff>
    </xdr:to>
    <xdr:pic>
      <xdr:nvPicPr>
        <xdr:cNvPr id="1642" name="Picture 16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61942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7872</xdr:row>
      <xdr:rowOff>127000</xdr:rowOff>
    </xdr:from>
    <xdr:to>
      <xdr:col>14</xdr:col>
      <xdr:colOff>1216025</xdr:colOff>
      <xdr:row>7874</xdr:row>
      <xdr:rowOff>53977</xdr:rowOff>
    </xdr:to>
    <xdr:pic>
      <xdr:nvPicPr>
        <xdr:cNvPr id="1643" name="Picture 16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118208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1022</xdr:row>
      <xdr:rowOff>15875</xdr:rowOff>
    </xdr:from>
    <xdr:to>
      <xdr:col>14</xdr:col>
      <xdr:colOff>1104900</xdr:colOff>
      <xdr:row>1023</xdr:row>
      <xdr:rowOff>101601</xdr:rowOff>
    </xdr:to>
    <xdr:pic>
      <xdr:nvPicPr>
        <xdr:cNvPr id="1644" name="Picture 16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15168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2002</xdr:row>
      <xdr:rowOff>0</xdr:rowOff>
    </xdr:from>
    <xdr:to>
      <xdr:col>14</xdr:col>
      <xdr:colOff>1485900</xdr:colOff>
      <xdr:row>2003</xdr:row>
      <xdr:rowOff>85725</xdr:rowOff>
    </xdr:to>
    <xdr:pic>
      <xdr:nvPicPr>
        <xdr:cNvPr id="1645" name="Picture 16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29930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7882</xdr:row>
      <xdr:rowOff>111125</xdr:rowOff>
    </xdr:from>
    <xdr:to>
      <xdr:col>14</xdr:col>
      <xdr:colOff>1104900</xdr:colOff>
      <xdr:row>7884</xdr:row>
      <xdr:rowOff>38101</xdr:rowOff>
    </xdr:to>
    <xdr:pic>
      <xdr:nvPicPr>
        <xdr:cNvPr id="1646" name="Picture 16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118286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7869</xdr:row>
      <xdr:rowOff>127000</xdr:rowOff>
    </xdr:from>
    <xdr:to>
      <xdr:col>16</xdr:col>
      <xdr:colOff>1517650</xdr:colOff>
      <xdr:row>7871</xdr:row>
      <xdr:rowOff>53977</xdr:rowOff>
    </xdr:to>
    <xdr:pic>
      <xdr:nvPicPr>
        <xdr:cNvPr id="1647" name="Picture 16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12260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7858</xdr:row>
      <xdr:rowOff>142875</xdr:rowOff>
    </xdr:from>
    <xdr:to>
      <xdr:col>16</xdr:col>
      <xdr:colOff>1104900</xdr:colOff>
      <xdr:row>7860</xdr:row>
      <xdr:rowOff>69850</xdr:rowOff>
    </xdr:to>
    <xdr:pic>
      <xdr:nvPicPr>
        <xdr:cNvPr id="1648" name="Picture 16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118035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7864</xdr:row>
      <xdr:rowOff>127000</xdr:rowOff>
    </xdr:from>
    <xdr:to>
      <xdr:col>16</xdr:col>
      <xdr:colOff>1200150</xdr:colOff>
      <xdr:row>7866</xdr:row>
      <xdr:rowOff>53974</xdr:rowOff>
    </xdr:to>
    <xdr:pic>
      <xdr:nvPicPr>
        <xdr:cNvPr id="1649" name="Picture 16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1812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471</xdr:row>
      <xdr:rowOff>111125</xdr:rowOff>
    </xdr:from>
    <xdr:to>
      <xdr:col>16</xdr:col>
      <xdr:colOff>1517650</xdr:colOff>
      <xdr:row>473</xdr:row>
      <xdr:rowOff>38100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7177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6086</xdr:row>
      <xdr:rowOff>127000</xdr:rowOff>
    </xdr:from>
    <xdr:to>
      <xdr:col>14</xdr:col>
      <xdr:colOff>1184275</xdr:colOff>
      <xdr:row>6088</xdr:row>
      <xdr:rowOff>53975</xdr:rowOff>
    </xdr:to>
    <xdr:pic>
      <xdr:nvPicPr>
        <xdr:cNvPr id="1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92887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3786</xdr:row>
      <xdr:rowOff>15875</xdr:rowOff>
    </xdr:from>
    <xdr:to>
      <xdr:col>14</xdr:col>
      <xdr:colOff>2295525</xdr:colOff>
      <xdr:row>3787</xdr:row>
      <xdr:rowOff>101599</xdr:rowOff>
    </xdr:to>
    <xdr:pic>
      <xdr:nvPicPr>
        <xdr:cNvPr id="1652" name="Picture 16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57777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3790</xdr:row>
      <xdr:rowOff>142875</xdr:rowOff>
    </xdr:from>
    <xdr:to>
      <xdr:col>14</xdr:col>
      <xdr:colOff>1168400</xdr:colOff>
      <xdr:row>3792</xdr:row>
      <xdr:rowOff>69850</xdr:rowOff>
    </xdr:to>
    <xdr:pic>
      <xdr:nvPicPr>
        <xdr:cNvPr id="1653" name="Picture 16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5866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10610</xdr:row>
      <xdr:rowOff>111125</xdr:rowOff>
    </xdr:from>
    <xdr:to>
      <xdr:col>14</xdr:col>
      <xdr:colOff>1311275</xdr:colOff>
      <xdr:row>10612</xdr:row>
      <xdr:rowOff>38100</xdr:rowOff>
    </xdr:to>
    <xdr:pic>
      <xdr:nvPicPr>
        <xdr:cNvPr id="1654" name="Picture 16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59640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212</xdr:row>
      <xdr:rowOff>127000</xdr:rowOff>
    </xdr:from>
    <xdr:to>
      <xdr:col>14</xdr:col>
      <xdr:colOff>1882775</xdr:colOff>
      <xdr:row>214</xdr:row>
      <xdr:rowOff>53975</xdr:rowOff>
    </xdr:to>
    <xdr:pic>
      <xdr:nvPicPr>
        <xdr:cNvPr id="1657" name="Picture 16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333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218</xdr:row>
      <xdr:rowOff>95250</xdr:rowOff>
    </xdr:from>
    <xdr:to>
      <xdr:col>14</xdr:col>
      <xdr:colOff>1660525</xdr:colOff>
      <xdr:row>220</xdr:row>
      <xdr:rowOff>22225</xdr:rowOff>
    </xdr:to>
    <xdr:pic>
      <xdr:nvPicPr>
        <xdr:cNvPr id="1658" name="Picture 16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3429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1555</xdr:row>
      <xdr:rowOff>95250</xdr:rowOff>
    </xdr:from>
    <xdr:to>
      <xdr:col>14</xdr:col>
      <xdr:colOff>1597025</xdr:colOff>
      <xdr:row>1557</xdr:row>
      <xdr:rowOff>22225</xdr:rowOff>
    </xdr:to>
    <xdr:pic>
      <xdr:nvPicPr>
        <xdr:cNvPr id="1659" name="Picture 16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23241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968375</xdr:colOff>
      <xdr:row>9696</xdr:row>
      <xdr:rowOff>127000</xdr:rowOff>
    </xdr:from>
    <xdr:to>
      <xdr:col>12</xdr:col>
      <xdr:colOff>1200150</xdr:colOff>
      <xdr:row>9698</xdr:row>
      <xdr:rowOff>53975</xdr:rowOff>
    </xdr:to>
    <xdr:pic>
      <xdr:nvPicPr>
        <xdr:cNvPr id="1660" name="Picture 16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25625" y="14548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7475</xdr:row>
      <xdr:rowOff>142875</xdr:rowOff>
    </xdr:from>
    <xdr:to>
      <xdr:col>14</xdr:col>
      <xdr:colOff>1327150</xdr:colOff>
      <xdr:row>7477</xdr:row>
      <xdr:rowOff>69850</xdr:rowOff>
    </xdr:to>
    <xdr:pic>
      <xdr:nvPicPr>
        <xdr:cNvPr id="1661" name="Picture 16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113161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10916</xdr:row>
      <xdr:rowOff>142875</xdr:rowOff>
    </xdr:from>
    <xdr:to>
      <xdr:col>16</xdr:col>
      <xdr:colOff>1168400</xdr:colOff>
      <xdr:row>10918</xdr:row>
      <xdr:rowOff>69851</xdr:rowOff>
    </xdr:to>
    <xdr:pic>
      <xdr:nvPicPr>
        <xdr:cNvPr id="1662" name="Picture 16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442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179</xdr:row>
      <xdr:rowOff>127000</xdr:rowOff>
    </xdr:from>
    <xdr:to>
      <xdr:col>16</xdr:col>
      <xdr:colOff>1200150</xdr:colOff>
      <xdr:row>181</xdr:row>
      <xdr:rowOff>53975</xdr:rowOff>
    </xdr:to>
    <xdr:pic>
      <xdr:nvPicPr>
        <xdr:cNvPr id="1663" name="Picture 16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2844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8329</xdr:row>
      <xdr:rowOff>142875</xdr:rowOff>
    </xdr:from>
    <xdr:to>
      <xdr:col>16</xdr:col>
      <xdr:colOff>1168400</xdr:colOff>
      <xdr:row>8331</xdr:row>
      <xdr:rowOff>69850</xdr:rowOff>
    </xdr:to>
    <xdr:pic>
      <xdr:nvPicPr>
        <xdr:cNvPr id="1664" name="Picture 16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442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1524000</xdr:colOff>
      <xdr:row>3836</xdr:row>
      <xdr:rowOff>142875</xdr:rowOff>
    </xdr:from>
    <xdr:to>
      <xdr:col>12</xdr:col>
      <xdr:colOff>1755775</xdr:colOff>
      <xdr:row>3838</xdr:row>
      <xdr:rowOff>69851</xdr:rowOff>
    </xdr:to>
    <xdr:pic>
      <xdr:nvPicPr>
        <xdr:cNvPr id="1665" name="Picture 16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81250" y="58821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111125</xdr:colOff>
      <xdr:row>1431</xdr:row>
      <xdr:rowOff>0</xdr:rowOff>
    </xdr:from>
    <xdr:to>
      <xdr:col>18</xdr:col>
      <xdr:colOff>342900</xdr:colOff>
      <xdr:row>1432</xdr:row>
      <xdr:rowOff>85726</xdr:rowOff>
    </xdr:to>
    <xdr:pic>
      <xdr:nvPicPr>
        <xdr:cNvPr id="1666" name="Picture 16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066125" y="21326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1424</xdr:row>
      <xdr:rowOff>95250</xdr:rowOff>
    </xdr:from>
    <xdr:to>
      <xdr:col>16</xdr:col>
      <xdr:colOff>1739900</xdr:colOff>
      <xdr:row>1426</xdr:row>
      <xdr:rowOff>22226</xdr:rowOff>
    </xdr:to>
    <xdr:pic>
      <xdr:nvPicPr>
        <xdr:cNvPr id="1667" name="Picture 16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21272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7461</xdr:row>
      <xdr:rowOff>0</xdr:rowOff>
    </xdr:from>
    <xdr:to>
      <xdr:col>12</xdr:col>
      <xdr:colOff>2105025</xdr:colOff>
      <xdr:row>7462</xdr:row>
      <xdr:rowOff>85723</xdr:rowOff>
    </xdr:to>
    <xdr:pic>
      <xdr:nvPicPr>
        <xdr:cNvPr id="1668" name="Picture 16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30500" y="112845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1920875</xdr:colOff>
      <xdr:row>7462</xdr:row>
      <xdr:rowOff>47625</xdr:rowOff>
    </xdr:from>
    <xdr:to>
      <xdr:col>12</xdr:col>
      <xdr:colOff>2152650</xdr:colOff>
      <xdr:row>7463</xdr:row>
      <xdr:rowOff>133350</xdr:rowOff>
    </xdr:to>
    <xdr:pic>
      <xdr:nvPicPr>
        <xdr:cNvPr id="1669" name="Picture 16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78125" y="1128664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1698625</xdr:colOff>
      <xdr:row>5626</xdr:row>
      <xdr:rowOff>95250</xdr:rowOff>
    </xdr:from>
    <xdr:to>
      <xdr:col>17</xdr:col>
      <xdr:colOff>9525</xdr:colOff>
      <xdr:row>5628</xdr:row>
      <xdr:rowOff>22226</xdr:rowOff>
    </xdr:to>
    <xdr:pic>
      <xdr:nvPicPr>
        <xdr:cNvPr id="1670" name="Picture 16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42250" y="86582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5635</xdr:row>
      <xdr:rowOff>142875</xdr:rowOff>
    </xdr:from>
    <xdr:to>
      <xdr:col>14</xdr:col>
      <xdr:colOff>1374775</xdr:colOff>
      <xdr:row>5637</xdr:row>
      <xdr:rowOff>69850</xdr:rowOff>
    </xdr:to>
    <xdr:pic>
      <xdr:nvPicPr>
        <xdr:cNvPr id="1671" name="Picture 16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86206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7481</xdr:row>
      <xdr:rowOff>95250</xdr:rowOff>
    </xdr:from>
    <xdr:to>
      <xdr:col>14</xdr:col>
      <xdr:colOff>1089025</xdr:colOff>
      <xdr:row>7483</xdr:row>
      <xdr:rowOff>22223</xdr:rowOff>
    </xdr:to>
    <xdr:pic>
      <xdr:nvPicPr>
        <xdr:cNvPr id="1672" name="Picture 16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112490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1016000</xdr:colOff>
      <xdr:row>1892</xdr:row>
      <xdr:rowOff>127000</xdr:rowOff>
    </xdr:from>
    <xdr:to>
      <xdr:col>12</xdr:col>
      <xdr:colOff>1244600</xdr:colOff>
      <xdr:row>1894</xdr:row>
      <xdr:rowOff>60326</xdr:rowOff>
    </xdr:to>
    <xdr:pic>
      <xdr:nvPicPr>
        <xdr:cNvPr id="1673" name="Picture 10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73250" y="285146750"/>
          <a:ext cx="228600" cy="250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1381125</xdr:colOff>
      <xdr:row>1892</xdr:row>
      <xdr:rowOff>95250</xdr:rowOff>
    </xdr:from>
    <xdr:to>
      <xdr:col>14</xdr:col>
      <xdr:colOff>1609725</xdr:colOff>
      <xdr:row>1894</xdr:row>
      <xdr:rowOff>28576</xdr:rowOff>
    </xdr:to>
    <xdr:pic>
      <xdr:nvPicPr>
        <xdr:cNvPr id="1674" name="Picture 10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38375" y="283210000"/>
          <a:ext cx="228600" cy="250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1127125</xdr:colOff>
      <xdr:row>1898</xdr:row>
      <xdr:rowOff>127000</xdr:rowOff>
    </xdr:from>
    <xdr:to>
      <xdr:col>12</xdr:col>
      <xdr:colOff>1355725</xdr:colOff>
      <xdr:row>1900</xdr:row>
      <xdr:rowOff>60325</xdr:rowOff>
    </xdr:to>
    <xdr:pic>
      <xdr:nvPicPr>
        <xdr:cNvPr id="1675" name="Picture 10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84375" y="285940500"/>
          <a:ext cx="228600" cy="250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1254125</xdr:colOff>
      <xdr:row>4541</xdr:row>
      <xdr:rowOff>127000</xdr:rowOff>
    </xdr:from>
    <xdr:to>
      <xdr:col>14</xdr:col>
      <xdr:colOff>1485900</xdr:colOff>
      <xdr:row>4543</xdr:row>
      <xdr:rowOff>53976</xdr:rowOff>
    </xdr:to>
    <xdr:pic>
      <xdr:nvPicPr>
        <xdr:cNvPr id="1677" name="Picture 16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41875" y="12479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1587500</xdr:colOff>
      <xdr:row>7404</xdr:row>
      <xdr:rowOff>111125</xdr:rowOff>
    </xdr:from>
    <xdr:to>
      <xdr:col>12</xdr:col>
      <xdr:colOff>1819275</xdr:colOff>
      <xdr:row>7406</xdr:row>
      <xdr:rowOff>38100</xdr:rowOff>
    </xdr:to>
    <xdr:pic>
      <xdr:nvPicPr>
        <xdr:cNvPr id="1678" name="Picture 16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44750" y="111698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1063625</xdr:colOff>
      <xdr:row>7402</xdr:row>
      <xdr:rowOff>111125</xdr:rowOff>
    </xdr:from>
    <xdr:to>
      <xdr:col>12</xdr:col>
      <xdr:colOff>1295400</xdr:colOff>
      <xdr:row>7404</xdr:row>
      <xdr:rowOff>38100</xdr:rowOff>
    </xdr:to>
    <xdr:pic>
      <xdr:nvPicPr>
        <xdr:cNvPr id="1679" name="Picture 16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20875" y="111666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2095500</xdr:colOff>
      <xdr:row>7459</xdr:row>
      <xdr:rowOff>0</xdr:rowOff>
    </xdr:from>
    <xdr:to>
      <xdr:col>14</xdr:col>
      <xdr:colOff>2327275</xdr:colOff>
      <xdr:row>7460</xdr:row>
      <xdr:rowOff>85726</xdr:rowOff>
    </xdr:to>
    <xdr:pic>
      <xdr:nvPicPr>
        <xdr:cNvPr id="1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83250" y="93049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7472</xdr:row>
      <xdr:rowOff>111125</xdr:rowOff>
    </xdr:from>
    <xdr:to>
      <xdr:col>14</xdr:col>
      <xdr:colOff>2184400</xdr:colOff>
      <xdr:row>7474</xdr:row>
      <xdr:rowOff>38101</xdr:rowOff>
    </xdr:to>
    <xdr:pic>
      <xdr:nvPicPr>
        <xdr:cNvPr id="1681" name="Picture 16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09875" y="11284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1348154</xdr:colOff>
      <xdr:row>9546</xdr:row>
      <xdr:rowOff>112346</xdr:rowOff>
    </xdr:from>
    <xdr:to>
      <xdr:col>14</xdr:col>
      <xdr:colOff>1579929</xdr:colOff>
      <xdr:row>9548</xdr:row>
      <xdr:rowOff>39321</xdr:rowOff>
    </xdr:to>
    <xdr:pic>
      <xdr:nvPicPr>
        <xdr:cNvPr id="1682" name="Picture 16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7885" y="1520859192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7076</xdr:row>
      <xdr:rowOff>111125</xdr:rowOff>
    </xdr:from>
    <xdr:to>
      <xdr:col>14</xdr:col>
      <xdr:colOff>1247775</xdr:colOff>
      <xdr:row>7078</xdr:row>
      <xdr:rowOff>38100</xdr:rowOff>
    </xdr:to>
    <xdr:pic>
      <xdr:nvPicPr>
        <xdr:cNvPr id="1683" name="Picture 16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0698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7762</xdr:row>
      <xdr:rowOff>79375</xdr:rowOff>
    </xdr:from>
    <xdr:to>
      <xdr:col>16</xdr:col>
      <xdr:colOff>1787525</xdr:colOff>
      <xdr:row>7764</xdr:row>
      <xdr:rowOff>6350</xdr:rowOff>
    </xdr:to>
    <xdr:pic>
      <xdr:nvPicPr>
        <xdr:cNvPr id="1684" name="Picture 16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119822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7766</xdr:row>
      <xdr:rowOff>111125</xdr:rowOff>
    </xdr:from>
    <xdr:to>
      <xdr:col>16</xdr:col>
      <xdr:colOff>1327150</xdr:colOff>
      <xdr:row>7768</xdr:row>
      <xdr:rowOff>38100</xdr:rowOff>
    </xdr:to>
    <xdr:pic>
      <xdr:nvPicPr>
        <xdr:cNvPr id="1685" name="Picture 16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117111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7762</xdr:row>
      <xdr:rowOff>111125</xdr:rowOff>
    </xdr:from>
    <xdr:to>
      <xdr:col>14</xdr:col>
      <xdr:colOff>1660525</xdr:colOff>
      <xdr:row>7764</xdr:row>
      <xdr:rowOff>38100</xdr:rowOff>
    </xdr:to>
    <xdr:pic>
      <xdr:nvPicPr>
        <xdr:cNvPr id="1686" name="Picture 16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17063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9254</xdr:row>
      <xdr:rowOff>142875</xdr:rowOff>
    </xdr:from>
    <xdr:to>
      <xdr:col>14</xdr:col>
      <xdr:colOff>1978025</xdr:colOff>
      <xdr:row>9256</xdr:row>
      <xdr:rowOff>69850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139276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1714500</xdr:colOff>
      <xdr:row>9279</xdr:row>
      <xdr:rowOff>142875</xdr:rowOff>
    </xdr:from>
    <xdr:to>
      <xdr:col>17</xdr:col>
      <xdr:colOff>25400</xdr:colOff>
      <xdr:row>9281</xdr:row>
      <xdr:rowOff>69850</xdr:rowOff>
    </xdr:to>
    <xdr:pic>
      <xdr:nvPicPr>
        <xdr:cNvPr id="1688" name="Picture 16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58125" y="14359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1333500</xdr:colOff>
      <xdr:row>5103</xdr:row>
      <xdr:rowOff>111125</xdr:rowOff>
    </xdr:from>
    <xdr:to>
      <xdr:col>12</xdr:col>
      <xdr:colOff>1565275</xdr:colOff>
      <xdr:row>5105</xdr:row>
      <xdr:rowOff>38100</xdr:rowOff>
    </xdr:to>
    <xdr:pic>
      <xdr:nvPicPr>
        <xdr:cNvPr id="1689" name="Picture 16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90750" y="7815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565</xdr:row>
      <xdr:rowOff>95250</xdr:rowOff>
    </xdr:from>
    <xdr:to>
      <xdr:col>14</xdr:col>
      <xdr:colOff>1216025</xdr:colOff>
      <xdr:row>567</xdr:row>
      <xdr:rowOff>22224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8604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587375</xdr:colOff>
      <xdr:row>570</xdr:row>
      <xdr:rowOff>15875</xdr:rowOff>
    </xdr:from>
    <xdr:to>
      <xdr:col>14</xdr:col>
      <xdr:colOff>819150</xdr:colOff>
      <xdr:row>571</xdr:row>
      <xdr:rowOff>101599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875125" y="8659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565</xdr:row>
      <xdr:rowOff>142875</xdr:rowOff>
    </xdr:from>
    <xdr:to>
      <xdr:col>16</xdr:col>
      <xdr:colOff>1200150</xdr:colOff>
      <xdr:row>567</xdr:row>
      <xdr:rowOff>69849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8561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7931</xdr:row>
      <xdr:rowOff>127000</xdr:rowOff>
    </xdr:from>
    <xdr:to>
      <xdr:col>16</xdr:col>
      <xdr:colOff>1660525</xdr:colOff>
      <xdr:row>7933</xdr:row>
      <xdr:rowOff>53975</xdr:rowOff>
    </xdr:to>
    <xdr:pic>
      <xdr:nvPicPr>
        <xdr:cNvPr id="1693" name="Picture 16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119573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8326</xdr:row>
      <xdr:rowOff>111125</xdr:rowOff>
    </xdr:from>
    <xdr:to>
      <xdr:col>16</xdr:col>
      <xdr:colOff>1184275</xdr:colOff>
      <xdr:row>8328</xdr:row>
      <xdr:rowOff>38100</xdr:rowOff>
    </xdr:to>
    <xdr:pic>
      <xdr:nvPicPr>
        <xdr:cNvPr id="1694" name="Picture 16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126318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1460500</xdr:colOff>
      <xdr:row>6550</xdr:row>
      <xdr:rowOff>111125</xdr:rowOff>
    </xdr:from>
    <xdr:to>
      <xdr:col>12</xdr:col>
      <xdr:colOff>1692275</xdr:colOff>
      <xdr:row>6552</xdr:row>
      <xdr:rowOff>38101</xdr:rowOff>
    </xdr:to>
    <xdr:pic>
      <xdr:nvPicPr>
        <xdr:cNvPr id="1695" name="Picture 16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102093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1111250</xdr:colOff>
      <xdr:row>6894</xdr:row>
      <xdr:rowOff>111125</xdr:rowOff>
    </xdr:from>
    <xdr:to>
      <xdr:col>12</xdr:col>
      <xdr:colOff>1343025</xdr:colOff>
      <xdr:row>6896</xdr:row>
      <xdr:rowOff>38100</xdr:rowOff>
    </xdr:to>
    <xdr:pic>
      <xdr:nvPicPr>
        <xdr:cNvPr id="1696" name="Picture 16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68500" y="10469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1127125</xdr:colOff>
      <xdr:row>6220</xdr:row>
      <xdr:rowOff>79375</xdr:rowOff>
    </xdr:from>
    <xdr:to>
      <xdr:col>12</xdr:col>
      <xdr:colOff>1358900</xdr:colOff>
      <xdr:row>6222</xdr:row>
      <xdr:rowOff>6349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84375" y="94121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5142</xdr:row>
      <xdr:rowOff>142875</xdr:rowOff>
    </xdr:from>
    <xdr:to>
      <xdr:col>16</xdr:col>
      <xdr:colOff>1200150</xdr:colOff>
      <xdr:row>5144</xdr:row>
      <xdr:rowOff>69850</xdr:rowOff>
    </xdr:to>
    <xdr:pic>
      <xdr:nvPicPr>
        <xdr:cNvPr id="1698" name="Picture 16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79014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7876</xdr:row>
      <xdr:rowOff>142875</xdr:rowOff>
    </xdr:from>
    <xdr:to>
      <xdr:col>16</xdr:col>
      <xdr:colOff>1200150</xdr:colOff>
      <xdr:row>7878</xdr:row>
      <xdr:rowOff>69848</xdr:rowOff>
    </xdr:to>
    <xdr:pic>
      <xdr:nvPicPr>
        <xdr:cNvPr id="1699" name="Picture 16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79014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0</xdr:colOff>
      <xdr:row>4057</xdr:row>
      <xdr:rowOff>0</xdr:rowOff>
    </xdr:from>
    <xdr:to>
      <xdr:col>14</xdr:col>
      <xdr:colOff>231775</xdr:colOff>
      <xdr:row>4058</xdr:row>
      <xdr:rowOff>85726</xdr:rowOff>
    </xdr:to>
    <xdr:pic>
      <xdr:nvPicPr>
        <xdr:cNvPr id="1700" name="Picture 16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287750" y="62696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1953</xdr:row>
      <xdr:rowOff>15875</xdr:rowOff>
    </xdr:from>
    <xdr:to>
      <xdr:col>14</xdr:col>
      <xdr:colOff>1549400</xdr:colOff>
      <xdr:row>1954</xdr:row>
      <xdr:rowOff>101600</xdr:rowOff>
    </xdr:to>
    <xdr:pic>
      <xdr:nvPicPr>
        <xdr:cNvPr id="1701" name="Picture 17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29614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1317625</xdr:colOff>
      <xdr:row>4058</xdr:row>
      <xdr:rowOff>15875</xdr:rowOff>
    </xdr:from>
    <xdr:to>
      <xdr:col>12</xdr:col>
      <xdr:colOff>1549400</xdr:colOff>
      <xdr:row>4059</xdr:row>
      <xdr:rowOff>101600</xdr:rowOff>
    </xdr:to>
    <xdr:pic>
      <xdr:nvPicPr>
        <xdr:cNvPr id="1703" name="Picture 17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05375" y="29614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8522</xdr:row>
      <xdr:rowOff>142875</xdr:rowOff>
    </xdr:from>
    <xdr:to>
      <xdr:col>16</xdr:col>
      <xdr:colOff>1581150</xdr:colOff>
      <xdr:row>8524</xdr:row>
      <xdr:rowOff>69850</xdr:rowOff>
    </xdr:to>
    <xdr:pic>
      <xdr:nvPicPr>
        <xdr:cNvPr id="1704" name="Picture 17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12902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8528</xdr:row>
      <xdr:rowOff>127000</xdr:rowOff>
    </xdr:from>
    <xdr:to>
      <xdr:col>16</xdr:col>
      <xdr:colOff>1533525</xdr:colOff>
      <xdr:row>8530</xdr:row>
      <xdr:rowOff>53975</xdr:rowOff>
    </xdr:to>
    <xdr:pic>
      <xdr:nvPicPr>
        <xdr:cNvPr id="1705" name="Picture 17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12908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8528</xdr:row>
      <xdr:rowOff>142875</xdr:rowOff>
    </xdr:from>
    <xdr:to>
      <xdr:col>14</xdr:col>
      <xdr:colOff>1136650</xdr:colOff>
      <xdr:row>8530</xdr:row>
      <xdr:rowOff>69850</xdr:rowOff>
    </xdr:to>
    <xdr:pic>
      <xdr:nvPicPr>
        <xdr:cNvPr id="1706" name="Picture 17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92625" y="129084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504</xdr:row>
      <xdr:rowOff>142875</xdr:rowOff>
    </xdr:from>
    <xdr:to>
      <xdr:col>16</xdr:col>
      <xdr:colOff>1216025</xdr:colOff>
      <xdr:row>506</xdr:row>
      <xdr:rowOff>69850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7783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6089</xdr:row>
      <xdr:rowOff>111125</xdr:rowOff>
    </xdr:from>
    <xdr:to>
      <xdr:col>14</xdr:col>
      <xdr:colOff>1152525</xdr:colOff>
      <xdr:row>6091</xdr:row>
      <xdr:rowOff>38100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93600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1095375</xdr:colOff>
      <xdr:row>8554</xdr:row>
      <xdr:rowOff>95250</xdr:rowOff>
    </xdr:from>
    <xdr:to>
      <xdr:col>12</xdr:col>
      <xdr:colOff>1327150</xdr:colOff>
      <xdr:row>8556</xdr:row>
      <xdr:rowOff>22225</xdr:rowOff>
    </xdr:to>
    <xdr:pic>
      <xdr:nvPicPr>
        <xdr:cNvPr id="1708" name="Picture 17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52625" y="129413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8553</xdr:row>
      <xdr:rowOff>111125</xdr:rowOff>
    </xdr:from>
    <xdr:to>
      <xdr:col>14</xdr:col>
      <xdr:colOff>1628775</xdr:colOff>
      <xdr:row>8555</xdr:row>
      <xdr:rowOff>38100</xdr:rowOff>
    </xdr:to>
    <xdr:pic>
      <xdr:nvPicPr>
        <xdr:cNvPr id="1709" name="Picture 17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2939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8456</xdr:row>
      <xdr:rowOff>142875</xdr:rowOff>
    </xdr:from>
    <xdr:to>
      <xdr:col>16</xdr:col>
      <xdr:colOff>1390650</xdr:colOff>
      <xdr:row>8458</xdr:row>
      <xdr:rowOff>69850</xdr:rowOff>
    </xdr:to>
    <xdr:pic>
      <xdr:nvPicPr>
        <xdr:cNvPr id="1710" name="Picture 17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02500" y="128179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8459</xdr:row>
      <xdr:rowOff>142875</xdr:rowOff>
    </xdr:from>
    <xdr:to>
      <xdr:col>16</xdr:col>
      <xdr:colOff>1168400</xdr:colOff>
      <xdr:row>8461</xdr:row>
      <xdr:rowOff>69850</xdr:rowOff>
    </xdr:to>
    <xdr:pic>
      <xdr:nvPicPr>
        <xdr:cNvPr id="1711" name="Picture 17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139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8494</xdr:row>
      <xdr:rowOff>127000</xdr:rowOff>
    </xdr:from>
    <xdr:to>
      <xdr:col>14</xdr:col>
      <xdr:colOff>1247775</xdr:colOff>
      <xdr:row>8496</xdr:row>
      <xdr:rowOff>53975</xdr:rowOff>
    </xdr:to>
    <xdr:pic>
      <xdr:nvPicPr>
        <xdr:cNvPr id="1712" name="Picture 17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2865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7198</xdr:row>
      <xdr:rowOff>127000</xdr:rowOff>
    </xdr:from>
    <xdr:to>
      <xdr:col>14</xdr:col>
      <xdr:colOff>1882775</xdr:colOff>
      <xdr:row>7200</xdr:row>
      <xdr:rowOff>53973</xdr:rowOff>
    </xdr:to>
    <xdr:pic>
      <xdr:nvPicPr>
        <xdr:cNvPr id="1713" name="Picture 17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0930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6115</xdr:row>
      <xdr:rowOff>111125</xdr:rowOff>
    </xdr:from>
    <xdr:to>
      <xdr:col>14</xdr:col>
      <xdr:colOff>2041525</xdr:colOff>
      <xdr:row>6117</xdr:row>
      <xdr:rowOff>38100</xdr:rowOff>
    </xdr:to>
    <xdr:pic>
      <xdr:nvPicPr>
        <xdr:cNvPr id="1714" name="Picture 17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10926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6117</xdr:row>
      <xdr:rowOff>127000</xdr:rowOff>
    </xdr:from>
    <xdr:to>
      <xdr:col>14</xdr:col>
      <xdr:colOff>1882775</xdr:colOff>
      <xdr:row>6119</xdr:row>
      <xdr:rowOff>53976</xdr:rowOff>
    </xdr:to>
    <xdr:pic>
      <xdr:nvPicPr>
        <xdr:cNvPr id="1715" name="Picture 17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38750" y="109302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5963</xdr:row>
      <xdr:rowOff>111125</xdr:rowOff>
    </xdr:from>
    <xdr:to>
      <xdr:col>14</xdr:col>
      <xdr:colOff>1803400</xdr:colOff>
      <xdr:row>5965</xdr:row>
      <xdr:rowOff>38099</xdr:rowOff>
    </xdr:to>
    <xdr:pic>
      <xdr:nvPicPr>
        <xdr:cNvPr id="1716" name="Picture 17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91520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32</xdr:row>
      <xdr:rowOff>127000</xdr:rowOff>
    </xdr:from>
    <xdr:to>
      <xdr:col>14</xdr:col>
      <xdr:colOff>1866900</xdr:colOff>
      <xdr:row>34</xdr:row>
      <xdr:rowOff>53975</xdr:rowOff>
    </xdr:to>
    <xdr:pic>
      <xdr:nvPicPr>
        <xdr:cNvPr id="1717" name="Picture 17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22875" y="54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1476375</xdr:colOff>
      <xdr:row>9900</xdr:row>
      <xdr:rowOff>111125</xdr:rowOff>
    </xdr:from>
    <xdr:to>
      <xdr:col>16</xdr:col>
      <xdr:colOff>1708150</xdr:colOff>
      <xdr:row>9902</xdr:row>
      <xdr:rowOff>38100</xdr:rowOff>
    </xdr:to>
    <xdr:pic>
      <xdr:nvPicPr>
        <xdr:cNvPr id="1718" name="Picture 17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20000" y="149861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1841500</xdr:colOff>
      <xdr:row>5375</xdr:row>
      <xdr:rowOff>127000</xdr:rowOff>
    </xdr:from>
    <xdr:to>
      <xdr:col>17</xdr:col>
      <xdr:colOff>152400</xdr:colOff>
      <xdr:row>5377</xdr:row>
      <xdr:rowOff>53974</xdr:rowOff>
    </xdr:to>
    <xdr:pic>
      <xdr:nvPicPr>
        <xdr:cNvPr id="1719" name="Picture 17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85125" y="82457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5379</xdr:row>
      <xdr:rowOff>111125</xdr:rowOff>
    </xdr:from>
    <xdr:to>
      <xdr:col>17</xdr:col>
      <xdr:colOff>73025</xdr:colOff>
      <xdr:row>5381</xdr:row>
      <xdr:rowOff>38101</xdr:rowOff>
    </xdr:to>
    <xdr:pic>
      <xdr:nvPicPr>
        <xdr:cNvPr id="1720" name="Picture 17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8251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4367</xdr:row>
      <xdr:rowOff>0</xdr:rowOff>
    </xdr:from>
    <xdr:to>
      <xdr:col>14</xdr:col>
      <xdr:colOff>1406525</xdr:colOff>
      <xdr:row>4368</xdr:row>
      <xdr:rowOff>85725</xdr:rowOff>
    </xdr:to>
    <xdr:pic>
      <xdr:nvPicPr>
        <xdr:cNvPr id="1721" name="Picture 17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67348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8997</xdr:row>
      <xdr:rowOff>127000</xdr:rowOff>
    </xdr:from>
    <xdr:to>
      <xdr:col>14</xdr:col>
      <xdr:colOff>1311275</xdr:colOff>
      <xdr:row>8999</xdr:row>
      <xdr:rowOff>53975</xdr:rowOff>
    </xdr:to>
    <xdr:pic>
      <xdr:nvPicPr>
        <xdr:cNvPr id="1722" name="Picture 17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9354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8992</xdr:row>
      <xdr:rowOff>0</xdr:rowOff>
    </xdr:from>
    <xdr:to>
      <xdr:col>14</xdr:col>
      <xdr:colOff>1517650</xdr:colOff>
      <xdr:row>8993</xdr:row>
      <xdr:rowOff>85725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9262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8994</xdr:row>
      <xdr:rowOff>142875</xdr:rowOff>
    </xdr:from>
    <xdr:to>
      <xdr:col>14</xdr:col>
      <xdr:colOff>1422400</xdr:colOff>
      <xdr:row>8996</xdr:row>
      <xdr:rowOff>69850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19308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2332</xdr:row>
      <xdr:rowOff>111125</xdr:rowOff>
    </xdr:from>
    <xdr:to>
      <xdr:col>16</xdr:col>
      <xdr:colOff>1263650</xdr:colOff>
      <xdr:row>2334</xdr:row>
      <xdr:rowOff>38100</xdr:rowOff>
    </xdr:to>
    <xdr:pic>
      <xdr:nvPicPr>
        <xdr:cNvPr id="1725" name="Picture 17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35783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7518</xdr:row>
      <xdr:rowOff>111125</xdr:rowOff>
    </xdr:from>
    <xdr:to>
      <xdr:col>14</xdr:col>
      <xdr:colOff>2009775</xdr:colOff>
      <xdr:row>7520</xdr:row>
      <xdr:rowOff>38102</xdr:rowOff>
    </xdr:to>
    <xdr:pic>
      <xdr:nvPicPr>
        <xdr:cNvPr id="1726" name="Picture 17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11384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698500</xdr:colOff>
      <xdr:row>5503</xdr:row>
      <xdr:rowOff>0</xdr:rowOff>
    </xdr:from>
    <xdr:to>
      <xdr:col>16</xdr:col>
      <xdr:colOff>930275</xdr:colOff>
      <xdr:row>5504</xdr:row>
      <xdr:rowOff>85726</xdr:rowOff>
    </xdr:to>
    <xdr:pic>
      <xdr:nvPicPr>
        <xdr:cNvPr id="1727" name="Picture 17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542125" y="85223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3041</xdr:row>
      <xdr:rowOff>111125</xdr:rowOff>
    </xdr:from>
    <xdr:to>
      <xdr:col>14</xdr:col>
      <xdr:colOff>1406525</xdr:colOff>
      <xdr:row>3043</xdr:row>
      <xdr:rowOff>38101</xdr:rowOff>
    </xdr:to>
    <xdr:pic>
      <xdr:nvPicPr>
        <xdr:cNvPr id="1728" name="Picture 17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46848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1571625</xdr:colOff>
      <xdr:row>5643</xdr:row>
      <xdr:rowOff>111125</xdr:rowOff>
    </xdr:from>
    <xdr:to>
      <xdr:col>12</xdr:col>
      <xdr:colOff>1803400</xdr:colOff>
      <xdr:row>5645</xdr:row>
      <xdr:rowOff>38101</xdr:rowOff>
    </xdr:to>
    <xdr:pic>
      <xdr:nvPicPr>
        <xdr:cNvPr id="1729" name="Picture 17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28875" y="86806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5642</xdr:row>
      <xdr:rowOff>111125</xdr:rowOff>
    </xdr:from>
    <xdr:to>
      <xdr:col>14</xdr:col>
      <xdr:colOff>1406525</xdr:colOff>
      <xdr:row>5644</xdr:row>
      <xdr:rowOff>38100</xdr:rowOff>
    </xdr:to>
    <xdr:pic>
      <xdr:nvPicPr>
        <xdr:cNvPr id="1730" name="Picture 17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62500" y="8679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5632</xdr:row>
      <xdr:rowOff>95250</xdr:rowOff>
    </xdr:from>
    <xdr:to>
      <xdr:col>16</xdr:col>
      <xdr:colOff>1644650</xdr:colOff>
      <xdr:row>5634</xdr:row>
      <xdr:rowOff>22224</xdr:rowOff>
    </xdr:to>
    <xdr:pic>
      <xdr:nvPicPr>
        <xdr:cNvPr id="1731" name="Picture 17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86677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5638</xdr:row>
      <xdr:rowOff>95250</xdr:rowOff>
    </xdr:from>
    <xdr:to>
      <xdr:col>16</xdr:col>
      <xdr:colOff>1168400</xdr:colOff>
      <xdr:row>5640</xdr:row>
      <xdr:rowOff>22224</xdr:rowOff>
    </xdr:to>
    <xdr:pic>
      <xdr:nvPicPr>
        <xdr:cNvPr id="1732" name="Picture 17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86725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809625</xdr:colOff>
      <xdr:row>1534</xdr:row>
      <xdr:rowOff>111125</xdr:rowOff>
    </xdr:from>
    <xdr:to>
      <xdr:col>16</xdr:col>
      <xdr:colOff>1041400</xdr:colOff>
      <xdr:row>1536</xdr:row>
      <xdr:rowOff>38100</xdr:rowOff>
    </xdr:to>
    <xdr:pic>
      <xdr:nvPicPr>
        <xdr:cNvPr id="1733" name="Picture 17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53250" y="2322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206375</xdr:colOff>
      <xdr:row>9940</xdr:row>
      <xdr:rowOff>0</xdr:rowOff>
    </xdr:from>
    <xdr:to>
      <xdr:col>16</xdr:col>
      <xdr:colOff>438150</xdr:colOff>
      <xdr:row>9941</xdr:row>
      <xdr:rowOff>85725</xdr:rowOff>
    </xdr:to>
    <xdr:pic>
      <xdr:nvPicPr>
        <xdr:cNvPr id="1734" name="Picture 17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050000" y="150723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301625</xdr:colOff>
      <xdr:row>1527</xdr:row>
      <xdr:rowOff>142875</xdr:rowOff>
    </xdr:from>
    <xdr:to>
      <xdr:col>16</xdr:col>
      <xdr:colOff>533400</xdr:colOff>
      <xdr:row>1529</xdr:row>
      <xdr:rowOff>69850</xdr:rowOff>
    </xdr:to>
    <xdr:pic>
      <xdr:nvPicPr>
        <xdr:cNvPr id="1735" name="Picture 17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145250" y="23118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1000125</xdr:colOff>
      <xdr:row>9951</xdr:row>
      <xdr:rowOff>142875</xdr:rowOff>
    </xdr:from>
    <xdr:to>
      <xdr:col>12</xdr:col>
      <xdr:colOff>1231900</xdr:colOff>
      <xdr:row>9953</xdr:row>
      <xdr:rowOff>69850</xdr:rowOff>
    </xdr:to>
    <xdr:pic>
      <xdr:nvPicPr>
        <xdr:cNvPr id="1736" name="Picture 17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57375" y="150880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2457</xdr:row>
      <xdr:rowOff>142875</xdr:rowOff>
    </xdr:from>
    <xdr:to>
      <xdr:col>16</xdr:col>
      <xdr:colOff>1374775</xdr:colOff>
      <xdr:row>2459</xdr:row>
      <xdr:rowOff>69849</xdr:rowOff>
    </xdr:to>
    <xdr:pic>
      <xdr:nvPicPr>
        <xdr:cNvPr id="1737" name="Picture 17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37660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6931</xdr:row>
      <xdr:rowOff>111125</xdr:rowOff>
    </xdr:from>
    <xdr:to>
      <xdr:col>16</xdr:col>
      <xdr:colOff>1231900</xdr:colOff>
      <xdr:row>6933</xdr:row>
      <xdr:rowOff>38098</xdr:rowOff>
    </xdr:to>
    <xdr:pic>
      <xdr:nvPicPr>
        <xdr:cNvPr id="1738" name="Picture 17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0495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1730375</xdr:colOff>
      <xdr:row>3212</xdr:row>
      <xdr:rowOff>142875</xdr:rowOff>
    </xdr:from>
    <xdr:to>
      <xdr:col>12</xdr:col>
      <xdr:colOff>1962150</xdr:colOff>
      <xdr:row>3214</xdr:row>
      <xdr:rowOff>69851</xdr:rowOff>
    </xdr:to>
    <xdr:pic>
      <xdr:nvPicPr>
        <xdr:cNvPr id="1739" name="Picture 17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87625" y="49455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9916</xdr:row>
      <xdr:rowOff>111125</xdr:rowOff>
    </xdr:from>
    <xdr:to>
      <xdr:col>14</xdr:col>
      <xdr:colOff>1231900</xdr:colOff>
      <xdr:row>9918</xdr:row>
      <xdr:rowOff>38100</xdr:rowOff>
    </xdr:to>
    <xdr:pic>
      <xdr:nvPicPr>
        <xdr:cNvPr id="1740" name="Picture 17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50464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10133</xdr:row>
      <xdr:rowOff>111125</xdr:rowOff>
    </xdr:from>
    <xdr:to>
      <xdr:col>14</xdr:col>
      <xdr:colOff>1231900</xdr:colOff>
      <xdr:row>10135</xdr:row>
      <xdr:rowOff>38100</xdr:rowOff>
    </xdr:to>
    <xdr:pic>
      <xdr:nvPicPr>
        <xdr:cNvPr id="1741" name="Picture 17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50464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1460500</xdr:colOff>
      <xdr:row>2495</xdr:row>
      <xdr:rowOff>111125</xdr:rowOff>
    </xdr:from>
    <xdr:to>
      <xdr:col>12</xdr:col>
      <xdr:colOff>1692275</xdr:colOff>
      <xdr:row>2497</xdr:row>
      <xdr:rowOff>38099</xdr:rowOff>
    </xdr:to>
    <xdr:pic>
      <xdr:nvPicPr>
        <xdr:cNvPr id="1742" name="Picture 17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17750" y="38260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7749</xdr:row>
      <xdr:rowOff>111125</xdr:rowOff>
    </xdr:from>
    <xdr:to>
      <xdr:col>14</xdr:col>
      <xdr:colOff>1263650</xdr:colOff>
      <xdr:row>7751</xdr:row>
      <xdr:rowOff>38102</xdr:rowOff>
    </xdr:to>
    <xdr:pic>
      <xdr:nvPicPr>
        <xdr:cNvPr id="1743" name="Picture 17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1758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1635125</xdr:colOff>
      <xdr:row>2408</xdr:row>
      <xdr:rowOff>142875</xdr:rowOff>
    </xdr:from>
    <xdr:to>
      <xdr:col>16</xdr:col>
      <xdr:colOff>1866900</xdr:colOff>
      <xdr:row>2410</xdr:row>
      <xdr:rowOff>69849</xdr:rowOff>
    </xdr:to>
    <xdr:pic>
      <xdr:nvPicPr>
        <xdr:cNvPr id="1744" name="Picture 17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78750" y="3693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2388</xdr:row>
      <xdr:rowOff>111125</xdr:rowOff>
    </xdr:from>
    <xdr:to>
      <xdr:col>16</xdr:col>
      <xdr:colOff>1200150</xdr:colOff>
      <xdr:row>2390</xdr:row>
      <xdr:rowOff>38100</xdr:rowOff>
    </xdr:to>
    <xdr:pic>
      <xdr:nvPicPr>
        <xdr:cNvPr id="1745" name="Picture 17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3664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9494</xdr:row>
      <xdr:rowOff>142875</xdr:rowOff>
    </xdr:from>
    <xdr:to>
      <xdr:col>14</xdr:col>
      <xdr:colOff>1089025</xdr:colOff>
      <xdr:row>9496</xdr:row>
      <xdr:rowOff>69850</xdr:rowOff>
    </xdr:to>
    <xdr:pic>
      <xdr:nvPicPr>
        <xdr:cNvPr id="1746" name="Picture 17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14407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1079500</xdr:colOff>
      <xdr:row>9522</xdr:row>
      <xdr:rowOff>15875</xdr:rowOff>
    </xdr:from>
    <xdr:to>
      <xdr:col>12</xdr:col>
      <xdr:colOff>1311275</xdr:colOff>
      <xdr:row>9523</xdr:row>
      <xdr:rowOff>101600</xdr:rowOff>
    </xdr:to>
    <xdr:pic>
      <xdr:nvPicPr>
        <xdr:cNvPr id="1747" name="Picture 17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36750" y="1445021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1603375</xdr:colOff>
      <xdr:row>2348</xdr:row>
      <xdr:rowOff>111125</xdr:rowOff>
    </xdr:from>
    <xdr:to>
      <xdr:col>16</xdr:col>
      <xdr:colOff>1835150</xdr:colOff>
      <xdr:row>2350</xdr:row>
      <xdr:rowOff>38100</xdr:rowOff>
    </xdr:to>
    <xdr:pic>
      <xdr:nvPicPr>
        <xdr:cNvPr id="1748" name="Picture 17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47000" y="36069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2349</xdr:row>
      <xdr:rowOff>111125</xdr:rowOff>
    </xdr:from>
    <xdr:to>
      <xdr:col>14</xdr:col>
      <xdr:colOff>1755775</xdr:colOff>
      <xdr:row>2351</xdr:row>
      <xdr:rowOff>38099</xdr:rowOff>
    </xdr:to>
    <xdr:pic>
      <xdr:nvPicPr>
        <xdr:cNvPr id="1749" name="Picture 17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36085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4301</xdr:row>
      <xdr:rowOff>0</xdr:rowOff>
    </xdr:from>
    <xdr:to>
      <xdr:col>14</xdr:col>
      <xdr:colOff>1724025</xdr:colOff>
      <xdr:row>4302</xdr:row>
      <xdr:rowOff>85724</xdr:rowOff>
    </xdr:to>
    <xdr:pic>
      <xdr:nvPicPr>
        <xdr:cNvPr id="1750" name="Picture 17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66601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381000</xdr:colOff>
      <xdr:row>6630</xdr:row>
      <xdr:rowOff>111125</xdr:rowOff>
    </xdr:from>
    <xdr:to>
      <xdr:col>20</xdr:col>
      <xdr:colOff>612775</xdr:colOff>
      <xdr:row>6632</xdr:row>
      <xdr:rowOff>38101</xdr:rowOff>
    </xdr:to>
    <xdr:pic>
      <xdr:nvPicPr>
        <xdr:cNvPr id="1751" name="Picture 17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923500" y="101252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6630</xdr:row>
      <xdr:rowOff>142875</xdr:rowOff>
    </xdr:from>
    <xdr:to>
      <xdr:col>14</xdr:col>
      <xdr:colOff>1628775</xdr:colOff>
      <xdr:row>6632</xdr:row>
      <xdr:rowOff>69851</xdr:rowOff>
    </xdr:to>
    <xdr:pic>
      <xdr:nvPicPr>
        <xdr:cNvPr id="1752" name="Picture 17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01255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6632</xdr:row>
      <xdr:rowOff>142875</xdr:rowOff>
    </xdr:from>
    <xdr:to>
      <xdr:col>14</xdr:col>
      <xdr:colOff>1184275</xdr:colOff>
      <xdr:row>6634</xdr:row>
      <xdr:rowOff>69849</xdr:rowOff>
    </xdr:to>
    <xdr:pic>
      <xdr:nvPicPr>
        <xdr:cNvPr id="1753" name="Picture 17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101287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6635</xdr:row>
      <xdr:rowOff>79375</xdr:rowOff>
    </xdr:from>
    <xdr:to>
      <xdr:col>14</xdr:col>
      <xdr:colOff>1851025</xdr:colOff>
      <xdr:row>6637</xdr:row>
      <xdr:rowOff>6349</xdr:rowOff>
    </xdr:to>
    <xdr:pic>
      <xdr:nvPicPr>
        <xdr:cNvPr id="1754" name="Picture 17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07000" y="101296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1105</xdr:row>
      <xdr:rowOff>111125</xdr:rowOff>
    </xdr:from>
    <xdr:to>
      <xdr:col>14</xdr:col>
      <xdr:colOff>1390650</xdr:colOff>
      <xdr:row>1107</xdr:row>
      <xdr:rowOff>38101</xdr:rowOff>
    </xdr:to>
    <xdr:pic>
      <xdr:nvPicPr>
        <xdr:cNvPr id="1755" name="Picture 17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6749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1144</xdr:row>
      <xdr:rowOff>111125</xdr:rowOff>
    </xdr:from>
    <xdr:to>
      <xdr:col>14</xdr:col>
      <xdr:colOff>1200150</xdr:colOff>
      <xdr:row>1146</xdr:row>
      <xdr:rowOff>38099</xdr:rowOff>
    </xdr:to>
    <xdr:pic>
      <xdr:nvPicPr>
        <xdr:cNvPr id="1756" name="Picture 17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7273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9772</xdr:row>
      <xdr:rowOff>0</xdr:rowOff>
    </xdr:from>
    <xdr:to>
      <xdr:col>14</xdr:col>
      <xdr:colOff>1390650</xdr:colOff>
      <xdr:row>9773</xdr:row>
      <xdr:rowOff>85725</xdr:rowOff>
    </xdr:to>
    <xdr:pic>
      <xdr:nvPicPr>
        <xdr:cNvPr id="1757" name="Picture 17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51517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6510</xdr:row>
      <xdr:rowOff>111125</xdr:rowOff>
    </xdr:from>
    <xdr:to>
      <xdr:col>14</xdr:col>
      <xdr:colOff>1263650</xdr:colOff>
      <xdr:row>6512</xdr:row>
      <xdr:rowOff>38099</xdr:rowOff>
    </xdr:to>
    <xdr:pic>
      <xdr:nvPicPr>
        <xdr:cNvPr id="1758" name="Picture 17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35926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9512</xdr:row>
      <xdr:rowOff>95250</xdr:rowOff>
    </xdr:from>
    <xdr:to>
      <xdr:col>14</xdr:col>
      <xdr:colOff>1216025</xdr:colOff>
      <xdr:row>9514</xdr:row>
      <xdr:rowOff>22225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567900" y="180060600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587375</xdr:colOff>
      <xdr:row>9516</xdr:row>
      <xdr:rowOff>15875</xdr:rowOff>
    </xdr:from>
    <xdr:to>
      <xdr:col>14</xdr:col>
      <xdr:colOff>819150</xdr:colOff>
      <xdr:row>9517</xdr:row>
      <xdr:rowOff>101600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171025" y="180628925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9512</xdr:row>
      <xdr:rowOff>142875</xdr:rowOff>
    </xdr:from>
    <xdr:to>
      <xdr:col>16</xdr:col>
      <xdr:colOff>1200150</xdr:colOff>
      <xdr:row>9514</xdr:row>
      <xdr:rowOff>69850</xdr:rowOff>
    </xdr:to>
    <xdr:pic>
      <xdr:nvPicPr>
        <xdr:cNvPr id="17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5095200" y="180108225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7274</xdr:row>
      <xdr:rowOff>111125</xdr:rowOff>
    </xdr:from>
    <xdr:to>
      <xdr:col>14</xdr:col>
      <xdr:colOff>1200150</xdr:colOff>
      <xdr:row>7276</xdr:row>
      <xdr:rowOff>38102</xdr:rowOff>
    </xdr:to>
    <xdr:pic>
      <xdr:nvPicPr>
        <xdr:cNvPr id="1762" name="Picture 17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10872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7269</xdr:row>
      <xdr:rowOff>0</xdr:rowOff>
    </xdr:from>
    <xdr:to>
      <xdr:col>14</xdr:col>
      <xdr:colOff>1089025</xdr:colOff>
      <xdr:row>7270</xdr:row>
      <xdr:rowOff>85724</xdr:rowOff>
    </xdr:to>
    <xdr:pic>
      <xdr:nvPicPr>
        <xdr:cNvPr id="1763" name="Picture 17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110972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2728</xdr:row>
      <xdr:rowOff>127000</xdr:rowOff>
    </xdr:from>
    <xdr:to>
      <xdr:col>14</xdr:col>
      <xdr:colOff>1644650</xdr:colOff>
      <xdr:row>2730</xdr:row>
      <xdr:rowOff>53975</xdr:rowOff>
    </xdr:to>
    <xdr:pic>
      <xdr:nvPicPr>
        <xdr:cNvPr id="1764" name="Picture 17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5862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2730</xdr:row>
      <xdr:rowOff>142875</xdr:rowOff>
    </xdr:from>
    <xdr:to>
      <xdr:col>14</xdr:col>
      <xdr:colOff>1168400</xdr:colOff>
      <xdr:row>2732</xdr:row>
      <xdr:rowOff>69850</xdr:rowOff>
    </xdr:to>
    <xdr:pic>
      <xdr:nvPicPr>
        <xdr:cNvPr id="1765" name="Picture 17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5866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6557</xdr:row>
      <xdr:rowOff>142875</xdr:rowOff>
    </xdr:from>
    <xdr:to>
      <xdr:col>14</xdr:col>
      <xdr:colOff>1660525</xdr:colOff>
      <xdr:row>6559</xdr:row>
      <xdr:rowOff>69851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00128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7084</xdr:row>
      <xdr:rowOff>127000</xdr:rowOff>
    </xdr:from>
    <xdr:to>
      <xdr:col>14</xdr:col>
      <xdr:colOff>1438275</xdr:colOff>
      <xdr:row>7086</xdr:row>
      <xdr:rowOff>53975</xdr:rowOff>
    </xdr:to>
    <xdr:pic>
      <xdr:nvPicPr>
        <xdr:cNvPr id="1767" name="Picture 17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0795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142</xdr:row>
      <xdr:rowOff>142875</xdr:rowOff>
    </xdr:from>
    <xdr:to>
      <xdr:col>16</xdr:col>
      <xdr:colOff>1263650</xdr:colOff>
      <xdr:row>144</xdr:row>
      <xdr:rowOff>69850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2322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149</xdr:row>
      <xdr:rowOff>127000</xdr:rowOff>
    </xdr:from>
    <xdr:to>
      <xdr:col>16</xdr:col>
      <xdr:colOff>1200150</xdr:colOff>
      <xdr:row>151</xdr:row>
      <xdr:rowOff>53975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2432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6655</xdr:row>
      <xdr:rowOff>63500</xdr:rowOff>
    </xdr:from>
    <xdr:to>
      <xdr:col>14</xdr:col>
      <xdr:colOff>1676400</xdr:colOff>
      <xdr:row>6656</xdr:row>
      <xdr:rowOff>149225</xdr:rowOff>
    </xdr:to>
    <xdr:pic>
      <xdr:nvPicPr>
        <xdr:cNvPr id="1770" name="Picture 17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1015333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6659</xdr:row>
      <xdr:rowOff>127000</xdr:rowOff>
    </xdr:from>
    <xdr:to>
      <xdr:col>14</xdr:col>
      <xdr:colOff>1295400</xdr:colOff>
      <xdr:row>6661</xdr:row>
      <xdr:rowOff>53977</xdr:rowOff>
    </xdr:to>
    <xdr:pic>
      <xdr:nvPicPr>
        <xdr:cNvPr id="1771" name="Picture 17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0160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2000250</xdr:colOff>
      <xdr:row>6902</xdr:row>
      <xdr:rowOff>127000</xdr:rowOff>
    </xdr:from>
    <xdr:to>
      <xdr:col>14</xdr:col>
      <xdr:colOff>2232025</xdr:colOff>
      <xdr:row>6904</xdr:row>
      <xdr:rowOff>53977</xdr:rowOff>
    </xdr:to>
    <xdr:pic>
      <xdr:nvPicPr>
        <xdr:cNvPr id="1772" name="Picture 17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88000" y="10542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6652</xdr:row>
      <xdr:rowOff>142875</xdr:rowOff>
    </xdr:from>
    <xdr:to>
      <xdr:col>14</xdr:col>
      <xdr:colOff>1946275</xdr:colOff>
      <xdr:row>6654</xdr:row>
      <xdr:rowOff>69852</xdr:rowOff>
    </xdr:to>
    <xdr:pic>
      <xdr:nvPicPr>
        <xdr:cNvPr id="1773" name="Picture 17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10149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1508125</xdr:colOff>
      <xdr:row>7330</xdr:row>
      <xdr:rowOff>0</xdr:rowOff>
    </xdr:from>
    <xdr:to>
      <xdr:col>12</xdr:col>
      <xdr:colOff>1739900</xdr:colOff>
      <xdr:row>7331</xdr:row>
      <xdr:rowOff>85727</xdr:rowOff>
    </xdr:to>
    <xdr:pic>
      <xdr:nvPicPr>
        <xdr:cNvPr id="1774" name="Picture 17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65375" y="111666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1285875</xdr:colOff>
      <xdr:row>7333</xdr:row>
      <xdr:rowOff>95250</xdr:rowOff>
    </xdr:from>
    <xdr:to>
      <xdr:col>12</xdr:col>
      <xdr:colOff>1517650</xdr:colOff>
      <xdr:row>7335</xdr:row>
      <xdr:rowOff>22227</xdr:rowOff>
    </xdr:to>
    <xdr:pic>
      <xdr:nvPicPr>
        <xdr:cNvPr id="1775" name="Picture 17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07188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7249</xdr:row>
      <xdr:rowOff>111125</xdr:rowOff>
    </xdr:from>
    <xdr:to>
      <xdr:col>14</xdr:col>
      <xdr:colOff>1327150</xdr:colOff>
      <xdr:row>7251</xdr:row>
      <xdr:rowOff>38101</xdr:rowOff>
    </xdr:to>
    <xdr:pic>
      <xdr:nvPicPr>
        <xdr:cNvPr id="1776" name="Picture 17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10332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7720</xdr:row>
      <xdr:rowOff>111125</xdr:rowOff>
    </xdr:from>
    <xdr:to>
      <xdr:col>14</xdr:col>
      <xdr:colOff>1920875</xdr:colOff>
      <xdr:row>7722</xdr:row>
      <xdr:rowOff>38099</xdr:rowOff>
    </xdr:to>
    <xdr:pic>
      <xdr:nvPicPr>
        <xdr:cNvPr id="1777" name="Picture 17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2252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762000</xdr:colOff>
      <xdr:row>3406</xdr:row>
      <xdr:rowOff>0</xdr:rowOff>
    </xdr:from>
    <xdr:to>
      <xdr:col>16</xdr:col>
      <xdr:colOff>993775</xdr:colOff>
      <xdr:row>3407</xdr:row>
      <xdr:rowOff>85726</xdr:rowOff>
    </xdr:to>
    <xdr:pic>
      <xdr:nvPicPr>
        <xdr:cNvPr id="1778" name="Picture 17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05625" y="5247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5718</xdr:row>
      <xdr:rowOff>111125</xdr:rowOff>
    </xdr:from>
    <xdr:to>
      <xdr:col>14</xdr:col>
      <xdr:colOff>1311275</xdr:colOff>
      <xdr:row>5720</xdr:row>
      <xdr:rowOff>38101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87917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7300</xdr:row>
      <xdr:rowOff>95250</xdr:rowOff>
    </xdr:from>
    <xdr:to>
      <xdr:col>16</xdr:col>
      <xdr:colOff>1628775</xdr:colOff>
      <xdr:row>7302</xdr:row>
      <xdr:rowOff>22225</xdr:rowOff>
    </xdr:to>
    <xdr:pic>
      <xdr:nvPicPr>
        <xdr:cNvPr id="1780" name="Picture 17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111172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1174750</xdr:colOff>
      <xdr:row>7038</xdr:row>
      <xdr:rowOff>127000</xdr:rowOff>
    </xdr:from>
    <xdr:to>
      <xdr:col>12</xdr:col>
      <xdr:colOff>1406525</xdr:colOff>
      <xdr:row>7040</xdr:row>
      <xdr:rowOff>53975</xdr:rowOff>
    </xdr:to>
    <xdr:pic>
      <xdr:nvPicPr>
        <xdr:cNvPr id="1781" name="Picture 17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32000" y="107222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282</xdr:row>
      <xdr:rowOff>142875</xdr:rowOff>
    </xdr:from>
    <xdr:to>
      <xdr:col>16</xdr:col>
      <xdr:colOff>1200150</xdr:colOff>
      <xdr:row>284</xdr:row>
      <xdr:rowOff>69850</xdr:rowOff>
    </xdr:to>
    <xdr:pic>
      <xdr:nvPicPr>
        <xdr:cNvPr id="1782" name="Picture 17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448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1778000</xdr:colOff>
      <xdr:row>288</xdr:row>
      <xdr:rowOff>15875</xdr:rowOff>
    </xdr:from>
    <xdr:to>
      <xdr:col>17</xdr:col>
      <xdr:colOff>88900</xdr:colOff>
      <xdr:row>289</xdr:row>
      <xdr:rowOff>101600</xdr:rowOff>
    </xdr:to>
    <xdr:pic>
      <xdr:nvPicPr>
        <xdr:cNvPr id="1783" name="Picture 17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21625" y="45481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1746250</xdr:colOff>
      <xdr:row>5495</xdr:row>
      <xdr:rowOff>15875</xdr:rowOff>
    </xdr:from>
    <xdr:to>
      <xdr:col>12</xdr:col>
      <xdr:colOff>1978025</xdr:colOff>
      <xdr:row>5496</xdr:row>
      <xdr:rowOff>101599</xdr:rowOff>
    </xdr:to>
    <xdr:pic>
      <xdr:nvPicPr>
        <xdr:cNvPr id="1784" name="Picture 17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03500" y="848121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1397000</xdr:colOff>
      <xdr:row>323</xdr:row>
      <xdr:rowOff>142875</xdr:rowOff>
    </xdr:from>
    <xdr:to>
      <xdr:col>16</xdr:col>
      <xdr:colOff>1628775</xdr:colOff>
      <xdr:row>325</xdr:row>
      <xdr:rowOff>69850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40625" y="513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682625</xdr:colOff>
      <xdr:row>6833</xdr:row>
      <xdr:rowOff>15875</xdr:rowOff>
    </xdr:from>
    <xdr:to>
      <xdr:col>14</xdr:col>
      <xdr:colOff>914400</xdr:colOff>
      <xdr:row>6834</xdr:row>
      <xdr:rowOff>101599</xdr:rowOff>
    </xdr:to>
    <xdr:pic>
      <xdr:nvPicPr>
        <xdr:cNvPr id="1786" name="Picture 17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970375" y="104465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1412875</xdr:colOff>
      <xdr:row>6208</xdr:row>
      <xdr:rowOff>0</xdr:rowOff>
    </xdr:from>
    <xdr:to>
      <xdr:col>14</xdr:col>
      <xdr:colOff>1644650</xdr:colOff>
      <xdr:row>6209</xdr:row>
      <xdr:rowOff>85725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00625" y="94938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3965</xdr:row>
      <xdr:rowOff>0</xdr:rowOff>
    </xdr:from>
    <xdr:to>
      <xdr:col>14</xdr:col>
      <xdr:colOff>1708150</xdr:colOff>
      <xdr:row>3966</xdr:row>
      <xdr:rowOff>85724</xdr:rowOff>
    </xdr:to>
    <xdr:pic>
      <xdr:nvPicPr>
        <xdr:cNvPr id="1788" name="Picture 17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64125" y="61617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2333625</xdr:colOff>
      <xdr:row>9965</xdr:row>
      <xdr:rowOff>127000</xdr:rowOff>
    </xdr:from>
    <xdr:to>
      <xdr:col>16</xdr:col>
      <xdr:colOff>9525</xdr:colOff>
      <xdr:row>9967</xdr:row>
      <xdr:rowOff>53975</xdr:rowOff>
    </xdr:to>
    <xdr:pic>
      <xdr:nvPicPr>
        <xdr:cNvPr id="1789" name="Picture 17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21375" y="152180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0</xdr:colOff>
      <xdr:row>9975</xdr:row>
      <xdr:rowOff>0</xdr:rowOff>
    </xdr:from>
    <xdr:to>
      <xdr:col>16</xdr:col>
      <xdr:colOff>9525</xdr:colOff>
      <xdr:row>9977</xdr:row>
      <xdr:rowOff>9526</xdr:rowOff>
    </xdr:to>
    <xdr:pic>
      <xdr:nvPicPr>
        <xdr:cNvPr id="1790" name="Picture 1789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0" y="1536922250"/>
          <a:ext cx="184150" cy="327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9976</xdr:row>
      <xdr:rowOff>0</xdr:rowOff>
    </xdr:from>
    <xdr:to>
      <xdr:col>16</xdr:col>
      <xdr:colOff>9525</xdr:colOff>
      <xdr:row>9978</xdr:row>
      <xdr:rowOff>9526</xdr:rowOff>
    </xdr:to>
    <xdr:pic>
      <xdr:nvPicPr>
        <xdr:cNvPr id="1792" name="Picture 1791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0" y="1537081000"/>
          <a:ext cx="184150" cy="327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1635125</xdr:colOff>
      <xdr:row>9974</xdr:row>
      <xdr:rowOff>127000</xdr:rowOff>
    </xdr:from>
    <xdr:to>
      <xdr:col>16</xdr:col>
      <xdr:colOff>1866900</xdr:colOff>
      <xdr:row>9976</xdr:row>
      <xdr:rowOff>53975</xdr:rowOff>
    </xdr:to>
    <xdr:pic>
      <xdr:nvPicPr>
        <xdr:cNvPr id="1793" name="Picture 17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78750" y="15368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1682750</xdr:colOff>
      <xdr:row>9978</xdr:row>
      <xdr:rowOff>95250</xdr:rowOff>
    </xdr:from>
    <xdr:to>
      <xdr:col>16</xdr:col>
      <xdr:colOff>1914525</xdr:colOff>
      <xdr:row>9980</xdr:row>
      <xdr:rowOff>22225</xdr:rowOff>
    </xdr:to>
    <xdr:pic>
      <xdr:nvPicPr>
        <xdr:cNvPr id="1794" name="Picture 17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26375" y="152384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7239</xdr:row>
      <xdr:rowOff>111125</xdr:rowOff>
    </xdr:from>
    <xdr:to>
      <xdr:col>14</xdr:col>
      <xdr:colOff>1311275</xdr:colOff>
      <xdr:row>7241</xdr:row>
      <xdr:rowOff>38101</xdr:rowOff>
    </xdr:to>
    <xdr:pic>
      <xdr:nvPicPr>
        <xdr:cNvPr id="1791" name="Picture 17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1041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7092</xdr:row>
      <xdr:rowOff>0</xdr:rowOff>
    </xdr:from>
    <xdr:to>
      <xdr:col>16</xdr:col>
      <xdr:colOff>1089025</xdr:colOff>
      <xdr:row>7093</xdr:row>
      <xdr:rowOff>85726</xdr:rowOff>
    </xdr:to>
    <xdr:pic>
      <xdr:nvPicPr>
        <xdr:cNvPr id="1795" name="Picture 17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08496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9279</xdr:row>
      <xdr:rowOff>142875</xdr:rowOff>
    </xdr:from>
    <xdr:to>
      <xdr:col>14</xdr:col>
      <xdr:colOff>1343025</xdr:colOff>
      <xdr:row>9281</xdr:row>
      <xdr:rowOff>69850</xdr:rowOff>
    </xdr:to>
    <xdr:pic>
      <xdr:nvPicPr>
        <xdr:cNvPr id="1796" name="Picture 17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14549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8487</xdr:row>
      <xdr:rowOff>95250</xdr:rowOff>
    </xdr:from>
    <xdr:to>
      <xdr:col>14</xdr:col>
      <xdr:colOff>2041525</xdr:colOff>
      <xdr:row>8489</xdr:row>
      <xdr:rowOff>22225</xdr:rowOff>
    </xdr:to>
    <xdr:pic>
      <xdr:nvPicPr>
        <xdr:cNvPr id="1797" name="Picture 17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97500" y="130000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52</xdr:row>
      <xdr:rowOff>111125</xdr:rowOff>
    </xdr:from>
    <xdr:to>
      <xdr:col>16</xdr:col>
      <xdr:colOff>1470025</xdr:colOff>
      <xdr:row>54</xdr:row>
      <xdr:rowOff>38100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81875" y="858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889000</xdr:colOff>
      <xdr:row>2561</xdr:row>
      <xdr:rowOff>0</xdr:rowOff>
    </xdr:from>
    <xdr:to>
      <xdr:col>12</xdr:col>
      <xdr:colOff>1120775</xdr:colOff>
      <xdr:row>2562</xdr:row>
      <xdr:rowOff>85725</xdr:rowOff>
    </xdr:to>
    <xdr:pic>
      <xdr:nvPicPr>
        <xdr:cNvPr id="1799" name="Picture 17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46250" y="39566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2596</xdr:row>
      <xdr:rowOff>111125</xdr:rowOff>
    </xdr:from>
    <xdr:to>
      <xdr:col>14</xdr:col>
      <xdr:colOff>1660525</xdr:colOff>
      <xdr:row>2598</xdr:row>
      <xdr:rowOff>38101</xdr:rowOff>
    </xdr:to>
    <xdr:pic>
      <xdr:nvPicPr>
        <xdr:cNvPr id="1800" name="Picture 17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4011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3778</xdr:row>
      <xdr:rowOff>142875</xdr:rowOff>
    </xdr:from>
    <xdr:to>
      <xdr:col>14</xdr:col>
      <xdr:colOff>2025650</xdr:colOff>
      <xdr:row>3780</xdr:row>
      <xdr:rowOff>69849</xdr:rowOff>
    </xdr:to>
    <xdr:pic>
      <xdr:nvPicPr>
        <xdr:cNvPr id="1801" name="Picture 18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5859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2032000</xdr:colOff>
      <xdr:row>3818</xdr:row>
      <xdr:rowOff>127000</xdr:rowOff>
    </xdr:from>
    <xdr:to>
      <xdr:col>12</xdr:col>
      <xdr:colOff>2263775</xdr:colOff>
      <xdr:row>3820</xdr:row>
      <xdr:rowOff>53975</xdr:rowOff>
    </xdr:to>
    <xdr:pic>
      <xdr:nvPicPr>
        <xdr:cNvPr id="1802" name="Picture 18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89250" y="5923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7940</xdr:row>
      <xdr:rowOff>63500</xdr:rowOff>
    </xdr:from>
    <xdr:to>
      <xdr:col>16</xdr:col>
      <xdr:colOff>1597025</xdr:colOff>
      <xdr:row>7941</xdr:row>
      <xdr:rowOff>149225</xdr:rowOff>
    </xdr:to>
    <xdr:pic>
      <xdr:nvPicPr>
        <xdr:cNvPr id="1803" name="Picture 18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1211230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8027</xdr:row>
      <xdr:rowOff>15875</xdr:rowOff>
    </xdr:from>
    <xdr:to>
      <xdr:col>17</xdr:col>
      <xdr:colOff>184150</xdr:colOff>
      <xdr:row>8028</xdr:row>
      <xdr:rowOff>101601</xdr:rowOff>
    </xdr:to>
    <xdr:pic>
      <xdr:nvPicPr>
        <xdr:cNvPr id="1804" name="Picture 18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16875" y="122467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8020</xdr:row>
      <xdr:rowOff>95250</xdr:rowOff>
    </xdr:from>
    <xdr:to>
      <xdr:col>14</xdr:col>
      <xdr:colOff>1660525</xdr:colOff>
      <xdr:row>8022</xdr:row>
      <xdr:rowOff>22225</xdr:rowOff>
    </xdr:to>
    <xdr:pic>
      <xdr:nvPicPr>
        <xdr:cNvPr id="1805" name="Picture 18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22364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1762125</xdr:colOff>
      <xdr:row>6674</xdr:row>
      <xdr:rowOff>127000</xdr:rowOff>
    </xdr:from>
    <xdr:to>
      <xdr:col>17</xdr:col>
      <xdr:colOff>73025</xdr:colOff>
      <xdr:row>6676</xdr:row>
      <xdr:rowOff>53974</xdr:rowOff>
    </xdr:to>
    <xdr:pic>
      <xdr:nvPicPr>
        <xdr:cNvPr id="1806" name="Picture 18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05750" y="102079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8085</xdr:row>
      <xdr:rowOff>95250</xdr:rowOff>
    </xdr:from>
    <xdr:to>
      <xdr:col>16</xdr:col>
      <xdr:colOff>1819275</xdr:colOff>
      <xdr:row>8087</xdr:row>
      <xdr:rowOff>22225</xdr:rowOff>
    </xdr:to>
    <xdr:pic>
      <xdr:nvPicPr>
        <xdr:cNvPr id="1807" name="Picture 18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25507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8090</xdr:row>
      <xdr:rowOff>111125</xdr:rowOff>
    </xdr:from>
    <xdr:to>
      <xdr:col>14</xdr:col>
      <xdr:colOff>1089025</xdr:colOff>
      <xdr:row>8092</xdr:row>
      <xdr:rowOff>38099</xdr:rowOff>
    </xdr:to>
    <xdr:pic>
      <xdr:nvPicPr>
        <xdr:cNvPr id="1808" name="Picture 18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123477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1974</xdr:row>
      <xdr:rowOff>111125</xdr:rowOff>
    </xdr:from>
    <xdr:to>
      <xdr:col>14</xdr:col>
      <xdr:colOff>1295400</xdr:colOff>
      <xdr:row>1976</xdr:row>
      <xdr:rowOff>38099</xdr:rowOff>
    </xdr:to>
    <xdr:pic>
      <xdr:nvPicPr>
        <xdr:cNvPr id="1809" name="Picture 18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3016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4486</xdr:row>
      <xdr:rowOff>0</xdr:rowOff>
    </xdr:from>
    <xdr:to>
      <xdr:col>14</xdr:col>
      <xdr:colOff>1755775</xdr:colOff>
      <xdr:row>4487</xdr:row>
      <xdr:rowOff>85726</xdr:rowOff>
    </xdr:to>
    <xdr:pic>
      <xdr:nvPicPr>
        <xdr:cNvPr id="1810" name="Picture 18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69983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5742</xdr:row>
      <xdr:rowOff>127000</xdr:rowOff>
    </xdr:from>
    <xdr:to>
      <xdr:col>14</xdr:col>
      <xdr:colOff>1581150</xdr:colOff>
      <xdr:row>5744</xdr:row>
      <xdr:rowOff>53973</xdr:rowOff>
    </xdr:to>
    <xdr:pic>
      <xdr:nvPicPr>
        <xdr:cNvPr id="1813" name="Picture 18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7125" y="8864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47625</xdr:colOff>
      <xdr:row>5741</xdr:row>
      <xdr:rowOff>0</xdr:rowOff>
    </xdr:from>
    <xdr:to>
      <xdr:col>16</xdr:col>
      <xdr:colOff>104775</xdr:colOff>
      <xdr:row>5742</xdr:row>
      <xdr:rowOff>85727</xdr:rowOff>
    </xdr:to>
    <xdr:pic>
      <xdr:nvPicPr>
        <xdr:cNvPr id="1814" name="Picture 18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716625" y="88620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1333500</xdr:colOff>
      <xdr:row>5049</xdr:row>
      <xdr:rowOff>79375</xdr:rowOff>
    </xdr:from>
    <xdr:to>
      <xdr:col>16</xdr:col>
      <xdr:colOff>1565275</xdr:colOff>
      <xdr:row>5051</xdr:row>
      <xdr:rowOff>6351</xdr:rowOff>
    </xdr:to>
    <xdr:pic>
      <xdr:nvPicPr>
        <xdr:cNvPr id="1815" name="Picture 18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77125" y="78103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9962</xdr:row>
      <xdr:rowOff>0</xdr:rowOff>
    </xdr:from>
    <xdr:to>
      <xdr:col>14</xdr:col>
      <xdr:colOff>1343025</xdr:colOff>
      <xdr:row>9963</xdr:row>
      <xdr:rowOff>85725</xdr:rowOff>
    </xdr:to>
    <xdr:pic>
      <xdr:nvPicPr>
        <xdr:cNvPr id="1816" name="Picture 18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152469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95250</xdr:colOff>
      <xdr:row>2099</xdr:row>
      <xdr:rowOff>142875</xdr:rowOff>
    </xdr:from>
    <xdr:to>
      <xdr:col>18</xdr:col>
      <xdr:colOff>136525</xdr:colOff>
      <xdr:row>2101</xdr:row>
      <xdr:rowOff>69851</xdr:rowOff>
    </xdr:to>
    <xdr:pic>
      <xdr:nvPicPr>
        <xdr:cNvPr id="1817" name="Picture 18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59750" y="32151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457</xdr:row>
      <xdr:rowOff>142875</xdr:rowOff>
    </xdr:from>
    <xdr:to>
      <xdr:col>16</xdr:col>
      <xdr:colOff>1533525</xdr:colOff>
      <xdr:row>459</xdr:row>
      <xdr:rowOff>69850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45375" y="7275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1016000</xdr:colOff>
      <xdr:row>5552</xdr:row>
      <xdr:rowOff>63500</xdr:rowOff>
    </xdr:from>
    <xdr:to>
      <xdr:col>12</xdr:col>
      <xdr:colOff>1247775</xdr:colOff>
      <xdr:row>5553</xdr:row>
      <xdr:rowOff>149226</xdr:rowOff>
    </xdr:to>
    <xdr:pic>
      <xdr:nvPicPr>
        <xdr:cNvPr id="1820" name="Picture 18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73250" y="859599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1555750</xdr:colOff>
      <xdr:row>5554</xdr:row>
      <xdr:rowOff>142875</xdr:rowOff>
    </xdr:from>
    <xdr:to>
      <xdr:col>12</xdr:col>
      <xdr:colOff>1787525</xdr:colOff>
      <xdr:row>5556</xdr:row>
      <xdr:rowOff>69849</xdr:rowOff>
    </xdr:to>
    <xdr:pic>
      <xdr:nvPicPr>
        <xdr:cNvPr id="1821" name="Picture 18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13000" y="85983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5674</xdr:row>
      <xdr:rowOff>127000</xdr:rowOff>
    </xdr:from>
    <xdr:to>
      <xdr:col>14</xdr:col>
      <xdr:colOff>1247775</xdr:colOff>
      <xdr:row>5676</xdr:row>
      <xdr:rowOff>53974</xdr:rowOff>
    </xdr:to>
    <xdr:pic>
      <xdr:nvPicPr>
        <xdr:cNvPr id="1823" name="Picture 18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3470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984250</xdr:colOff>
      <xdr:row>3061</xdr:row>
      <xdr:rowOff>127000</xdr:rowOff>
    </xdr:from>
    <xdr:to>
      <xdr:col>14</xdr:col>
      <xdr:colOff>1216025</xdr:colOff>
      <xdr:row>3063</xdr:row>
      <xdr:rowOff>53975</xdr:rowOff>
    </xdr:to>
    <xdr:pic>
      <xdr:nvPicPr>
        <xdr:cNvPr id="1824" name="Picture 18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72000" y="4754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3045</xdr:row>
      <xdr:rowOff>142875</xdr:rowOff>
    </xdr:from>
    <xdr:to>
      <xdr:col>14</xdr:col>
      <xdr:colOff>1311275</xdr:colOff>
      <xdr:row>3047</xdr:row>
      <xdr:rowOff>69850</xdr:rowOff>
    </xdr:to>
    <xdr:pic>
      <xdr:nvPicPr>
        <xdr:cNvPr id="1825" name="Picture 18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47296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1444625</xdr:colOff>
      <xdr:row>3064</xdr:row>
      <xdr:rowOff>142875</xdr:rowOff>
    </xdr:from>
    <xdr:to>
      <xdr:col>12</xdr:col>
      <xdr:colOff>1676400</xdr:colOff>
      <xdr:row>3066</xdr:row>
      <xdr:rowOff>69850</xdr:rowOff>
    </xdr:to>
    <xdr:pic>
      <xdr:nvPicPr>
        <xdr:cNvPr id="1826" name="Picture 18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01875" y="4759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6886</xdr:row>
      <xdr:rowOff>0</xdr:rowOff>
    </xdr:from>
    <xdr:to>
      <xdr:col>14</xdr:col>
      <xdr:colOff>1930400</xdr:colOff>
      <xdr:row>6887</xdr:row>
      <xdr:rowOff>85725</xdr:rowOff>
    </xdr:to>
    <xdr:pic>
      <xdr:nvPicPr>
        <xdr:cNvPr id="1822" name="Picture 18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105765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5083</xdr:row>
      <xdr:rowOff>111125</xdr:rowOff>
    </xdr:from>
    <xdr:to>
      <xdr:col>14</xdr:col>
      <xdr:colOff>2025650</xdr:colOff>
      <xdr:row>5085</xdr:row>
      <xdr:rowOff>38100</xdr:rowOff>
    </xdr:to>
    <xdr:pic>
      <xdr:nvPicPr>
        <xdr:cNvPr id="1827" name="Picture 18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7866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6882</xdr:row>
      <xdr:rowOff>127000</xdr:rowOff>
    </xdr:from>
    <xdr:to>
      <xdr:col>14</xdr:col>
      <xdr:colOff>1327150</xdr:colOff>
      <xdr:row>6884</xdr:row>
      <xdr:rowOff>53974</xdr:rowOff>
    </xdr:to>
    <xdr:pic>
      <xdr:nvPicPr>
        <xdr:cNvPr id="1828" name="Picture 18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05714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873125</xdr:colOff>
      <xdr:row>7057</xdr:row>
      <xdr:rowOff>127000</xdr:rowOff>
    </xdr:from>
    <xdr:to>
      <xdr:col>16</xdr:col>
      <xdr:colOff>1104900</xdr:colOff>
      <xdr:row>7059</xdr:row>
      <xdr:rowOff>53976</xdr:rowOff>
    </xdr:to>
    <xdr:pic>
      <xdr:nvPicPr>
        <xdr:cNvPr id="1829" name="Picture 18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16750" y="10828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7564</xdr:row>
      <xdr:rowOff>142875</xdr:rowOff>
    </xdr:from>
    <xdr:to>
      <xdr:col>14</xdr:col>
      <xdr:colOff>1724025</xdr:colOff>
      <xdr:row>7566</xdr:row>
      <xdr:rowOff>69851</xdr:rowOff>
    </xdr:to>
    <xdr:pic>
      <xdr:nvPicPr>
        <xdr:cNvPr id="1830" name="Picture 18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11593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8103</xdr:row>
      <xdr:rowOff>0</xdr:rowOff>
    </xdr:from>
    <xdr:to>
      <xdr:col>16</xdr:col>
      <xdr:colOff>1485900</xdr:colOff>
      <xdr:row>8104</xdr:row>
      <xdr:rowOff>85725</xdr:rowOff>
    </xdr:to>
    <xdr:pic>
      <xdr:nvPicPr>
        <xdr:cNvPr id="1831" name="Picture 18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97750" y="124069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8941</xdr:row>
      <xdr:rowOff>142875</xdr:rowOff>
    </xdr:from>
    <xdr:to>
      <xdr:col>16</xdr:col>
      <xdr:colOff>1819275</xdr:colOff>
      <xdr:row>8943</xdr:row>
      <xdr:rowOff>69850</xdr:rowOff>
    </xdr:to>
    <xdr:pic>
      <xdr:nvPicPr>
        <xdr:cNvPr id="1833" name="Picture 18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24877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8156</xdr:row>
      <xdr:rowOff>0</xdr:rowOff>
    </xdr:from>
    <xdr:to>
      <xdr:col>14</xdr:col>
      <xdr:colOff>1104900</xdr:colOff>
      <xdr:row>8157</xdr:row>
      <xdr:rowOff>85725</xdr:rowOff>
    </xdr:to>
    <xdr:pic>
      <xdr:nvPicPr>
        <xdr:cNvPr id="1836" name="Picture 18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124736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1000125</xdr:colOff>
      <xdr:row>8148</xdr:row>
      <xdr:rowOff>142875</xdr:rowOff>
    </xdr:from>
    <xdr:to>
      <xdr:col>18</xdr:col>
      <xdr:colOff>1231900</xdr:colOff>
      <xdr:row>8150</xdr:row>
      <xdr:rowOff>69849</xdr:rowOff>
    </xdr:to>
    <xdr:pic>
      <xdr:nvPicPr>
        <xdr:cNvPr id="1837" name="Picture 18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955125" y="124623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952500</xdr:colOff>
      <xdr:row>4871</xdr:row>
      <xdr:rowOff>127000</xdr:rowOff>
    </xdr:from>
    <xdr:to>
      <xdr:col>12</xdr:col>
      <xdr:colOff>1184275</xdr:colOff>
      <xdr:row>4873</xdr:row>
      <xdr:rowOff>53973</xdr:rowOff>
    </xdr:to>
    <xdr:pic>
      <xdr:nvPicPr>
        <xdr:cNvPr id="1838" name="Picture 18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09750" y="75663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4889</xdr:row>
      <xdr:rowOff>95250</xdr:rowOff>
    </xdr:from>
    <xdr:to>
      <xdr:col>14</xdr:col>
      <xdr:colOff>1279525</xdr:colOff>
      <xdr:row>4891</xdr:row>
      <xdr:rowOff>22225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93995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4885</xdr:row>
      <xdr:rowOff>95250</xdr:rowOff>
    </xdr:from>
    <xdr:to>
      <xdr:col>14</xdr:col>
      <xdr:colOff>1279525</xdr:colOff>
      <xdr:row>4887</xdr:row>
      <xdr:rowOff>22224</xdr:rowOff>
    </xdr:to>
    <xdr:pic>
      <xdr:nvPicPr>
        <xdr:cNvPr id="1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9394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6323</xdr:row>
      <xdr:rowOff>142875</xdr:rowOff>
    </xdr:from>
    <xdr:to>
      <xdr:col>14</xdr:col>
      <xdr:colOff>2343150</xdr:colOff>
      <xdr:row>6325</xdr:row>
      <xdr:rowOff>69849</xdr:rowOff>
    </xdr:to>
    <xdr:pic>
      <xdr:nvPicPr>
        <xdr:cNvPr id="1841" name="Picture 18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99125" y="97429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9338</xdr:row>
      <xdr:rowOff>127000</xdr:rowOff>
    </xdr:from>
    <xdr:to>
      <xdr:col>14</xdr:col>
      <xdr:colOff>1517650</xdr:colOff>
      <xdr:row>9340</xdr:row>
      <xdr:rowOff>53975</xdr:rowOff>
    </xdr:to>
    <xdr:pic>
      <xdr:nvPicPr>
        <xdr:cNvPr id="1832" name="Picture 18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4284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9824</xdr:row>
      <xdr:rowOff>127000</xdr:rowOff>
    </xdr:from>
    <xdr:to>
      <xdr:col>15</xdr:col>
      <xdr:colOff>41275</xdr:colOff>
      <xdr:row>9826</xdr:row>
      <xdr:rowOff>53976</xdr:rowOff>
    </xdr:to>
    <xdr:pic>
      <xdr:nvPicPr>
        <xdr:cNvPr id="1834" name="Picture 18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78500" y="15065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9719</xdr:row>
      <xdr:rowOff>15875</xdr:rowOff>
    </xdr:from>
    <xdr:to>
      <xdr:col>14</xdr:col>
      <xdr:colOff>1724025</xdr:colOff>
      <xdr:row>9720</xdr:row>
      <xdr:rowOff>101600</xdr:rowOff>
    </xdr:to>
    <xdr:pic>
      <xdr:nvPicPr>
        <xdr:cNvPr id="1835" name="Picture 18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1488995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3830</xdr:row>
      <xdr:rowOff>111125</xdr:rowOff>
    </xdr:from>
    <xdr:to>
      <xdr:col>16</xdr:col>
      <xdr:colOff>1136650</xdr:colOff>
      <xdr:row>3832</xdr:row>
      <xdr:rowOff>38100</xdr:rowOff>
    </xdr:to>
    <xdr:pic>
      <xdr:nvPicPr>
        <xdr:cNvPr id="1842" name="Picture 18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59501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231775</xdr:colOff>
      <xdr:row>9335</xdr:row>
      <xdr:rowOff>1</xdr:rowOff>
    </xdr:from>
    <xdr:to>
      <xdr:col>16</xdr:col>
      <xdr:colOff>277494</xdr:colOff>
      <xdr:row>9335</xdr:row>
      <xdr:rowOff>48225</xdr:rowOff>
    </xdr:to>
    <xdr:pic>
      <xdr:nvPicPr>
        <xdr:cNvPr id="1843" name="Picture 184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 flipH="1">
          <a:off x="19075400" y="1428019751"/>
          <a:ext cx="45719" cy="482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9334</xdr:row>
      <xdr:rowOff>142875</xdr:rowOff>
    </xdr:from>
    <xdr:to>
      <xdr:col>16</xdr:col>
      <xdr:colOff>1692275</xdr:colOff>
      <xdr:row>9336</xdr:row>
      <xdr:rowOff>69850</xdr:rowOff>
    </xdr:to>
    <xdr:pic>
      <xdr:nvPicPr>
        <xdr:cNvPr id="1844" name="Picture 18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4280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0</xdr:colOff>
      <xdr:row>3263</xdr:row>
      <xdr:rowOff>0</xdr:rowOff>
    </xdr:from>
    <xdr:to>
      <xdr:col>18</xdr:col>
      <xdr:colOff>41275</xdr:colOff>
      <xdr:row>3264</xdr:row>
      <xdr:rowOff>85724</xdr:rowOff>
    </xdr:to>
    <xdr:pic>
      <xdr:nvPicPr>
        <xdr:cNvPr id="1812" name="Picture 18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64500" y="50552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825500</xdr:colOff>
      <xdr:row>3275</xdr:row>
      <xdr:rowOff>127000</xdr:rowOff>
    </xdr:from>
    <xdr:to>
      <xdr:col>16</xdr:col>
      <xdr:colOff>1057275</xdr:colOff>
      <xdr:row>3277</xdr:row>
      <xdr:rowOff>53976</xdr:rowOff>
    </xdr:to>
    <xdr:pic>
      <xdr:nvPicPr>
        <xdr:cNvPr id="1845" name="Picture 18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50755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730250</xdr:colOff>
      <xdr:row>9785</xdr:row>
      <xdr:rowOff>0</xdr:rowOff>
    </xdr:from>
    <xdr:to>
      <xdr:col>12</xdr:col>
      <xdr:colOff>962025</xdr:colOff>
      <xdr:row>9786</xdr:row>
      <xdr:rowOff>85725</xdr:rowOff>
    </xdr:to>
    <xdr:pic>
      <xdr:nvPicPr>
        <xdr:cNvPr id="1846" name="Picture 18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287500" y="149929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9723</xdr:row>
      <xdr:rowOff>111125</xdr:rowOff>
    </xdr:from>
    <xdr:to>
      <xdr:col>16</xdr:col>
      <xdr:colOff>1549400</xdr:colOff>
      <xdr:row>9725</xdr:row>
      <xdr:rowOff>38101</xdr:rowOff>
    </xdr:to>
    <xdr:pic>
      <xdr:nvPicPr>
        <xdr:cNvPr id="1847" name="Picture 18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61250" y="14894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8542</xdr:row>
      <xdr:rowOff>142875</xdr:rowOff>
    </xdr:from>
    <xdr:to>
      <xdr:col>14</xdr:col>
      <xdr:colOff>1374775</xdr:colOff>
      <xdr:row>8544</xdr:row>
      <xdr:rowOff>69850</xdr:rowOff>
    </xdr:to>
    <xdr:pic>
      <xdr:nvPicPr>
        <xdr:cNvPr id="1848" name="Picture 18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3141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8526</xdr:row>
      <xdr:rowOff>111125</xdr:rowOff>
    </xdr:from>
    <xdr:to>
      <xdr:col>14</xdr:col>
      <xdr:colOff>1660525</xdr:colOff>
      <xdr:row>8528</xdr:row>
      <xdr:rowOff>38100</xdr:rowOff>
    </xdr:to>
    <xdr:pic>
      <xdr:nvPicPr>
        <xdr:cNvPr id="1849" name="Picture 18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6500" y="13120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3499</xdr:row>
      <xdr:rowOff>111125</xdr:rowOff>
    </xdr:from>
    <xdr:to>
      <xdr:col>14</xdr:col>
      <xdr:colOff>1755775</xdr:colOff>
      <xdr:row>3501</xdr:row>
      <xdr:rowOff>38100</xdr:rowOff>
    </xdr:to>
    <xdr:pic>
      <xdr:nvPicPr>
        <xdr:cNvPr id="1850" name="Picture 18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67625" y="77249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1254125</xdr:colOff>
      <xdr:row>5077</xdr:row>
      <xdr:rowOff>63500</xdr:rowOff>
    </xdr:from>
    <xdr:to>
      <xdr:col>12</xdr:col>
      <xdr:colOff>1485900</xdr:colOff>
      <xdr:row>5078</xdr:row>
      <xdr:rowOff>149225</xdr:rowOff>
    </xdr:to>
    <xdr:pic>
      <xdr:nvPicPr>
        <xdr:cNvPr id="1851" name="Picture 18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11375" y="787844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5082</xdr:row>
      <xdr:rowOff>127000</xdr:rowOff>
    </xdr:from>
    <xdr:to>
      <xdr:col>12</xdr:col>
      <xdr:colOff>1501775</xdr:colOff>
      <xdr:row>5084</xdr:row>
      <xdr:rowOff>53975</xdr:rowOff>
    </xdr:to>
    <xdr:pic>
      <xdr:nvPicPr>
        <xdr:cNvPr id="1852" name="Picture 18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27250" y="78870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8399</xdr:row>
      <xdr:rowOff>111125</xdr:rowOff>
    </xdr:from>
    <xdr:to>
      <xdr:col>16</xdr:col>
      <xdr:colOff>1089025</xdr:colOff>
      <xdr:row>8401</xdr:row>
      <xdr:rowOff>38099</xdr:rowOff>
    </xdr:to>
    <xdr:pic>
      <xdr:nvPicPr>
        <xdr:cNvPr id="1853" name="Picture 18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2930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430</xdr:row>
      <xdr:rowOff>111125</xdr:rowOff>
    </xdr:from>
    <xdr:to>
      <xdr:col>14</xdr:col>
      <xdr:colOff>1089025</xdr:colOff>
      <xdr:row>432</xdr:row>
      <xdr:rowOff>38100</xdr:rowOff>
    </xdr:to>
    <xdr:pic>
      <xdr:nvPicPr>
        <xdr:cNvPr id="1854" name="Picture 18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29303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626</xdr:row>
      <xdr:rowOff>0</xdr:rowOff>
    </xdr:from>
    <xdr:to>
      <xdr:col>14</xdr:col>
      <xdr:colOff>1089025</xdr:colOff>
      <xdr:row>627</xdr:row>
      <xdr:rowOff>85724</xdr:rowOff>
    </xdr:to>
    <xdr:pic>
      <xdr:nvPicPr>
        <xdr:cNvPr id="1855" name="Picture 18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9721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857250</xdr:colOff>
      <xdr:row>818</xdr:row>
      <xdr:rowOff>0</xdr:rowOff>
    </xdr:from>
    <xdr:to>
      <xdr:col>14</xdr:col>
      <xdr:colOff>1089025</xdr:colOff>
      <xdr:row>819</xdr:row>
      <xdr:rowOff>85724</xdr:rowOff>
    </xdr:to>
    <xdr:pic>
      <xdr:nvPicPr>
        <xdr:cNvPr id="1857" name="Picture 185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00" y="9721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8297</xdr:row>
      <xdr:rowOff>95250</xdr:rowOff>
    </xdr:from>
    <xdr:to>
      <xdr:col>16</xdr:col>
      <xdr:colOff>1231900</xdr:colOff>
      <xdr:row>8299</xdr:row>
      <xdr:rowOff>22226</xdr:rowOff>
    </xdr:to>
    <xdr:pic>
      <xdr:nvPicPr>
        <xdr:cNvPr id="1858" name="Picture 185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27793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730250</xdr:colOff>
      <xdr:row>1566</xdr:row>
      <xdr:rowOff>127000</xdr:rowOff>
    </xdr:from>
    <xdr:to>
      <xdr:col>16</xdr:col>
      <xdr:colOff>962025</xdr:colOff>
      <xdr:row>1568</xdr:row>
      <xdr:rowOff>53975</xdr:rowOff>
    </xdr:to>
    <xdr:pic>
      <xdr:nvPicPr>
        <xdr:cNvPr id="1856" name="Picture 18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573875" y="24228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144</xdr:row>
      <xdr:rowOff>0</xdr:rowOff>
    </xdr:from>
    <xdr:to>
      <xdr:col>14</xdr:col>
      <xdr:colOff>1787525</xdr:colOff>
      <xdr:row>145</xdr:row>
      <xdr:rowOff>85725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43500" y="2276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111125</xdr:colOff>
      <xdr:row>9378</xdr:row>
      <xdr:rowOff>111125</xdr:rowOff>
    </xdr:from>
    <xdr:to>
      <xdr:col>18</xdr:col>
      <xdr:colOff>152400</xdr:colOff>
      <xdr:row>9380</xdr:row>
      <xdr:rowOff>38100</xdr:rowOff>
    </xdr:to>
    <xdr:pic>
      <xdr:nvPicPr>
        <xdr:cNvPr id="1860" name="Picture 18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75625" y="143432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5877</xdr:row>
      <xdr:rowOff>111125</xdr:rowOff>
    </xdr:from>
    <xdr:to>
      <xdr:col>12</xdr:col>
      <xdr:colOff>1501775</xdr:colOff>
      <xdr:row>5879</xdr:row>
      <xdr:rowOff>38101</xdr:rowOff>
    </xdr:to>
    <xdr:pic>
      <xdr:nvPicPr>
        <xdr:cNvPr id="1861" name="Picture 18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827250" y="9117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1069</xdr:row>
      <xdr:rowOff>111125</xdr:rowOff>
    </xdr:from>
    <xdr:to>
      <xdr:col>14</xdr:col>
      <xdr:colOff>1311275</xdr:colOff>
      <xdr:row>1071</xdr:row>
      <xdr:rowOff>38099</xdr:rowOff>
    </xdr:to>
    <xdr:pic>
      <xdr:nvPicPr>
        <xdr:cNvPr id="1862" name="Picture 18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1633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951</xdr:row>
      <xdr:rowOff>142875</xdr:rowOff>
    </xdr:from>
    <xdr:to>
      <xdr:col>14</xdr:col>
      <xdr:colOff>1724025</xdr:colOff>
      <xdr:row>953</xdr:row>
      <xdr:rowOff>69851</xdr:rowOff>
    </xdr:to>
    <xdr:pic>
      <xdr:nvPicPr>
        <xdr:cNvPr id="1863" name="Picture 18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1440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127000</xdr:colOff>
      <xdr:row>952</xdr:row>
      <xdr:rowOff>142875</xdr:rowOff>
    </xdr:from>
    <xdr:to>
      <xdr:col>18</xdr:col>
      <xdr:colOff>358775</xdr:colOff>
      <xdr:row>954</xdr:row>
      <xdr:rowOff>69849</xdr:rowOff>
    </xdr:to>
    <xdr:pic>
      <xdr:nvPicPr>
        <xdr:cNvPr id="1864" name="Picture 18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082000" y="14419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5749</xdr:row>
      <xdr:rowOff>127000</xdr:rowOff>
    </xdr:from>
    <xdr:to>
      <xdr:col>14</xdr:col>
      <xdr:colOff>1755775</xdr:colOff>
      <xdr:row>5751</xdr:row>
      <xdr:rowOff>53973</xdr:rowOff>
    </xdr:to>
    <xdr:pic>
      <xdr:nvPicPr>
        <xdr:cNvPr id="1865" name="Picture 18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11750" y="89188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10660</xdr:row>
      <xdr:rowOff>127000</xdr:rowOff>
    </xdr:from>
    <xdr:to>
      <xdr:col>14</xdr:col>
      <xdr:colOff>1422400</xdr:colOff>
      <xdr:row>10662</xdr:row>
      <xdr:rowOff>53975</xdr:rowOff>
    </xdr:to>
    <xdr:pic>
      <xdr:nvPicPr>
        <xdr:cNvPr id="1866" name="Picture 18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16429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10660</xdr:row>
      <xdr:rowOff>111125</xdr:rowOff>
    </xdr:from>
    <xdr:to>
      <xdr:col>16</xdr:col>
      <xdr:colOff>1168400</xdr:colOff>
      <xdr:row>10662</xdr:row>
      <xdr:rowOff>38100</xdr:rowOff>
    </xdr:to>
    <xdr:pic>
      <xdr:nvPicPr>
        <xdr:cNvPr id="1867" name="Picture 186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4291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1417</xdr:row>
      <xdr:rowOff>95250</xdr:rowOff>
    </xdr:from>
    <xdr:to>
      <xdr:col>16</xdr:col>
      <xdr:colOff>1216025</xdr:colOff>
      <xdr:row>1419</xdr:row>
      <xdr:rowOff>22226</xdr:rowOff>
    </xdr:to>
    <xdr:pic>
      <xdr:nvPicPr>
        <xdr:cNvPr id="1868" name="Picture 18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2163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889000</xdr:colOff>
      <xdr:row>9157</xdr:row>
      <xdr:rowOff>111125</xdr:rowOff>
    </xdr:from>
    <xdr:to>
      <xdr:col>14</xdr:col>
      <xdr:colOff>1120775</xdr:colOff>
      <xdr:row>9159</xdr:row>
      <xdr:rowOff>38100</xdr:rowOff>
    </xdr:to>
    <xdr:pic>
      <xdr:nvPicPr>
        <xdr:cNvPr id="1869" name="Picture 18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76750" y="14033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9159</xdr:row>
      <xdr:rowOff>142875</xdr:rowOff>
    </xdr:from>
    <xdr:to>
      <xdr:col>14</xdr:col>
      <xdr:colOff>1898650</xdr:colOff>
      <xdr:row>9161</xdr:row>
      <xdr:rowOff>69850</xdr:rowOff>
    </xdr:to>
    <xdr:pic>
      <xdr:nvPicPr>
        <xdr:cNvPr id="1870" name="Picture 18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14037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9161</xdr:row>
      <xdr:rowOff>111125</xdr:rowOff>
    </xdr:from>
    <xdr:to>
      <xdr:col>14</xdr:col>
      <xdr:colOff>2295525</xdr:colOff>
      <xdr:row>9163</xdr:row>
      <xdr:rowOff>38100</xdr:rowOff>
    </xdr:to>
    <xdr:pic>
      <xdr:nvPicPr>
        <xdr:cNvPr id="1871" name="Picture 187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51500" y="140400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9202</xdr:row>
      <xdr:rowOff>142875</xdr:rowOff>
    </xdr:from>
    <xdr:to>
      <xdr:col>16</xdr:col>
      <xdr:colOff>1216025</xdr:colOff>
      <xdr:row>9204</xdr:row>
      <xdr:rowOff>69850</xdr:rowOff>
    </xdr:to>
    <xdr:pic>
      <xdr:nvPicPr>
        <xdr:cNvPr id="1872" name="Picture 18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41054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9205</xdr:row>
      <xdr:rowOff>127000</xdr:rowOff>
    </xdr:from>
    <xdr:to>
      <xdr:col>16</xdr:col>
      <xdr:colOff>1660525</xdr:colOff>
      <xdr:row>9207</xdr:row>
      <xdr:rowOff>53975</xdr:rowOff>
    </xdr:to>
    <xdr:pic>
      <xdr:nvPicPr>
        <xdr:cNvPr id="1873" name="Picture 187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141100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9233</xdr:row>
      <xdr:rowOff>127000</xdr:rowOff>
    </xdr:from>
    <xdr:to>
      <xdr:col>16</xdr:col>
      <xdr:colOff>1216025</xdr:colOff>
      <xdr:row>9235</xdr:row>
      <xdr:rowOff>53975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4152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9227</xdr:row>
      <xdr:rowOff>142875</xdr:rowOff>
    </xdr:from>
    <xdr:to>
      <xdr:col>16</xdr:col>
      <xdr:colOff>1216025</xdr:colOff>
      <xdr:row>9229</xdr:row>
      <xdr:rowOff>69850</xdr:rowOff>
    </xdr:to>
    <xdr:pic>
      <xdr:nvPicPr>
        <xdr:cNvPr id="1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27875" y="141435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9230</xdr:row>
      <xdr:rowOff>127000</xdr:rowOff>
    </xdr:from>
    <xdr:to>
      <xdr:col>16</xdr:col>
      <xdr:colOff>1692275</xdr:colOff>
      <xdr:row>9232</xdr:row>
      <xdr:rowOff>53975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41481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2546</xdr:row>
      <xdr:rowOff>142875</xdr:rowOff>
    </xdr:from>
    <xdr:to>
      <xdr:col>14</xdr:col>
      <xdr:colOff>1470025</xdr:colOff>
      <xdr:row>2548</xdr:row>
      <xdr:rowOff>69851</xdr:rowOff>
    </xdr:to>
    <xdr:pic>
      <xdr:nvPicPr>
        <xdr:cNvPr id="1877" name="Picture 187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3942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1000125</xdr:colOff>
      <xdr:row>8817</xdr:row>
      <xdr:rowOff>111125</xdr:rowOff>
    </xdr:from>
    <xdr:to>
      <xdr:col>16</xdr:col>
      <xdr:colOff>1231900</xdr:colOff>
      <xdr:row>8819</xdr:row>
      <xdr:rowOff>38100</xdr:rowOff>
    </xdr:to>
    <xdr:pic>
      <xdr:nvPicPr>
        <xdr:cNvPr id="1879" name="Picture 187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3750" y="13584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6496</xdr:row>
      <xdr:rowOff>95250</xdr:rowOff>
    </xdr:from>
    <xdr:to>
      <xdr:col>16</xdr:col>
      <xdr:colOff>1136650</xdr:colOff>
      <xdr:row>6498</xdr:row>
      <xdr:rowOff>22225</xdr:rowOff>
    </xdr:to>
    <xdr:pic>
      <xdr:nvPicPr>
        <xdr:cNvPr id="1880" name="Picture 187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1356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6214</xdr:row>
      <xdr:rowOff>111125</xdr:rowOff>
    </xdr:from>
    <xdr:to>
      <xdr:col>14</xdr:col>
      <xdr:colOff>1263650</xdr:colOff>
      <xdr:row>6216</xdr:row>
      <xdr:rowOff>38099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9564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698500</xdr:colOff>
      <xdr:row>6445</xdr:row>
      <xdr:rowOff>0</xdr:rowOff>
    </xdr:from>
    <xdr:to>
      <xdr:col>12</xdr:col>
      <xdr:colOff>930275</xdr:colOff>
      <xdr:row>6446</xdr:row>
      <xdr:rowOff>85724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255750" y="99225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4166</xdr:row>
      <xdr:rowOff>142875</xdr:rowOff>
    </xdr:from>
    <xdr:to>
      <xdr:col>14</xdr:col>
      <xdr:colOff>1168400</xdr:colOff>
      <xdr:row>4168</xdr:row>
      <xdr:rowOff>69850</xdr:rowOff>
    </xdr:to>
    <xdr:pic>
      <xdr:nvPicPr>
        <xdr:cNvPr id="1883" name="Picture 18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6487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6372</xdr:row>
      <xdr:rowOff>142875</xdr:rowOff>
    </xdr:from>
    <xdr:to>
      <xdr:col>14</xdr:col>
      <xdr:colOff>1168400</xdr:colOff>
      <xdr:row>6374</xdr:row>
      <xdr:rowOff>69851</xdr:rowOff>
    </xdr:to>
    <xdr:pic>
      <xdr:nvPicPr>
        <xdr:cNvPr id="1884" name="Picture 18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6487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904875</xdr:colOff>
      <xdr:row>3908</xdr:row>
      <xdr:rowOff>15875</xdr:rowOff>
    </xdr:from>
    <xdr:to>
      <xdr:col>10</xdr:col>
      <xdr:colOff>1136650</xdr:colOff>
      <xdr:row>3909</xdr:row>
      <xdr:rowOff>101600</xdr:rowOff>
    </xdr:to>
    <xdr:pic>
      <xdr:nvPicPr>
        <xdr:cNvPr id="1885" name="Picture 18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779250" y="60777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3140</xdr:row>
      <xdr:rowOff>127000</xdr:rowOff>
    </xdr:from>
    <xdr:to>
      <xdr:col>14</xdr:col>
      <xdr:colOff>1612900</xdr:colOff>
      <xdr:row>3142</xdr:row>
      <xdr:rowOff>53974</xdr:rowOff>
    </xdr:to>
    <xdr:pic>
      <xdr:nvPicPr>
        <xdr:cNvPr id="1886" name="Picture 18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68875" y="12117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1936750</xdr:colOff>
      <xdr:row>3146</xdr:row>
      <xdr:rowOff>127000</xdr:rowOff>
    </xdr:from>
    <xdr:to>
      <xdr:col>14</xdr:col>
      <xdr:colOff>2168525</xdr:colOff>
      <xdr:row>3148</xdr:row>
      <xdr:rowOff>53975</xdr:rowOff>
    </xdr:to>
    <xdr:pic>
      <xdr:nvPicPr>
        <xdr:cNvPr id="1887" name="Picture 18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24500" y="121272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1746250</xdr:colOff>
      <xdr:row>9666</xdr:row>
      <xdr:rowOff>127000</xdr:rowOff>
    </xdr:from>
    <xdr:to>
      <xdr:col>12</xdr:col>
      <xdr:colOff>1978025</xdr:colOff>
      <xdr:row>9668</xdr:row>
      <xdr:rowOff>53975</xdr:rowOff>
    </xdr:to>
    <xdr:pic>
      <xdr:nvPicPr>
        <xdr:cNvPr id="1888" name="Picture 18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03500" y="148466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4113</xdr:row>
      <xdr:rowOff>127000</xdr:rowOff>
    </xdr:from>
    <xdr:to>
      <xdr:col>14</xdr:col>
      <xdr:colOff>2374900</xdr:colOff>
      <xdr:row>4115</xdr:row>
      <xdr:rowOff>53976</xdr:rowOff>
    </xdr:to>
    <xdr:pic>
      <xdr:nvPicPr>
        <xdr:cNvPr id="1889" name="Picture 18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30875" y="6416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2032000</xdr:colOff>
      <xdr:row>8829</xdr:row>
      <xdr:rowOff>142875</xdr:rowOff>
    </xdr:from>
    <xdr:to>
      <xdr:col>14</xdr:col>
      <xdr:colOff>2263775</xdr:colOff>
      <xdr:row>8831</xdr:row>
      <xdr:rowOff>69850</xdr:rowOff>
    </xdr:to>
    <xdr:pic>
      <xdr:nvPicPr>
        <xdr:cNvPr id="1890" name="Picture 18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19750" y="64108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8833</xdr:row>
      <xdr:rowOff>127000</xdr:rowOff>
    </xdr:from>
    <xdr:to>
      <xdr:col>14</xdr:col>
      <xdr:colOff>2365375</xdr:colOff>
      <xdr:row>8835</xdr:row>
      <xdr:rowOff>53975</xdr:rowOff>
    </xdr:to>
    <xdr:pic>
      <xdr:nvPicPr>
        <xdr:cNvPr id="1891" name="Picture 18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30875" y="6416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7230</xdr:row>
      <xdr:rowOff>127000</xdr:rowOff>
    </xdr:from>
    <xdr:to>
      <xdr:col>14</xdr:col>
      <xdr:colOff>1390650</xdr:colOff>
      <xdr:row>7232</xdr:row>
      <xdr:rowOff>53973</xdr:rowOff>
    </xdr:to>
    <xdr:pic>
      <xdr:nvPicPr>
        <xdr:cNvPr id="1892" name="Picture 18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11255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10922</xdr:row>
      <xdr:rowOff>142875</xdr:rowOff>
    </xdr:from>
    <xdr:to>
      <xdr:col>16</xdr:col>
      <xdr:colOff>1168400</xdr:colOff>
      <xdr:row>10924</xdr:row>
      <xdr:rowOff>69851</xdr:rowOff>
    </xdr:to>
    <xdr:pic>
      <xdr:nvPicPr>
        <xdr:cNvPr id="1893" name="Picture 18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835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9341</xdr:row>
      <xdr:rowOff>111125</xdr:rowOff>
    </xdr:from>
    <xdr:to>
      <xdr:col>16</xdr:col>
      <xdr:colOff>1692275</xdr:colOff>
      <xdr:row>9343</xdr:row>
      <xdr:rowOff>38100</xdr:rowOff>
    </xdr:to>
    <xdr:pic>
      <xdr:nvPicPr>
        <xdr:cNvPr id="1894" name="Picture 18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43448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904875</xdr:colOff>
      <xdr:row>9421</xdr:row>
      <xdr:rowOff>127000</xdr:rowOff>
    </xdr:from>
    <xdr:to>
      <xdr:col>12</xdr:col>
      <xdr:colOff>1136650</xdr:colOff>
      <xdr:row>9423</xdr:row>
      <xdr:rowOff>53975</xdr:rowOff>
    </xdr:to>
    <xdr:pic>
      <xdr:nvPicPr>
        <xdr:cNvPr id="1895" name="Picture 18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62125" y="144767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9449</xdr:row>
      <xdr:rowOff>0</xdr:rowOff>
    </xdr:from>
    <xdr:to>
      <xdr:col>14</xdr:col>
      <xdr:colOff>1597025</xdr:colOff>
      <xdr:row>9450</xdr:row>
      <xdr:rowOff>85725</xdr:rowOff>
    </xdr:to>
    <xdr:pic>
      <xdr:nvPicPr>
        <xdr:cNvPr id="1896" name="Picture 18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45151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714375</xdr:colOff>
      <xdr:row>1066</xdr:row>
      <xdr:rowOff>0</xdr:rowOff>
    </xdr:from>
    <xdr:to>
      <xdr:col>16</xdr:col>
      <xdr:colOff>946150</xdr:colOff>
      <xdr:row>1067</xdr:row>
      <xdr:rowOff>85724</xdr:rowOff>
    </xdr:to>
    <xdr:pic>
      <xdr:nvPicPr>
        <xdr:cNvPr id="1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02125" y="18738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1068</xdr:row>
      <xdr:rowOff>0</xdr:rowOff>
    </xdr:from>
    <xdr:to>
      <xdr:col>18</xdr:col>
      <xdr:colOff>9525</xdr:colOff>
      <xdr:row>1069</xdr:row>
      <xdr:rowOff>85725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76875" y="18770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7617</xdr:row>
      <xdr:rowOff>0</xdr:rowOff>
    </xdr:from>
    <xdr:to>
      <xdr:col>14</xdr:col>
      <xdr:colOff>1263650</xdr:colOff>
      <xdr:row>7618</xdr:row>
      <xdr:rowOff>85725</xdr:rowOff>
    </xdr:to>
    <xdr:pic>
      <xdr:nvPicPr>
        <xdr:cNvPr id="1899" name="Picture 18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1725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1857375</xdr:colOff>
      <xdr:row>2625</xdr:row>
      <xdr:rowOff>127000</xdr:rowOff>
    </xdr:from>
    <xdr:to>
      <xdr:col>12</xdr:col>
      <xdr:colOff>2089150</xdr:colOff>
      <xdr:row>2627</xdr:row>
      <xdr:rowOff>53975</xdr:rowOff>
    </xdr:to>
    <xdr:pic>
      <xdr:nvPicPr>
        <xdr:cNvPr id="1900" name="Picture 18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414625" y="5943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7618</xdr:row>
      <xdr:rowOff>142875</xdr:rowOff>
    </xdr:from>
    <xdr:to>
      <xdr:col>14</xdr:col>
      <xdr:colOff>1676400</xdr:colOff>
      <xdr:row>7620</xdr:row>
      <xdr:rowOff>69850</xdr:rowOff>
    </xdr:to>
    <xdr:pic>
      <xdr:nvPicPr>
        <xdr:cNvPr id="1901" name="Picture 19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118606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3743</xdr:row>
      <xdr:rowOff>111125</xdr:rowOff>
    </xdr:from>
    <xdr:to>
      <xdr:col>16</xdr:col>
      <xdr:colOff>1739900</xdr:colOff>
      <xdr:row>3745</xdr:row>
      <xdr:rowOff>38099</xdr:rowOff>
    </xdr:to>
    <xdr:pic>
      <xdr:nvPicPr>
        <xdr:cNvPr id="1902" name="Picture 19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57992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7880</xdr:row>
      <xdr:rowOff>142875</xdr:rowOff>
    </xdr:from>
    <xdr:to>
      <xdr:col>16</xdr:col>
      <xdr:colOff>1279525</xdr:colOff>
      <xdr:row>7882</xdr:row>
      <xdr:rowOff>69851</xdr:rowOff>
    </xdr:to>
    <xdr:pic>
      <xdr:nvPicPr>
        <xdr:cNvPr id="1903" name="Picture 19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91375" y="121353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7883</xdr:row>
      <xdr:rowOff>0</xdr:rowOff>
    </xdr:from>
    <xdr:to>
      <xdr:col>16</xdr:col>
      <xdr:colOff>1374775</xdr:colOff>
      <xdr:row>7884</xdr:row>
      <xdr:rowOff>85725</xdr:rowOff>
    </xdr:to>
    <xdr:pic>
      <xdr:nvPicPr>
        <xdr:cNvPr id="1904" name="Picture 19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86625" y="121386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10048</xdr:row>
      <xdr:rowOff>127000</xdr:rowOff>
    </xdr:from>
    <xdr:to>
      <xdr:col>14</xdr:col>
      <xdr:colOff>1438275</xdr:colOff>
      <xdr:row>10050</xdr:row>
      <xdr:rowOff>53975</xdr:rowOff>
    </xdr:to>
    <xdr:pic>
      <xdr:nvPicPr>
        <xdr:cNvPr id="1905" name="Picture 19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5468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</xdr:col>
      <xdr:colOff>2111375</xdr:colOff>
      <xdr:row>739</xdr:row>
      <xdr:rowOff>142875</xdr:rowOff>
    </xdr:from>
    <xdr:to>
      <xdr:col>5</xdr:col>
      <xdr:colOff>0</xdr:colOff>
      <xdr:row>741</xdr:row>
      <xdr:rowOff>69851</xdr:rowOff>
    </xdr:to>
    <xdr:pic>
      <xdr:nvPicPr>
        <xdr:cNvPr id="1909" name="Picture 19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68625" y="154801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588</xdr:row>
      <xdr:rowOff>127000</xdr:rowOff>
    </xdr:from>
    <xdr:to>
      <xdr:col>14</xdr:col>
      <xdr:colOff>1438275</xdr:colOff>
      <xdr:row>590</xdr:row>
      <xdr:rowOff>53976</xdr:rowOff>
    </xdr:to>
    <xdr:pic>
      <xdr:nvPicPr>
        <xdr:cNvPr id="1910" name="Picture 19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94250" y="15468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609</xdr:row>
      <xdr:rowOff>127000</xdr:rowOff>
    </xdr:from>
    <xdr:to>
      <xdr:col>14</xdr:col>
      <xdr:colOff>1184275</xdr:colOff>
      <xdr:row>611</xdr:row>
      <xdr:rowOff>53976</xdr:rowOff>
    </xdr:to>
    <xdr:pic>
      <xdr:nvPicPr>
        <xdr:cNvPr id="1911" name="Picture 19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955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2222500</xdr:colOff>
      <xdr:row>594</xdr:row>
      <xdr:rowOff>127000</xdr:rowOff>
    </xdr:from>
    <xdr:to>
      <xdr:col>15</xdr:col>
      <xdr:colOff>73025</xdr:colOff>
      <xdr:row>596</xdr:row>
      <xdr:rowOff>53974</xdr:rowOff>
    </xdr:to>
    <xdr:pic>
      <xdr:nvPicPr>
        <xdr:cNvPr id="1912" name="Picture 19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10250" y="932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602</xdr:row>
      <xdr:rowOff>142875</xdr:rowOff>
    </xdr:from>
    <xdr:to>
      <xdr:col>14</xdr:col>
      <xdr:colOff>1231900</xdr:colOff>
      <xdr:row>604</xdr:row>
      <xdr:rowOff>69851</xdr:rowOff>
    </xdr:to>
    <xdr:pic>
      <xdr:nvPicPr>
        <xdr:cNvPr id="1913" name="Picture 19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945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2420</xdr:row>
      <xdr:rowOff>95250</xdr:rowOff>
    </xdr:from>
    <xdr:to>
      <xdr:col>16</xdr:col>
      <xdr:colOff>1152525</xdr:colOff>
      <xdr:row>2422</xdr:row>
      <xdr:rowOff>22226</xdr:rowOff>
    </xdr:to>
    <xdr:pic>
      <xdr:nvPicPr>
        <xdr:cNvPr id="1914" name="Picture 19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37290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10572</xdr:row>
      <xdr:rowOff>127000</xdr:rowOff>
    </xdr:from>
    <xdr:to>
      <xdr:col>16</xdr:col>
      <xdr:colOff>1168400</xdr:colOff>
      <xdr:row>10574</xdr:row>
      <xdr:rowOff>53975</xdr:rowOff>
    </xdr:to>
    <xdr:pic>
      <xdr:nvPicPr>
        <xdr:cNvPr id="1906" name="Picture 19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3404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1095375</xdr:colOff>
      <xdr:row>7755</xdr:row>
      <xdr:rowOff>111125</xdr:rowOff>
    </xdr:from>
    <xdr:to>
      <xdr:col>16</xdr:col>
      <xdr:colOff>1327150</xdr:colOff>
      <xdr:row>7757</xdr:row>
      <xdr:rowOff>38100</xdr:rowOff>
    </xdr:to>
    <xdr:pic>
      <xdr:nvPicPr>
        <xdr:cNvPr id="1907" name="Picture 19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39000" y="11973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1984375</xdr:colOff>
      <xdr:row>1607</xdr:row>
      <xdr:rowOff>111125</xdr:rowOff>
    </xdr:from>
    <xdr:to>
      <xdr:col>12</xdr:col>
      <xdr:colOff>2216150</xdr:colOff>
      <xdr:row>1609</xdr:row>
      <xdr:rowOff>38099</xdr:rowOff>
    </xdr:to>
    <xdr:pic>
      <xdr:nvPicPr>
        <xdr:cNvPr id="1908" name="Picture 19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41625" y="24734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1727</xdr:row>
      <xdr:rowOff>127000</xdr:rowOff>
    </xdr:from>
    <xdr:to>
      <xdr:col>14</xdr:col>
      <xdr:colOff>1279525</xdr:colOff>
      <xdr:row>1729</xdr:row>
      <xdr:rowOff>53975</xdr:rowOff>
    </xdr:to>
    <xdr:pic>
      <xdr:nvPicPr>
        <xdr:cNvPr id="1915" name="Picture 19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2664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7144</xdr:row>
      <xdr:rowOff>142875</xdr:rowOff>
    </xdr:from>
    <xdr:to>
      <xdr:col>16</xdr:col>
      <xdr:colOff>1152525</xdr:colOff>
      <xdr:row>7146</xdr:row>
      <xdr:rowOff>69852</xdr:rowOff>
    </xdr:to>
    <xdr:pic>
      <xdr:nvPicPr>
        <xdr:cNvPr id="1916" name="Picture 19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08500" y="110034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10188</xdr:row>
      <xdr:rowOff>111125</xdr:rowOff>
    </xdr:from>
    <xdr:to>
      <xdr:col>16</xdr:col>
      <xdr:colOff>1120775</xdr:colOff>
      <xdr:row>10190</xdr:row>
      <xdr:rowOff>38100</xdr:rowOff>
    </xdr:to>
    <xdr:pic>
      <xdr:nvPicPr>
        <xdr:cNvPr id="1917" name="Picture 19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32625" y="81567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10192</xdr:row>
      <xdr:rowOff>127000</xdr:rowOff>
    </xdr:from>
    <xdr:to>
      <xdr:col>16</xdr:col>
      <xdr:colOff>1549400</xdr:colOff>
      <xdr:row>10194</xdr:row>
      <xdr:rowOff>53975</xdr:rowOff>
    </xdr:to>
    <xdr:pic>
      <xdr:nvPicPr>
        <xdr:cNvPr id="1918" name="Picture 19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61250" y="81632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10188</xdr:row>
      <xdr:rowOff>127000</xdr:rowOff>
    </xdr:from>
    <xdr:to>
      <xdr:col>14</xdr:col>
      <xdr:colOff>1628775</xdr:colOff>
      <xdr:row>10190</xdr:row>
      <xdr:rowOff>53975</xdr:rowOff>
    </xdr:to>
    <xdr:pic>
      <xdr:nvPicPr>
        <xdr:cNvPr id="1919" name="Picture 19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5138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10192</xdr:row>
      <xdr:rowOff>127000</xdr:rowOff>
    </xdr:from>
    <xdr:to>
      <xdr:col>15</xdr:col>
      <xdr:colOff>41275</xdr:colOff>
      <xdr:row>10194</xdr:row>
      <xdr:rowOff>53975</xdr:rowOff>
    </xdr:to>
    <xdr:pic>
      <xdr:nvPicPr>
        <xdr:cNvPr id="1920" name="Picture 191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78500" y="151450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1174750</xdr:colOff>
      <xdr:row>2234</xdr:row>
      <xdr:rowOff>142875</xdr:rowOff>
    </xdr:from>
    <xdr:to>
      <xdr:col>12</xdr:col>
      <xdr:colOff>1406525</xdr:colOff>
      <xdr:row>2236</xdr:row>
      <xdr:rowOff>69850</xdr:rowOff>
    </xdr:to>
    <xdr:pic>
      <xdr:nvPicPr>
        <xdr:cNvPr id="1921" name="Picture 19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32000" y="34501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2230</xdr:row>
      <xdr:rowOff>0</xdr:rowOff>
    </xdr:from>
    <xdr:to>
      <xdr:col>12</xdr:col>
      <xdr:colOff>1168400</xdr:colOff>
      <xdr:row>2231</xdr:row>
      <xdr:rowOff>85725</xdr:rowOff>
    </xdr:to>
    <xdr:pic>
      <xdr:nvPicPr>
        <xdr:cNvPr id="1922" name="Picture 19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93875" y="34423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10928</xdr:row>
      <xdr:rowOff>142875</xdr:rowOff>
    </xdr:from>
    <xdr:to>
      <xdr:col>16</xdr:col>
      <xdr:colOff>1168400</xdr:colOff>
      <xdr:row>10930</xdr:row>
      <xdr:rowOff>69849</xdr:rowOff>
    </xdr:to>
    <xdr:pic>
      <xdr:nvPicPr>
        <xdr:cNvPr id="1923" name="Picture 19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910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8427</xdr:row>
      <xdr:rowOff>127000</xdr:rowOff>
    </xdr:from>
    <xdr:to>
      <xdr:col>14</xdr:col>
      <xdr:colOff>1803400</xdr:colOff>
      <xdr:row>8429</xdr:row>
      <xdr:rowOff>53976</xdr:rowOff>
    </xdr:to>
    <xdr:pic>
      <xdr:nvPicPr>
        <xdr:cNvPr id="1924" name="Picture 19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59375" y="130336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6693</xdr:row>
      <xdr:rowOff>111125</xdr:rowOff>
    </xdr:from>
    <xdr:to>
      <xdr:col>16</xdr:col>
      <xdr:colOff>1517650</xdr:colOff>
      <xdr:row>6695</xdr:row>
      <xdr:rowOff>38099</xdr:rowOff>
    </xdr:to>
    <xdr:pic>
      <xdr:nvPicPr>
        <xdr:cNvPr id="1925" name="Picture 19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29500" y="103268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7407</xdr:row>
      <xdr:rowOff>142875</xdr:rowOff>
    </xdr:from>
    <xdr:to>
      <xdr:col>14</xdr:col>
      <xdr:colOff>1724025</xdr:colOff>
      <xdr:row>7409</xdr:row>
      <xdr:rowOff>69852</xdr:rowOff>
    </xdr:to>
    <xdr:pic>
      <xdr:nvPicPr>
        <xdr:cNvPr id="1926" name="Picture 19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80000" y="114273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841375</xdr:colOff>
      <xdr:row>9961</xdr:row>
      <xdr:rowOff>0</xdr:rowOff>
    </xdr:from>
    <xdr:to>
      <xdr:col>12</xdr:col>
      <xdr:colOff>1073150</xdr:colOff>
      <xdr:row>9962</xdr:row>
      <xdr:rowOff>85725</xdr:rowOff>
    </xdr:to>
    <xdr:pic>
      <xdr:nvPicPr>
        <xdr:cNvPr id="1927" name="Picture 19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98625" y="15361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1063625</xdr:colOff>
      <xdr:row>3850</xdr:row>
      <xdr:rowOff>142875</xdr:rowOff>
    </xdr:from>
    <xdr:to>
      <xdr:col>12</xdr:col>
      <xdr:colOff>1295400</xdr:colOff>
      <xdr:row>3852</xdr:row>
      <xdr:rowOff>69849</xdr:rowOff>
    </xdr:to>
    <xdr:pic>
      <xdr:nvPicPr>
        <xdr:cNvPr id="1928" name="Picture 19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5986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1000125</xdr:colOff>
      <xdr:row>3841</xdr:row>
      <xdr:rowOff>127000</xdr:rowOff>
    </xdr:from>
    <xdr:to>
      <xdr:col>12</xdr:col>
      <xdr:colOff>1231900</xdr:colOff>
      <xdr:row>3843</xdr:row>
      <xdr:rowOff>53974</xdr:rowOff>
    </xdr:to>
    <xdr:pic>
      <xdr:nvPicPr>
        <xdr:cNvPr id="1929" name="Picture 19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57375" y="5969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1095375</xdr:colOff>
      <xdr:row>3844</xdr:row>
      <xdr:rowOff>111125</xdr:rowOff>
    </xdr:from>
    <xdr:to>
      <xdr:col>12</xdr:col>
      <xdr:colOff>1327150</xdr:colOff>
      <xdr:row>3846</xdr:row>
      <xdr:rowOff>38100</xdr:rowOff>
    </xdr:to>
    <xdr:pic>
      <xdr:nvPicPr>
        <xdr:cNvPr id="1930" name="Picture 19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52625" y="5973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1762125</xdr:colOff>
      <xdr:row>7442</xdr:row>
      <xdr:rowOff>111125</xdr:rowOff>
    </xdr:from>
    <xdr:to>
      <xdr:col>12</xdr:col>
      <xdr:colOff>1993900</xdr:colOff>
      <xdr:row>7444</xdr:row>
      <xdr:rowOff>38100</xdr:rowOff>
    </xdr:to>
    <xdr:pic>
      <xdr:nvPicPr>
        <xdr:cNvPr id="1931" name="Picture 19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319375" y="114825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6085</xdr:row>
      <xdr:rowOff>127000</xdr:rowOff>
    </xdr:from>
    <xdr:to>
      <xdr:col>16</xdr:col>
      <xdr:colOff>1739900</xdr:colOff>
      <xdr:row>6087</xdr:row>
      <xdr:rowOff>53975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94491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9285</xdr:row>
      <xdr:rowOff>95250</xdr:rowOff>
    </xdr:from>
    <xdr:to>
      <xdr:col>14</xdr:col>
      <xdr:colOff>1565275</xdr:colOff>
      <xdr:row>9287</xdr:row>
      <xdr:rowOff>22225</xdr:rowOff>
    </xdr:to>
    <xdr:pic>
      <xdr:nvPicPr>
        <xdr:cNvPr id="1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21250" y="142843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9272</xdr:row>
      <xdr:rowOff>0</xdr:rowOff>
    </xdr:from>
    <xdr:to>
      <xdr:col>14</xdr:col>
      <xdr:colOff>1327150</xdr:colOff>
      <xdr:row>9273</xdr:row>
      <xdr:rowOff>85725</xdr:rowOff>
    </xdr:to>
    <xdr:pic>
      <xdr:nvPicPr>
        <xdr:cNvPr id="1934" name="Picture 19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83125" y="143881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9273</xdr:row>
      <xdr:rowOff>127000</xdr:rowOff>
    </xdr:from>
    <xdr:to>
      <xdr:col>14</xdr:col>
      <xdr:colOff>2089150</xdr:colOff>
      <xdr:row>9275</xdr:row>
      <xdr:rowOff>53975</xdr:rowOff>
    </xdr:to>
    <xdr:pic>
      <xdr:nvPicPr>
        <xdr:cNvPr id="1935" name="Picture 19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142878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1873250</xdr:colOff>
      <xdr:row>10199</xdr:row>
      <xdr:rowOff>142875</xdr:rowOff>
    </xdr:from>
    <xdr:to>
      <xdr:col>14</xdr:col>
      <xdr:colOff>2105025</xdr:colOff>
      <xdr:row>10201</xdr:row>
      <xdr:rowOff>69850</xdr:rowOff>
    </xdr:to>
    <xdr:pic>
      <xdr:nvPicPr>
        <xdr:cNvPr id="1936" name="Picture 19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61000" y="157437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2246</xdr:row>
      <xdr:rowOff>142875</xdr:rowOff>
    </xdr:from>
    <xdr:to>
      <xdr:col>14</xdr:col>
      <xdr:colOff>1104900</xdr:colOff>
      <xdr:row>2248</xdr:row>
      <xdr:rowOff>69851</xdr:rowOff>
    </xdr:to>
    <xdr:pic>
      <xdr:nvPicPr>
        <xdr:cNvPr id="1937" name="Picture 19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34691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5061</xdr:row>
      <xdr:rowOff>111125</xdr:rowOff>
    </xdr:from>
    <xdr:to>
      <xdr:col>14</xdr:col>
      <xdr:colOff>1200150</xdr:colOff>
      <xdr:row>5063</xdr:row>
      <xdr:rowOff>38100</xdr:rowOff>
    </xdr:to>
    <xdr:pic>
      <xdr:nvPicPr>
        <xdr:cNvPr id="1938" name="Picture 19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78487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5049</xdr:row>
      <xdr:rowOff>111125</xdr:rowOff>
    </xdr:from>
    <xdr:to>
      <xdr:col>14</xdr:col>
      <xdr:colOff>1358900</xdr:colOff>
      <xdr:row>5051</xdr:row>
      <xdr:rowOff>38101</xdr:rowOff>
    </xdr:to>
    <xdr:pic>
      <xdr:nvPicPr>
        <xdr:cNvPr id="1939" name="Picture 193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14875" y="78297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7349</xdr:row>
      <xdr:rowOff>79375</xdr:rowOff>
    </xdr:from>
    <xdr:to>
      <xdr:col>14</xdr:col>
      <xdr:colOff>1374775</xdr:colOff>
      <xdr:row>7351</xdr:row>
      <xdr:rowOff>6350</xdr:rowOff>
    </xdr:to>
    <xdr:pic>
      <xdr:nvPicPr>
        <xdr:cNvPr id="1940" name="Picture 19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30750" y="113996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603250</xdr:colOff>
      <xdr:row>5637</xdr:row>
      <xdr:rowOff>15875</xdr:rowOff>
    </xdr:from>
    <xdr:to>
      <xdr:col>16</xdr:col>
      <xdr:colOff>835025</xdr:colOff>
      <xdr:row>5638</xdr:row>
      <xdr:rowOff>101600</xdr:rowOff>
    </xdr:to>
    <xdr:pic>
      <xdr:nvPicPr>
        <xdr:cNvPr id="1941" name="Picture 19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446875" y="87368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9248</xdr:row>
      <xdr:rowOff>142875</xdr:rowOff>
    </xdr:from>
    <xdr:to>
      <xdr:col>14</xdr:col>
      <xdr:colOff>1168400</xdr:colOff>
      <xdr:row>9250</xdr:row>
      <xdr:rowOff>69850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4256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9191</xdr:row>
      <xdr:rowOff>142875</xdr:rowOff>
    </xdr:from>
    <xdr:to>
      <xdr:col>12</xdr:col>
      <xdr:colOff>1168400</xdr:colOff>
      <xdr:row>9193</xdr:row>
      <xdr:rowOff>69850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4256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9212</xdr:row>
      <xdr:rowOff>142875</xdr:rowOff>
    </xdr:from>
    <xdr:to>
      <xdr:col>14</xdr:col>
      <xdr:colOff>1279525</xdr:colOff>
      <xdr:row>9214</xdr:row>
      <xdr:rowOff>69850</xdr:rowOff>
    </xdr:to>
    <xdr:pic>
      <xdr:nvPicPr>
        <xdr:cNvPr id="1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42006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6921</xdr:row>
      <xdr:rowOff>95250</xdr:rowOff>
    </xdr:from>
    <xdr:to>
      <xdr:col>14</xdr:col>
      <xdr:colOff>1168400</xdr:colOff>
      <xdr:row>6923</xdr:row>
      <xdr:rowOff>22223</xdr:rowOff>
    </xdr:to>
    <xdr:pic>
      <xdr:nvPicPr>
        <xdr:cNvPr id="1945" name="Picture 19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07378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304800</xdr:colOff>
      <xdr:row>47</xdr:row>
      <xdr:rowOff>142875</xdr:rowOff>
    </xdr:to>
    <xdr:sp macro="" textlink="">
      <xdr:nvSpPr>
        <xdr:cNvPr id="1946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07835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222250</xdr:colOff>
      <xdr:row>48</xdr:row>
      <xdr:rowOff>59384</xdr:rowOff>
    </xdr:to>
    <xdr:pic>
      <xdr:nvPicPr>
        <xdr:cNvPr id="194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0" y="800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901</xdr:row>
      <xdr:rowOff>142875</xdr:rowOff>
    </xdr:from>
    <xdr:to>
      <xdr:col>16</xdr:col>
      <xdr:colOff>1412875</xdr:colOff>
      <xdr:row>903</xdr:row>
      <xdr:rowOff>43510</xdr:rowOff>
    </xdr:to>
    <xdr:pic>
      <xdr:nvPicPr>
        <xdr:cNvPr id="194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34250" y="13736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4699</xdr:row>
      <xdr:rowOff>142875</xdr:rowOff>
    </xdr:from>
    <xdr:to>
      <xdr:col>14</xdr:col>
      <xdr:colOff>1333500</xdr:colOff>
      <xdr:row>4701</xdr:row>
      <xdr:rowOff>43509</xdr:rowOff>
    </xdr:to>
    <xdr:pic>
      <xdr:nvPicPr>
        <xdr:cNvPr id="194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399000" y="73156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5757</xdr:row>
      <xdr:rowOff>15875</xdr:rowOff>
    </xdr:from>
    <xdr:to>
      <xdr:col>14</xdr:col>
      <xdr:colOff>1349375</xdr:colOff>
      <xdr:row>5758</xdr:row>
      <xdr:rowOff>75260</xdr:rowOff>
    </xdr:to>
    <xdr:pic>
      <xdr:nvPicPr>
        <xdr:cNvPr id="195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14875" y="892889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9850</xdr:row>
      <xdr:rowOff>0</xdr:rowOff>
    </xdr:from>
    <xdr:to>
      <xdr:col>14</xdr:col>
      <xdr:colOff>1778000</xdr:colOff>
      <xdr:row>9851</xdr:row>
      <xdr:rowOff>59384</xdr:rowOff>
    </xdr:to>
    <xdr:pic>
      <xdr:nvPicPr>
        <xdr:cNvPr id="195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43500" y="152168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3108</xdr:row>
      <xdr:rowOff>142875</xdr:rowOff>
    </xdr:from>
    <xdr:to>
      <xdr:col>14</xdr:col>
      <xdr:colOff>1508125</xdr:colOff>
      <xdr:row>3110</xdr:row>
      <xdr:rowOff>43508</xdr:rowOff>
    </xdr:to>
    <xdr:pic>
      <xdr:nvPicPr>
        <xdr:cNvPr id="195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73625" y="48185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8761</xdr:row>
      <xdr:rowOff>0</xdr:rowOff>
    </xdr:from>
    <xdr:to>
      <xdr:col>14</xdr:col>
      <xdr:colOff>1857375</xdr:colOff>
      <xdr:row>8762</xdr:row>
      <xdr:rowOff>59384</xdr:rowOff>
    </xdr:to>
    <xdr:pic>
      <xdr:nvPicPr>
        <xdr:cNvPr id="195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22875" y="1356899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1651000</xdr:colOff>
      <xdr:row>6845</xdr:row>
      <xdr:rowOff>0</xdr:rowOff>
    </xdr:from>
    <xdr:to>
      <xdr:col>14</xdr:col>
      <xdr:colOff>1873250</xdr:colOff>
      <xdr:row>6846</xdr:row>
      <xdr:rowOff>59385</xdr:rowOff>
    </xdr:to>
    <xdr:pic>
      <xdr:nvPicPr>
        <xdr:cNvPr id="195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38750" y="106289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1222375</xdr:colOff>
      <xdr:row>9525</xdr:row>
      <xdr:rowOff>142875</xdr:rowOff>
    </xdr:from>
    <xdr:to>
      <xdr:col>12</xdr:col>
      <xdr:colOff>1444625</xdr:colOff>
      <xdr:row>9527</xdr:row>
      <xdr:rowOff>43509</xdr:rowOff>
    </xdr:to>
    <xdr:pic>
      <xdr:nvPicPr>
        <xdr:cNvPr id="195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779625" y="147039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936625</xdr:colOff>
      <xdr:row>9525</xdr:row>
      <xdr:rowOff>142875</xdr:rowOff>
    </xdr:from>
    <xdr:to>
      <xdr:col>12</xdr:col>
      <xdr:colOff>1168400</xdr:colOff>
      <xdr:row>9527</xdr:row>
      <xdr:rowOff>69850</xdr:rowOff>
    </xdr:to>
    <xdr:pic>
      <xdr:nvPicPr>
        <xdr:cNvPr id="1959" name="Picture 19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93875" y="147039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1397000</xdr:colOff>
      <xdr:row>3747</xdr:row>
      <xdr:rowOff>0</xdr:rowOff>
    </xdr:from>
    <xdr:to>
      <xdr:col>12</xdr:col>
      <xdr:colOff>1619250</xdr:colOff>
      <xdr:row>3748</xdr:row>
      <xdr:rowOff>59384</xdr:rowOff>
    </xdr:to>
    <xdr:pic>
      <xdr:nvPicPr>
        <xdr:cNvPr id="196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954250" y="58204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5736</xdr:row>
      <xdr:rowOff>31750</xdr:rowOff>
    </xdr:from>
    <xdr:to>
      <xdr:col>14</xdr:col>
      <xdr:colOff>2333625</xdr:colOff>
      <xdr:row>5737</xdr:row>
      <xdr:rowOff>91133</xdr:rowOff>
    </xdr:to>
    <xdr:pic>
      <xdr:nvPicPr>
        <xdr:cNvPr id="196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99125" y="889571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2032000</xdr:colOff>
      <xdr:row>3229</xdr:row>
      <xdr:rowOff>111125</xdr:rowOff>
    </xdr:from>
    <xdr:to>
      <xdr:col>14</xdr:col>
      <xdr:colOff>2254250</xdr:colOff>
      <xdr:row>3231</xdr:row>
      <xdr:rowOff>11760</xdr:rowOff>
    </xdr:to>
    <xdr:pic>
      <xdr:nvPicPr>
        <xdr:cNvPr id="196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19750" y="500872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4204</xdr:row>
      <xdr:rowOff>142875</xdr:rowOff>
    </xdr:from>
    <xdr:to>
      <xdr:col>14</xdr:col>
      <xdr:colOff>1428750</xdr:colOff>
      <xdr:row>4206</xdr:row>
      <xdr:rowOff>43510</xdr:rowOff>
    </xdr:to>
    <xdr:pic>
      <xdr:nvPicPr>
        <xdr:cNvPr id="196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94250" y="65409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2063750</xdr:colOff>
      <xdr:row>5567</xdr:row>
      <xdr:rowOff>127000</xdr:rowOff>
    </xdr:from>
    <xdr:to>
      <xdr:col>14</xdr:col>
      <xdr:colOff>2286000</xdr:colOff>
      <xdr:row>5569</xdr:row>
      <xdr:rowOff>27632</xdr:rowOff>
    </xdr:to>
    <xdr:pic>
      <xdr:nvPicPr>
        <xdr:cNvPr id="195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51500" y="86283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5576</xdr:row>
      <xdr:rowOff>127000</xdr:rowOff>
    </xdr:from>
    <xdr:to>
      <xdr:col>14</xdr:col>
      <xdr:colOff>2047875</xdr:colOff>
      <xdr:row>5578</xdr:row>
      <xdr:rowOff>27633</xdr:rowOff>
    </xdr:to>
    <xdr:pic>
      <xdr:nvPicPr>
        <xdr:cNvPr id="195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13375" y="86426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1127125</xdr:colOff>
      <xdr:row>5449</xdr:row>
      <xdr:rowOff>111125</xdr:rowOff>
    </xdr:from>
    <xdr:to>
      <xdr:col>14</xdr:col>
      <xdr:colOff>1349375</xdr:colOff>
      <xdr:row>5451</xdr:row>
      <xdr:rowOff>11759</xdr:rowOff>
    </xdr:to>
    <xdr:pic>
      <xdr:nvPicPr>
        <xdr:cNvPr id="195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14875" y="844089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1809750</xdr:colOff>
      <xdr:row>437</xdr:row>
      <xdr:rowOff>0</xdr:rowOff>
    </xdr:from>
    <xdr:to>
      <xdr:col>17</xdr:col>
      <xdr:colOff>111125</xdr:colOff>
      <xdr:row>438</xdr:row>
      <xdr:rowOff>59384</xdr:rowOff>
    </xdr:to>
    <xdr:pic>
      <xdr:nvPicPr>
        <xdr:cNvPr id="196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653375" y="6880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5378</xdr:row>
      <xdr:rowOff>0</xdr:rowOff>
    </xdr:from>
    <xdr:to>
      <xdr:col>14</xdr:col>
      <xdr:colOff>1889125</xdr:colOff>
      <xdr:row>5379</xdr:row>
      <xdr:rowOff>59382</xdr:rowOff>
    </xdr:to>
    <xdr:pic>
      <xdr:nvPicPr>
        <xdr:cNvPr id="196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54625" y="832707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2176</xdr:row>
      <xdr:rowOff>95250</xdr:rowOff>
    </xdr:from>
    <xdr:to>
      <xdr:col>14</xdr:col>
      <xdr:colOff>1492250</xdr:colOff>
      <xdr:row>2177</xdr:row>
      <xdr:rowOff>154635</xdr:rowOff>
    </xdr:to>
    <xdr:pic>
      <xdr:nvPicPr>
        <xdr:cNvPr id="196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57750" y="335756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8898</xdr:row>
      <xdr:rowOff>127000</xdr:rowOff>
    </xdr:from>
    <xdr:to>
      <xdr:col>14</xdr:col>
      <xdr:colOff>1460500</xdr:colOff>
      <xdr:row>8900</xdr:row>
      <xdr:rowOff>27634</xdr:rowOff>
    </xdr:to>
    <xdr:pic>
      <xdr:nvPicPr>
        <xdr:cNvPr id="196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26000" y="137798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31750</xdr:colOff>
      <xdr:row>5589</xdr:row>
      <xdr:rowOff>127000</xdr:rowOff>
    </xdr:from>
    <xdr:to>
      <xdr:col>18</xdr:col>
      <xdr:colOff>63500</xdr:colOff>
      <xdr:row>5591</xdr:row>
      <xdr:rowOff>27633</xdr:rowOff>
    </xdr:to>
    <xdr:pic>
      <xdr:nvPicPr>
        <xdr:cNvPr id="196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796250" y="86633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79375</xdr:colOff>
      <xdr:row>5585</xdr:row>
      <xdr:rowOff>142875</xdr:rowOff>
    </xdr:from>
    <xdr:to>
      <xdr:col>18</xdr:col>
      <xdr:colOff>301625</xdr:colOff>
      <xdr:row>5587</xdr:row>
      <xdr:rowOff>43509</xdr:rowOff>
    </xdr:to>
    <xdr:pic>
      <xdr:nvPicPr>
        <xdr:cNvPr id="196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1034375" y="86571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2205</xdr:row>
      <xdr:rowOff>15875</xdr:rowOff>
    </xdr:from>
    <xdr:to>
      <xdr:col>14</xdr:col>
      <xdr:colOff>1809750</xdr:colOff>
      <xdr:row>2206</xdr:row>
      <xdr:rowOff>75259</xdr:rowOff>
    </xdr:to>
    <xdr:pic>
      <xdr:nvPicPr>
        <xdr:cNvPr id="197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75250" y="340280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5415</xdr:row>
      <xdr:rowOff>0</xdr:rowOff>
    </xdr:from>
    <xdr:to>
      <xdr:col>18</xdr:col>
      <xdr:colOff>0</xdr:colOff>
      <xdr:row>5416</xdr:row>
      <xdr:rowOff>59383</xdr:rowOff>
    </xdr:to>
    <xdr:pic>
      <xdr:nvPicPr>
        <xdr:cNvPr id="197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732750" y="83889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5419</xdr:row>
      <xdr:rowOff>95250</xdr:rowOff>
    </xdr:from>
    <xdr:to>
      <xdr:col>14</xdr:col>
      <xdr:colOff>1555750</xdr:colOff>
      <xdr:row>5420</xdr:row>
      <xdr:rowOff>154636</xdr:rowOff>
    </xdr:to>
    <xdr:pic>
      <xdr:nvPicPr>
        <xdr:cNvPr id="197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21250" y="841216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5066</xdr:row>
      <xdr:rowOff>127000</xdr:rowOff>
    </xdr:from>
    <xdr:to>
      <xdr:col>14</xdr:col>
      <xdr:colOff>1524000</xdr:colOff>
      <xdr:row>5068</xdr:row>
      <xdr:rowOff>27633</xdr:rowOff>
    </xdr:to>
    <xdr:pic>
      <xdr:nvPicPr>
        <xdr:cNvPr id="197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89500" y="785844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1270000</xdr:colOff>
      <xdr:row>3237</xdr:row>
      <xdr:rowOff>142875</xdr:rowOff>
    </xdr:from>
    <xdr:to>
      <xdr:col>12</xdr:col>
      <xdr:colOff>1492250</xdr:colOff>
      <xdr:row>3239</xdr:row>
      <xdr:rowOff>43509</xdr:rowOff>
    </xdr:to>
    <xdr:pic>
      <xdr:nvPicPr>
        <xdr:cNvPr id="197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827250" y="50217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1317625</xdr:colOff>
      <xdr:row>3188</xdr:row>
      <xdr:rowOff>111125</xdr:rowOff>
    </xdr:from>
    <xdr:to>
      <xdr:col>12</xdr:col>
      <xdr:colOff>1539875</xdr:colOff>
      <xdr:row>3190</xdr:row>
      <xdr:rowOff>11759</xdr:rowOff>
    </xdr:to>
    <xdr:pic>
      <xdr:nvPicPr>
        <xdr:cNvPr id="197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874875" y="494522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1492250</xdr:colOff>
      <xdr:row>3217</xdr:row>
      <xdr:rowOff>142875</xdr:rowOff>
    </xdr:from>
    <xdr:to>
      <xdr:col>12</xdr:col>
      <xdr:colOff>1714500</xdr:colOff>
      <xdr:row>3219</xdr:row>
      <xdr:rowOff>43508</xdr:rowOff>
    </xdr:to>
    <xdr:pic>
      <xdr:nvPicPr>
        <xdr:cNvPr id="197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049500" y="49899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1254125</xdr:colOff>
      <xdr:row>3232</xdr:row>
      <xdr:rowOff>111125</xdr:rowOff>
    </xdr:from>
    <xdr:to>
      <xdr:col>12</xdr:col>
      <xdr:colOff>1476375</xdr:colOff>
      <xdr:row>3234</xdr:row>
      <xdr:rowOff>11759</xdr:rowOff>
    </xdr:to>
    <xdr:pic>
      <xdr:nvPicPr>
        <xdr:cNvPr id="197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811375" y="501348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7661</xdr:row>
      <xdr:rowOff>127000</xdr:rowOff>
    </xdr:from>
    <xdr:to>
      <xdr:col>14</xdr:col>
      <xdr:colOff>1555750</xdr:colOff>
      <xdr:row>7663</xdr:row>
      <xdr:rowOff>27635</xdr:rowOff>
    </xdr:to>
    <xdr:pic>
      <xdr:nvPicPr>
        <xdr:cNvPr id="197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21250" y="118954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1222375</xdr:colOff>
      <xdr:row>935</xdr:row>
      <xdr:rowOff>15875</xdr:rowOff>
    </xdr:from>
    <xdr:to>
      <xdr:col>12</xdr:col>
      <xdr:colOff>1444625</xdr:colOff>
      <xdr:row>936</xdr:row>
      <xdr:rowOff>75258</xdr:rowOff>
    </xdr:to>
    <xdr:pic>
      <xdr:nvPicPr>
        <xdr:cNvPr id="197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779625" y="142636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1143000</xdr:colOff>
      <xdr:row>430</xdr:row>
      <xdr:rowOff>127000</xdr:rowOff>
    </xdr:from>
    <xdr:to>
      <xdr:col>14</xdr:col>
      <xdr:colOff>1365250</xdr:colOff>
      <xdr:row>432</xdr:row>
      <xdr:rowOff>27634</xdr:rowOff>
    </xdr:to>
    <xdr:pic>
      <xdr:nvPicPr>
        <xdr:cNvPr id="198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30750" y="6781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2055</xdr:row>
      <xdr:rowOff>127000</xdr:rowOff>
    </xdr:from>
    <xdr:to>
      <xdr:col>16</xdr:col>
      <xdr:colOff>1809750</xdr:colOff>
      <xdr:row>2057</xdr:row>
      <xdr:rowOff>27633</xdr:rowOff>
    </xdr:to>
    <xdr:pic>
      <xdr:nvPicPr>
        <xdr:cNvPr id="198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431125" y="31705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976</xdr:row>
      <xdr:rowOff>127000</xdr:rowOff>
    </xdr:from>
    <xdr:to>
      <xdr:col>14</xdr:col>
      <xdr:colOff>1492250</xdr:colOff>
      <xdr:row>978</xdr:row>
      <xdr:rowOff>27635</xdr:rowOff>
    </xdr:to>
    <xdr:pic>
      <xdr:nvPicPr>
        <xdr:cNvPr id="198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57750" y="15020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1476375</xdr:colOff>
      <xdr:row>9433</xdr:row>
      <xdr:rowOff>142875</xdr:rowOff>
    </xdr:from>
    <xdr:to>
      <xdr:col>14</xdr:col>
      <xdr:colOff>1698625</xdr:colOff>
      <xdr:row>9435</xdr:row>
      <xdr:rowOff>43509</xdr:rowOff>
    </xdr:to>
    <xdr:pic>
      <xdr:nvPicPr>
        <xdr:cNvPr id="198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64125" y="145578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1317625</xdr:colOff>
      <xdr:row>8858</xdr:row>
      <xdr:rowOff>142875</xdr:rowOff>
    </xdr:from>
    <xdr:to>
      <xdr:col>12</xdr:col>
      <xdr:colOff>1539875</xdr:colOff>
      <xdr:row>8860</xdr:row>
      <xdr:rowOff>43509</xdr:rowOff>
    </xdr:to>
    <xdr:pic>
      <xdr:nvPicPr>
        <xdr:cNvPr id="198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874875" y="137164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8858</xdr:row>
      <xdr:rowOff>0</xdr:rowOff>
    </xdr:from>
    <xdr:to>
      <xdr:col>14</xdr:col>
      <xdr:colOff>1825625</xdr:colOff>
      <xdr:row>8859</xdr:row>
      <xdr:rowOff>59384</xdr:rowOff>
    </xdr:to>
    <xdr:pic>
      <xdr:nvPicPr>
        <xdr:cNvPr id="198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91125" y="137150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6500</xdr:row>
      <xdr:rowOff>127000</xdr:rowOff>
    </xdr:from>
    <xdr:to>
      <xdr:col>14</xdr:col>
      <xdr:colOff>2365375</xdr:colOff>
      <xdr:row>6502</xdr:row>
      <xdr:rowOff>27633</xdr:rowOff>
    </xdr:to>
    <xdr:pic>
      <xdr:nvPicPr>
        <xdr:cNvPr id="198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30875" y="100904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9962</xdr:row>
      <xdr:rowOff>15875</xdr:rowOff>
    </xdr:from>
    <xdr:to>
      <xdr:col>14</xdr:col>
      <xdr:colOff>1619250</xdr:colOff>
      <xdr:row>9963</xdr:row>
      <xdr:rowOff>75259</xdr:rowOff>
    </xdr:to>
    <xdr:pic>
      <xdr:nvPicPr>
        <xdr:cNvPr id="198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84750" y="1538843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8927</xdr:row>
      <xdr:rowOff>127000</xdr:rowOff>
    </xdr:from>
    <xdr:to>
      <xdr:col>16</xdr:col>
      <xdr:colOff>1349375</xdr:colOff>
      <xdr:row>8929</xdr:row>
      <xdr:rowOff>27634</xdr:rowOff>
    </xdr:to>
    <xdr:pic>
      <xdr:nvPicPr>
        <xdr:cNvPr id="198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70750" y="138258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5885</xdr:row>
      <xdr:rowOff>142875</xdr:rowOff>
    </xdr:from>
    <xdr:to>
      <xdr:col>14</xdr:col>
      <xdr:colOff>2000250</xdr:colOff>
      <xdr:row>5887</xdr:row>
      <xdr:rowOff>43508</xdr:rowOff>
    </xdr:to>
    <xdr:pic>
      <xdr:nvPicPr>
        <xdr:cNvPr id="199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65750" y="91333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2159000</xdr:colOff>
      <xdr:row>5887</xdr:row>
      <xdr:rowOff>31750</xdr:rowOff>
    </xdr:from>
    <xdr:to>
      <xdr:col>12</xdr:col>
      <xdr:colOff>2381250</xdr:colOff>
      <xdr:row>5888</xdr:row>
      <xdr:rowOff>91135</xdr:rowOff>
    </xdr:to>
    <xdr:pic>
      <xdr:nvPicPr>
        <xdr:cNvPr id="199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716250" y="913542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1555750</xdr:colOff>
      <xdr:row>5877</xdr:row>
      <xdr:rowOff>127000</xdr:rowOff>
    </xdr:from>
    <xdr:to>
      <xdr:col>12</xdr:col>
      <xdr:colOff>1778000</xdr:colOff>
      <xdr:row>5879</xdr:row>
      <xdr:rowOff>27635</xdr:rowOff>
    </xdr:to>
    <xdr:pic>
      <xdr:nvPicPr>
        <xdr:cNvPr id="199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113000" y="91205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9462</xdr:row>
      <xdr:rowOff>142875</xdr:rowOff>
    </xdr:from>
    <xdr:to>
      <xdr:col>14</xdr:col>
      <xdr:colOff>1936750</xdr:colOff>
      <xdr:row>9464</xdr:row>
      <xdr:rowOff>43509</xdr:rowOff>
    </xdr:to>
    <xdr:pic>
      <xdr:nvPicPr>
        <xdr:cNvPr id="199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02250" y="146007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8414</xdr:row>
      <xdr:rowOff>142875</xdr:rowOff>
    </xdr:from>
    <xdr:to>
      <xdr:col>14</xdr:col>
      <xdr:colOff>1778000</xdr:colOff>
      <xdr:row>8416</xdr:row>
      <xdr:rowOff>43510</xdr:rowOff>
    </xdr:to>
    <xdr:pic>
      <xdr:nvPicPr>
        <xdr:cNvPr id="199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43500" y="130275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1619250</xdr:colOff>
      <xdr:row>2088</xdr:row>
      <xdr:rowOff>111125</xdr:rowOff>
    </xdr:from>
    <xdr:to>
      <xdr:col>16</xdr:col>
      <xdr:colOff>1841500</xdr:colOff>
      <xdr:row>2090</xdr:row>
      <xdr:rowOff>11760</xdr:rowOff>
    </xdr:to>
    <xdr:pic>
      <xdr:nvPicPr>
        <xdr:cNvPr id="199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462875" y="321802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936625</xdr:colOff>
      <xdr:row>1810</xdr:row>
      <xdr:rowOff>127000</xdr:rowOff>
    </xdr:from>
    <xdr:to>
      <xdr:col>16</xdr:col>
      <xdr:colOff>1158875</xdr:colOff>
      <xdr:row>1812</xdr:row>
      <xdr:rowOff>27633</xdr:rowOff>
    </xdr:to>
    <xdr:pic>
      <xdr:nvPicPr>
        <xdr:cNvPr id="199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780250" y="27847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285750</xdr:colOff>
      <xdr:row>8598</xdr:row>
      <xdr:rowOff>127000</xdr:rowOff>
    </xdr:from>
    <xdr:to>
      <xdr:col>14</xdr:col>
      <xdr:colOff>508000</xdr:colOff>
      <xdr:row>8600</xdr:row>
      <xdr:rowOff>27634</xdr:rowOff>
    </xdr:to>
    <xdr:pic>
      <xdr:nvPicPr>
        <xdr:cNvPr id="199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6573500" y="133115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6320</xdr:row>
      <xdr:rowOff>111125</xdr:rowOff>
    </xdr:from>
    <xdr:to>
      <xdr:col>14</xdr:col>
      <xdr:colOff>2047875</xdr:colOff>
      <xdr:row>6322</xdr:row>
      <xdr:rowOff>11759</xdr:rowOff>
    </xdr:to>
    <xdr:pic>
      <xdr:nvPicPr>
        <xdr:cNvPr id="199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13375" y="982360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6326</xdr:row>
      <xdr:rowOff>127000</xdr:rowOff>
    </xdr:from>
    <xdr:to>
      <xdr:col>14</xdr:col>
      <xdr:colOff>2143125</xdr:colOff>
      <xdr:row>6328</xdr:row>
      <xdr:rowOff>27634</xdr:rowOff>
    </xdr:to>
    <xdr:pic>
      <xdr:nvPicPr>
        <xdr:cNvPr id="199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208625" y="98332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1873250</xdr:colOff>
      <xdr:row>6331</xdr:row>
      <xdr:rowOff>127000</xdr:rowOff>
    </xdr:from>
    <xdr:to>
      <xdr:col>14</xdr:col>
      <xdr:colOff>2095500</xdr:colOff>
      <xdr:row>6333</xdr:row>
      <xdr:rowOff>27633</xdr:rowOff>
    </xdr:to>
    <xdr:pic>
      <xdr:nvPicPr>
        <xdr:cNvPr id="200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61000" y="984123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1365250</xdr:colOff>
      <xdr:row>8554</xdr:row>
      <xdr:rowOff>111125</xdr:rowOff>
    </xdr:from>
    <xdr:to>
      <xdr:col>12</xdr:col>
      <xdr:colOff>1587500</xdr:colOff>
      <xdr:row>8556</xdr:row>
      <xdr:rowOff>11759</xdr:rowOff>
    </xdr:to>
    <xdr:pic>
      <xdr:nvPicPr>
        <xdr:cNvPr id="200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922500" y="1323673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904875</xdr:colOff>
      <xdr:row>10844</xdr:row>
      <xdr:rowOff>142875</xdr:rowOff>
    </xdr:from>
    <xdr:to>
      <xdr:col>14</xdr:col>
      <xdr:colOff>1127125</xdr:colOff>
      <xdr:row>10846</xdr:row>
      <xdr:rowOff>43508</xdr:rowOff>
    </xdr:to>
    <xdr:pic>
      <xdr:nvPicPr>
        <xdr:cNvPr id="200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192625" y="168136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1555750</xdr:colOff>
      <xdr:row>2547</xdr:row>
      <xdr:rowOff>15875</xdr:rowOff>
    </xdr:from>
    <xdr:to>
      <xdr:col>14</xdr:col>
      <xdr:colOff>1778000</xdr:colOff>
      <xdr:row>2548</xdr:row>
      <xdr:rowOff>75259</xdr:rowOff>
    </xdr:to>
    <xdr:pic>
      <xdr:nvPicPr>
        <xdr:cNvPr id="200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43500" y="393303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2544</xdr:row>
      <xdr:rowOff>127000</xdr:rowOff>
    </xdr:from>
    <xdr:to>
      <xdr:col>14</xdr:col>
      <xdr:colOff>1619250</xdr:colOff>
      <xdr:row>2546</xdr:row>
      <xdr:rowOff>27633</xdr:rowOff>
    </xdr:to>
    <xdr:pic>
      <xdr:nvPicPr>
        <xdr:cNvPr id="200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84750" y="39293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4989</xdr:row>
      <xdr:rowOff>0</xdr:rowOff>
    </xdr:from>
    <xdr:to>
      <xdr:col>14</xdr:col>
      <xdr:colOff>1793875</xdr:colOff>
      <xdr:row>4990</xdr:row>
      <xdr:rowOff>59383</xdr:rowOff>
    </xdr:to>
    <xdr:pic>
      <xdr:nvPicPr>
        <xdr:cNvPr id="200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59375" y="77492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5125</xdr:row>
      <xdr:rowOff>142875</xdr:rowOff>
    </xdr:from>
    <xdr:to>
      <xdr:col>16</xdr:col>
      <xdr:colOff>1809750</xdr:colOff>
      <xdr:row>5127</xdr:row>
      <xdr:rowOff>43509</xdr:rowOff>
    </xdr:to>
    <xdr:pic>
      <xdr:nvPicPr>
        <xdr:cNvPr id="200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431125" y="79522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4269</xdr:row>
      <xdr:rowOff>142875</xdr:rowOff>
    </xdr:from>
    <xdr:to>
      <xdr:col>14</xdr:col>
      <xdr:colOff>2365375</xdr:colOff>
      <xdr:row>4271</xdr:row>
      <xdr:rowOff>43509</xdr:rowOff>
    </xdr:to>
    <xdr:pic>
      <xdr:nvPicPr>
        <xdr:cNvPr id="200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30875" y="66441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10095</xdr:row>
      <xdr:rowOff>142875</xdr:rowOff>
    </xdr:from>
    <xdr:to>
      <xdr:col>14</xdr:col>
      <xdr:colOff>2047875</xdr:colOff>
      <xdr:row>10097</xdr:row>
      <xdr:rowOff>43509</xdr:rowOff>
    </xdr:to>
    <xdr:pic>
      <xdr:nvPicPr>
        <xdr:cNvPr id="200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13375" y="155992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8799</xdr:row>
      <xdr:rowOff>15875</xdr:rowOff>
    </xdr:from>
    <xdr:to>
      <xdr:col>14</xdr:col>
      <xdr:colOff>1920875</xdr:colOff>
      <xdr:row>8800</xdr:row>
      <xdr:rowOff>75259</xdr:rowOff>
    </xdr:to>
    <xdr:pic>
      <xdr:nvPicPr>
        <xdr:cNvPr id="200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86375" y="1362789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6836</xdr:row>
      <xdr:rowOff>111125</xdr:rowOff>
    </xdr:from>
    <xdr:to>
      <xdr:col>14</xdr:col>
      <xdr:colOff>2016125</xdr:colOff>
      <xdr:row>6838</xdr:row>
      <xdr:rowOff>11757</xdr:rowOff>
    </xdr:to>
    <xdr:pic>
      <xdr:nvPicPr>
        <xdr:cNvPr id="201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81625" y="1061577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2159000</xdr:colOff>
      <xdr:row>6368</xdr:row>
      <xdr:rowOff>142875</xdr:rowOff>
    </xdr:from>
    <xdr:to>
      <xdr:col>15</xdr:col>
      <xdr:colOff>0</xdr:colOff>
      <xdr:row>6370</xdr:row>
      <xdr:rowOff>43510</xdr:rowOff>
    </xdr:to>
    <xdr:pic>
      <xdr:nvPicPr>
        <xdr:cNvPr id="201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46750" y="98985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1619250</xdr:colOff>
      <xdr:row>2651</xdr:row>
      <xdr:rowOff>79375</xdr:rowOff>
    </xdr:from>
    <xdr:to>
      <xdr:col>14</xdr:col>
      <xdr:colOff>1841500</xdr:colOff>
      <xdr:row>2652</xdr:row>
      <xdr:rowOff>138758</xdr:rowOff>
    </xdr:to>
    <xdr:pic>
      <xdr:nvPicPr>
        <xdr:cNvPr id="201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07000" y="409717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10976</xdr:row>
      <xdr:rowOff>142875</xdr:rowOff>
    </xdr:from>
    <xdr:to>
      <xdr:col>14</xdr:col>
      <xdr:colOff>1793875</xdr:colOff>
      <xdr:row>10978</xdr:row>
      <xdr:rowOff>43508</xdr:rowOff>
    </xdr:to>
    <xdr:pic>
      <xdr:nvPicPr>
        <xdr:cNvPr id="201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59375" y="170184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1349375</xdr:colOff>
      <xdr:row>5599</xdr:row>
      <xdr:rowOff>79375</xdr:rowOff>
    </xdr:from>
    <xdr:to>
      <xdr:col>14</xdr:col>
      <xdr:colOff>1571625</xdr:colOff>
      <xdr:row>5600</xdr:row>
      <xdr:rowOff>138758</xdr:rowOff>
    </xdr:to>
    <xdr:pic>
      <xdr:nvPicPr>
        <xdr:cNvPr id="201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37125" y="858980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2286000</xdr:colOff>
      <xdr:row>5537</xdr:row>
      <xdr:rowOff>15875</xdr:rowOff>
    </xdr:from>
    <xdr:to>
      <xdr:col>12</xdr:col>
      <xdr:colOff>2508250</xdr:colOff>
      <xdr:row>5538</xdr:row>
      <xdr:rowOff>75259</xdr:rowOff>
    </xdr:to>
    <xdr:pic>
      <xdr:nvPicPr>
        <xdr:cNvPr id="201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843250" y="857964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5534</xdr:row>
      <xdr:rowOff>111125</xdr:rowOff>
    </xdr:from>
    <xdr:to>
      <xdr:col>12</xdr:col>
      <xdr:colOff>2127250</xdr:colOff>
      <xdr:row>5536</xdr:row>
      <xdr:rowOff>11758</xdr:rowOff>
    </xdr:to>
    <xdr:pic>
      <xdr:nvPicPr>
        <xdr:cNvPr id="201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462250" y="857583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1905000</xdr:colOff>
      <xdr:row>938</xdr:row>
      <xdr:rowOff>127000</xdr:rowOff>
    </xdr:from>
    <xdr:to>
      <xdr:col>12</xdr:col>
      <xdr:colOff>2127250</xdr:colOff>
      <xdr:row>940</xdr:row>
      <xdr:rowOff>27633</xdr:rowOff>
    </xdr:to>
    <xdr:pic>
      <xdr:nvPicPr>
        <xdr:cNvPr id="201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462250" y="143224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1905000</xdr:colOff>
      <xdr:row>7156</xdr:row>
      <xdr:rowOff>127000</xdr:rowOff>
    </xdr:from>
    <xdr:to>
      <xdr:col>18</xdr:col>
      <xdr:colOff>15875</xdr:colOff>
      <xdr:row>7158</xdr:row>
      <xdr:rowOff>27632</xdr:rowOff>
    </xdr:to>
    <xdr:pic>
      <xdr:nvPicPr>
        <xdr:cNvPr id="201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92750" y="111048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2174875</xdr:colOff>
      <xdr:row>2654</xdr:row>
      <xdr:rowOff>127000</xdr:rowOff>
    </xdr:from>
    <xdr:to>
      <xdr:col>15</xdr:col>
      <xdr:colOff>15875</xdr:colOff>
      <xdr:row>2656</xdr:row>
      <xdr:rowOff>27633</xdr:rowOff>
    </xdr:to>
    <xdr:pic>
      <xdr:nvPicPr>
        <xdr:cNvPr id="201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62625" y="41024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1762125</xdr:colOff>
      <xdr:row>3242</xdr:row>
      <xdr:rowOff>127000</xdr:rowOff>
    </xdr:from>
    <xdr:to>
      <xdr:col>12</xdr:col>
      <xdr:colOff>1984375</xdr:colOff>
      <xdr:row>3244</xdr:row>
      <xdr:rowOff>27634</xdr:rowOff>
    </xdr:to>
    <xdr:pic>
      <xdr:nvPicPr>
        <xdr:cNvPr id="202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319375" y="50295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809625</xdr:colOff>
      <xdr:row>8085</xdr:row>
      <xdr:rowOff>127000</xdr:rowOff>
    </xdr:from>
    <xdr:to>
      <xdr:col>14</xdr:col>
      <xdr:colOff>1031875</xdr:colOff>
      <xdr:row>8087</xdr:row>
      <xdr:rowOff>27634</xdr:rowOff>
    </xdr:to>
    <xdr:pic>
      <xdr:nvPicPr>
        <xdr:cNvPr id="202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097375" y="125383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8118</xdr:row>
      <xdr:rowOff>15875</xdr:rowOff>
    </xdr:from>
    <xdr:to>
      <xdr:col>14</xdr:col>
      <xdr:colOff>1317625</xdr:colOff>
      <xdr:row>8119</xdr:row>
      <xdr:rowOff>75260</xdr:rowOff>
    </xdr:to>
    <xdr:pic>
      <xdr:nvPicPr>
        <xdr:cNvPr id="20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383125" y="1258966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1047750</xdr:colOff>
      <xdr:row>5097</xdr:row>
      <xdr:rowOff>127000</xdr:rowOff>
    </xdr:from>
    <xdr:to>
      <xdr:col>12</xdr:col>
      <xdr:colOff>1270000</xdr:colOff>
      <xdr:row>5099</xdr:row>
      <xdr:rowOff>27635</xdr:rowOff>
    </xdr:to>
    <xdr:pic>
      <xdr:nvPicPr>
        <xdr:cNvPr id="202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605000" y="79076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5707</xdr:row>
      <xdr:rowOff>0</xdr:rowOff>
    </xdr:from>
    <xdr:to>
      <xdr:col>14</xdr:col>
      <xdr:colOff>2365375</xdr:colOff>
      <xdr:row>5708</xdr:row>
      <xdr:rowOff>59382</xdr:rowOff>
    </xdr:to>
    <xdr:pic>
      <xdr:nvPicPr>
        <xdr:cNvPr id="202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30875" y="88493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6386</xdr:row>
      <xdr:rowOff>127000</xdr:rowOff>
    </xdr:from>
    <xdr:to>
      <xdr:col>14</xdr:col>
      <xdr:colOff>1539875</xdr:colOff>
      <xdr:row>6388</xdr:row>
      <xdr:rowOff>27634</xdr:rowOff>
    </xdr:to>
    <xdr:pic>
      <xdr:nvPicPr>
        <xdr:cNvPr id="202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05375" y="99269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7910</xdr:row>
      <xdr:rowOff>127000</xdr:rowOff>
    </xdr:from>
    <xdr:to>
      <xdr:col>14</xdr:col>
      <xdr:colOff>1428750</xdr:colOff>
      <xdr:row>7912</xdr:row>
      <xdr:rowOff>27635</xdr:rowOff>
    </xdr:to>
    <xdr:pic>
      <xdr:nvPicPr>
        <xdr:cNvPr id="202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94250" y="122685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5006</xdr:row>
      <xdr:rowOff>127000</xdr:rowOff>
    </xdr:from>
    <xdr:to>
      <xdr:col>16</xdr:col>
      <xdr:colOff>1460500</xdr:colOff>
      <xdr:row>5008</xdr:row>
      <xdr:rowOff>27635</xdr:rowOff>
    </xdr:to>
    <xdr:pic>
      <xdr:nvPicPr>
        <xdr:cNvPr id="2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81875" y="77631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1603375</xdr:colOff>
      <xdr:row>6036</xdr:row>
      <xdr:rowOff>111125</xdr:rowOff>
    </xdr:from>
    <xdr:to>
      <xdr:col>14</xdr:col>
      <xdr:colOff>1825625</xdr:colOff>
      <xdr:row>6038</xdr:row>
      <xdr:rowOff>11759</xdr:rowOff>
    </xdr:to>
    <xdr:pic>
      <xdr:nvPicPr>
        <xdr:cNvPr id="202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91125" y="937275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6168</xdr:row>
      <xdr:rowOff>79375</xdr:rowOff>
    </xdr:from>
    <xdr:to>
      <xdr:col>16</xdr:col>
      <xdr:colOff>1778000</xdr:colOff>
      <xdr:row>6169</xdr:row>
      <xdr:rowOff>138758</xdr:rowOff>
    </xdr:to>
    <xdr:pic>
      <xdr:nvPicPr>
        <xdr:cNvPr id="203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399375" y="958357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8734</xdr:row>
      <xdr:rowOff>111125</xdr:rowOff>
    </xdr:from>
    <xdr:to>
      <xdr:col>14</xdr:col>
      <xdr:colOff>1524000</xdr:colOff>
      <xdr:row>8736</xdr:row>
      <xdr:rowOff>11759</xdr:rowOff>
    </xdr:to>
    <xdr:pic>
      <xdr:nvPicPr>
        <xdr:cNvPr id="203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89500" y="1352724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1571625</xdr:colOff>
      <xdr:row>10978</xdr:row>
      <xdr:rowOff>142875</xdr:rowOff>
    </xdr:from>
    <xdr:to>
      <xdr:col>14</xdr:col>
      <xdr:colOff>1793875</xdr:colOff>
      <xdr:row>10980</xdr:row>
      <xdr:rowOff>43510</xdr:rowOff>
    </xdr:to>
    <xdr:pic>
      <xdr:nvPicPr>
        <xdr:cNvPr id="203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59375" y="170184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10126</xdr:row>
      <xdr:rowOff>127000</xdr:rowOff>
    </xdr:from>
    <xdr:to>
      <xdr:col>16</xdr:col>
      <xdr:colOff>1301750</xdr:colOff>
      <xdr:row>10128</xdr:row>
      <xdr:rowOff>27634</xdr:rowOff>
    </xdr:to>
    <xdr:pic>
      <xdr:nvPicPr>
        <xdr:cNvPr id="203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23125" y="156498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2254250</xdr:colOff>
      <xdr:row>3829</xdr:row>
      <xdr:rowOff>111125</xdr:rowOff>
    </xdr:from>
    <xdr:to>
      <xdr:col>12</xdr:col>
      <xdr:colOff>2476500</xdr:colOff>
      <xdr:row>3831</xdr:row>
      <xdr:rowOff>11760</xdr:rowOff>
    </xdr:to>
    <xdr:pic>
      <xdr:nvPicPr>
        <xdr:cNvPr id="203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811500" y="595169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10693</xdr:row>
      <xdr:rowOff>0</xdr:rowOff>
    </xdr:from>
    <xdr:to>
      <xdr:col>16</xdr:col>
      <xdr:colOff>1206500</xdr:colOff>
      <xdr:row>10694</xdr:row>
      <xdr:rowOff>59384</xdr:rowOff>
    </xdr:to>
    <xdr:pic>
      <xdr:nvPicPr>
        <xdr:cNvPr id="203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827875" y="165725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1666875</xdr:colOff>
      <xdr:row>10304</xdr:row>
      <xdr:rowOff>127000</xdr:rowOff>
    </xdr:from>
    <xdr:to>
      <xdr:col>12</xdr:col>
      <xdr:colOff>1889125</xdr:colOff>
      <xdr:row>10306</xdr:row>
      <xdr:rowOff>27634</xdr:rowOff>
    </xdr:to>
    <xdr:pic>
      <xdr:nvPicPr>
        <xdr:cNvPr id="203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224125" y="160039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1349375</xdr:colOff>
      <xdr:row>3045</xdr:row>
      <xdr:rowOff>142875</xdr:rowOff>
    </xdr:from>
    <xdr:to>
      <xdr:col>12</xdr:col>
      <xdr:colOff>1571625</xdr:colOff>
      <xdr:row>3047</xdr:row>
      <xdr:rowOff>43509</xdr:rowOff>
    </xdr:to>
    <xdr:pic>
      <xdr:nvPicPr>
        <xdr:cNvPr id="203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906625" y="47232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9070</xdr:row>
      <xdr:rowOff>142875</xdr:rowOff>
    </xdr:from>
    <xdr:to>
      <xdr:col>16</xdr:col>
      <xdr:colOff>1492250</xdr:colOff>
      <xdr:row>9072</xdr:row>
      <xdr:rowOff>43509</xdr:rowOff>
    </xdr:to>
    <xdr:pic>
      <xdr:nvPicPr>
        <xdr:cNvPr id="203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13625" y="139784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5457</xdr:row>
      <xdr:rowOff>142875</xdr:rowOff>
    </xdr:from>
    <xdr:to>
      <xdr:col>14</xdr:col>
      <xdr:colOff>1460500</xdr:colOff>
      <xdr:row>5459</xdr:row>
      <xdr:rowOff>43510</xdr:rowOff>
    </xdr:to>
    <xdr:pic>
      <xdr:nvPicPr>
        <xdr:cNvPr id="203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26000" y="84539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174625</xdr:colOff>
      <xdr:row>3289</xdr:row>
      <xdr:rowOff>142875</xdr:rowOff>
    </xdr:from>
    <xdr:to>
      <xdr:col>16</xdr:col>
      <xdr:colOff>396875</xdr:colOff>
      <xdr:row>3291</xdr:row>
      <xdr:rowOff>43510</xdr:rowOff>
    </xdr:to>
    <xdr:pic>
      <xdr:nvPicPr>
        <xdr:cNvPr id="204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018250" y="51042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1000125</xdr:colOff>
      <xdr:row>5019</xdr:row>
      <xdr:rowOff>0</xdr:rowOff>
    </xdr:from>
    <xdr:to>
      <xdr:col>12</xdr:col>
      <xdr:colOff>1231900</xdr:colOff>
      <xdr:row>5020</xdr:row>
      <xdr:rowOff>85724</xdr:rowOff>
    </xdr:to>
    <xdr:pic>
      <xdr:nvPicPr>
        <xdr:cNvPr id="2028" name="Picture 20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57375" y="77825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3991</xdr:row>
      <xdr:rowOff>111125</xdr:rowOff>
    </xdr:from>
    <xdr:to>
      <xdr:col>14</xdr:col>
      <xdr:colOff>1412875</xdr:colOff>
      <xdr:row>3993</xdr:row>
      <xdr:rowOff>11759</xdr:rowOff>
    </xdr:to>
    <xdr:pic>
      <xdr:nvPicPr>
        <xdr:cNvPr id="204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78375" y="620887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1397000</xdr:colOff>
      <xdr:row>3070</xdr:row>
      <xdr:rowOff>127000</xdr:rowOff>
    </xdr:from>
    <xdr:to>
      <xdr:col>12</xdr:col>
      <xdr:colOff>1619250</xdr:colOff>
      <xdr:row>3072</xdr:row>
      <xdr:rowOff>27633</xdr:rowOff>
    </xdr:to>
    <xdr:pic>
      <xdr:nvPicPr>
        <xdr:cNvPr id="204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954250" y="47628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3955</xdr:row>
      <xdr:rowOff>111125</xdr:rowOff>
    </xdr:from>
    <xdr:to>
      <xdr:col>14</xdr:col>
      <xdr:colOff>1857375</xdr:colOff>
      <xdr:row>3957</xdr:row>
      <xdr:rowOff>11760</xdr:rowOff>
    </xdr:to>
    <xdr:pic>
      <xdr:nvPicPr>
        <xdr:cNvPr id="204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22875" y="615489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8822</xdr:row>
      <xdr:rowOff>15875</xdr:rowOff>
    </xdr:from>
    <xdr:to>
      <xdr:col>14</xdr:col>
      <xdr:colOff>1444625</xdr:colOff>
      <xdr:row>8823</xdr:row>
      <xdr:rowOff>75259</xdr:rowOff>
    </xdr:to>
    <xdr:pic>
      <xdr:nvPicPr>
        <xdr:cNvPr id="204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10125" y="1366440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9252</xdr:row>
      <xdr:rowOff>142875</xdr:rowOff>
    </xdr:from>
    <xdr:to>
      <xdr:col>14</xdr:col>
      <xdr:colOff>1460500</xdr:colOff>
      <xdr:row>9254</xdr:row>
      <xdr:rowOff>43509</xdr:rowOff>
    </xdr:to>
    <xdr:pic>
      <xdr:nvPicPr>
        <xdr:cNvPr id="204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26000" y="142721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1571625</xdr:colOff>
      <xdr:row>10621</xdr:row>
      <xdr:rowOff>127000</xdr:rowOff>
    </xdr:from>
    <xdr:to>
      <xdr:col>12</xdr:col>
      <xdr:colOff>1793875</xdr:colOff>
      <xdr:row>10623</xdr:row>
      <xdr:rowOff>27634</xdr:rowOff>
    </xdr:to>
    <xdr:pic>
      <xdr:nvPicPr>
        <xdr:cNvPr id="204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128875" y="164785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1016000</xdr:colOff>
      <xdr:row>4914</xdr:row>
      <xdr:rowOff>0</xdr:rowOff>
    </xdr:from>
    <xdr:to>
      <xdr:col>12</xdr:col>
      <xdr:colOff>1238250</xdr:colOff>
      <xdr:row>4915</xdr:row>
      <xdr:rowOff>59384</xdr:rowOff>
    </xdr:to>
    <xdr:pic>
      <xdr:nvPicPr>
        <xdr:cNvPr id="204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573250" y="76301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10548</xdr:row>
      <xdr:rowOff>0</xdr:rowOff>
    </xdr:from>
    <xdr:to>
      <xdr:col>14</xdr:col>
      <xdr:colOff>2333625</xdr:colOff>
      <xdr:row>10549</xdr:row>
      <xdr:rowOff>59384</xdr:rowOff>
    </xdr:to>
    <xdr:pic>
      <xdr:nvPicPr>
        <xdr:cNvPr id="204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99125" y="163614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10596</xdr:row>
      <xdr:rowOff>142875</xdr:rowOff>
    </xdr:from>
    <xdr:to>
      <xdr:col>14</xdr:col>
      <xdr:colOff>2016125</xdr:colOff>
      <xdr:row>10598</xdr:row>
      <xdr:rowOff>43509</xdr:rowOff>
    </xdr:to>
    <xdr:pic>
      <xdr:nvPicPr>
        <xdr:cNvPr id="204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81625" y="164390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4013</xdr:row>
      <xdr:rowOff>0</xdr:rowOff>
    </xdr:from>
    <xdr:to>
      <xdr:col>14</xdr:col>
      <xdr:colOff>1666875</xdr:colOff>
      <xdr:row>4014</xdr:row>
      <xdr:rowOff>59384</xdr:rowOff>
    </xdr:to>
    <xdr:pic>
      <xdr:nvPicPr>
        <xdr:cNvPr id="205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32375" y="62426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9866</xdr:row>
      <xdr:rowOff>142875</xdr:rowOff>
    </xdr:from>
    <xdr:to>
      <xdr:col>14</xdr:col>
      <xdr:colOff>1857375</xdr:colOff>
      <xdr:row>9868</xdr:row>
      <xdr:rowOff>43510</xdr:rowOff>
    </xdr:to>
    <xdr:pic>
      <xdr:nvPicPr>
        <xdr:cNvPr id="205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22875" y="152452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1447</xdr:row>
      <xdr:rowOff>127000</xdr:rowOff>
    </xdr:from>
    <xdr:to>
      <xdr:col>14</xdr:col>
      <xdr:colOff>2174875</xdr:colOff>
      <xdr:row>1449</xdr:row>
      <xdr:rowOff>27634</xdr:rowOff>
    </xdr:to>
    <xdr:pic>
      <xdr:nvPicPr>
        <xdr:cNvPr id="205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240375" y="22291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1254125</xdr:colOff>
      <xdr:row>6040</xdr:row>
      <xdr:rowOff>111125</xdr:rowOff>
    </xdr:from>
    <xdr:to>
      <xdr:col>14</xdr:col>
      <xdr:colOff>1476375</xdr:colOff>
      <xdr:row>6042</xdr:row>
      <xdr:rowOff>11759</xdr:rowOff>
    </xdr:to>
    <xdr:pic>
      <xdr:nvPicPr>
        <xdr:cNvPr id="205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41875" y="937910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6282</xdr:row>
      <xdr:rowOff>142875</xdr:rowOff>
    </xdr:from>
    <xdr:to>
      <xdr:col>16</xdr:col>
      <xdr:colOff>1270000</xdr:colOff>
      <xdr:row>6284</xdr:row>
      <xdr:rowOff>43508</xdr:rowOff>
    </xdr:to>
    <xdr:pic>
      <xdr:nvPicPr>
        <xdr:cNvPr id="205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891375" y="97636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9821</xdr:row>
      <xdr:rowOff>0</xdr:rowOff>
    </xdr:from>
    <xdr:to>
      <xdr:col>14</xdr:col>
      <xdr:colOff>1920875</xdr:colOff>
      <xdr:row>9822</xdr:row>
      <xdr:rowOff>59384</xdr:rowOff>
    </xdr:to>
    <xdr:pic>
      <xdr:nvPicPr>
        <xdr:cNvPr id="205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86375" y="1517237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10113</xdr:row>
      <xdr:rowOff>15875</xdr:rowOff>
    </xdr:from>
    <xdr:to>
      <xdr:col>14</xdr:col>
      <xdr:colOff>1666875</xdr:colOff>
      <xdr:row>10114</xdr:row>
      <xdr:rowOff>75259</xdr:rowOff>
    </xdr:to>
    <xdr:pic>
      <xdr:nvPicPr>
        <xdr:cNvPr id="205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32375" y="1562814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10622</xdr:row>
      <xdr:rowOff>15875</xdr:rowOff>
    </xdr:from>
    <xdr:to>
      <xdr:col>14</xdr:col>
      <xdr:colOff>2032000</xdr:colOff>
      <xdr:row>10623</xdr:row>
      <xdr:rowOff>75259</xdr:rowOff>
    </xdr:to>
    <xdr:pic>
      <xdr:nvPicPr>
        <xdr:cNvPr id="205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97500" y="1647904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2735</xdr:row>
      <xdr:rowOff>142875</xdr:rowOff>
    </xdr:from>
    <xdr:to>
      <xdr:col>14</xdr:col>
      <xdr:colOff>1730375</xdr:colOff>
      <xdr:row>2737</xdr:row>
      <xdr:rowOff>43509</xdr:rowOff>
    </xdr:to>
    <xdr:pic>
      <xdr:nvPicPr>
        <xdr:cNvPr id="205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95875" y="42311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1317625</xdr:colOff>
      <xdr:row>7313</xdr:row>
      <xdr:rowOff>127000</xdr:rowOff>
    </xdr:from>
    <xdr:to>
      <xdr:col>16</xdr:col>
      <xdr:colOff>1539875</xdr:colOff>
      <xdr:row>7315</xdr:row>
      <xdr:rowOff>27634</xdr:rowOff>
    </xdr:to>
    <xdr:pic>
      <xdr:nvPicPr>
        <xdr:cNvPr id="205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61250" y="113461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10628</xdr:row>
      <xdr:rowOff>127000</xdr:rowOff>
    </xdr:from>
    <xdr:to>
      <xdr:col>14</xdr:col>
      <xdr:colOff>1936750</xdr:colOff>
      <xdr:row>10630</xdr:row>
      <xdr:rowOff>27634</xdr:rowOff>
    </xdr:to>
    <xdr:pic>
      <xdr:nvPicPr>
        <xdr:cNvPr id="206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02250" y="164896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2299</xdr:row>
      <xdr:rowOff>142875</xdr:rowOff>
    </xdr:from>
    <xdr:to>
      <xdr:col>14</xdr:col>
      <xdr:colOff>1428750</xdr:colOff>
      <xdr:row>2301</xdr:row>
      <xdr:rowOff>43509</xdr:rowOff>
    </xdr:to>
    <xdr:pic>
      <xdr:nvPicPr>
        <xdr:cNvPr id="206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94250" y="35453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3987</xdr:row>
      <xdr:rowOff>142875</xdr:rowOff>
    </xdr:from>
    <xdr:to>
      <xdr:col>14</xdr:col>
      <xdr:colOff>1381125</xdr:colOff>
      <xdr:row>3989</xdr:row>
      <xdr:rowOff>43510</xdr:rowOff>
    </xdr:to>
    <xdr:pic>
      <xdr:nvPicPr>
        <xdr:cNvPr id="206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46625" y="62028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984250</xdr:colOff>
      <xdr:row>10459</xdr:row>
      <xdr:rowOff>0</xdr:rowOff>
    </xdr:from>
    <xdr:to>
      <xdr:col>16</xdr:col>
      <xdr:colOff>1206500</xdr:colOff>
      <xdr:row>10460</xdr:row>
      <xdr:rowOff>59384</xdr:rowOff>
    </xdr:to>
    <xdr:pic>
      <xdr:nvPicPr>
        <xdr:cNvPr id="206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827875" y="1624869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3624</xdr:row>
      <xdr:rowOff>127000</xdr:rowOff>
    </xdr:from>
    <xdr:to>
      <xdr:col>16</xdr:col>
      <xdr:colOff>1381125</xdr:colOff>
      <xdr:row>3626</xdr:row>
      <xdr:rowOff>27633</xdr:rowOff>
    </xdr:to>
    <xdr:pic>
      <xdr:nvPicPr>
        <xdr:cNvPr id="206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02500" y="56264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10633</xdr:row>
      <xdr:rowOff>111125</xdr:rowOff>
    </xdr:from>
    <xdr:to>
      <xdr:col>16</xdr:col>
      <xdr:colOff>1651000</xdr:colOff>
      <xdr:row>10635</xdr:row>
      <xdr:rowOff>11759</xdr:rowOff>
    </xdr:to>
    <xdr:pic>
      <xdr:nvPicPr>
        <xdr:cNvPr id="206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272375" y="1655937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1301750</xdr:colOff>
      <xdr:row>6840</xdr:row>
      <xdr:rowOff>111125</xdr:rowOff>
    </xdr:from>
    <xdr:to>
      <xdr:col>16</xdr:col>
      <xdr:colOff>1524000</xdr:colOff>
      <xdr:row>6842</xdr:row>
      <xdr:rowOff>11758</xdr:rowOff>
    </xdr:to>
    <xdr:pic>
      <xdr:nvPicPr>
        <xdr:cNvPr id="206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45375" y="1062212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1111250</xdr:colOff>
      <xdr:row>10462</xdr:row>
      <xdr:rowOff>0</xdr:rowOff>
    </xdr:from>
    <xdr:to>
      <xdr:col>16</xdr:col>
      <xdr:colOff>1333500</xdr:colOff>
      <xdr:row>10463</xdr:row>
      <xdr:rowOff>59384</xdr:rowOff>
    </xdr:to>
    <xdr:pic>
      <xdr:nvPicPr>
        <xdr:cNvPr id="206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54875" y="162534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9874</xdr:row>
      <xdr:rowOff>142875</xdr:rowOff>
    </xdr:from>
    <xdr:to>
      <xdr:col>14</xdr:col>
      <xdr:colOff>2047875</xdr:colOff>
      <xdr:row>9876</xdr:row>
      <xdr:rowOff>43509</xdr:rowOff>
    </xdr:to>
    <xdr:pic>
      <xdr:nvPicPr>
        <xdr:cNvPr id="206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13375" y="152579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1079500</xdr:colOff>
      <xdr:row>10129</xdr:row>
      <xdr:rowOff>127000</xdr:rowOff>
    </xdr:from>
    <xdr:to>
      <xdr:col>16</xdr:col>
      <xdr:colOff>1301750</xdr:colOff>
      <xdr:row>10131</xdr:row>
      <xdr:rowOff>27634</xdr:rowOff>
    </xdr:to>
    <xdr:pic>
      <xdr:nvPicPr>
        <xdr:cNvPr id="206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23125" y="156498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1809750</xdr:colOff>
      <xdr:row>6597</xdr:row>
      <xdr:rowOff>79375</xdr:rowOff>
    </xdr:from>
    <xdr:to>
      <xdr:col>14</xdr:col>
      <xdr:colOff>2032000</xdr:colOff>
      <xdr:row>6598</xdr:row>
      <xdr:rowOff>138760</xdr:rowOff>
    </xdr:to>
    <xdr:pic>
      <xdr:nvPicPr>
        <xdr:cNvPr id="207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97500" y="1024080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0</xdr:colOff>
      <xdr:row>8333</xdr:row>
      <xdr:rowOff>111125</xdr:rowOff>
    </xdr:from>
    <xdr:to>
      <xdr:col>18</xdr:col>
      <xdr:colOff>222250</xdr:colOff>
      <xdr:row>8335</xdr:row>
      <xdr:rowOff>11760</xdr:rowOff>
    </xdr:to>
    <xdr:pic>
      <xdr:nvPicPr>
        <xdr:cNvPr id="207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955000" y="1291447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5384</xdr:row>
      <xdr:rowOff>127000</xdr:rowOff>
    </xdr:from>
    <xdr:to>
      <xdr:col>16</xdr:col>
      <xdr:colOff>1397000</xdr:colOff>
      <xdr:row>5386</xdr:row>
      <xdr:rowOff>27634</xdr:rowOff>
    </xdr:to>
    <xdr:pic>
      <xdr:nvPicPr>
        <xdr:cNvPr id="207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18375" y="83378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3310</xdr:row>
      <xdr:rowOff>0</xdr:rowOff>
    </xdr:from>
    <xdr:to>
      <xdr:col>14</xdr:col>
      <xdr:colOff>1555750</xdr:colOff>
      <xdr:row>3311</xdr:row>
      <xdr:rowOff>59385</xdr:rowOff>
    </xdr:to>
    <xdr:pic>
      <xdr:nvPicPr>
        <xdr:cNvPr id="207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21250" y="513619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1317625</xdr:colOff>
      <xdr:row>4665</xdr:row>
      <xdr:rowOff>0</xdr:rowOff>
    </xdr:from>
    <xdr:to>
      <xdr:col>14</xdr:col>
      <xdr:colOff>1539875</xdr:colOff>
      <xdr:row>4666</xdr:row>
      <xdr:rowOff>59385</xdr:rowOff>
    </xdr:to>
    <xdr:pic>
      <xdr:nvPicPr>
        <xdr:cNvPr id="207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05375" y="726027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5681</xdr:row>
      <xdr:rowOff>15875</xdr:rowOff>
    </xdr:from>
    <xdr:to>
      <xdr:col>14</xdr:col>
      <xdr:colOff>1968500</xdr:colOff>
      <xdr:row>5682</xdr:row>
      <xdr:rowOff>75258</xdr:rowOff>
    </xdr:to>
    <xdr:pic>
      <xdr:nvPicPr>
        <xdr:cNvPr id="207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34000" y="880824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1682750</xdr:colOff>
      <xdr:row>7202</xdr:row>
      <xdr:rowOff>0</xdr:rowOff>
    </xdr:from>
    <xdr:to>
      <xdr:col>14</xdr:col>
      <xdr:colOff>1905000</xdr:colOff>
      <xdr:row>7203</xdr:row>
      <xdr:rowOff>59383</xdr:rowOff>
    </xdr:to>
    <xdr:pic>
      <xdr:nvPicPr>
        <xdr:cNvPr id="207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70500" y="1117663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1873250</xdr:colOff>
      <xdr:row>3061</xdr:row>
      <xdr:rowOff>127000</xdr:rowOff>
    </xdr:from>
    <xdr:to>
      <xdr:col>12</xdr:col>
      <xdr:colOff>2095500</xdr:colOff>
      <xdr:row>3063</xdr:row>
      <xdr:rowOff>27634</xdr:rowOff>
    </xdr:to>
    <xdr:pic>
      <xdr:nvPicPr>
        <xdr:cNvPr id="207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430500" y="474853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4736</xdr:row>
      <xdr:rowOff>0</xdr:rowOff>
    </xdr:from>
    <xdr:to>
      <xdr:col>14</xdr:col>
      <xdr:colOff>1587500</xdr:colOff>
      <xdr:row>4737</xdr:row>
      <xdr:rowOff>59384</xdr:rowOff>
    </xdr:to>
    <xdr:pic>
      <xdr:nvPicPr>
        <xdr:cNvPr id="207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53000" y="73729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1143000</xdr:colOff>
      <xdr:row>6038</xdr:row>
      <xdr:rowOff>142875</xdr:rowOff>
    </xdr:from>
    <xdr:to>
      <xdr:col>16</xdr:col>
      <xdr:colOff>1365250</xdr:colOff>
      <xdr:row>6040</xdr:row>
      <xdr:rowOff>43508</xdr:rowOff>
    </xdr:to>
    <xdr:pic>
      <xdr:nvPicPr>
        <xdr:cNvPr id="207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86625" y="93762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2316</xdr:row>
      <xdr:rowOff>142875</xdr:rowOff>
    </xdr:from>
    <xdr:to>
      <xdr:col>14</xdr:col>
      <xdr:colOff>1603375</xdr:colOff>
      <xdr:row>2318</xdr:row>
      <xdr:rowOff>43510</xdr:rowOff>
    </xdr:to>
    <xdr:pic>
      <xdr:nvPicPr>
        <xdr:cNvPr id="208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68875" y="35723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4803</xdr:row>
      <xdr:rowOff>127000</xdr:rowOff>
    </xdr:from>
    <xdr:to>
      <xdr:col>14</xdr:col>
      <xdr:colOff>1984375</xdr:colOff>
      <xdr:row>4805</xdr:row>
      <xdr:rowOff>27634</xdr:rowOff>
    </xdr:to>
    <xdr:pic>
      <xdr:nvPicPr>
        <xdr:cNvPr id="208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49875" y="74742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1841500</xdr:colOff>
      <xdr:row>2226</xdr:row>
      <xdr:rowOff>95250</xdr:rowOff>
    </xdr:from>
    <xdr:to>
      <xdr:col>14</xdr:col>
      <xdr:colOff>2063750</xdr:colOff>
      <xdr:row>2227</xdr:row>
      <xdr:rowOff>154634</xdr:rowOff>
    </xdr:to>
    <xdr:pic>
      <xdr:nvPicPr>
        <xdr:cNvPr id="208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29250" y="343693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9694</xdr:row>
      <xdr:rowOff>127000</xdr:rowOff>
    </xdr:from>
    <xdr:to>
      <xdr:col>14</xdr:col>
      <xdr:colOff>1730375</xdr:colOff>
      <xdr:row>9696</xdr:row>
      <xdr:rowOff>27634</xdr:rowOff>
    </xdr:to>
    <xdr:pic>
      <xdr:nvPicPr>
        <xdr:cNvPr id="208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95875" y="149672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5242</xdr:row>
      <xdr:rowOff>142875</xdr:rowOff>
    </xdr:from>
    <xdr:to>
      <xdr:col>14</xdr:col>
      <xdr:colOff>1397000</xdr:colOff>
      <xdr:row>5244</xdr:row>
      <xdr:rowOff>43509</xdr:rowOff>
    </xdr:to>
    <xdr:pic>
      <xdr:nvPicPr>
        <xdr:cNvPr id="208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62500" y="81110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1381125</xdr:colOff>
      <xdr:row>5784</xdr:row>
      <xdr:rowOff>142875</xdr:rowOff>
    </xdr:from>
    <xdr:to>
      <xdr:col>12</xdr:col>
      <xdr:colOff>1603375</xdr:colOff>
      <xdr:row>5786</xdr:row>
      <xdr:rowOff>43507</xdr:rowOff>
    </xdr:to>
    <xdr:pic>
      <xdr:nvPicPr>
        <xdr:cNvPr id="208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938375" y="89730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1333500</xdr:colOff>
      <xdr:row>10972</xdr:row>
      <xdr:rowOff>142875</xdr:rowOff>
    </xdr:from>
    <xdr:to>
      <xdr:col>14</xdr:col>
      <xdr:colOff>1555750</xdr:colOff>
      <xdr:row>10974</xdr:row>
      <xdr:rowOff>43510</xdr:rowOff>
    </xdr:to>
    <xdr:pic>
      <xdr:nvPicPr>
        <xdr:cNvPr id="208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21250" y="170264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7487</xdr:row>
      <xdr:rowOff>127000</xdr:rowOff>
    </xdr:from>
    <xdr:to>
      <xdr:col>14</xdr:col>
      <xdr:colOff>1397000</xdr:colOff>
      <xdr:row>7489</xdr:row>
      <xdr:rowOff>27634</xdr:rowOff>
    </xdr:to>
    <xdr:pic>
      <xdr:nvPicPr>
        <xdr:cNvPr id="208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62500" y="116224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953</xdr:row>
      <xdr:rowOff>127000</xdr:rowOff>
    </xdr:from>
    <xdr:to>
      <xdr:col>14</xdr:col>
      <xdr:colOff>1666875</xdr:colOff>
      <xdr:row>955</xdr:row>
      <xdr:rowOff>27634</xdr:rowOff>
    </xdr:to>
    <xdr:pic>
      <xdr:nvPicPr>
        <xdr:cNvPr id="208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32375" y="14560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2782</xdr:row>
      <xdr:rowOff>0</xdr:rowOff>
    </xdr:from>
    <xdr:to>
      <xdr:col>14</xdr:col>
      <xdr:colOff>1285875</xdr:colOff>
      <xdr:row>2783</xdr:row>
      <xdr:rowOff>59385</xdr:rowOff>
    </xdr:to>
    <xdr:pic>
      <xdr:nvPicPr>
        <xdr:cNvPr id="208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351375" y="43043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1349375</xdr:colOff>
      <xdr:row>4103</xdr:row>
      <xdr:rowOff>0</xdr:rowOff>
    </xdr:from>
    <xdr:to>
      <xdr:col>12</xdr:col>
      <xdr:colOff>1571625</xdr:colOff>
      <xdr:row>4104</xdr:row>
      <xdr:rowOff>59384</xdr:rowOff>
    </xdr:to>
    <xdr:pic>
      <xdr:nvPicPr>
        <xdr:cNvPr id="209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906625" y="63855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1920875</xdr:colOff>
      <xdr:row>5527</xdr:row>
      <xdr:rowOff>0</xdr:rowOff>
    </xdr:from>
    <xdr:to>
      <xdr:col>14</xdr:col>
      <xdr:colOff>2143125</xdr:colOff>
      <xdr:row>5528</xdr:row>
      <xdr:rowOff>59385</xdr:rowOff>
    </xdr:to>
    <xdr:pic>
      <xdr:nvPicPr>
        <xdr:cNvPr id="209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208625" y="85636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2222500</xdr:colOff>
      <xdr:row>3186</xdr:row>
      <xdr:rowOff>142875</xdr:rowOff>
    </xdr:from>
    <xdr:to>
      <xdr:col>15</xdr:col>
      <xdr:colOff>63500</xdr:colOff>
      <xdr:row>3188</xdr:row>
      <xdr:rowOff>43509</xdr:rowOff>
    </xdr:to>
    <xdr:pic>
      <xdr:nvPicPr>
        <xdr:cNvPr id="209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510250" y="49407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1587500</xdr:colOff>
      <xdr:row>3779</xdr:row>
      <xdr:rowOff>111125</xdr:rowOff>
    </xdr:from>
    <xdr:to>
      <xdr:col>12</xdr:col>
      <xdr:colOff>1809750</xdr:colOff>
      <xdr:row>3781</xdr:row>
      <xdr:rowOff>11759</xdr:rowOff>
    </xdr:to>
    <xdr:pic>
      <xdr:nvPicPr>
        <xdr:cNvPr id="209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144750" y="587232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10554</xdr:row>
      <xdr:rowOff>142875</xdr:rowOff>
    </xdr:from>
    <xdr:to>
      <xdr:col>14</xdr:col>
      <xdr:colOff>1460500</xdr:colOff>
      <xdr:row>10556</xdr:row>
      <xdr:rowOff>43509</xdr:rowOff>
    </xdr:to>
    <xdr:pic>
      <xdr:nvPicPr>
        <xdr:cNvPr id="209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26000" y="163803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331</xdr:row>
      <xdr:rowOff>127000</xdr:rowOff>
    </xdr:from>
    <xdr:to>
      <xdr:col>14</xdr:col>
      <xdr:colOff>1524000</xdr:colOff>
      <xdr:row>333</xdr:row>
      <xdr:rowOff>27634</xdr:rowOff>
    </xdr:to>
    <xdr:pic>
      <xdr:nvPicPr>
        <xdr:cNvPr id="209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89500" y="5210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396</xdr:row>
      <xdr:rowOff>142875</xdr:rowOff>
    </xdr:from>
    <xdr:to>
      <xdr:col>14</xdr:col>
      <xdr:colOff>1809750</xdr:colOff>
      <xdr:row>398</xdr:row>
      <xdr:rowOff>43509</xdr:rowOff>
    </xdr:to>
    <xdr:pic>
      <xdr:nvPicPr>
        <xdr:cNvPr id="209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75250" y="6243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1730</xdr:row>
      <xdr:rowOff>142875</xdr:rowOff>
    </xdr:from>
    <xdr:to>
      <xdr:col>14</xdr:col>
      <xdr:colOff>1889125</xdr:colOff>
      <xdr:row>1732</xdr:row>
      <xdr:rowOff>43509</xdr:rowOff>
    </xdr:to>
    <xdr:pic>
      <xdr:nvPicPr>
        <xdr:cNvPr id="209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54625" y="26690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1079500</xdr:colOff>
      <xdr:row>2199</xdr:row>
      <xdr:rowOff>95250</xdr:rowOff>
    </xdr:from>
    <xdr:to>
      <xdr:col>12</xdr:col>
      <xdr:colOff>1301750</xdr:colOff>
      <xdr:row>2200</xdr:row>
      <xdr:rowOff>154633</xdr:rowOff>
    </xdr:to>
    <xdr:pic>
      <xdr:nvPicPr>
        <xdr:cNvPr id="209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636750" y="339407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6712</xdr:row>
      <xdr:rowOff>111125</xdr:rowOff>
    </xdr:from>
    <xdr:to>
      <xdr:col>14</xdr:col>
      <xdr:colOff>1968500</xdr:colOff>
      <xdr:row>6714</xdr:row>
      <xdr:rowOff>11759</xdr:rowOff>
    </xdr:to>
    <xdr:pic>
      <xdr:nvPicPr>
        <xdr:cNvPr id="209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34000" y="1042368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6450</xdr:row>
      <xdr:rowOff>0</xdr:rowOff>
    </xdr:from>
    <xdr:to>
      <xdr:col>14</xdr:col>
      <xdr:colOff>1397000</xdr:colOff>
      <xdr:row>6451</xdr:row>
      <xdr:rowOff>59383</xdr:rowOff>
    </xdr:to>
    <xdr:pic>
      <xdr:nvPicPr>
        <xdr:cNvPr id="210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62500" y="100272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10640</xdr:row>
      <xdr:rowOff>0</xdr:rowOff>
    </xdr:from>
    <xdr:to>
      <xdr:col>16</xdr:col>
      <xdr:colOff>1381125</xdr:colOff>
      <xdr:row>10641</xdr:row>
      <xdr:rowOff>59384</xdr:rowOff>
    </xdr:to>
    <xdr:pic>
      <xdr:nvPicPr>
        <xdr:cNvPr id="210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02500" y="165217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1270000</xdr:colOff>
      <xdr:row>9262</xdr:row>
      <xdr:rowOff>127000</xdr:rowOff>
    </xdr:from>
    <xdr:to>
      <xdr:col>14</xdr:col>
      <xdr:colOff>1492250</xdr:colOff>
      <xdr:row>9264</xdr:row>
      <xdr:rowOff>27634</xdr:rowOff>
    </xdr:to>
    <xdr:pic>
      <xdr:nvPicPr>
        <xdr:cNvPr id="210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57750" y="142941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2143125</xdr:colOff>
      <xdr:row>4558</xdr:row>
      <xdr:rowOff>127000</xdr:rowOff>
    </xdr:from>
    <xdr:to>
      <xdr:col>14</xdr:col>
      <xdr:colOff>2365375</xdr:colOff>
      <xdr:row>4560</xdr:row>
      <xdr:rowOff>27634</xdr:rowOff>
    </xdr:to>
    <xdr:pic>
      <xdr:nvPicPr>
        <xdr:cNvPr id="210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30875" y="70916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885337</xdr:colOff>
      <xdr:row>5211</xdr:row>
      <xdr:rowOff>112346</xdr:rowOff>
    </xdr:from>
    <xdr:to>
      <xdr:col>12</xdr:col>
      <xdr:colOff>1107587</xdr:colOff>
      <xdr:row>5213</xdr:row>
      <xdr:rowOff>12981</xdr:rowOff>
    </xdr:to>
    <xdr:pic>
      <xdr:nvPicPr>
        <xdr:cNvPr id="210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469452" y="826281538"/>
          <a:ext cx="222250" cy="2230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6438</xdr:row>
      <xdr:rowOff>127000</xdr:rowOff>
    </xdr:from>
    <xdr:to>
      <xdr:col>14</xdr:col>
      <xdr:colOff>1381125</xdr:colOff>
      <xdr:row>6440</xdr:row>
      <xdr:rowOff>27634</xdr:rowOff>
    </xdr:to>
    <xdr:pic>
      <xdr:nvPicPr>
        <xdr:cNvPr id="210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46625" y="100095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6580</xdr:row>
      <xdr:rowOff>142875</xdr:rowOff>
    </xdr:from>
    <xdr:to>
      <xdr:col>14</xdr:col>
      <xdr:colOff>1651000</xdr:colOff>
      <xdr:row>6582</xdr:row>
      <xdr:rowOff>43510</xdr:rowOff>
    </xdr:to>
    <xdr:pic>
      <xdr:nvPicPr>
        <xdr:cNvPr id="210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16500" y="102223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222250</xdr:colOff>
      <xdr:row>741</xdr:row>
      <xdr:rowOff>127000</xdr:rowOff>
    </xdr:from>
    <xdr:to>
      <xdr:col>18</xdr:col>
      <xdr:colOff>444500</xdr:colOff>
      <xdr:row>743</xdr:row>
      <xdr:rowOff>27633</xdr:rowOff>
    </xdr:to>
    <xdr:pic>
      <xdr:nvPicPr>
        <xdr:cNvPr id="210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1177250" y="11607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1134452</xdr:colOff>
      <xdr:row>5215</xdr:row>
      <xdr:rowOff>112346</xdr:rowOff>
    </xdr:from>
    <xdr:to>
      <xdr:col>12</xdr:col>
      <xdr:colOff>1356702</xdr:colOff>
      <xdr:row>5217</xdr:row>
      <xdr:rowOff>12981</xdr:rowOff>
    </xdr:to>
    <xdr:pic>
      <xdr:nvPicPr>
        <xdr:cNvPr id="210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4718567" y="826926308"/>
          <a:ext cx="222250" cy="2230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4753</xdr:row>
      <xdr:rowOff>127000</xdr:rowOff>
    </xdr:from>
    <xdr:to>
      <xdr:col>14</xdr:col>
      <xdr:colOff>1460500</xdr:colOff>
      <xdr:row>4755</xdr:row>
      <xdr:rowOff>27633</xdr:rowOff>
    </xdr:to>
    <xdr:pic>
      <xdr:nvPicPr>
        <xdr:cNvPr id="210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26000" y="740124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9894</xdr:row>
      <xdr:rowOff>111125</xdr:rowOff>
    </xdr:from>
    <xdr:to>
      <xdr:col>14</xdr:col>
      <xdr:colOff>1174750</xdr:colOff>
      <xdr:row>9896</xdr:row>
      <xdr:rowOff>11759</xdr:rowOff>
    </xdr:to>
    <xdr:pic>
      <xdr:nvPicPr>
        <xdr:cNvPr id="211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240250" y="1529095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2333625</xdr:colOff>
      <xdr:row>8376</xdr:row>
      <xdr:rowOff>127000</xdr:rowOff>
    </xdr:from>
    <xdr:to>
      <xdr:col>15</xdr:col>
      <xdr:colOff>168275</xdr:colOff>
      <xdr:row>8378</xdr:row>
      <xdr:rowOff>53975</xdr:rowOff>
    </xdr:to>
    <xdr:pic>
      <xdr:nvPicPr>
        <xdr:cNvPr id="2111" name="Picture 21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21375" y="15408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8373</xdr:row>
      <xdr:rowOff>0</xdr:rowOff>
    </xdr:from>
    <xdr:to>
      <xdr:col>14</xdr:col>
      <xdr:colOff>1343025</xdr:colOff>
      <xdr:row>8374</xdr:row>
      <xdr:rowOff>85725</xdr:rowOff>
    </xdr:to>
    <xdr:pic>
      <xdr:nvPicPr>
        <xdr:cNvPr id="2112" name="Picture 21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154025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8373</xdr:row>
      <xdr:rowOff>15875</xdr:rowOff>
    </xdr:from>
    <xdr:to>
      <xdr:col>14</xdr:col>
      <xdr:colOff>1619250</xdr:colOff>
      <xdr:row>8374</xdr:row>
      <xdr:rowOff>75259</xdr:rowOff>
    </xdr:to>
    <xdr:pic>
      <xdr:nvPicPr>
        <xdr:cNvPr id="211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84750" y="1540271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2231</xdr:row>
      <xdr:rowOff>111125</xdr:rowOff>
    </xdr:from>
    <xdr:to>
      <xdr:col>16</xdr:col>
      <xdr:colOff>1571625</xdr:colOff>
      <xdr:row>2233</xdr:row>
      <xdr:rowOff>11759</xdr:rowOff>
    </xdr:to>
    <xdr:pic>
      <xdr:nvPicPr>
        <xdr:cNvPr id="211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93000" y="344503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1778000</xdr:colOff>
      <xdr:row>2713</xdr:row>
      <xdr:rowOff>0</xdr:rowOff>
    </xdr:from>
    <xdr:to>
      <xdr:col>17</xdr:col>
      <xdr:colOff>79375</xdr:colOff>
      <xdr:row>2714</xdr:row>
      <xdr:rowOff>59384</xdr:rowOff>
    </xdr:to>
    <xdr:pic>
      <xdr:nvPicPr>
        <xdr:cNvPr id="211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621625" y="41948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174625</xdr:colOff>
      <xdr:row>8933</xdr:row>
      <xdr:rowOff>111125</xdr:rowOff>
    </xdr:from>
    <xdr:to>
      <xdr:col>18</xdr:col>
      <xdr:colOff>206375</xdr:colOff>
      <xdr:row>8935</xdr:row>
      <xdr:rowOff>11759</xdr:rowOff>
    </xdr:to>
    <xdr:pic>
      <xdr:nvPicPr>
        <xdr:cNvPr id="211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939125" y="1385903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508000</xdr:colOff>
      <xdr:row>8512</xdr:row>
      <xdr:rowOff>127000</xdr:rowOff>
    </xdr:from>
    <xdr:to>
      <xdr:col>16</xdr:col>
      <xdr:colOff>730250</xdr:colOff>
      <xdr:row>8514</xdr:row>
      <xdr:rowOff>27634</xdr:rowOff>
    </xdr:to>
    <xdr:pic>
      <xdr:nvPicPr>
        <xdr:cNvPr id="211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351625" y="1319403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1628</xdr:row>
      <xdr:rowOff>127000</xdr:rowOff>
    </xdr:from>
    <xdr:to>
      <xdr:col>16</xdr:col>
      <xdr:colOff>1508125</xdr:colOff>
      <xdr:row>1630</xdr:row>
      <xdr:rowOff>27633</xdr:rowOff>
    </xdr:to>
    <xdr:pic>
      <xdr:nvPicPr>
        <xdr:cNvPr id="211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29500" y="25069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4145</xdr:row>
      <xdr:rowOff>0</xdr:rowOff>
    </xdr:from>
    <xdr:to>
      <xdr:col>16</xdr:col>
      <xdr:colOff>1349375</xdr:colOff>
      <xdr:row>4146</xdr:row>
      <xdr:rowOff>59384</xdr:rowOff>
    </xdr:to>
    <xdr:pic>
      <xdr:nvPicPr>
        <xdr:cNvPr id="211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70750" y="645223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2082</xdr:row>
      <xdr:rowOff>111125</xdr:rowOff>
    </xdr:from>
    <xdr:to>
      <xdr:col>18</xdr:col>
      <xdr:colOff>0</xdr:colOff>
      <xdr:row>2084</xdr:row>
      <xdr:rowOff>11759</xdr:rowOff>
    </xdr:to>
    <xdr:pic>
      <xdr:nvPicPr>
        <xdr:cNvPr id="212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732750" y="321008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1635125</xdr:colOff>
      <xdr:row>3094</xdr:row>
      <xdr:rowOff>0</xdr:rowOff>
    </xdr:from>
    <xdr:to>
      <xdr:col>14</xdr:col>
      <xdr:colOff>1857375</xdr:colOff>
      <xdr:row>3095</xdr:row>
      <xdr:rowOff>59384</xdr:rowOff>
    </xdr:to>
    <xdr:pic>
      <xdr:nvPicPr>
        <xdr:cNvPr id="212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22875" y="479647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2159000</xdr:colOff>
      <xdr:row>7528</xdr:row>
      <xdr:rowOff>95250</xdr:rowOff>
    </xdr:from>
    <xdr:to>
      <xdr:col>15</xdr:col>
      <xdr:colOff>0</xdr:colOff>
      <xdr:row>7529</xdr:row>
      <xdr:rowOff>154634</xdr:rowOff>
    </xdr:to>
    <xdr:pic>
      <xdr:nvPicPr>
        <xdr:cNvPr id="21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46750" y="1169193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174625</xdr:colOff>
      <xdr:row>8416</xdr:row>
      <xdr:rowOff>15875</xdr:rowOff>
    </xdr:from>
    <xdr:to>
      <xdr:col>18</xdr:col>
      <xdr:colOff>396875</xdr:colOff>
      <xdr:row>8417</xdr:row>
      <xdr:rowOff>75259</xdr:rowOff>
    </xdr:to>
    <xdr:pic>
      <xdr:nvPicPr>
        <xdr:cNvPr id="212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1129625" y="1305321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3778</xdr:row>
      <xdr:rowOff>142875</xdr:rowOff>
    </xdr:from>
    <xdr:to>
      <xdr:col>14</xdr:col>
      <xdr:colOff>2333625</xdr:colOff>
      <xdr:row>3780</xdr:row>
      <xdr:rowOff>43508</xdr:rowOff>
    </xdr:to>
    <xdr:pic>
      <xdr:nvPicPr>
        <xdr:cNvPr id="212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99125" y="58726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5907</xdr:row>
      <xdr:rowOff>142875</xdr:rowOff>
    </xdr:from>
    <xdr:to>
      <xdr:col>14</xdr:col>
      <xdr:colOff>2079625</xdr:colOff>
      <xdr:row>5909</xdr:row>
      <xdr:rowOff>43509</xdr:rowOff>
    </xdr:to>
    <xdr:pic>
      <xdr:nvPicPr>
        <xdr:cNvPr id="212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45125" y="91873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1095375</xdr:colOff>
      <xdr:row>8851</xdr:row>
      <xdr:rowOff>142875</xdr:rowOff>
    </xdr:from>
    <xdr:to>
      <xdr:col>14</xdr:col>
      <xdr:colOff>1317625</xdr:colOff>
      <xdr:row>8853</xdr:row>
      <xdr:rowOff>43509</xdr:rowOff>
    </xdr:to>
    <xdr:pic>
      <xdr:nvPicPr>
        <xdr:cNvPr id="212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383125" y="137355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10106</xdr:row>
      <xdr:rowOff>127000</xdr:rowOff>
    </xdr:from>
    <xdr:to>
      <xdr:col>16</xdr:col>
      <xdr:colOff>1778000</xdr:colOff>
      <xdr:row>10108</xdr:row>
      <xdr:rowOff>27634</xdr:rowOff>
    </xdr:to>
    <xdr:pic>
      <xdr:nvPicPr>
        <xdr:cNvPr id="21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399375" y="156498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1793875</xdr:colOff>
      <xdr:row>6831</xdr:row>
      <xdr:rowOff>127000</xdr:rowOff>
    </xdr:from>
    <xdr:to>
      <xdr:col>17</xdr:col>
      <xdr:colOff>95250</xdr:colOff>
      <xdr:row>6833</xdr:row>
      <xdr:rowOff>27635</xdr:rowOff>
    </xdr:to>
    <xdr:pic>
      <xdr:nvPicPr>
        <xdr:cNvPr id="212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637500" y="1061593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10576</xdr:row>
      <xdr:rowOff>127000</xdr:rowOff>
    </xdr:from>
    <xdr:to>
      <xdr:col>16</xdr:col>
      <xdr:colOff>1492250</xdr:colOff>
      <xdr:row>10578</xdr:row>
      <xdr:rowOff>27634</xdr:rowOff>
    </xdr:to>
    <xdr:pic>
      <xdr:nvPicPr>
        <xdr:cNvPr id="212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13625" y="164468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1714500</xdr:colOff>
      <xdr:row>9337</xdr:row>
      <xdr:rowOff>0</xdr:rowOff>
    </xdr:from>
    <xdr:to>
      <xdr:col>17</xdr:col>
      <xdr:colOff>15875</xdr:colOff>
      <xdr:row>9338</xdr:row>
      <xdr:rowOff>59384</xdr:rowOff>
    </xdr:to>
    <xdr:pic>
      <xdr:nvPicPr>
        <xdr:cNvPr id="213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558125" y="144341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1682750</xdr:colOff>
      <xdr:row>4315</xdr:row>
      <xdr:rowOff>127000</xdr:rowOff>
    </xdr:from>
    <xdr:to>
      <xdr:col>12</xdr:col>
      <xdr:colOff>1905000</xdr:colOff>
      <xdr:row>4317</xdr:row>
      <xdr:rowOff>27634</xdr:rowOff>
    </xdr:to>
    <xdr:pic>
      <xdr:nvPicPr>
        <xdr:cNvPr id="213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240000" y="67186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1254125</xdr:colOff>
      <xdr:row>8421</xdr:row>
      <xdr:rowOff>127000</xdr:rowOff>
    </xdr:from>
    <xdr:to>
      <xdr:col>16</xdr:col>
      <xdr:colOff>1476375</xdr:colOff>
      <xdr:row>8423</xdr:row>
      <xdr:rowOff>27634</xdr:rowOff>
    </xdr:to>
    <xdr:pic>
      <xdr:nvPicPr>
        <xdr:cNvPr id="213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97750" y="130622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6414</xdr:row>
      <xdr:rowOff>0</xdr:rowOff>
    </xdr:from>
    <xdr:to>
      <xdr:col>16</xdr:col>
      <xdr:colOff>1270000</xdr:colOff>
      <xdr:row>6415</xdr:row>
      <xdr:rowOff>59385</xdr:rowOff>
    </xdr:to>
    <xdr:pic>
      <xdr:nvPicPr>
        <xdr:cNvPr id="213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891375" y="99717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1238250</xdr:colOff>
      <xdr:row>6565</xdr:row>
      <xdr:rowOff>95250</xdr:rowOff>
    </xdr:from>
    <xdr:to>
      <xdr:col>16</xdr:col>
      <xdr:colOff>1460500</xdr:colOff>
      <xdr:row>6566</xdr:row>
      <xdr:rowOff>154634</xdr:rowOff>
    </xdr:to>
    <xdr:pic>
      <xdr:nvPicPr>
        <xdr:cNvPr id="213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81875" y="1019968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2190750</xdr:colOff>
      <xdr:row>4323</xdr:row>
      <xdr:rowOff>127000</xdr:rowOff>
    </xdr:from>
    <xdr:to>
      <xdr:col>15</xdr:col>
      <xdr:colOff>31750</xdr:colOff>
      <xdr:row>4325</xdr:row>
      <xdr:rowOff>27635</xdr:rowOff>
    </xdr:to>
    <xdr:pic>
      <xdr:nvPicPr>
        <xdr:cNvPr id="213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78500" y="67313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1301750</xdr:colOff>
      <xdr:row>1352</xdr:row>
      <xdr:rowOff>127000</xdr:rowOff>
    </xdr:from>
    <xdr:to>
      <xdr:col>14</xdr:col>
      <xdr:colOff>1524000</xdr:colOff>
      <xdr:row>1354</xdr:row>
      <xdr:rowOff>27633</xdr:rowOff>
    </xdr:to>
    <xdr:pic>
      <xdr:nvPicPr>
        <xdr:cNvPr id="213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89500" y="20767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1624</xdr:row>
      <xdr:rowOff>127000</xdr:rowOff>
    </xdr:from>
    <xdr:to>
      <xdr:col>16</xdr:col>
      <xdr:colOff>1508125</xdr:colOff>
      <xdr:row>1626</xdr:row>
      <xdr:rowOff>27633</xdr:rowOff>
    </xdr:to>
    <xdr:pic>
      <xdr:nvPicPr>
        <xdr:cNvPr id="213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29500" y="25069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10580</xdr:row>
      <xdr:rowOff>127000</xdr:rowOff>
    </xdr:from>
    <xdr:to>
      <xdr:col>16</xdr:col>
      <xdr:colOff>1492250</xdr:colOff>
      <xdr:row>10582</xdr:row>
      <xdr:rowOff>27634</xdr:rowOff>
    </xdr:to>
    <xdr:pic>
      <xdr:nvPicPr>
        <xdr:cNvPr id="213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13625" y="164468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10677</xdr:row>
      <xdr:rowOff>142875</xdr:rowOff>
    </xdr:from>
    <xdr:to>
      <xdr:col>14</xdr:col>
      <xdr:colOff>1428750</xdr:colOff>
      <xdr:row>10679</xdr:row>
      <xdr:rowOff>43510</xdr:rowOff>
    </xdr:to>
    <xdr:pic>
      <xdr:nvPicPr>
        <xdr:cNvPr id="213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94250" y="165930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19</xdr:col>
      <xdr:colOff>158750</xdr:colOff>
      <xdr:row>161</xdr:row>
      <xdr:rowOff>0</xdr:rowOff>
    </xdr:from>
    <xdr:to>
      <xdr:col>20</xdr:col>
      <xdr:colOff>168275</xdr:colOff>
      <xdr:row>162</xdr:row>
      <xdr:rowOff>59384</xdr:rowOff>
    </xdr:to>
    <xdr:pic>
      <xdr:nvPicPr>
        <xdr:cNvPr id="214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2526625" y="25463500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9670</xdr:row>
      <xdr:rowOff>142875</xdr:rowOff>
    </xdr:from>
    <xdr:to>
      <xdr:col>14</xdr:col>
      <xdr:colOff>1851025</xdr:colOff>
      <xdr:row>9672</xdr:row>
      <xdr:rowOff>43509</xdr:rowOff>
    </xdr:to>
    <xdr:pic>
      <xdr:nvPicPr>
        <xdr:cNvPr id="214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954625" y="1496425125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0</xdr:colOff>
      <xdr:row>8174</xdr:row>
      <xdr:rowOff>0</xdr:rowOff>
    </xdr:from>
    <xdr:to>
      <xdr:col>14</xdr:col>
      <xdr:colOff>184150</xdr:colOff>
      <xdr:row>8175</xdr:row>
      <xdr:rowOff>59384</xdr:rowOff>
    </xdr:to>
    <xdr:pic>
      <xdr:nvPicPr>
        <xdr:cNvPr id="214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6287750" y="1267682250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2174875</xdr:colOff>
      <xdr:row>5487</xdr:row>
      <xdr:rowOff>15875</xdr:rowOff>
    </xdr:from>
    <xdr:to>
      <xdr:col>12</xdr:col>
      <xdr:colOff>2359025</xdr:colOff>
      <xdr:row>5488</xdr:row>
      <xdr:rowOff>75259</xdr:rowOff>
    </xdr:to>
    <xdr:pic>
      <xdr:nvPicPr>
        <xdr:cNvPr id="214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732125" y="850185625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8740</xdr:row>
      <xdr:rowOff>111125</xdr:rowOff>
    </xdr:from>
    <xdr:to>
      <xdr:col>16</xdr:col>
      <xdr:colOff>1692275</xdr:colOff>
      <xdr:row>8742</xdr:row>
      <xdr:rowOff>11759</xdr:rowOff>
    </xdr:to>
    <xdr:pic>
      <xdr:nvPicPr>
        <xdr:cNvPr id="214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351750" y="1355899625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2111375</xdr:colOff>
      <xdr:row>8125</xdr:row>
      <xdr:rowOff>127000</xdr:rowOff>
    </xdr:from>
    <xdr:to>
      <xdr:col>14</xdr:col>
      <xdr:colOff>2295525</xdr:colOff>
      <xdr:row>8127</xdr:row>
      <xdr:rowOff>27634</xdr:rowOff>
    </xdr:to>
    <xdr:pic>
      <xdr:nvPicPr>
        <xdr:cNvPr id="214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99125" y="1260189250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1666875</xdr:colOff>
      <xdr:row>1590</xdr:row>
      <xdr:rowOff>31750</xdr:rowOff>
    </xdr:from>
    <xdr:to>
      <xdr:col>16</xdr:col>
      <xdr:colOff>1851025</xdr:colOff>
      <xdr:row>1591</xdr:row>
      <xdr:rowOff>91133</xdr:rowOff>
    </xdr:to>
    <xdr:pic>
      <xdr:nvPicPr>
        <xdr:cNvPr id="214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510500" y="244729000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5387</xdr:row>
      <xdr:rowOff>127000</xdr:rowOff>
    </xdr:from>
    <xdr:to>
      <xdr:col>16</xdr:col>
      <xdr:colOff>1397000</xdr:colOff>
      <xdr:row>5389</xdr:row>
      <xdr:rowOff>27634</xdr:rowOff>
    </xdr:to>
    <xdr:pic>
      <xdr:nvPicPr>
        <xdr:cNvPr id="214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18375" y="83394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63500</xdr:colOff>
      <xdr:row>8518</xdr:row>
      <xdr:rowOff>111125</xdr:rowOff>
    </xdr:from>
    <xdr:to>
      <xdr:col>18</xdr:col>
      <xdr:colOff>285750</xdr:colOff>
      <xdr:row>8520</xdr:row>
      <xdr:rowOff>11759</xdr:rowOff>
    </xdr:to>
    <xdr:pic>
      <xdr:nvPicPr>
        <xdr:cNvPr id="214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1018500" y="1320498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15875</xdr:colOff>
      <xdr:row>10677</xdr:row>
      <xdr:rowOff>142875</xdr:rowOff>
    </xdr:from>
    <xdr:to>
      <xdr:col>18</xdr:col>
      <xdr:colOff>238125</xdr:colOff>
      <xdr:row>10679</xdr:row>
      <xdr:rowOff>43510</xdr:rowOff>
    </xdr:to>
    <xdr:pic>
      <xdr:nvPicPr>
        <xdr:cNvPr id="214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970875" y="165930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1873250</xdr:colOff>
      <xdr:row>10677</xdr:row>
      <xdr:rowOff>111125</xdr:rowOff>
    </xdr:from>
    <xdr:to>
      <xdr:col>17</xdr:col>
      <xdr:colOff>139700</xdr:colOff>
      <xdr:row>10679</xdr:row>
      <xdr:rowOff>38101</xdr:rowOff>
    </xdr:to>
    <xdr:pic>
      <xdr:nvPicPr>
        <xdr:cNvPr id="2150" name="Picture 21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16875" y="13204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226</xdr:row>
      <xdr:rowOff>142875</xdr:rowOff>
    </xdr:from>
    <xdr:to>
      <xdr:col>14</xdr:col>
      <xdr:colOff>1930400</xdr:colOff>
      <xdr:row>228</xdr:row>
      <xdr:rowOff>43509</xdr:rowOff>
    </xdr:to>
    <xdr:pic>
      <xdr:nvPicPr>
        <xdr:cNvPr id="215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34000" y="35448875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1968500</xdr:colOff>
      <xdr:row>252</xdr:row>
      <xdr:rowOff>95250</xdr:rowOff>
    </xdr:from>
    <xdr:to>
      <xdr:col>14</xdr:col>
      <xdr:colOff>2152650</xdr:colOff>
      <xdr:row>253</xdr:row>
      <xdr:rowOff>154634</xdr:rowOff>
    </xdr:to>
    <xdr:pic>
      <xdr:nvPicPr>
        <xdr:cNvPr id="215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256250" y="40005000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4976</xdr:row>
      <xdr:rowOff>142875</xdr:rowOff>
    </xdr:from>
    <xdr:to>
      <xdr:col>14</xdr:col>
      <xdr:colOff>1508125</xdr:colOff>
      <xdr:row>4978</xdr:row>
      <xdr:rowOff>43509</xdr:rowOff>
    </xdr:to>
    <xdr:pic>
      <xdr:nvPicPr>
        <xdr:cNvPr id="215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573625" y="77252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1991</xdr:row>
      <xdr:rowOff>127000</xdr:rowOff>
    </xdr:from>
    <xdr:to>
      <xdr:col>16</xdr:col>
      <xdr:colOff>1311275</xdr:colOff>
      <xdr:row>1993</xdr:row>
      <xdr:rowOff>27634</xdr:rowOff>
    </xdr:to>
    <xdr:pic>
      <xdr:nvPicPr>
        <xdr:cNvPr id="215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70750" y="306578000"/>
          <a:ext cx="1841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10646</xdr:row>
      <xdr:rowOff>0</xdr:rowOff>
    </xdr:from>
    <xdr:to>
      <xdr:col>16</xdr:col>
      <xdr:colOff>1381125</xdr:colOff>
      <xdr:row>10647</xdr:row>
      <xdr:rowOff>59384</xdr:rowOff>
    </xdr:to>
    <xdr:pic>
      <xdr:nvPicPr>
        <xdr:cNvPr id="215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02500" y="165471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2079625</xdr:colOff>
      <xdr:row>702</xdr:row>
      <xdr:rowOff>0</xdr:rowOff>
    </xdr:from>
    <xdr:to>
      <xdr:col>14</xdr:col>
      <xdr:colOff>2301875</xdr:colOff>
      <xdr:row>703</xdr:row>
      <xdr:rowOff>59384</xdr:rowOff>
    </xdr:to>
    <xdr:pic>
      <xdr:nvPicPr>
        <xdr:cNvPr id="215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367375" y="11023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825500</xdr:colOff>
      <xdr:row>380</xdr:row>
      <xdr:rowOff>142875</xdr:rowOff>
    </xdr:from>
    <xdr:to>
      <xdr:col>14</xdr:col>
      <xdr:colOff>1047750</xdr:colOff>
      <xdr:row>382</xdr:row>
      <xdr:rowOff>43509</xdr:rowOff>
    </xdr:to>
    <xdr:pic>
      <xdr:nvPicPr>
        <xdr:cNvPr id="215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113250" y="5989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1206500</xdr:colOff>
      <xdr:row>1466</xdr:row>
      <xdr:rowOff>0</xdr:rowOff>
    </xdr:from>
    <xdr:to>
      <xdr:col>14</xdr:col>
      <xdr:colOff>1428750</xdr:colOff>
      <xdr:row>1467</xdr:row>
      <xdr:rowOff>59385</xdr:rowOff>
    </xdr:to>
    <xdr:pic>
      <xdr:nvPicPr>
        <xdr:cNvPr id="215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94250" y="22580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1492250</xdr:colOff>
      <xdr:row>10117</xdr:row>
      <xdr:rowOff>142875</xdr:rowOff>
    </xdr:from>
    <xdr:to>
      <xdr:col>14</xdr:col>
      <xdr:colOff>1714500</xdr:colOff>
      <xdr:row>10119</xdr:row>
      <xdr:rowOff>43509</xdr:rowOff>
    </xdr:to>
    <xdr:pic>
      <xdr:nvPicPr>
        <xdr:cNvPr id="215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80000" y="156675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1889125</xdr:colOff>
      <xdr:row>1702</xdr:row>
      <xdr:rowOff>111125</xdr:rowOff>
    </xdr:from>
    <xdr:to>
      <xdr:col>18</xdr:col>
      <xdr:colOff>0</xdr:colOff>
      <xdr:row>1704</xdr:row>
      <xdr:rowOff>11759</xdr:rowOff>
    </xdr:to>
    <xdr:pic>
      <xdr:nvPicPr>
        <xdr:cNvPr id="216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732750" y="262429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1349375</xdr:colOff>
      <xdr:row>971</xdr:row>
      <xdr:rowOff>142875</xdr:rowOff>
    </xdr:from>
    <xdr:to>
      <xdr:col>16</xdr:col>
      <xdr:colOff>1571625</xdr:colOff>
      <xdr:row>973</xdr:row>
      <xdr:rowOff>43508</xdr:rowOff>
    </xdr:to>
    <xdr:pic>
      <xdr:nvPicPr>
        <xdr:cNvPr id="216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93000" y="14943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1127125</xdr:colOff>
      <xdr:row>8944</xdr:row>
      <xdr:rowOff>127000</xdr:rowOff>
    </xdr:from>
    <xdr:to>
      <xdr:col>18</xdr:col>
      <xdr:colOff>1349375</xdr:colOff>
      <xdr:row>8946</xdr:row>
      <xdr:rowOff>27634</xdr:rowOff>
    </xdr:to>
    <xdr:pic>
      <xdr:nvPicPr>
        <xdr:cNvPr id="216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9970750" y="138560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1524000</xdr:colOff>
      <xdr:row>752</xdr:row>
      <xdr:rowOff>142875</xdr:rowOff>
    </xdr:from>
    <xdr:to>
      <xdr:col>14</xdr:col>
      <xdr:colOff>1746250</xdr:colOff>
      <xdr:row>754</xdr:row>
      <xdr:rowOff>43509</xdr:rowOff>
    </xdr:to>
    <xdr:pic>
      <xdr:nvPicPr>
        <xdr:cNvPr id="216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811750" y="11784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1245</xdr:row>
      <xdr:rowOff>127000</xdr:rowOff>
    </xdr:from>
    <xdr:to>
      <xdr:col>16</xdr:col>
      <xdr:colOff>1381125</xdr:colOff>
      <xdr:row>1247</xdr:row>
      <xdr:rowOff>27635</xdr:rowOff>
    </xdr:to>
    <xdr:pic>
      <xdr:nvPicPr>
        <xdr:cNvPr id="216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02500" y="19069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1285875</xdr:colOff>
      <xdr:row>2068</xdr:row>
      <xdr:rowOff>0</xdr:rowOff>
    </xdr:from>
    <xdr:to>
      <xdr:col>16</xdr:col>
      <xdr:colOff>1508125</xdr:colOff>
      <xdr:row>2069</xdr:row>
      <xdr:rowOff>59384</xdr:rowOff>
    </xdr:to>
    <xdr:pic>
      <xdr:nvPicPr>
        <xdr:cNvPr id="216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29500" y="31867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1952625</xdr:colOff>
      <xdr:row>4724</xdr:row>
      <xdr:rowOff>142875</xdr:rowOff>
    </xdr:from>
    <xdr:to>
      <xdr:col>12</xdr:col>
      <xdr:colOff>2174875</xdr:colOff>
      <xdr:row>4726</xdr:row>
      <xdr:rowOff>43509</xdr:rowOff>
    </xdr:to>
    <xdr:pic>
      <xdr:nvPicPr>
        <xdr:cNvPr id="216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5509875" y="73569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1381125</xdr:colOff>
      <xdr:row>6473</xdr:row>
      <xdr:rowOff>15875</xdr:rowOff>
    </xdr:from>
    <xdr:to>
      <xdr:col>14</xdr:col>
      <xdr:colOff>1603375</xdr:colOff>
      <xdr:row>6474</xdr:row>
      <xdr:rowOff>75260</xdr:rowOff>
    </xdr:to>
    <xdr:pic>
      <xdr:nvPicPr>
        <xdr:cNvPr id="216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68875" y="1006554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2510</xdr:row>
      <xdr:rowOff>0</xdr:rowOff>
    </xdr:from>
    <xdr:to>
      <xdr:col>14</xdr:col>
      <xdr:colOff>1587500</xdr:colOff>
      <xdr:row>2511</xdr:row>
      <xdr:rowOff>59383</xdr:rowOff>
    </xdr:to>
    <xdr:pic>
      <xdr:nvPicPr>
        <xdr:cNvPr id="216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653000" y="38757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920750</xdr:colOff>
      <xdr:row>2501</xdr:row>
      <xdr:rowOff>31750</xdr:rowOff>
    </xdr:from>
    <xdr:to>
      <xdr:col>14</xdr:col>
      <xdr:colOff>1143000</xdr:colOff>
      <xdr:row>2502</xdr:row>
      <xdr:rowOff>91135</xdr:rowOff>
    </xdr:to>
    <xdr:pic>
      <xdr:nvPicPr>
        <xdr:cNvPr id="216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208500" y="386175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1174750</xdr:colOff>
      <xdr:row>5391</xdr:row>
      <xdr:rowOff>127000</xdr:rowOff>
    </xdr:from>
    <xdr:to>
      <xdr:col>16</xdr:col>
      <xdr:colOff>1397000</xdr:colOff>
      <xdr:row>5393</xdr:row>
      <xdr:rowOff>27633</xdr:rowOff>
    </xdr:to>
    <xdr:pic>
      <xdr:nvPicPr>
        <xdr:cNvPr id="217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018375" y="83442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6827</xdr:row>
      <xdr:rowOff>142875</xdr:rowOff>
    </xdr:from>
    <xdr:to>
      <xdr:col>14</xdr:col>
      <xdr:colOff>2079625</xdr:colOff>
      <xdr:row>6829</xdr:row>
      <xdr:rowOff>43509</xdr:rowOff>
    </xdr:to>
    <xdr:pic>
      <xdr:nvPicPr>
        <xdr:cNvPr id="217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145125" y="106097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1524000</xdr:colOff>
      <xdr:row>6088</xdr:row>
      <xdr:rowOff>111125</xdr:rowOff>
    </xdr:from>
    <xdr:to>
      <xdr:col>16</xdr:col>
      <xdr:colOff>1746250</xdr:colOff>
      <xdr:row>6090</xdr:row>
      <xdr:rowOff>11760</xdr:rowOff>
    </xdr:to>
    <xdr:pic>
      <xdr:nvPicPr>
        <xdr:cNvPr id="217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367625" y="945689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2744</xdr:row>
      <xdr:rowOff>0</xdr:rowOff>
    </xdr:from>
    <xdr:to>
      <xdr:col>14</xdr:col>
      <xdr:colOff>1682750</xdr:colOff>
      <xdr:row>2745</xdr:row>
      <xdr:rowOff>59384</xdr:rowOff>
    </xdr:to>
    <xdr:pic>
      <xdr:nvPicPr>
        <xdr:cNvPr id="217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48250" y="42456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1190625</xdr:colOff>
      <xdr:row>2062</xdr:row>
      <xdr:rowOff>142875</xdr:rowOff>
    </xdr:from>
    <xdr:to>
      <xdr:col>16</xdr:col>
      <xdr:colOff>1422400</xdr:colOff>
      <xdr:row>2064</xdr:row>
      <xdr:rowOff>69849</xdr:rowOff>
    </xdr:to>
    <xdr:pic>
      <xdr:nvPicPr>
        <xdr:cNvPr id="2174" name="Picture 217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34250" y="3178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825500</xdr:colOff>
      <xdr:row>2048</xdr:row>
      <xdr:rowOff>127000</xdr:rowOff>
    </xdr:from>
    <xdr:to>
      <xdr:col>18</xdr:col>
      <xdr:colOff>1057275</xdr:colOff>
      <xdr:row>2050</xdr:row>
      <xdr:rowOff>53974</xdr:rowOff>
    </xdr:to>
    <xdr:pic>
      <xdr:nvPicPr>
        <xdr:cNvPr id="2175" name="Picture 217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780500" y="31562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1111250</xdr:colOff>
      <xdr:row>1538</xdr:row>
      <xdr:rowOff>142875</xdr:rowOff>
    </xdr:from>
    <xdr:to>
      <xdr:col>16</xdr:col>
      <xdr:colOff>1343025</xdr:colOff>
      <xdr:row>1540</xdr:row>
      <xdr:rowOff>69849</xdr:rowOff>
    </xdr:to>
    <xdr:pic>
      <xdr:nvPicPr>
        <xdr:cNvPr id="2176" name="Picture 217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54875" y="23722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1047750</xdr:colOff>
      <xdr:row>23</xdr:row>
      <xdr:rowOff>142875</xdr:rowOff>
    </xdr:from>
    <xdr:to>
      <xdr:col>16</xdr:col>
      <xdr:colOff>1279525</xdr:colOff>
      <xdr:row>25</xdr:row>
      <xdr:rowOff>69850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4241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17</xdr:row>
      <xdr:rowOff>127000</xdr:rowOff>
    </xdr:from>
    <xdr:to>
      <xdr:col>14</xdr:col>
      <xdr:colOff>1422400</xdr:colOff>
      <xdr:row>19</xdr:row>
      <xdr:rowOff>53975</xdr:rowOff>
    </xdr:to>
    <xdr:pic>
      <xdr:nvPicPr>
        <xdr:cNvPr id="2178" name="Picture 217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304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1857375</xdr:colOff>
      <xdr:row>466</xdr:row>
      <xdr:rowOff>142875</xdr:rowOff>
    </xdr:from>
    <xdr:to>
      <xdr:col>14</xdr:col>
      <xdr:colOff>2089150</xdr:colOff>
      <xdr:row>468</xdr:row>
      <xdr:rowOff>69850</xdr:rowOff>
    </xdr:to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45125" y="7354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2414</xdr:row>
      <xdr:rowOff>95250</xdr:rowOff>
    </xdr:from>
    <xdr:to>
      <xdr:col>16</xdr:col>
      <xdr:colOff>1200150</xdr:colOff>
      <xdr:row>2416</xdr:row>
      <xdr:rowOff>22225</xdr:rowOff>
    </xdr:to>
    <xdr:pic>
      <xdr:nvPicPr>
        <xdr:cNvPr id="2181" name="Picture 21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37242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1698625</xdr:colOff>
      <xdr:row>6320</xdr:row>
      <xdr:rowOff>127000</xdr:rowOff>
    </xdr:from>
    <xdr:to>
      <xdr:col>17</xdr:col>
      <xdr:colOff>9525</xdr:colOff>
      <xdr:row>6322</xdr:row>
      <xdr:rowOff>53975</xdr:rowOff>
    </xdr:to>
    <xdr:pic>
      <xdr:nvPicPr>
        <xdr:cNvPr id="2182" name="Picture 218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42250" y="9825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5161</xdr:row>
      <xdr:rowOff>15875</xdr:rowOff>
    </xdr:from>
    <xdr:to>
      <xdr:col>14</xdr:col>
      <xdr:colOff>2184400</xdr:colOff>
      <xdr:row>5162</xdr:row>
      <xdr:rowOff>101601</xdr:rowOff>
    </xdr:to>
    <xdr:pic>
      <xdr:nvPicPr>
        <xdr:cNvPr id="2183" name="Picture 21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80097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2333625</xdr:colOff>
      <xdr:row>7521</xdr:row>
      <xdr:rowOff>142875</xdr:rowOff>
    </xdr:from>
    <xdr:to>
      <xdr:col>13</xdr:col>
      <xdr:colOff>9525</xdr:colOff>
      <xdr:row>7523</xdr:row>
      <xdr:rowOff>69851</xdr:rowOff>
    </xdr:to>
    <xdr:pic>
      <xdr:nvPicPr>
        <xdr:cNvPr id="2184" name="Picture 21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890875" y="11694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2238375</xdr:colOff>
      <xdr:row>7525</xdr:row>
      <xdr:rowOff>15875</xdr:rowOff>
    </xdr:from>
    <xdr:to>
      <xdr:col>12</xdr:col>
      <xdr:colOff>2470150</xdr:colOff>
      <xdr:row>7526</xdr:row>
      <xdr:rowOff>101601</xdr:rowOff>
    </xdr:to>
    <xdr:pic>
      <xdr:nvPicPr>
        <xdr:cNvPr id="2185" name="Picture 21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795625" y="1169908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825500</xdr:colOff>
      <xdr:row>182</xdr:row>
      <xdr:rowOff>142875</xdr:rowOff>
    </xdr:from>
    <xdr:to>
      <xdr:col>16</xdr:col>
      <xdr:colOff>1057275</xdr:colOff>
      <xdr:row>184</xdr:row>
      <xdr:rowOff>69850</xdr:rowOff>
    </xdr:to>
    <xdr:pic>
      <xdr:nvPicPr>
        <xdr:cNvPr id="2186" name="Picture 218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2894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825500</xdr:colOff>
      <xdr:row>2251</xdr:row>
      <xdr:rowOff>142875</xdr:rowOff>
    </xdr:from>
    <xdr:to>
      <xdr:col>16</xdr:col>
      <xdr:colOff>1057275</xdr:colOff>
      <xdr:row>2253</xdr:row>
      <xdr:rowOff>69849</xdr:rowOff>
    </xdr:to>
    <xdr:pic>
      <xdr:nvPicPr>
        <xdr:cNvPr id="2187" name="Picture 21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2894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0</xdr:colOff>
      <xdr:row>4747</xdr:row>
      <xdr:rowOff>127000</xdr:rowOff>
    </xdr:from>
    <xdr:to>
      <xdr:col>16</xdr:col>
      <xdr:colOff>57150</xdr:colOff>
      <xdr:row>4749</xdr:row>
      <xdr:rowOff>53975</xdr:rowOff>
    </xdr:to>
    <xdr:pic>
      <xdr:nvPicPr>
        <xdr:cNvPr id="2188" name="Picture 21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669000" y="7477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777875</xdr:colOff>
      <xdr:row>8506</xdr:row>
      <xdr:rowOff>127000</xdr:rowOff>
    </xdr:from>
    <xdr:to>
      <xdr:col>14</xdr:col>
      <xdr:colOff>1009650</xdr:colOff>
      <xdr:row>8508</xdr:row>
      <xdr:rowOff>53975</xdr:rowOff>
    </xdr:to>
    <xdr:pic>
      <xdr:nvPicPr>
        <xdr:cNvPr id="2190" name="Picture 21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65625" y="15900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1825625</xdr:colOff>
      <xdr:row>5588</xdr:row>
      <xdr:rowOff>142875</xdr:rowOff>
    </xdr:from>
    <xdr:to>
      <xdr:col>14</xdr:col>
      <xdr:colOff>2057400</xdr:colOff>
      <xdr:row>5590</xdr:row>
      <xdr:rowOff>69850</xdr:rowOff>
    </xdr:to>
    <xdr:pic>
      <xdr:nvPicPr>
        <xdr:cNvPr id="2189" name="Picture 21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13375" y="86809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1397000</xdr:colOff>
      <xdr:row>6732</xdr:row>
      <xdr:rowOff>79375</xdr:rowOff>
    </xdr:from>
    <xdr:to>
      <xdr:col>14</xdr:col>
      <xdr:colOff>1628775</xdr:colOff>
      <xdr:row>6734</xdr:row>
      <xdr:rowOff>6349</xdr:rowOff>
    </xdr:to>
    <xdr:pic>
      <xdr:nvPicPr>
        <xdr:cNvPr id="2191" name="Picture 21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84750" y="104821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1460500</xdr:colOff>
      <xdr:row>2712</xdr:row>
      <xdr:rowOff>95250</xdr:rowOff>
    </xdr:from>
    <xdr:to>
      <xdr:col>14</xdr:col>
      <xdr:colOff>1692275</xdr:colOff>
      <xdr:row>2714</xdr:row>
      <xdr:rowOff>22226</xdr:rowOff>
    </xdr:to>
    <xdr:pic>
      <xdr:nvPicPr>
        <xdr:cNvPr id="2192" name="Picture 21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48250" y="42084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7848</xdr:row>
      <xdr:rowOff>0</xdr:rowOff>
    </xdr:from>
    <xdr:to>
      <xdr:col>14</xdr:col>
      <xdr:colOff>1295400</xdr:colOff>
      <xdr:row>7849</xdr:row>
      <xdr:rowOff>85725</xdr:rowOff>
    </xdr:to>
    <xdr:pic>
      <xdr:nvPicPr>
        <xdr:cNvPr id="2193" name="Picture 21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122291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0</xdr:colOff>
      <xdr:row>4848</xdr:row>
      <xdr:rowOff>142875</xdr:rowOff>
    </xdr:from>
    <xdr:to>
      <xdr:col>18</xdr:col>
      <xdr:colOff>41275</xdr:colOff>
      <xdr:row>4850</xdr:row>
      <xdr:rowOff>69851</xdr:rowOff>
    </xdr:to>
    <xdr:pic>
      <xdr:nvPicPr>
        <xdr:cNvPr id="2194" name="Picture 21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64500" y="75411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7303</xdr:row>
      <xdr:rowOff>111125</xdr:rowOff>
    </xdr:from>
    <xdr:to>
      <xdr:col>16</xdr:col>
      <xdr:colOff>1692275</xdr:colOff>
      <xdr:row>7305</xdr:row>
      <xdr:rowOff>38100</xdr:rowOff>
    </xdr:to>
    <xdr:pic>
      <xdr:nvPicPr>
        <xdr:cNvPr id="2195" name="Picture 21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113618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1905000</xdr:colOff>
      <xdr:row>8897</xdr:row>
      <xdr:rowOff>0</xdr:rowOff>
    </xdr:from>
    <xdr:to>
      <xdr:col>14</xdr:col>
      <xdr:colOff>2136775</xdr:colOff>
      <xdr:row>8898</xdr:row>
      <xdr:rowOff>85725</xdr:rowOff>
    </xdr:to>
    <xdr:pic>
      <xdr:nvPicPr>
        <xdr:cNvPr id="2196" name="Picture 21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192750" y="138293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1778000</xdr:colOff>
      <xdr:row>10635</xdr:row>
      <xdr:rowOff>142875</xdr:rowOff>
    </xdr:from>
    <xdr:to>
      <xdr:col>14</xdr:col>
      <xdr:colOff>2009775</xdr:colOff>
      <xdr:row>10637</xdr:row>
      <xdr:rowOff>69850</xdr:rowOff>
    </xdr:to>
    <xdr:pic>
      <xdr:nvPicPr>
        <xdr:cNvPr id="2197" name="Picture 21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65750" y="165628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968375</xdr:colOff>
      <xdr:row>10648</xdr:row>
      <xdr:rowOff>79375</xdr:rowOff>
    </xdr:from>
    <xdr:to>
      <xdr:col>16</xdr:col>
      <xdr:colOff>1200150</xdr:colOff>
      <xdr:row>10650</xdr:row>
      <xdr:rowOff>6350</xdr:rowOff>
    </xdr:to>
    <xdr:pic>
      <xdr:nvPicPr>
        <xdr:cNvPr id="2198" name="Picture 21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12000" y="165828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2286000</xdr:colOff>
      <xdr:row>6162</xdr:row>
      <xdr:rowOff>0</xdr:rowOff>
    </xdr:from>
    <xdr:to>
      <xdr:col>15</xdr:col>
      <xdr:colOff>136525</xdr:colOff>
      <xdr:row>6163</xdr:row>
      <xdr:rowOff>85723</xdr:rowOff>
    </xdr:to>
    <xdr:pic>
      <xdr:nvPicPr>
        <xdr:cNvPr id="2199" name="Picture 21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73750" y="95907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7060</xdr:row>
      <xdr:rowOff>0</xdr:rowOff>
    </xdr:from>
    <xdr:to>
      <xdr:col>14</xdr:col>
      <xdr:colOff>1993900</xdr:colOff>
      <xdr:row>7061</xdr:row>
      <xdr:rowOff>85727</xdr:rowOff>
    </xdr:to>
    <xdr:pic>
      <xdr:nvPicPr>
        <xdr:cNvPr id="2200" name="Picture 21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109861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48</xdr:row>
      <xdr:rowOff>79376</xdr:rowOff>
    </xdr:from>
    <xdr:to>
      <xdr:col>0</xdr:col>
      <xdr:colOff>256363</xdr:colOff>
      <xdr:row>50</xdr:row>
      <xdr:rowOff>15876</xdr:rowOff>
    </xdr:to>
    <xdr:pic>
      <xdr:nvPicPr>
        <xdr:cNvPr id="220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1587500</xdr:colOff>
      <xdr:row>9111</xdr:row>
      <xdr:rowOff>127000</xdr:rowOff>
    </xdr:from>
    <xdr:to>
      <xdr:col>16</xdr:col>
      <xdr:colOff>1843863</xdr:colOff>
      <xdr:row>9113</xdr:row>
      <xdr:rowOff>63500</xdr:rowOff>
    </xdr:to>
    <xdr:pic>
      <xdr:nvPicPr>
        <xdr:cNvPr id="220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431125" y="140989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1524000</xdr:colOff>
      <xdr:row>6191</xdr:row>
      <xdr:rowOff>111125</xdr:rowOff>
    </xdr:from>
    <xdr:to>
      <xdr:col>14</xdr:col>
      <xdr:colOff>1780363</xdr:colOff>
      <xdr:row>6193</xdr:row>
      <xdr:rowOff>47624</xdr:rowOff>
    </xdr:to>
    <xdr:pic>
      <xdr:nvPicPr>
        <xdr:cNvPr id="220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11750" y="963787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1349375</xdr:colOff>
      <xdr:row>6049</xdr:row>
      <xdr:rowOff>95250</xdr:rowOff>
    </xdr:from>
    <xdr:to>
      <xdr:col>16</xdr:col>
      <xdr:colOff>1605738</xdr:colOff>
      <xdr:row>6051</xdr:row>
      <xdr:rowOff>31751</xdr:rowOff>
    </xdr:to>
    <xdr:pic>
      <xdr:nvPicPr>
        <xdr:cNvPr id="220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193000" y="941228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1079500</xdr:colOff>
      <xdr:row>6049</xdr:row>
      <xdr:rowOff>127000</xdr:rowOff>
    </xdr:from>
    <xdr:to>
      <xdr:col>16</xdr:col>
      <xdr:colOff>1311275</xdr:colOff>
      <xdr:row>6051</xdr:row>
      <xdr:rowOff>53976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23125" y="94126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1635125</xdr:colOff>
      <xdr:row>4154</xdr:row>
      <xdr:rowOff>95250</xdr:rowOff>
    </xdr:from>
    <xdr:to>
      <xdr:col>16</xdr:col>
      <xdr:colOff>1891488</xdr:colOff>
      <xdr:row>4156</xdr:row>
      <xdr:rowOff>31750</xdr:rowOff>
    </xdr:to>
    <xdr:pic>
      <xdr:nvPicPr>
        <xdr:cNvPr id="220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478750" y="648176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1936750</xdr:colOff>
      <xdr:row>3094</xdr:row>
      <xdr:rowOff>15875</xdr:rowOff>
    </xdr:from>
    <xdr:to>
      <xdr:col>14</xdr:col>
      <xdr:colOff>2193113</xdr:colOff>
      <xdr:row>3095</xdr:row>
      <xdr:rowOff>111125</xdr:rowOff>
    </xdr:to>
    <xdr:pic>
      <xdr:nvPicPr>
        <xdr:cNvPr id="220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224500" y="480933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1841500</xdr:colOff>
      <xdr:row>4988</xdr:row>
      <xdr:rowOff>111125</xdr:rowOff>
    </xdr:from>
    <xdr:to>
      <xdr:col>14</xdr:col>
      <xdr:colOff>2097863</xdr:colOff>
      <xdr:row>4990</xdr:row>
      <xdr:rowOff>47624</xdr:rowOff>
    </xdr:to>
    <xdr:pic>
      <xdr:nvPicPr>
        <xdr:cNvPr id="220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29250" y="774874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444500</xdr:colOff>
      <xdr:row>8416</xdr:row>
      <xdr:rowOff>0</xdr:rowOff>
    </xdr:from>
    <xdr:to>
      <xdr:col>18</xdr:col>
      <xdr:colOff>700863</xdr:colOff>
      <xdr:row>8417</xdr:row>
      <xdr:rowOff>95250</xdr:rowOff>
    </xdr:to>
    <xdr:pic>
      <xdr:nvPicPr>
        <xdr:cNvPr id="220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399500" y="1308004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1476375</xdr:colOff>
      <xdr:row>8736</xdr:row>
      <xdr:rowOff>95250</xdr:rowOff>
    </xdr:from>
    <xdr:to>
      <xdr:col>16</xdr:col>
      <xdr:colOff>1732738</xdr:colOff>
      <xdr:row>8738</xdr:row>
      <xdr:rowOff>31750</xdr:rowOff>
    </xdr:to>
    <xdr:pic>
      <xdr:nvPicPr>
        <xdr:cNvPr id="221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320000" y="1357630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1841500</xdr:colOff>
      <xdr:row>9849</xdr:row>
      <xdr:rowOff>127000</xdr:rowOff>
    </xdr:from>
    <xdr:to>
      <xdr:col>14</xdr:col>
      <xdr:colOff>2097863</xdr:colOff>
      <xdr:row>9851</xdr:row>
      <xdr:rowOff>63500</xdr:rowOff>
    </xdr:to>
    <xdr:pic>
      <xdr:nvPicPr>
        <xdr:cNvPr id="221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29250" y="1526889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1539875</xdr:colOff>
      <xdr:row>8560</xdr:row>
      <xdr:rowOff>15875</xdr:rowOff>
    </xdr:from>
    <xdr:to>
      <xdr:col>14</xdr:col>
      <xdr:colOff>1796238</xdr:colOff>
      <xdr:row>8561</xdr:row>
      <xdr:rowOff>111125</xdr:rowOff>
    </xdr:to>
    <xdr:pic>
      <xdr:nvPicPr>
        <xdr:cNvPr id="221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27625" y="1329610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1524000</xdr:colOff>
      <xdr:row>8893</xdr:row>
      <xdr:rowOff>111125</xdr:rowOff>
    </xdr:from>
    <xdr:to>
      <xdr:col>16</xdr:col>
      <xdr:colOff>1780363</xdr:colOff>
      <xdr:row>8895</xdr:row>
      <xdr:rowOff>47625</xdr:rowOff>
    </xdr:to>
    <xdr:pic>
      <xdr:nvPicPr>
        <xdr:cNvPr id="221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367625" y="138241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1397000</xdr:colOff>
      <xdr:row>1681</xdr:row>
      <xdr:rowOff>127000</xdr:rowOff>
    </xdr:from>
    <xdr:to>
      <xdr:col>16</xdr:col>
      <xdr:colOff>1653363</xdr:colOff>
      <xdr:row>1683</xdr:row>
      <xdr:rowOff>63500</xdr:rowOff>
    </xdr:to>
    <xdr:pic>
      <xdr:nvPicPr>
        <xdr:cNvPr id="221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240625" y="259588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1349375</xdr:colOff>
      <xdr:row>7239</xdr:row>
      <xdr:rowOff>111125</xdr:rowOff>
    </xdr:from>
    <xdr:to>
      <xdr:col>14</xdr:col>
      <xdr:colOff>1605738</xdr:colOff>
      <xdr:row>7241</xdr:row>
      <xdr:rowOff>47626</xdr:rowOff>
    </xdr:to>
    <xdr:pic>
      <xdr:nvPicPr>
        <xdr:cNvPr id="221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637125" y="1126664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1682750</xdr:colOff>
      <xdr:row>7423</xdr:row>
      <xdr:rowOff>95250</xdr:rowOff>
    </xdr:from>
    <xdr:to>
      <xdr:col>14</xdr:col>
      <xdr:colOff>1939113</xdr:colOff>
      <xdr:row>7425</xdr:row>
      <xdr:rowOff>31751</xdr:rowOff>
    </xdr:to>
    <xdr:pic>
      <xdr:nvPicPr>
        <xdr:cNvPr id="221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970500" y="115522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1508125</xdr:colOff>
      <xdr:row>8898</xdr:row>
      <xdr:rowOff>111125</xdr:rowOff>
    </xdr:from>
    <xdr:to>
      <xdr:col>14</xdr:col>
      <xdr:colOff>1764488</xdr:colOff>
      <xdr:row>8900</xdr:row>
      <xdr:rowOff>47625</xdr:rowOff>
    </xdr:to>
    <xdr:pic>
      <xdr:nvPicPr>
        <xdr:cNvPr id="221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795875" y="1383204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142875</xdr:colOff>
      <xdr:row>5379</xdr:row>
      <xdr:rowOff>95250</xdr:rowOff>
    </xdr:from>
    <xdr:to>
      <xdr:col>18</xdr:col>
      <xdr:colOff>208738</xdr:colOff>
      <xdr:row>5381</xdr:row>
      <xdr:rowOff>31751</xdr:rowOff>
    </xdr:to>
    <xdr:pic>
      <xdr:nvPicPr>
        <xdr:cNvPr id="221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907375" y="834866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174625</xdr:colOff>
      <xdr:row>8813</xdr:row>
      <xdr:rowOff>79375</xdr:rowOff>
    </xdr:from>
    <xdr:to>
      <xdr:col>18</xdr:col>
      <xdr:colOff>430988</xdr:colOff>
      <xdr:row>8815</xdr:row>
      <xdr:rowOff>15875</xdr:rowOff>
    </xdr:to>
    <xdr:pic>
      <xdr:nvPicPr>
        <xdr:cNvPr id="222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129625" y="1369679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1206500</xdr:colOff>
      <xdr:row>8894</xdr:row>
      <xdr:rowOff>79375</xdr:rowOff>
    </xdr:from>
    <xdr:to>
      <xdr:col>14</xdr:col>
      <xdr:colOff>1462863</xdr:colOff>
      <xdr:row>8896</xdr:row>
      <xdr:rowOff>15875</xdr:rowOff>
    </xdr:to>
    <xdr:pic>
      <xdr:nvPicPr>
        <xdr:cNvPr id="222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494250" y="1382537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111125</xdr:colOff>
      <xdr:row>5589</xdr:row>
      <xdr:rowOff>95250</xdr:rowOff>
    </xdr:from>
    <xdr:to>
      <xdr:col>18</xdr:col>
      <xdr:colOff>367488</xdr:colOff>
      <xdr:row>5591</xdr:row>
      <xdr:rowOff>31749</xdr:rowOff>
    </xdr:to>
    <xdr:pic>
      <xdr:nvPicPr>
        <xdr:cNvPr id="222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066125" y="86820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1920875</xdr:colOff>
      <xdr:row>9283</xdr:row>
      <xdr:rowOff>0</xdr:rowOff>
    </xdr:from>
    <xdr:to>
      <xdr:col>14</xdr:col>
      <xdr:colOff>2177238</xdr:colOff>
      <xdr:row>9284</xdr:row>
      <xdr:rowOff>95250</xdr:rowOff>
    </xdr:to>
    <xdr:pic>
      <xdr:nvPicPr>
        <xdr:cNvPr id="222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208625" y="1437068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95250</xdr:colOff>
      <xdr:row>6815</xdr:row>
      <xdr:rowOff>95250</xdr:rowOff>
    </xdr:from>
    <xdr:to>
      <xdr:col>18</xdr:col>
      <xdr:colOff>161113</xdr:colOff>
      <xdr:row>6817</xdr:row>
      <xdr:rowOff>31750</xdr:rowOff>
    </xdr:to>
    <xdr:pic>
      <xdr:nvPicPr>
        <xdr:cNvPr id="222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859750" y="106124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1524000</xdr:colOff>
      <xdr:row>3232</xdr:row>
      <xdr:rowOff>111125</xdr:rowOff>
    </xdr:from>
    <xdr:to>
      <xdr:col>12</xdr:col>
      <xdr:colOff>1780363</xdr:colOff>
      <xdr:row>3234</xdr:row>
      <xdr:rowOff>47625</xdr:rowOff>
    </xdr:to>
    <xdr:pic>
      <xdr:nvPicPr>
        <xdr:cNvPr id="222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5081250" y="502777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1698625</xdr:colOff>
      <xdr:row>108</xdr:row>
      <xdr:rowOff>79375</xdr:rowOff>
    </xdr:from>
    <xdr:to>
      <xdr:col>14</xdr:col>
      <xdr:colOff>1954988</xdr:colOff>
      <xdr:row>110</xdr:row>
      <xdr:rowOff>15875</xdr:rowOff>
    </xdr:to>
    <xdr:pic>
      <xdr:nvPicPr>
        <xdr:cNvPr id="222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986375" y="17446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1397000</xdr:colOff>
      <xdr:row>1269</xdr:row>
      <xdr:rowOff>111125</xdr:rowOff>
    </xdr:from>
    <xdr:to>
      <xdr:col>14</xdr:col>
      <xdr:colOff>1653363</xdr:colOff>
      <xdr:row>1271</xdr:row>
      <xdr:rowOff>47626</xdr:rowOff>
    </xdr:to>
    <xdr:pic>
      <xdr:nvPicPr>
        <xdr:cNvPr id="222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684750" y="19496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1397000</xdr:colOff>
      <xdr:row>9017</xdr:row>
      <xdr:rowOff>63500</xdr:rowOff>
    </xdr:from>
    <xdr:to>
      <xdr:col>16</xdr:col>
      <xdr:colOff>1653363</xdr:colOff>
      <xdr:row>9019</xdr:row>
      <xdr:rowOff>0</xdr:rowOff>
    </xdr:to>
    <xdr:pic>
      <xdr:nvPicPr>
        <xdr:cNvPr id="222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240625" y="1394428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269875</xdr:colOff>
      <xdr:row>8933</xdr:row>
      <xdr:rowOff>111125</xdr:rowOff>
    </xdr:from>
    <xdr:to>
      <xdr:col>18</xdr:col>
      <xdr:colOff>526238</xdr:colOff>
      <xdr:row>8935</xdr:row>
      <xdr:rowOff>47625</xdr:rowOff>
    </xdr:to>
    <xdr:pic>
      <xdr:nvPicPr>
        <xdr:cNvPr id="222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224875" y="138876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15875</xdr:colOff>
      <xdr:row>1660</xdr:row>
      <xdr:rowOff>95250</xdr:rowOff>
    </xdr:from>
    <xdr:to>
      <xdr:col>16</xdr:col>
      <xdr:colOff>272238</xdr:colOff>
      <xdr:row>1662</xdr:row>
      <xdr:rowOff>31750</xdr:rowOff>
    </xdr:to>
    <xdr:pic>
      <xdr:nvPicPr>
        <xdr:cNvPr id="223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859500" y="256222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1349375</xdr:colOff>
      <xdr:row>112</xdr:row>
      <xdr:rowOff>63500</xdr:rowOff>
    </xdr:from>
    <xdr:to>
      <xdr:col>14</xdr:col>
      <xdr:colOff>1605738</xdr:colOff>
      <xdr:row>114</xdr:row>
      <xdr:rowOff>0</xdr:rowOff>
    </xdr:to>
    <xdr:pic>
      <xdr:nvPicPr>
        <xdr:cNvPr id="223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637125" y="18065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1619250</xdr:colOff>
      <xdr:row>3282</xdr:row>
      <xdr:rowOff>79375</xdr:rowOff>
    </xdr:from>
    <xdr:to>
      <xdr:col>14</xdr:col>
      <xdr:colOff>1875613</xdr:colOff>
      <xdr:row>3284</xdr:row>
      <xdr:rowOff>15876</xdr:rowOff>
    </xdr:to>
    <xdr:pic>
      <xdr:nvPicPr>
        <xdr:cNvPr id="223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907000" y="510682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873125</xdr:colOff>
      <xdr:row>5169</xdr:row>
      <xdr:rowOff>79375</xdr:rowOff>
    </xdr:from>
    <xdr:to>
      <xdr:col>16</xdr:col>
      <xdr:colOff>1129488</xdr:colOff>
      <xdr:row>5171</xdr:row>
      <xdr:rowOff>15874</xdr:rowOff>
    </xdr:to>
    <xdr:pic>
      <xdr:nvPicPr>
        <xdr:cNvPr id="223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716750" y="801195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1825625</xdr:colOff>
      <xdr:row>2755</xdr:row>
      <xdr:rowOff>95250</xdr:rowOff>
    </xdr:from>
    <xdr:to>
      <xdr:col>12</xdr:col>
      <xdr:colOff>2081988</xdr:colOff>
      <xdr:row>2757</xdr:row>
      <xdr:rowOff>31749</xdr:rowOff>
    </xdr:to>
    <xdr:pic>
      <xdr:nvPicPr>
        <xdr:cNvPr id="223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5382875" y="427672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2190750</xdr:colOff>
      <xdr:row>3955</xdr:row>
      <xdr:rowOff>111125</xdr:rowOff>
    </xdr:from>
    <xdr:to>
      <xdr:col>12</xdr:col>
      <xdr:colOff>2447113</xdr:colOff>
      <xdr:row>3957</xdr:row>
      <xdr:rowOff>47626</xdr:rowOff>
    </xdr:to>
    <xdr:pic>
      <xdr:nvPicPr>
        <xdr:cNvPr id="223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5748000" y="616918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2286000</xdr:colOff>
      <xdr:row>3960</xdr:row>
      <xdr:rowOff>79375</xdr:rowOff>
    </xdr:from>
    <xdr:to>
      <xdr:col>15</xdr:col>
      <xdr:colOff>161113</xdr:colOff>
      <xdr:row>3962</xdr:row>
      <xdr:rowOff>15874</xdr:rowOff>
    </xdr:to>
    <xdr:pic>
      <xdr:nvPicPr>
        <xdr:cNvPr id="223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573750" y="617680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1555750</xdr:colOff>
      <xdr:row>6398</xdr:row>
      <xdr:rowOff>127000</xdr:rowOff>
    </xdr:from>
    <xdr:to>
      <xdr:col>14</xdr:col>
      <xdr:colOff>1812113</xdr:colOff>
      <xdr:row>6400</xdr:row>
      <xdr:rowOff>63501</xdr:rowOff>
    </xdr:to>
    <xdr:pic>
      <xdr:nvPicPr>
        <xdr:cNvPr id="223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43500" y="996505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2190750</xdr:colOff>
      <xdr:row>7156</xdr:row>
      <xdr:rowOff>127000</xdr:rowOff>
    </xdr:from>
    <xdr:to>
      <xdr:col>18</xdr:col>
      <xdr:colOff>69038</xdr:colOff>
      <xdr:row>7158</xdr:row>
      <xdr:rowOff>63498</xdr:rowOff>
    </xdr:to>
    <xdr:pic>
      <xdr:nvPicPr>
        <xdr:cNvPr id="223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478500" y="1113504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1841500</xdr:colOff>
      <xdr:row>3499</xdr:row>
      <xdr:rowOff>95250</xdr:rowOff>
    </xdr:from>
    <xdr:to>
      <xdr:col>14</xdr:col>
      <xdr:colOff>2097863</xdr:colOff>
      <xdr:row>3501</xdr:row>
      <xdr:rowOff>31750</xdr:rowOff>
    </xdr:to>
    <xdr:pic>
      <xdr:nvPicPr>
        <xdr:cNvPr id="223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29250" y="544195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1905000</xdr:colOff>
      <xdr:row>8857</xdr:row>
      <xdr:rowOff>127000</xdr:rowOff>
    </xdr:from>
    <xdr:to>
      <xdr:col>14</xdr:col>
      <xdr:colOff>2161363</xdr:colOff>
      <xdr:row>8859</xdr:row>
      <xdr:rowOff>63500</xdr:rowOff>
    </xdr:to>
    <xdr:pic>
      <xdr:nvPicPr>
        <xdr:cNvPr id="224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92750" y="1376711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1333500</xdr:colOff>
      <xdr:row>5426</xdr:row>
      <xdr:rowOff>95250</xdr:rowOff>
    </xdr:from>
    <xdr:to>
      <xdr:col>16</xdr:col>
      <xdr:colOff>1589863</xdr:colOff>
      <xdr:row>5428</xdr:row>
      <xdr:rowOff>31748</xdr:rowOff>
    </xdr:to>
    <xdr:pic>
      <xdr:nvPicPr>
        <xdr:cNvPr id="224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177125" y="842486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31750</xdr:colOff>
      <xdr:row>5736</xdr:row>
      <xdr:rowOff>0</xdr:rowOff>
    </xdr:from>
    <xdr:to>
      <xdr:col>16</xdr:col>
      <xdr:colOff>113488</xdr:colOff>
      <xdr:row>5737</xdr:row>
      <xdr:rowOff>95249</xdr:rowOff>
    </xdr:to>
    <xdr:pic>
      <xdr:nvPicPr>
        <xdr:cNvPr id="224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700750" y="891444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1619250</xdr:colOff>
      <xdr:row>7961</xdr:row>
      <xdr:rowOff>111125</xdr:rowOff>
    </xdr:from>
    <xdr:to>
      <xdr:col>16</xdr:col>
      <xdr:colOff>1875613</xdr:colOff>
      <xdr:row>7963</xdr:row>
      <xdr:rowOff>47625</xdr:rowOff>
    </xdr:to>
    <xdr:pic>
      <xdr:nvPicPr>
        <xdr:cNvPr id="224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462875" y="123763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1889125</xdr:colOff>
      <xdr:row>2607</xdr:row>
      <xdr:rowOff>95250</xdr:rowOff>
    </xdr:from>
    <xdr:to>
      <xdr:col>18</xdr:col>
      <xdr:colOff>34113</xdr:colOff>
      <xdr:row>2609</xdr:row>
      <xdr:rowOff>31751</xdr:rowOff>
    </xdr:to>
    <xdr:pic>
      <xdr:nvPicPr>
        <xdr:cNvPr id="224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732750" y="404177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1317625</xdr:colOff>
      <xdr:row>146</xdr:row>
      <xdr:rowOff>111125</xdr:rowOff>
    </xdr:from>
    <xdr:to>
      <xdr:col>16</xdr:col>
      <xdr:colOff>1573988</xdr:colOff>
      <xdr:row>148</xdr:row>
      <xdr:rowOff>47625</xdr:rowOff>
    </xdr:to>
    <xdr:pic>
      <xdr:nvPicPr>
        <xdr:cNvPr id="224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161250" y="23193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1428750</xdr:colOff>
      <xdr:row>824</xdr:row>
      <xdr:rowOff>127000</xdr:rowOff>
    </xdr:from>
    <xdr:to>
      <xdr:col>16</xdr:col>
      <xdr:colOff>1685113</xdr:colOff>
      <xdr:row>826</xdr:row>
      <xdr:rowOff>63499</xdr:rowOff>
    </xdr:to>
    <xdr:pic>
      <xdr:nvPicPr>
        <xdr:cNvPr id="224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272375" y="12973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2095500</xdr:colOff>
      <xdr:row>404</xdr:row>
      <xdr:rowOff>127000</xdr:rowOff>
    </xdr:from>
    <xdr:to>
      <xdr:col>14</xdr:col>
      <xdr:colOff>2351863</xdr:colOff>
      <xdr:row>406</xdr:row>
      <xdr:rowOff>63500</xdr:rowOff>
    </xdr:to>
    <xdr:pic>
      <xdr:nvPicPr>
        <xdr:cNvPr id="224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383250" y="64166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1063625</xdr:colOff>
      <xdr:row>10117</xdr:row>
      <xdr:rowOff>142875</xdr:rowOff>
    </xdr:from>
    <xdr:to>
      <xdr:col>16</xdr:col>
      <xdr:colOff>1319988</xdr:colOff>
      <xdr:row>10119</xdr:row>
      <xdr:rowOff>79375</xdr:rowOff>
    </xdr:to>
    <xdr:pic>
      <xdr:nvPicPr>
        <xdr:cNvPr id="224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907250" y="1568973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1603375</xdr:colOff>
      <xdr:row>2755</xdr:row>
      <xdr:rowOff>79375</xdr:rowOff>
    </xdr:from>
    <xdr:to>
      <xdr:col>14</xdr:col>
      <xdr:colOff>1859738</xdr:colOff>
      <xdr:row>2757</xdr:row>
      <xdr:rowOff>15874</xdr:rowOff>
    </xdr:to>
    <xdr:pic>
      <xdr:nvPicPr>
        <xdr:cNvPr id="224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91125" y="427656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1905000</xdr:colOff>
      <xdr:row>3955</xdr:row>
      <xdr:rowOff>95250</xdr:rowOff>
    </xdr:from>
    <xdr:to>
      <xdr:col>14</xdr:col>
      <xdr:colOff>2161363</xdr:colOff>
      <xdr:row>3957</xdr:row>
      <xdr:rowOff>31751</xdr:rowOff>
    </xdr:to>
    <xdr:pic>
      <xdr:nvPicPr>
        <xdr:cNvPr id="225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92750" y="616902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1539875</xdr:colOff>
      <xdr:row>8421</xdr:row>
      <xdr:rowOff>95250</xdr:rowOff>
    </xdr:from>
    <xdr:to>
      <xdr:col>16</xdr:col>
      <xdr:colOff>1796238</xdr:colOff>
      <xdr:row>8423</xdr:row>
      <xdr:rowOff>31750</xdr:rowOff>
    </xdr:to>
    <xdr:pic>
      <xdr:nvPicPr>
        <xdr:cNvPr id="225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383500" y="130889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1000125</xdr:colOff>
      <xdr:row>9784</xdr:row>
      <xdr:rowOff>142875</xdr:rowOff>
    </xdr:from>
    <xdr:to>
      <xdr:col>12</xdr:col>
      <xdr:colOff>1256488</xdr:colOff>
      <xdr:row>9786</xdr:row>
      <xdr:rowOff>79374</xdr:rowOff>
    </xdr:to>
    <xdr:pic>
      <xdr:nvPicPr>
        <xdr:cNvPr id="225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557375" y="1516268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1730375</xdr:colOff>
      <xdr:row>9719</xdr:row>
      <xdr:rowOff>111125</xdr:rowOff>
    </xdr:from>
    <xdr:to>
      <xdr:col>17</xdr:col>
      <xdr:colOff>65863</xdr:colOff>
      <xdr:row>9721</xdr:row>
      <xdr:rowOff>47625</xdr:rowOff>
    </xdr:to>
    <xdr:pic>
      <xdr:nvPicPr>
        <xdr:cNvPr id="225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574000" y="1505759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1905000</xdr:colOff>
      <xdr:row>9670</xdr:row>
      <xdr:rowOff>142875</xdr:rowOff>
    </xdr:from>
    <xdr:to>
      <xdr:col>14</xdr:col>
      <xdr:colOff>2161363</xdr:colOff>
      <xdr:row>9672</xdr:row>
      <xdr:rowOff>79375</xdr:rowOff>
    </xdr:to>
    <xdr:pic>
      <xdr:nvPicPr>
        <xdr:cNvPr id="225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92750" y="1498647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2190750</xdr:colOff>
      <xdr:row>5791</xdr:row>
      <xdr:rowOff>95250</xdr:rowOff>
    </xdr:from>
    <xdr:to>
      <xdr:col>15</xdr:col>
      <xdr:colOff>65863</xdr:colOff>
      <xdr:row>5793</xdr:row>
      <xdr:rowOff>31748</xdr:rowOff>
    </xdr:to>
    <xdr:pic>
      <xdr:nvPicPr>
        <xdr:cNvPr id="225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478500" y="900271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1619250</xdr:colOff>
      <xdr:row>5920</xdr:row>
      <xdr:rowOff>79375</xdr:rowOff>
    </xdr:from>
    <xdr:to>
      <xdr:col>14</xdr:col>
      <xdr:colOff>1875613</xdr:colOff>
      <xdr:row>5922</xdr:row>
      <xdr:rowOff>15873</xdr:rowOff>
    </xdr:to>
    <xdr:pic>
      <xdr:nvPicPr>
        <xdr:cNvPr id="225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907000" y="921369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857250</xdr:colOff>
      <xdr:row>3366</xdr:row>
      <xdr:rowOff>127000</xdr:rowOff>
    </xdr:from>
    <xdr:to>
      <xdr:col>18</xdr:col>
      <xdr:colOff>1113613</xdr:colOff>
      <xdr:row>3368</xdr:row>
      <xdr:rowOff>63500</xdr:rowOff>
    </xdr:to>
    <xdr:pic>
      <xdr:nvPicPr>
        <xdr:cNvPr id="225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812250" y="523113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1047750</xdr:colOff>
      <xdr:row>2837</xdr:row>
      <xdr:rowOff>127000</xdr:rowOff>
    </xdr:from>
    <xdr:to>
      <xdr:col>14</xdr:col>
      <xdr:colOff>1304113</xdr:colOff>
      <xdr:row>2839</xdr:row>
      <xdr:rowOff>63500</xdr:rowOff>
    </xdr:to>
    <xdr:pic>
      <xdr:nvPicPr>
        <xdr:cNvPr id="225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335500" y="440721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1539875</xdr:colOff>
      <xdr:row>7252</xdr:row>
      <xdr:rowOff>142875</xdr:rowOff>
    </xdr:from>
    <xdr:to>
      <xdr:col>14</xdr:col>
      <xdr:colOff>1796238</xdr:colOff>
      <xdr:row>7254</xdr:row>
      <xdr:rowOff>79376</xdr:rowOff>
    </xdr:to>
    <xdr:pic>
      <xdr:nvPicPr>
        <xdr:cNvPr id="225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27625" y="1128760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1793875</xdr:colOff>
      <xdr:row>10549</xdr:row>
      <xdr:rowOff>95250</xdr:rowOff>
    </xdr:from>
    <xdr:to>
      <xdr:col>14</xdr:col>
      <xdr:colOff>2050238</xdr:colOff>
      <xdr:row>10551</xdr:row>
      <xdr:rowOff>31750</xdr:rowOff>
    </xdr:to>
    <xdr:pic>
      <xdr:nvPicPr>
        <xdr:cNvPr id="226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81625" y="1642586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1508125</xdr:colOff>
      <xdr:row>8102</xdr:row>
      <xdr:rowOff>142875</xdr:rowOff>
    </xdr:from>
    <xdr:to>
      <xdr:col>16</xdr:col>
      <xdr:colOff>1764488</xdr:colOff>
      <xdr:row>8104</xdr:row>
      <xdr:rowOff>79375</xdr:rowOff>
    </xdr:to>
    <xdr:pic>
      <xdr:nvPicPr>
        <xdr:cNvPr id="226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351750" y="1260046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1111250</xdr:colOff>
      <xdr:row>8563</xdr:row>
      <xdr:rowOff>111125</xdr:rowOff>
    </xdr:from>
    <xdr:to>
      <xdr:col>16</xdr:col>
      <xdr:colOff>1367613</xdr:colOff>
      <xdr:row>8565</xdr:row>
      <xdr:rowOff>47625</xdr:rowOff>
    </xdr:to>
    <xdr:pic>
      <xdr:nvPicPr>
        <xdr:cNvPr id="226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954875" y="1330182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889000</xdr:colOff>
      <xdr:row>1454</xdr:row>
      <xdr:rowOff>95250</xdr:rowOff>
    </xdr:from>
    <xdr:to>
      <xdr:col>14</xdr:col>
      <xdr:colOff>1145363</xdr:colOff>
      <xdr:row>1456</xdr:row>
      <xdr:rowOff>31750</xdr:rowOff>
    </xdr:to>
    <xdr:pic>
      <xdr:nvPicPr>
        <xdr:cNvPr id="226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176750" y="224472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1158875</xdr:colOff>
      <xdr:row>175</xdr:row>
      <xdr:rowOff>95250</xdr:rowOff>
    </xdr:from>
    <xdr:to>
      <xdr:col>16</xdr:col>
      <xdr:colOff>1415238</xdr:colOff>
      <xdr:row>177</xdr:row>
      <xdr:rowOff>31750</xdr:rowOff>
    </xdr:to>
    <xdr:pic>
      <xdr:nvPicPr>
        <xdr:cNvPr id="226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002500" y="27781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1952625</xdr:colOff>
      <xdr:row>10628</xdr:row>
      <xdr:rowOff>111125</xdr:rowOff>
    </xdr:from>
    <xdr:to>
      <xdr:col>14</xdr:col>
      <xdr:colOff>2208988</xdr:colOff>
      <xdr:row>10630</xdr:row>
      <xdr:rowOff>47625</xdr:rowOff>
    </xdr:to>
    <xdr:pic>
      <xdr:nvPicPr>
        <xdr:cNvPr id="226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240375" y="1655143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1206500</xdr:colOff>
      <xdr:row>5056</xdr:row>
      <xdr:rowOff>95250</xdr:rowOff>
    </xdr:from>
    <xdr:to>
      <xdr:col>19</xdr:col>
      <xdr:colOff>49988</xdr:colOff>
      <xdr:row>5058</xdr:row>
      <xdr:rowOff>31750</xdr:rowOff>
    </xdr:to>
    <xdr:pic>
      <xdr:nvPicPr>
        <xdr:cNvPr id="226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2161500" y="78565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1968500</xdr:colOff>
      <xdr:row>226</xdr:row>
      <xdr:rowOff>127000</xdr:rowOff>
    </xdr:from>
    <xdr:to>
      <xdr:col>14</xdr:col>
      <xdr:colOff>2224863</xdr:colOff>
      <xdr:row>228</xdr:row>
      <xdr:rowOff>63500</xdr:rowOff>
    </xdr:to>
    <xdr:pic>
      <xdr:nvPicPr>
        <xdr:cNvPr id="226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256250" y="35909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2159000</xdr:colOff>
      <xdr:row>252</xdr:row>
      <xdr:rowOff>95250</xdr:rowOff>
    </xdr:from>
    <xdr:to>
      <xdr:col>15</xdr:col>
      <xdr:colOff>34113</xdr:colOff>
      <xdr:row>254</xdr:row>
      <xdr:rowOff>31750</xdr:rowOff>
    </xdr:to>
    <xdr:pic>
      <xdr:nvPicPr>
        <xdr:cNvPr id="227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446750" y="40005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1460500</xdr:colOff>
      <xdr:row>5843</xdr:row>
      <xdr:rowOff>111125</xdr:rowOff>
    </xdr:from>
    <xdr:to>
      <xdr:col>16</xdr:col>
      <xdr:colOff>1716863</xdr:colOff>
      <xdr:row>5845</xdr:row>
      <xdr:rowOff>47624</xdr:rowOff>
    </xdr:to>
    <xdr:pic>
      <xdr:nvPicPr>
        <xdr:cNvPr id="227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304125" y="90870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1397000</xdr:colOff>
      <xdr:row>3987</xdr:row>
      <xdr:rowOff>111125</xdr:rowOff>
    </xdr:from>
    <xdr:to>
      <xdr:col>14</xdr:col>
      <xdr:colOff>1653363</xdr:colOff>
      <xdr:row>3989</xdr:row>
      <xdr:rowOff>47626</xdr:rowOff>
    </xdr:to>
    <xdr:pic>
      <xdr:nvPicPr>
        <xdr:cNvPr id="227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684750" y="62168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1666875</xdr:colOff>
      <xdr:row>10633</xdr:row>
      <xdr:rowOff>95250</xdr:rowOff>
    </xdr:from>
    <xdr:to>
      <xdr:col>17</xdr:col>
      <xdr:colOff>2363</xdr:colOff>
      <xdr:row>10635</xdr:row>
      <xdr:rowOff>31750</xdr:rowOff>
    </xdr:to>
    <xdr:pic>
      <xdr:nvPicPr>
        <xdr:cNvPr id="227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510500" y="1655921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1539875</xdr:colOff>
      <xdr:row>2826</xdr:row>
      <xdr:rowOff>95250</xdr:rowOff>
    </xdr:from>
    <xdr:to>
      <xdr:col>14</xdr:col>
      <xdr:colOff>1796238</xdr:colOff>
      <xdr:row>2828</xdr:row>
      <xdr:rowOff>31750</xdr:rowOff>
    </xdr:to>
    <xdr:pic>
      <xdr:nvPicPr>
        <xdr:cNvPr id="227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27625" y="43894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1397000</xdr:colOff>
      <xdr:row>3624</xdr:row>
      <xdr:rowOff>79375</xdr:rowOff>
    </xdr:from>
    <xdr:to>
      <xdr:col>16</xdr:col>
      <xdr:colOff>1653363</xdr:colOff>
      <xdr:row>3626</xdr:row>
      <xdr:rowOff>15874</xdr:rowOff>
    </xdr:to>
    <xdr:pic>
      <xdr:nvPicPr>
        <xdr:cNvPr id="227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240625" y="564022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1206500</xdr:colOff>
      <xdr:row>7235</xdr:row>
      <xdr:rowOff>111125</xdr:rowOff>
    </xdr:from>
    <xdr:to>
      <xdr:col>14</xdr:col>
      <xdr:colOff>1462863</xdr:colOff>
      <xdr:row>7237</xdr:row>
      <xdr:rowOff>47627</xdr:rowOff>
    </xdr:to>
    <xdr:pic>
      <xdr:nvPicPr>
        <xdr:cNvPr id="227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494250" y="1126029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936625</xdr:colOff>
      <xdr:row>7207</xdr:row>
      <xdr:rowOff>127000</xdr:rowOff>
    </xdr:from>
    <xdr:to>
      <xdr:col>14</xdr:col>
      <xdr:colOff>1192988</xdr:colOff>
      <xdr:row>7209</xdr:row>
      <xdr:rowOff>63501</xdr:rowOff>
    </xdr:to>
    <xdr:pic>
      <xdr:nvPicPr>
        <xdr:cNvPr id="227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224375" y="112160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142875</xdr:colOff>
      <xdr:row>5772</xdr:row>
      <xdr:rowOff>127000</xdr:rowOff>
    </xdr:from>
    <xdr:to>
      <xdr:col>16</xdr:col>
      <xdr:colOff>399238</xdr:colOff>
      <xdr:row>5774</xdr:row>
      <xdr:rowOff>63499</xdr:rowOff>
    </xdr:to>
    <xdr:pic>
      <xdr:nvPicPr>
        <xdr:cNvPr id="227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986500" y="897286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1714500</xdr:colOff>
      <xdr:row>3935</xdr:row>
      <xdr:rowOff>127000</xdr:rowOff>
    </xdr:from>
    <xdr:to>
      <xdr:col>14</xdr:col>
      <xdr:colOff>1970863</xdr:colOff>
      <xdr:row>3937</xdr:row>
      <xdr:rowOff>63500</xdr:rowOff>
    </xdr:to>
    <xdr:pic>
      <xdr:nvPicPr>
        <xdr:cNvPr id="227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02250" y="613441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1762125</xdr:colOff>
      <xdr:row>3272</xdr:row>
      <xdr:rowOff>95250</xdr:rowOff>
    </xdr:from>
    <xdr:to>
      <xdr:col>14</xdr:col>
      <xdr:colOff>2018488</xdr:colOff>
      <xdr:row>3274</xdr:row>
      <xdr:rowOff>31750</xdr:rowOff>
    </xdr:to>
    <xdr:pic>
      <xdr:nvPicPr>
        <xdr:cNvPr id="228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49875" y="509111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1587500</xdr:colOff>
      <xdr:row>5419</xdr:row>
      <xdr:rowOff>31750</xdr:rowOff>
    </xdr:from>
    <xdr:to>
      <xdr:col>14</xdr:col>
      <xdr:colOff>1843863</xdr:colOff>
      <xdr:row>5420</xdr:row>
      <xdr:rowOff>127002</xdr:rowOff>
    </xdr:to>
    <xdr:pic>
      <xdr:nvPicPr>
        <xdr:cNvPr id="228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875250" y="841152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285750</xdr:colOff>
      <xdr:row>8333</xdr:row>
      <xdr:rowOff>95250</xdr:rowOff>
    </xdr:from>
    <xdr:to>
      <xdr:col>18</xdr:col>
      <xdr:colOff>542113</xdr:colOff>
      <xdr:row>8335</xdr:row>
      <xdr:rowOff>31751</xdr:rowOff>
    </xdr:to>
    <xdr:pic>
      <xdr:nvPicPr>
        <xdr:cNvPr id="228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240750" y="129492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1111250</xdr:colOff>
      <xdr:row>5103</xdr:row>
      <xdr:rowOff>111125</xdr:rowOff>
    </xdr:from>
    <xdr:to>
      <xdr:col>16</xdr:col>
      <xdr:colOff>1367613</xdr:colOff>
      <xdr:row>5105</xdr:row>
      <xdr:rowOff>47625</xdr:rowOff>
    </xdr:to>
    <xdr:pic>
      <xdr:nvPicPr>
        <xdr:cNvPr id="228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954875" y="79313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1762125</xdr:colOff>
      <xdr:row>5488</xdr:row>
      <xdr:rowOff>0</xdr:rowOff>
    </xdr:from>
    <xdr:to>
      <xdr:col>14</xdr:col>
      <xdr:colOff>2018488</xdr:colOff>
      <xdr:row>5489</xdr:row>
      <xdr:rowOff>95251</xdr:rowOff>
    </xdr:to>
    <xdr:pic>
      <xdr:nvPicPr>
        <xdr:cNvPr id="228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49875" y="852074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1492250</xdr:colOff>
      <xdr:row>5753</xdr:row>
      <xdr:rowOff>47625</xdr:rowOff>
    </xdr:from>
    <xdr:to>
      <xdr:col>14</xdr:col>
      <xdr:colOff>1748613</xdr:colOff>
      <xdr:row>5754</xdr:row>
      <xdr:rowOff>142875</xdr:rowOff>
    </xdr:to>
    <xdr:pic>
      <xdr:nvPicPr>
        <xdr:cNvPr id="228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780000" y="894191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1000125</xdr:colOff>
      <xdr:row>7044</xdr:row>
      <xdr:rowOff>111125</xdr:rowOff>
    </xdr:from>
    <xdr:to>
      <xdr:col>14</xdr:col>
      <xdr:colOff>1256488</xdr:colOff>
      <xdr:row>7046</xdr:row>
      <xdr:rowOff>47624</xdr:rowOff>
    </xdr:to>
    <xdr:pic>
      <xdr:nvPicPr>
        <xdr:cNvPr id="228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843750" y="1096184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1301750</xdr:colOff>
      <xdr:row>142</xdr:row>
      <xdr:rowOff>127000</xdr:rowOff>
    </xdr:from>
    <xdr:to>
      <xdr:col>16</xdr:col>
      <xdr:colOff>1558113</xdr:colOff>
      <xdr:row>144</xdr:row>
      <xdr:rowOff>63500</xdr:rowOff>
    </xdr:to>
    <xdr:pic>
      <xdr:nvPicPr>
        <xdr:cNvPr id="228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145375" y="22574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1778000</xdr:colOff>
      <xdr:row>5015</xdr:row>
      <xdr:rowOff>63500</xdr:rowOff>
    </xdr:from>
    <xdr:to>
      <xdr:col>14</xdr:col>
      <xdr:colOff>2034363</xdr:colOff>
      <xdr:row>5017</xdr:row>
      <xdr:rowOff>2092</xdr:rowOff>
    </xdr:to>
    <xdr:pic>
      <xdr:nvPicPr>
        <xdr:cNvPr id="228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65750" y="779113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1873250</xdr:colOff>
      <xdr:row>8164</xdr:row>
      <xdr:rowOff>142875</xdr:rowOff>
    </xdr:from>
    <xdr:to>
      <xdr:col>18</xdr:col>
      <xdr:colOff>18238</xdr:colOff>
      <xdr:row>8166</xdr:row>
      <xdr:rowOff>79374</xdr:rowOff>
    </xdr:to>
    <xdr:pic>
      <xdr:nvPicPr>
        <xdr:cNvPr id="229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716875" y="1268936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1698625</xdr:colOff>
      <xdr:row>7581</xdr:row>
      <xdr:rowOff>127000</xdr:rowOff>
    </xdr:from>
    <xdr:to>
      <xdr:col>14</xdr:col>
      <xdr:colOff>1954988</xdr:colOff>
      <xdr:row>7583</xdr:row>
      <xdr:rowOff>63500</xdr:rowOff>
    </xdr:to>
    <xdr:pic>
      <xdr:nvPicPr>
        <xdr:cNvPr id="229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986375" y="1180338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1730375</xdr:colOff>
      <xdr:row>9694</xdr:row>
      <xdr:rowOff>95250</xdr:rowOff>
    </xdr:from>
    <xdr:to>
      <xdr:col>14</xdr:col>
      <xdr:colOff>1986738</xdr:colOff>
      <xdr:row>9696</xdr:row>
      <xdr:rowOff>31750</xdr:rowOff>
    </xdr:to>
    <xdr:pic>
      <xdr:nvPicPr>
        <xdr:cNvPr id="229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18125" y="1501775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2143125</xdr:colOff>
      <xdr:row>7121</xdr:row>
      <xdr:rowOff>79375</xdr:rowOff>
    </xdr:from>
    <xdr:to>
      <xdr:col>15</xdr:col>
      <xdr:colOff>18238</xdr:colOff>
      <xdr:row>7123</xdr:row>
      <xdr:rowOff>15875</xdr:rowOff>
    </xdr:to>
    <xdr:pic>
      <xdr:nvPicPr>
        <xdr:cNvPr id="229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430875" y="1107582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1793875</xdr:colOff>
      <xdr:row>2840</xdr:row>
      <xdr:rowOff>111125</xdr:rowOff>
    </xdr:from>
    <xdr:to>
      <xdr:col>14</xdr:col>
      <xdr:colOff>2050238</xdr:colOff>
      <xdr:row>2842</xdr:row>
      <xdr:rowOff>47625</xdr:rowOff>
    </xdr:to>
    <xdr:pic>
      <xdr:nvPicPr>
        <xdr:cNvPr id="229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081625" y="441182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730250</xdr:colOff>
      <xdr:row>8512</xdr:row>
      <xdr:rowOff>127000</xdr:rowOff>
    </xdr:from>
    <xdr:to>
      <xdr:col>16</xdr:col>
      <xdr:colOff>986613</xdr:colOff>
      <xdr:row>8514</xdr:row>
      <xdr:rowOff>63500</xdr:rowOff>
    </xdr:to>
    <xdr:pic>
      <xdr:nvPicPr>
        <xdr:cNvPr id="229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573875" y="132226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2079625</xdr:colOff>
      <xdr:row>5907</xdr:row>
      <xdr:rowOff>127000</xdr:rowOff>
    </xdr:from>
    <xdr:to>
      <xdr:col>14</xdr:col>
      <xdr:colOff>2335988</xdr:colOff>
      <xdr:row>5909</xdr:row>
      <xdr:rowOff>63500</xdr:rowOff>
    </xdr:to>
    <xdr:pic>
      <xdr:nvPicPr>
        <xdr:cNvPr id="229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367375" y="918718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2016125</xdr:colOff>
      <xdr:row>2834</xdr:row>
      <xdr:rowOff>142875</xdr:rowOff>
    </xdr:from>
    <xdr:to>
      <xdr:col>14</xdr:col>
      <xdr:colOff>2272488</xdr:colOff>
      <xdr:row>2836</xdr:row>
      <xdr:rowOff>79376</xdr:rowOff>
    </xdr:to>
    <xdr:pic>
      <xdr:nvPicPr>
        <xdr:cNvPr id="229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303875" y="443436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1555750</xdr:colOff>
      <xdr:row>3351</xdr:row>
      <xdr:rowOff>63500</xdr:rowOff>
    </xdr:from>
    <xdr:to>
      <xdr:col>16</xdr:col>
      <xdr:colOff>1812113</xdr:colOff>
      <xdr:row>3353</xdr:row>
      <xdr:rowOff>2441</xdr:rowOff>
    </xdr:to>
    <xdr:pic>
      <xdr:nvPicPr>
        <xdr:cNvPr id="229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399375" y="520827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1666875</xdr:colOff>
      <xdr:row>9764</xdr:row>
      <xdr:rowOff>111125</xdr:rowOff>
    </xdr:from>
    <xdr:to>
      <xdr:col>17</xdr:col>
      <xdr:colOff>2363</xdr:colOff>
      <xdr:row>9766</xdr:row>
      <xdr:rowOff>47625</xdr:rowOff>
    </xdr:to>
    <xdr:pic>
      <xdr:nvPicPr>
        <xdr:cNvPr id="229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510500" y="151322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1682750</xdr:colOff>
      <xdr:row>1789</xdr:row>
      <xdr:rowOff>111125</xdr:rowOff>
    </xdr:from>
    <xdr:to>
      <xdr:col>17</xdr:col>
      <xdr:colOff>18238</xdr:colOff>
      <xdr:row>1791</xdr:row>
      <xdr:rowOff>47624</xdr:rowOff>
    </xdr:to>
    <xdr:pic>
      <xdr:nvPicPr>
        <xdr:cNvPr id="230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526375" y="276717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1206500</xdr:colOff>
      <xdr:row>7608</xdr:row>
      <xdr:rowOff>79375</xdr:rowOff>
    </xdr:from>
    <xdr:to>
      <xdr:col>14</xdr:col>
      <xdr:colOff>1462863</xdr:colOff>
      <xdr:row>7610</xdr:row>
      <xdr:rowOff>15873</xdr:rowOff>
    </xdr:to>
    <xdr:pic>
      <xdr:nvPicPr>
        <xdr:cNvPr id="230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494250" y="1184576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2301875</xdr:colOff>
      <xdr:row>7437</xdr:row>
      <xdr:rowOff>63500</xdr:rowOff>
    </xdr:from>
    <xdr:to>
      <xdr:col>16</xdr:col>
      <xdr:colOff>2363</xdr:colOff>
      <xdr:row>7439</xdr:row>
      <xdr:rowOff>1</xdr:rowOff>
    </xdr:to>
    <xdr:pic>
      <xdr:nvPicPr>
        <xdr:cNvPr id="230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589625" y="1157414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1397000</xdr:colOff>
      <xdr:row>1604</xdr:row>
      <xdr:rowOff>95250</xdr:rowOff>
    </xdr:from>
    <xdr:to>
      <xdr:col>14</xdr:col>
      <xdr:colOff>1653363</xdr:colOff>
      <xdr:row>1606</xdr:row>
      <xdr:rowOff>31750</xdr:rowOff>
    </xdr:to>
    <xdr:pic>
      <xdr:nvPicPr>
        <xdr:cNvPr id="230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684750" y="247332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1905000</xdr:colOff>
      <xdr:row>1730</xdr:row>
      <xdr:rowOff>111125</xdr:rowOff>
    </xdr:from>
    <xdr:to>
      <xdr:col>14</xdr:col>
      <xdr:colOff>2161363</xdr:colOff>
      <xdr:row>1732</xdr:row>
      <xdr:rowOff>47625</xdr:rowOff>
    </xdr:to>
    <xdr:pic>
      <xdr:nvPicPr>
        <xdr:cNvPr id="230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192750" y="2673508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2016125</xdr:colOff>
      <xdr:row>3036</xdr:row>
      <xdr:rowOff>111125</xdr:rowOff>
    </xdr:from>
    <xdr:to>
      <xdr:col>14</xdr:col>
      <xdr:colOff>2272488</xdr:colOff>
      <xdr:row>3038</xdr:row>
      <xdr:rowOff>47625</xdr:rowOff>
    </xdr:to>
    <xdr:pic>
      <xdr:nvPicPr>
        <xdr:cNvPr id="230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303875" y="472297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2190750</xdr:colOff>
      <xdr:row>3845</xdr:row>
      <xdr:rowOff>95250</xdr:rowOff>
    </xdr:from>
    <xdr:to>
      <xdr:col>15</xdr:col>
      <xdr:colOff>65863</xdr:colOff>
      <xdr:row>3847</xdr:row>
      <xdr:rowOff>31751</xdr:rowOff>
    </xdr:to>
    <xdr:pic>
      <xdr:nvPicPr>
        <xdr:cNvPr id="230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8478500" y="599440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1301750</xdr:colOff>
      <xdr:row>4619</xdr:row>
      <xdr:rowOff>127000</xdr:rowOff>
    </xdr:from>
    <xdr:to>
      <xdr:col>16</xdr:col>
      <xdr:colOff>1558113</xdr:colOff>
      <xdr:row>4621</xdr:row>
      <xdr:rowOff>63500</xdr:rowOff>
    </xdr:to>
    <xdr:pic>
      <xdr:nvPicPr>
        <xdr:cNvPr id="230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145375" y="72028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1428750</xdr:colOff>
      <xdr:row>8130</xdr:row>
      <xdr:rowOff>127000</xdr:rowOff>
    </xdr:from>
    <xdr:to>
      <xdr:col>16</xdr:col>
      <xdr:colOff>1685113</xdr:colOff>
      <xdr:row>8132</xdr:row>
      <xdr:rowOff>63500</xdr:rowOff>
    </xdr:to>
    <xdr:pic>
      <xdr:nvPicPr>
        <xdr:cNvPr id="230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272375" y="1263681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79375</xdr:colOff>
      <xdr:row>6677</xdr:row>
      <xdr:rowOff>127000</xdr:rowOff>
    </xdr:from>
    <xdr:to>
      <xdr:col>18</xdr:col>
      <xdr:colOff>145238</xdr:colOff>
      <xdr:row>6679</xdr:row>
      <xdr:rowOff>63499</xdr:rowOff>
    </xdr:to>
    <xdr:pic>
      <xdr:nvPicPr>
        <xdr:cNvPr id="230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843875" y="1039368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1587500</xdr:colOff>
      <xdr:row>7869</xdr:row>
      <xdr:rowOff>79375</xdr:rowOff>
    </xdr:from>
    <xdr:to>
      <xdr:col>16</xdr:col>
      <xdr:colOff>1843863</xdr:colOff>
      <xdr:row>7871</xdr:row>
      <xdr:rowOff>15877</xdr:rowOff>
    </xdr:to>
    <xdr:pic>
      <xdr:nvPicPr>
        <xdr:cNvPr id="231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431125" y="1226010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1666875</xdr:colOff>
      <xdr:row>7300</xdr:row>
      <xdr:rowOff>95250</xdr:rowOff>
    </xdr:from>
    <xdr:to>
      <xdr:col>17</xdr:col>
      <xdr:colOff>2363</xdr:colOff>
      <xdr:row>7302</xdr:row>
      <xdr:rowOff>31750</xdr:rowOff>
    </xdr:to>
    <xdr:pic>
      <xdr:nvPicPr>
        <xdr:cNvPr id="231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510500" y="1135697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381000</xdr:colOff>
      <xdr:row>3393</xdr:row>
      <xdr:rowOff>79375</xdr:rowOff>
    </xdr:from>
    <xdr:to>
      <xdr:col>18</xdr:col>
      <xdr:colOff>637363</xdr:colOff>
      <xdr:row>3395</xdr:row>
      <xdr:rowOff>15874</xdr:rowOff>
    </xdr:to>
    <xdr:pic>
      <xdr:nvPicPr>
        <xdr:cNvPr id="231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1336000" y="527351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2301875</xdr:colOff>
      <xdr:row>6918</xdr:row>
      <xdr:rowOff>95250</xdr:rowOff>
    </xdr:from>
    <xdr:to>
      <xdr:col>15</xdr:col>
      <xdr:colOff>152400</xdr:colOff>
      <xdr:row>6920</xdr:row>
      <xdr:rowOff>22224</xdr:rowOff>
    </xdr:to>
    <xdr:pic>
      <xdr:nvPicPr>
        <xdr:cNvPr id="2265" name="Picture 226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589625" y="108299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1598</xdr:row>
      <xdr:rowOff>142875</xdr:rowOff>
    </xdr:from>
    <xdr:to>
      <xdr:col>14</xdr:col>
      <xdr:colOff>1279525</xdr:colOff>
      <xdr:row>1600</xdr:row>
      <xdr:rowOff>69851</xdr:rowOff>
    </xdr:to>
    <xdr:pic>
      <xdr:nvPicPr>
        <xdr:cNvPr id="2288" name="Picture 22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24642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1412875</xdr:colOff>
      <xdr:row>9757</xdr:row>
      <xdr:rowOff>95250</xdr:rowOff>
    </xdr:from>
    <xdr:to>
      <xdr:col>16</xdr:col>
      <xdr:colOff>1644650</xdr:colOff>
      <xdr:row>9759</xdr:row>
      <xdr:rowOff>22225</xdr:rowOff>
    </xdr:to>
    <xdr:pic>
      <xdr:nvPicPr>
        <xdr:cNvPr id="2313" name="Picture 23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56500" y="151288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9774</xdr:row>
      <xdr:rowOff>111125</xdr:rowOff>
    </xdr:from>
    <xdr:to>
      <xdr:col>14</xdr:col>
      <xdr:colOff>1454150</xdr:colOff>
      <xdr:row>9776</xdr:row>
      <xdr:rowOff>38100</xdr:rowOff>
    </xdr:to>
    <xdr:pic>
      <xdr:nvPicPr>
        <xdr:cNvPr id="2314" name="Picture 23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15156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1798</xdr:row>
      <xdr:rowOff>0</xdr:rowOff>
    </xdr:from>
    <xdr:to>
      <xdr:col>14</xdr:col>
      <xdr:colOff>1390650</xdr:colOff>
      <xdr:row>1799</xdr:row>
      <xdr:rowOff>85726</xdr:rowOff>
    </xdr:to>
    <xdr:pic>
      <xdr:nvPicPr>
        <xdr:cNvPr id="2317" name="Picture 23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51517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1800</xdr:row>
      <xdr:rowOff>111125</xdr:rowOff>
    </xdr:from>
    <xdr:to>
      <xdr:col>14</xdr:col>
      <xdr:colOff>1454150</xdr:colOff>
      <xdr:row>1802</xdr:row>
      <xdr:rowOff>38100</xdr:rowOff>
    </xdr:to>
    <xdr:pic>
      <xdr:nvPicPr>
        <xdr:cNvPr id="2319" name="Picture 231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15156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4827</xdr:row>
      <xdr:rowOff>142875</xdr:rowOff>
    </xdr:from>
    <xdr:to>
      <xdr:col>16</xdr:col>
      <xdr:colOff>1263650</xdr:colOff>
      <xdr:row>4829</xdr:row>
      <xdr:rowOff>69849</xdr:rowOff>
    </xdr:to>
    <xdr:pic>
      <xdr:nvPicPr>
        <xdr:cNvPr id="2315" name="Picture 231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75379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904875</xdr:colOff>
      <xdr:row>4442</xdr:row>
      <xdr:rowOff>127000</xdr:rowOff>
    </xdr:from>
    <xdr:to>
      <xdr:col>12</xdr:col>
      <xdr:colOff>1136650</xdr:colOff>
      <xdr:row>4444</xdr:row>
      <xdr:rowOff>53975</xdr:rowOff>
    </xdr:to>
    <xdr:pic>
      <xdr:nvPicPr>
        <xdr:cNvPr id="2316" name="Picture 23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62125" y="69567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1174750</xdr:colOff>
      <xdr:row>4623</xdr:row>
      <xdr:rowOff>79375</xdr:rowOff>
    </xdr:from>
    <xdr:to>
      <xdr:col>12</xdr:col>
      <xdr:colOff>1406525</xdr:colOff>
      <xdr:row>4625</xdr:row>
      <xdr:rowOff>6350</xdr:rowOff>
    </xdr:to>
    <xdr:pic>
      <xdr:nvPicPr>
        <xdr:cNvPr id="2318" name="Picture 23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32000" y="72197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6492</xdr:row>
      <xdr:rowOff>127000</xdr:rowOff>
    </xdr:from>
    <xdr:to>
      <xdr:col>14</xdr:col>
      <xdr:colOff>1279525</xdr:colOff>
      <xdr:row>6494</xdr:row>
      <xdr:rowOff>53975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01301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952500</xdr:colOff>
      <xdr:row>5872</xdr:row>
      <xdr:rowOff>111125</xdr:rowOff>
    </xdr:from>
    <xdr:to>
      <xdr:col>14</xdr:col>
      <xdr:colOff>1184275</xdr:colOff>
      <xdr:row>5874</xdr:row>
      <xdr:rowOff>38099</xdr:rowOff>
    </xdr:to>
    <xdr:pic>
      <xdr:nvPicPr>
        <xdr:cNvPr id="2322" name="Picture 232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0250" y="9148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9102</xdr:row>
      <xdr:rowOff>127000</xdr:rowOff>
    </xdr:from>
    <xdr:to>
      <xdr:col>16</xdr:col>
      <xdr:colOff>1152525</xdr:colOff>
      <xdr:row>9104</xdr:row>
      <xdr:rowOff>53975</xdr:rowOff>
    </xdr:to>
    <xdr:pic>
      <xdr:nvPicPr>
        <xdr:cNvPr id="2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14117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825500</xdr:colOff>
      <xdr:row>1204</xdr:row>
      <xdr:rowOff>0</xdr:rowOff>
    </xdr:from>
    <xdr:to>
      <xdr:col>12</xdr:col>
      <xdr:colOff>1057275</xdr:colOff>
      <xdr:row>1205</xdr:row>
      <xdr:rowOff>85725</xdr:rowOff>
    </xdr:to>
    <xdr:pic>
      <xdr:nvPicPr>
        <xdr:cNvPr id="2323" name="Picture 23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82750" y="18608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1202</xdr:row>
      <xdr:rowOff>142875</xdr:rowOff>
    </xdr:from>
    <xdr:to>
      <xdr:col>14</xdr:col>
      <xdr:colOff>1343025</xdr:colOff>
      <xdr:row>1204</xdr:row>
      <xdr:rowOff>69850</xdr:rowOff>
    </xdr:to>
    <xdr:pic>
      <xdr:nvPicPr>
        <xdr:cNvPr id="2324" name="Picture 232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28262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1206</xdr:row>
      <xdr:rowOff>127000</xdr:rowOff>
    </xdr:from>
    <xdr:to>
      <xdr:col>14</xdr:col>
      <xdr:colOff>1819275</xdr:colOff>
      <xdr:row>1208</xdr:row>
      <xdr:rowOff>53976</xdr:rowOff>
    </xdr:to>
    <xdr:pic>
      <xdr:nvPicPr>
        <xdr:cNvPr id="2325" name="Picture 232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28498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1031875</xdr:colOff>
      <xdr:row>1206</xdr:row>
      <xdr:rowOff>111125</xdr:rowOff>
    </xdr:from>
    <xdr:to>
      <xdr:col>16</xdr:col>
      <xdr:colOff>1263650</xdr:colOff>
      <xdr:row>1208</xdr:row>
      <xdr:rowOff>38101</xdr:rowOff>
    </xdr:to>
    <xdr:pic>
      <xdr:nvPicPr>
        <xdr:cNvPr id="2326" name="Picture 232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2849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1476375</xdr:colOff>
      <xdr:row>1873</xdr:row>
      <xdr:rowOff>111125</xdr:rowOff>
    </xdr:from>
    <xdr:to>
      <xdr:col>12</xdr:col>
      <xdr:colOff>1708150</xdr:colOff>
      <xdr:row>1875</xdr:row>
      <xdr:rowOff>38099</xdr:rowOff>
    </xdr:to>
    <xdr:pic>
      <xdr:nvPicPr>
        <xdr:cNvPr id="2327" name="Picture 23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33625" y="18591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825500</xdr:colOff>
      <xdr:row>1872</xdr:row>
      <xdr:rowOff>0</xdr:rowOff>
    </xdr:from>
    <xdr:to>
      <xdr:col>12</xdr:col>
      <xdr:colOff>1057275</xdr:colOff>
      <xdr:row>1873</xdr:row>
      <xdr:rowOff>85725</xdr:rowOff>
    </xdr:to>
    <xdr:pic>
      <xdr:nvPicPr>
        <xdr:cNvPr id="2328" name="Picture 23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382750" y="18564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1016000</xdr:colOff>
      <xdr:row>8187</xdr:row>
      <xdr:rowOff>142875</xdr:rowOff>
    </xdr:from>
    <xdr:to>
      <xdr:col>16</xdr:col>
      <xdr:colOff>1247775</xdr:colOff>
      <xdr:row>8189</xdr:row>
      <xdr:rowOff>69849</xdr:rowOff>
    </xdr:to>
    <xdr:pic>
      <xdr:nvPicPr>
        <xdr:cNvPr id="2329" name="Picture 232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59625" y="127735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9453</xdr:row>
      <xdr:rowOff>95250</xdr:rowOff>
    </xdr:from>
    <xdr:to>
      <xdr:col>14</xdr:col>
      <xdr:colOff>2184400</xdr:colOff>
      <xdr:row>9455</xdr:row>
      <xdr:rowOff>22225</xdr:rowOff>
    </xdr:to>
    <xdr:pic>
      <xdr:nvPicPr>
        <xdr:cNvPr id="2330" name="Picture 232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147034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777875</xdr:colOff>
      <xdr:row>8967</xdr:row>
      <xdr:rowOff>142875</xdr:rowOff>
    </xdr:from>
    <xdr:to>
      <xdr:col>16</xdr:col>
      <xdr:colOff>1009650</xdr:colOff>
      <xdr:row>8969</xdr:row>
      <xdr:rowOff>69850</xdr:rowOff>
    </xdr:to>
    <xdr:pic>
      <xdr:nvPicPr>
        <xdr:cNvPr id="2331" name="Picture 233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21500" y="140054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8971</xdr:row>
      <xdr:rowOff>111125</xdr:rowOff>
    </xdr:from>
    <xdr:to>
      <xdr:col>14</xdr:col>
      <xdr:colOff>1390650</xdr:colOff>
      <xdr:row>8973</xdr:row>
      <xdr:rowOff>38100</xdr:rowOff>
    </xdr:to>
    <xdr:pic>
      <xdr:nvPicPr>
        <xdr:cNvPr id="2332" name="Picture 23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4011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1158875</xdr:colOff>
      <xdr:row>8563</xdr:row>
      <xdr:rowOff>111125</xdr:rowOff>
    </xdr:from>
    <xdr:to>
      <xdr:col>14</xdr:col>
      <xdr:colOff>1390650</xdr:colOff>
      <xdr:row>8565</xdr:row>
      <xdr:rowOff>38100</xdr:rowOff>
    </xdr:to>
    <xdr:pic>
      <xdr:nvPicPr>
        <xdr:cNvPr id="2333" name="Picture 23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46625" y="14011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1698625</xdr:colOff>
      <xdr:row>2834</xdr:row>
      <xdr:rowOff>142875</xdr:rowOff>
    </xdr:from>
    <xdr:to>
      <xdr:col>14</xdr:col>
      <xdr:colOff>1930400</xdr:colOff>
      <xdr:row>2836</xdr:row>
      <xdr:rowOff>69851</xdr:rowOff>
    </xdr:to>
    <xdr:pic>
      <xdr:nvPicPr>
        <xdr:cNvPr id="2334" name="Picture 23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86375" y="4434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1730375</xdr:colOff>
      <xdr:row>7255</xdr:row>
      <xdr:rowOff>127000</xdr:rowOff>
    </xdr:from>
    <xdr:to>
      <xdr:col>14</xdr:col>
      <xdr:colOff>1962150</xdr:colOff>
      <xdr:row>7257</xdr:row>
      <xdr:rowOff>53976</xdr:rowOff>
    </xdr:to>
    <xdr:pic>
      <xdr:nvPicPr>
        <xdr:cNvPr id="2335" name="Picture 23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18125" y="113477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1746250</xdr:colOff>
      <xdr:row>7270</xdr:row>
      <xdr:rowOff>127000</xdr:rowOff>
    </xdr:from>
    <xdr:to>
      <xdr:col>14</xdr:col>
      <xdr:colOff>1978025</xdr:colOff>
      <xdr:row>7272</xdr:row>
      <xdr:rowOff>53975</xdr:rowOff>
    </xdr:to>
    <xdr:pic>
      <xdr:nvPicPr>
        <xdr:cNvPr id="2336" name="Picture 23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34000" y="113684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1714500</xdr:colOff>
      <xdr:row>7144</xdr:row>
      <xdr:rowOff>95250</xdr:rowOff>
    </xdr:from>
    <xdr:to>
      <xdr:col>12</xdr:col>
      <xdr:colOff>1946275</xdr:colOff>
      <xdr:row>7146</xdr:row>
      <xdr:rowOff>22227</xdr:rowOff>
    </xdr:to>
    <xdr:pic>
      <xdr:nvPicPr>
        <xdr:cNvPr id="2337" name="Picture 23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71750" y="111728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1000125</xdr:colOff>
      <xdr:row>6685</xdr:row>
      <xdr:rowOff>142875</xdr:rowOff>
    </xdr:from>
    <xdr:to>
      <xdr:col>12</xdr:col>
      <xdr:colOff>1231900</xdr:colOff>
      <xdr:row>6687</xdr:row>
      <xdr:rowOff>69851</xdr:rowOff>
    </xdr:to>
    <xdr:pic>
      <xdr:nvPicPr>
        <xdr:cNvPr id="2338" name="Picture 23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557375" y="104573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1428750</xdr:colOff>
      <xdr:row>1866</xdr:row>
      <xdr:rowOff>127000</xdr:rowOff>
    </xdr:from>
    <xdr:to>
      <xdr:col>16</xdr:col>
      <xdr:colOff>1657350</xdr:colOff>
      <xdr:row>1868</xdr:row>
      <xdr:rowOff>60324</xdr:rowOff>
    </xdr:to>
    <xdr:pic>
      <xdr:nvPicPr>
        <xdr:cNvPr id="2339" name="Picture 10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72375" y="290385500"/>
          <a:ext cx="228600" cy="250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936625</xdr:colOff>
      <xdr:row>115</xdr:row>
      <xdr:rowOff>127000</xdr:rowOff>
    </xdr:from>
    <xdr:to>
      <xdr:col>16</xdr:col>
      <xdr:colOff>1168400</xdr:colOff>
      <xdr:row>117</xdr:row>
      <xdr:rowOff>53975</xdr:rowOff>
    </xdr:to>
    <xdr:pic>
      <xdr:nvPicPr>
        <xdr:cNvPr id="2340" name="Picture 23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80250" y="16532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1841500</xdr:colOff>
      <xdr:row>2797</xdr:row>
      <xdr:rowOff>95250</xdr:rowOff>
    </xdr:from>
    <xdr:to>
      <xdr:col>17</xdr:col>
      <xdr:colOff>152400</xdr:colOff>
      <xdr:row>2799</xdr:row>
      <xdr:rowOff>22224</xdr:rowOff>
    </xdr:to>
    <xdr:pic>
      <xdr:nvPicPr>
        <xdr:cNvPr id="2341" name="Picture 23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85125" y="43783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8327</xdr:row>
      <xdr:rowOff>142875</xdr:rowOff>
    </xdr:from>
    <xdr:to>
      <xdr:col>14</xdr:col>
      <xdr:colOff>1263650</xdr:colOff>
      <xdr:row>8329</xdr:row>
      <xdr:rowOff>69850</xdr:rowOff>
    </xdr:to>
    <xdr:pic>
      <xdr:nvPicPr>
        <xdr:cNvPr id="2342" name="Picture 234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130084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762000</xdr:colOff>
      <xdr:row>8331</xdr:row>
      <xdr:rowOff>127000</xdr:rowOff>
    </xdr:from>
    <xdr:to>
      <xdr:col>14</xdr:col>
      <xdr:colOff>993775</xdr:colOff>
      <xdr:row>8333</xdr:row>
      <xdr:rowOff>53974</xdr:rowOff>
    </xdr:to>
    <xdr:pic>
      <xdr:nvPicPr>
        <xdr:cNvPr id="2343" name="Picture 23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49750" y="130146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142875</xdr:colOff>
      <xdr:row>1109</xdr:row>
      <xdr:rowOff>142875</xdr:rowOff>
    </xdr:from>
    <xdr:to>
      <xdr:col>18</xdr:col>
      <xdr:colOff>374650</xdr:colOff>
      <xdr:row>1111</xdr:row>
      <xdr:rowOff>69851</xdr:rowOff>
    </xdr:to>
    <xdr:pic>
      <xdr:nvPicPr>
        <xdr:cNvPr id="2344" name="Picture 23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097875" y="1726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1063625</xdr:colOff>
      <xdr:row>7092</xdr:row>
      <xdr:rowOff>111125</xdr:rowOff>
    </xdr:from>
    <xdr:to>
      <xdr:col>12</xdr:col>
      <xdr:colOff>1295400</xdr:colOff>
      <xdr:row>7094</xdr:row>
      <xdr:rowOff>38102</xdr:rowOff>
    </xdr:to>
    <xdr:pic>
      <xdr:nvPicPr>
        <xdr:cNvPr id="2345" name="Picture 234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620875" y="110967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1430</xdr:row>
      <xdr:rowOff>15875</xdr:rowOff>
    </xdr:from>
    <xdr:to>
      <xdr:col>14</xdr:col>
      <xdr:colOff>1279525</xdr:colOff>
      <xdr:row>1431</xdr:row>
      <xdr:rowOff>101599</xdr:rowOff>
    </xdr:to>
    <xdr:pic>
      <xdr:nvPicPr>
        <xdr:cNvPr id="2346" name="Picture 234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22185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1583</xdr:row>
      <xdr:rowOff>15875</xdr:rowOff>
    </xdr:from>
    <xdr:to>
      <xdr:col>14</xdr:col>
      <xdr:colOff>1279525</xdr:colOff>
      <xdr:row>1584</xdr:row>
      <xdr:rowOff>101599</xdr:rowOff>
    </xdr:to>
    <xdr:pic>
      <xdr:nvPicPr>
        <xdr:cNvPr id="2347" name="Picture 23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22185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1079500</xdr:colOff>
      <xdr:row>1774</xdr:row>
      <xdr:rowOff>0</xdr:rowOff>
    </xdr:from>
    <xdr:to>
      <xdr:col>14</xdr:col>
      <xdr:colOff>1311275</xdr:colOff>
      <xdr:row>1775</xdr:row>
      <xdr:rowOff>85725</xdr:rowOff>
    </xdr:to>
    <xdr:pic>
      <xdr:nvPicPr>
        <xdr:cNvPr id="2348" name="Picture 23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67250" y="27628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1460500</xdr:colOff>
      <xdr:row>1776</xdr:row>
      <xdr:rowOff>111125</xdr:rowOff>
    </xdr:from>
    <xdr:to>
      <xdr:col>16</xdr:col>
      <xdr:colOff>1692275</xdr:colOff>
      <xdr:row>1778</xdr:row>
      <xdr:rowOff>38100</xdr:rowOff>
    </xdr:to>
    <xdr:pic>
      <xdr:nvPicPr>
        <xdr:cNvPr id="2349" name="Picture 234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04125" y="2767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952500</xdr:colOff>
      <xdr:row>917</xdr:row>
      <xdr:rowOff>111125</xdr:rowOff>
    </xdr:from>
    <xdr:to>
      <xdr:col>16</xdr:col>
      <xdr:colOff>1184275</xdr:colOff>
      <xdr:row>919</xdr:row>
      <xdr:rowOff>38100</xdr:rowOff>
    </xdr:to>
    <xdr:pic>
      <xdr:nvPicPr>
        <xdr:cNvPr id="2350" name="Picture 234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96125" y="21416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1306286</xdr:colOff>
      <xdr:row>9880</xdr:row>
      <xdr:rowOff>122464</xdr:rowOff>
    </xdr:from>
    <xdr:to>
      <xdr:col>14</xdr:col>
      <xdr:colOff>1538061</xdr:colOff>
      <xdr:row>9882</xdr:row>
      <xdr:rowOff>44903</xdr:rowOff>
    </xdr:to>
    <xdr:pic>
      <xdr:nvPicPr>
        <xdr:cNvPr id="2351" name="Picture 235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34857" y="1593518893"/>
          <a:ext cx="231775" cy="2490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1211036</xdr:colOff>
      <xdr:row>5615</xdr:row>
      <xdr:rowOff>95250</xdr:rowOff>
    </xdr:from>
    <xdr:to>
      <xdr:col>10</xdr:col>
      <xdr:colOff>1442811</xdr:colOff>
      <xdr:row>5617</xdr:row>
      <xdr:rowOff>22224</xdr:rowOff>
    </xdr:to>
    <xdr:pic>
      <xdr:nvPicPr>
        <xdr:cNvPr id="2352" name="Picture 23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110357" y="903119679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2041071</xdr:colOff>
      <xdr:row>3837</xdr:row>
      <xdr:rowOff>149679</xdr:rowOff>
    </xdr:from>
    <xdr:to>
      <xdr:col>14</xdr:col>
      <xdr:colOff>2272846</xdr:colOff>
      <xdr:row>3839</xdr:row>
      <xdr:rowOff>76654</xdr:rowOff>
    </xdr:to>
    <xdr:pic>
      <xdr:nvPicPr>
        <xdr:cNvPr id="2353" name="Picture 235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69642" y="619220250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2163536</xdr:colOff>
      <xdr:row>9530</xdr:row>
      <xdr:rowOff>136072</xdr:rowOff>
    </xdr:from>
    <xdr:to>
      <xdr:col>15</xdr:col>
      <xdr:colOff>14061</xdr:colOff>
      <xdr:row>9532</xdr:row>
      <xdr:rowOff>63046</xdr:rowOff>
    </xdr:to>
    <xdr:pic>
      <xdr:nvPicPr>
        <xdr:cNvPr id="2354" name="Picture 235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92107" y="1537035643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2163536</xdr:colOff>
      <xdr:row>10243</xdr:row>
      <xdr:rowOff>136072</xdr:rowOff>
    </xdr:from>
    <xdr:to>
      <xdr:col>15</xdr:col>
      <xdr:colOff>14061</xdr:colOff>
      <xdr:row>10245</xdr:row>
      <xdr:rowOff>63046</xdr:rowOff>
    </xdr:to>
    <xdr:pic>
      <xdr:nvPicPr>
        <xdr:cNvPr id="2355" name="Picture 235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92107" y="1537035643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1551215</xdr:colOff>
      <xdr:row>559</xdr:row>
      <xdr:rowOff>136072</xdr:rowOff>
    </xdr:from>
    <xdr:to>
      <xdr:col>14</xdr:col>
      <xdr:colOff>1782990</xdr:colOff>
      <xdr:row>561</xdr:row>
      <xdr:rowOff>63048</xdr:rowOff>
    </xdr:to>
    <xdr:pic>
      <xdr:nvPicPr>
        <xdr:cNvPr id="2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9786" y="91467215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889000</xdr:colOff>
      <xdr:row>10665</xdr:row>
      <xdr:rowOff>111125</xdr:rowOff>
    </xdr:from>
    <xdr:to>
      <xdr:col>16</xdr:col>
      <xdr:colOff>1120775</xdr:colOff>
      <xdr:row>10667</xdr:row>
      <xdr:rowOff>38100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17571" y="90625839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1551215</xdr:colOff>
      <xdr:row>10670</xdr:row>
      <xdr:rowOff>136072</xdr:rowOff>
    </xdr:from>
    <xdr:to>
      <xdr:col>16</xdr:col>
      <xdr:colOff>1782990</xdr:colOff>
      <xdr:row>10672</xdr:row>
      <xdr:rowOff>63048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9786" y="91467215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1319892</xdr:colOff>
      <xdr:row>1047</xdr:row>
      <xdr:rowOff>108858</xdr:rowOff>
    </xdr:from>
    <xdr:to>
      <xdr:col>16</xdr:col>
      <xdr:colOff>1551667</xdr:colOff>
      <xdr:row>1049</xdr:row>
      <xdr:rowOff>35833</xdr:rowOff>
    </xdr:to>
    <xdr:pic>
      <xdr:nvPicPr>
        <xdr:cNvPr id="2359" name="Picture 23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6606" y="167694429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1074964</xdr:colOff>
      <xdr:row>6908</xdr:row>
      <xdr:rowOff>95250</xdr:rowOff>
    </xdr:from>
    <xdr:to>
      <xdr:col>14</xdr:col>
      <xdr:colOff>1306739</xdr:colOff>
      <xdr:row>6910</xdr:row>
      <xdr:rowOff>22224</xdr:rowOff>
    </xdr:to>
    <xdr:pic>
      <xdr:nvPicPr>
        <xdr:cNvPr id="2360" name="Picture 235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03535" y="1112778536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1632857</xdr:colOff>
      <xdr:row>6905</xdr:row>
      <xdr:rowOff>108857</xdr:rowOff>
    </xdr:from>
    <xdr:to>
      <xdr:col>14</xdr:col>
      <xdr:colOff>1864632</xdr:colOff>
      <xdr:row>6907</xdr:row>
      <xdr:rowOff>35832</xdr:rowOff>
    </xdr:to>
    <xdr:pic>
      <xdr:nvPicPr>
        <xdr:cNvPr id="2361" name="Picture 236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61428" y="1113771857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421822</xdr:colOff>
      <xdr:row>6905</xdr:row>
      <xdr:rowOff>149679</xdr:rowOff>
    </xdr:from>
    <xdr:to>
      <xdr:col>18</xdr:col>
      <xdr:colOff>653597</xdr:colOff>
      <xdr:row>6907</xdr:row>
      <xdr:rowOff>76654</xdr:rowOff>
    </xdr:to>
    <xdr:pic>
      <xdr:nvPicPr>
        <xdr:cNvPr id="2362" name="Picture 236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417643" y="1113812679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1174750</xdr:colOff>
      <xdr:row>4514</xdr:row>
      <xdr:rowOff>127000</xdr:rowOff>
    </xdr:from>
    <xdr:to>
      <xdr:col>14</xdr:col>
      <xdr:colOff>1406525</xdr:colOff>
      <xdr:row>4516</xdr:row>
      <xdr:rowOff>53974</xdr:rowOff>
    </xdr:to>
    <xdr:pic>
      <xdr:nvPicPr>
        <xdr:cNvPr id="2363" name="Picture 236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03321" y="721577714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1700892</xdr:colOff>
      <xdr:row>4440</xdr:row>
      <xdr:rowOff>108858</xdr:rowOff>
    </xdr:from>
    <xdr:to>
      <xdr:col>12</xdr:col>
      <xdr:colOff>1932667</xdr:colOff>
      <xdr:row>4442</xdr:row>
      <xdr:rowOff>35832</xdr:rowOff>
    </xdr:to>
    <xdr:pic>
      <xdr:nvPicPr>
        <xdr:cNvPr id="2364" name="Picture 236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294428" y="718293858"/>
          <a:ext cx="231775" cy="2535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1428750</xdr:colOff>
      <xdr:row>9678</xdr:row>
      <xdr:rowOff>111125</xdr:rowOff>
    </xdr:from>
    <xdr:to>
      <xdr:col>14</xdr:col>
      <xdr:colOff>1660525</xdr:colOff>
      <xdr:row>9680</xdr:row>
      <xdr:rowOff>38101</xdr:rowOff>
    </xdr:to>
    <xdr:pic>
      <xdr:nvPicPr>
        <xdr:cNvPr id="2366" name="Picture 236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57321" y="417850411"/>
          <a:ext cx="231775" cy="2535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879231</xdr:colOff>
      <xdr:row>10293</xdr:row>
      <xdr:rowOff>87923</xdr:rowOff>
    </xdr:from>
    <xdr:to>
      <xdr:col>14</xdr:col>
      <xdr:colOff>1111006</xdr:colOff>
      <xdr:row>10295</xdr:row>
      <xdr:rowOff>12456</xdr:rowOff>
    </xdr:to>
    <xdr:pic>
      <xdr:nvPicPr>
        <xdr:cNvPr id="2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88962" y="1641245423"/>
          <a:ext cx="231775" cy="24691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937846</xdr:colOff>
      <xdr:row>10297</xdr:row>
      <xdr:rowOff>102578</xdr:rowOff>
    </xdr:from>
    <xdr:to>
      <xdr:col>14</xdr:col>
      <xdr:colOff>1169621</xdr:colOff>
      <xdr:row>10299</xdr:row>
      <xdr:rowOff>27111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47577" y="1641904847"/>
          <a:ext cx="231775" cy="24691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117230</xdr:colOff>
      <xdr:row>8479</xdr:row>
      <xdr:rowOff>0</xdr:rowOff>
    </xdr:from>
    <xdr:to>
      <xdr:col>16</xdr:col>
      <xdr:colOff>173159</xdr:colOff>
      <xdr:row>8480</xdr:row>
      <xdr:rowOff>85726</xdr:rowOff>
    </xdr:to>
    <xdr:pic>
      <xdr:nvPicPr>
        <xdr:cNvPr id="2368" name="Picture 236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815538" y="1348432269"/>
          <a:ext cx="231775" cy="2469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1318846</xdr:colOff>
      <xdr:row>7917</xdr:row>
      <xdr:rowOff>87924</xdr:rowOff>
    </xdr:from>
    <xdr:to>
      <xdr:col>16</xdr:col>
      <xdr:colOff>1550621</xdr:colOff>
      <xdr:row>7919</xdr:row>
      <xdr:rowOff>14900</xdr:rowOff>
    </xdr:to>
    <xdr:pic>
      <xdr:nvPicPr>
        <xdr:cNvPr id="2369" name="Picture 236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93000" y="1260509193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2016125</xdr:colOff>
      <xdr:row>7918</xdr:row>
      <xdr:rowOff>142875</xdr:rowOff>
    </xdr:from>
    <xdr:to>
      <xdr:col>14</xdr:col>
      <xdr:colOff>2247900</xdr:colOff>
      <xdr:row>7920</xdr:row>
      <xdr:rowOff>69851</xdr:rowOff>
    </xdr:to>
    <xdr:pic>
      <xdr:nvPicPr>
        <xdr:cNvPr id="2372" name="Picture 237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25856" y="1234450990"/>
          <a:ext cx="231775" cy="24936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8471</xdr:row>
      <xdr:rowOff>111125</xdr:rowOff>
    </xdr:from>
    <xdr:to>
      <xdr:col>14</xdr:col>
      <xdr:colOff>1200150</xdr:colOff>
      <xdr:row>8473</xdr:row>
      <xdr:rowOff>38100</xdr:rowOff>
    </xdr:to>
    <xdr:pic>
      <xdr:nvPicPr>
        <xdr:cNvPr id="2370" name="Picture 236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42529" y="1349671740"/>
          <a:ext cx="231775" cy="249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1553308</xdr:colOff>
      <xdr:row>8111</xdr:row>
      <xdr:rowOff>117231</xdr:rowOff>
    </xdr:from>
    <xdr:to>
      <xdr:col>16</xdr:col>
      <xdr:colOff>1775558</xdr:colOff>
      <xdr:row>8113</xdr:row>
      <xdr:rowOff>15423</xdr:rowOff>
    </xdr:to>
    <xdr:pic>
      <xdr:nvPicPr>
        <xdr:cNvPr id="237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427462" y="1291809808"/>
          <a:ext cx="222250" cy="22057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1538654</xdr:colOff>
      <xdr:row>5089</xdr:row>
      <xdr:rowOff>131884</xdr:rowOff>
    </xdr:from>
    <xdr:to>
      <xdr:col>16</xdr:col>
      <xdr:colOff>1760904</xdr:colOff>
      <xdr:row>5091</xdr:row>
      <xdr:rowOff>30076</xdr:rowOff>
    </xdr:to>
    <xdr:pic>
      <xdr:nvPicPr>
        <xdr:cNvPr id="237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412808" y="808731115"/>
          <a:ext cx="222250" cy="22057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1450731</xdr:colOff>
      <xdr:row>9620</xdr:row>
      <xdr:rowOff>131884</xdr:rowOff>
    </xdr:from>
    <xdr:to>
      <xdr:col>14</xdr:col>
      <xdr:colOff>1672981</xdr:colOff>
      <xdr:row>9622</xdr:row>
      <xdr:rowOff>27633</xdr:rowOff>
    </xdr:to>
    <xdr:pic>
      <xdr:nvPicPr>
        <xdr:cNvPr id="237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17760462" y="1534418884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0</xdr:colOff>
      <xdr:row>4717</xdr:row>
      <xdr:rowOff>0</xdr:rowOff>
    </xdr:from>
    <xdr:to>
      <xdr:col>16</xdr:col>
      <xdr:colOff>222250</xdr:colOff>
      <xdr:row>4718</xdr:row>
      <xdr:rowOff>61826</xdr:rowOff>
    </xdr:to>
    <xdr:pic>
      <xdr:nvPicPr>
        <xdr:cNvPr id="237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874154" y="751375962"/>
          <a:ext cx="222250" cy="2230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1318846</xdr:colOff>
      <xdr:row>3031</xdr:row>
      <xdr:rowOff>131885</xdr:rowOff>
    </xdr:from>
    <xdr:to>
      <xdr:col>16</xdr:col>
      <xdr:colOff>1541096</xdr:colOff>
      <xdr:row>3033</xdr:row>
      <xdr:rowOff>32518</xdr:rowOff>
    </xdr:to>
    <xdr:pic>
      <xdr:nvPicPr>
        <xdr:cNvPr id="237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193000" y="482639077"/>
          <a:ext cx="222250" cy="2230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2168769</xdr:colOff>
      <xdr:row>8450</xdr:row>
      <xdr:rowOff>14654</xdr:rowOff>
    </xdr:from>
    <xdr:to>
      <xdr:col>15</xdr:col>
      <xdr:colOff>2442</xdr:colOff>
      <xdr:row>8451</xdr:row>
      <xdr:rowOff>74038</xdr:rowOff>
    </xdr:to>
    <xdr:pic>
      <xdr:nvPicPr>
        <xdr:cNvPr id="237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78500" y="1345384269"/>
          <a:ext cx="222250" cy="220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1758461</xdr:colOff>
      <xdr:row>4213</xdr:row>
      <xdr:rowOff>0</xdr:rowOff>
    </xdr:from>
    <xdr:to>
      <xdr:col>14</xdr:col>
      <xdr:colOff>1980711</xdr:colOff>
      <xdr:row>4214</xdr:row>
      <xdr:rowOff>61827</xdr:rowOff>
    </xdr:to>
    <xdr:pic>
      <xdr:nvPicPr>
        <xdr:cNvPr id="237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068192" y="671746962"/>
          <a:ext cx="222250" cy="2230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2154115</xdr:colOff>
      <xdr:row>2173</xdr:row>
      <xdr:rowOff>0</xdr:rowOff>
    </xdr:from>
    <xdr:to>
      <xdr:col>14</xdr:col>
      <xdr:colOff>2376365</xdr:colOff>
      <xdr:row>2174</xdr:row>
      <xdr:rowOff>59386</xdr:rowOff>
    </xdr:to>
    <xdr:pic>
      <xdr:nvPicPr>
        <xdr:cNvPr id="237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8463846" y="344848962"/>
          <a:ext cx="222250" cy="22057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1963616</xdr:colOff>
      <xdr:row>6454</xdr:row>
      <xdr:rowOff>146538</xdr:rowOff>
    </xdr:from>
    <xdr:to>
      <xdr:col>14</xdr:col>
      <xdr:colOff>2195391</xdr:colOff>
      <xdr:row>6456</xdr:row>
      <xdr:rowOff>71070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73347" y="1027322538"/>
          <a:ext cx="231775" cy="24691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1047750</xdr:colOff>
      <xdr:row>8120</xdr:row>
      <xdr:rowOff>127000</xdr:rowOff>
    </xdr:from>
    <xdr:to>
      <xdr:col>14</xdr:col>
      <xdr:colOff>1279525</xdr:colOff>
      <xdr:row>8122</xdr:row>
      <xdr:rowOff>53974</xdr:rowOff>
    </xdr:to>
    <xdr:pic>
      <xdr:nvPicPr>
        <xdr:cNvPr id="2383" name="Picture 238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35500" y="135763000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1111250</xdr:colOff>
      <xdr:row>8122</xdr:row>
      <xdr:rowOff>142875</xdr:rowOff>
    </xdr:from>
    <xdr:to>
      <xdr:col>14</xdr:col>
      <xdr:colOff>1343025</xdr:colOff>
      <xdr:row>8124</xdr:row>
      <xdr:rowOff>69849</xdr:rowOff>
    </xdr:to>
    <xdr:pic>
      <xdr:nvPicPr>
        <xdr:cNvPr id="2384" name="Picture 238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99000" y="13609637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825500</xdr:colOff>
      <xdr:row>6165</xdr:row>
      <xdr:rowOff>111125</xdr:rowOff>
    </xdr:from>
    <xdr:to>
      <xdr:col>16</xdr:col>
      <xdr:colOff>1057275</xdr:colOff>
      <xdr:row>6167</xdr:row>
      <xdr:rowOff>38100</xdr:rowOff>
    </xdr:to>
    <xdr:pic>
      <xdr:nvPicPr>
        <xdr:cNvPr id="2381" name="Picture 238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96600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1365250</xdr:colOff>
      <xdr:row>8828</xdr:row>
      <xdr:rowOff>111125</xdr:rowOff>
    </xdr:from>
    <xdr:to>
      <xdr:col>16</xdr:col>
      <xdr:colOff>1597025</xdr:colOff>
      <xdr:row>8830</xdr:row>
      <xdr:rowOff>38101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208875" y="96712087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1270000</xdr:colOff>
      <xdr:row>8824</xdr:row>
      <xdr:rowOff>79375</xdr:rowOff>
    </xdr:from>
    <xdr:to>
      <xdr:col>16</xdr:col>
      <xdr:colOff>1501775</xdr:colOff>
      <xdr:row>8826</xdr:row>
      <xdr:rowOff>6350</xdr:rowOff>
    </xdr:to>
    <xdr:pic>
      <xdr:nvPicPr>
        <xdr:cNvPr id="2385" name="Picture 238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113625" y="96645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8824</xdr:row>
      <xdr:rowOff>79375</xdr:rowOff>
    </xdr:from>
    <xdr:to>
      <xdr:col>16</xdr:col>
      <xdr:colOff>1778000</xdr:colOff>
      <xdr:row>8825</xdr:row>
      <xdr:rowOff>138758</xdr:rowOff>
    </xdr:to>
    <xdr:pic>
      <xdr:nvPicPr>
        <xdr:cNvPr id="238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0399375" y="966454125"/>
          <a:ext cx="222250" cy="21813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825500</xdr:colOff>
      <xdr:row>8822</xdr:row>
      <xdr:rowOff>31750</xdr:rowOff>
    </xdr:from>
    <xdr:to>
      <xdr:col>16</xdr:col>
      <xdr:colOff>1057275</xdr:colOff>
      <xdr:row>8823</xdr:row>
      <xdr:rowOff>117475</xdr:rowOff>
    </xdr:to>
    <xdr:pic>
      <xdr:nvPicPr>
        <xdr:cNvPr id="2387" name="Picture 238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69125" y="1385347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1444625</xdr:colOff>
      <xdr:row>1465</xdr:row>
      <xdr:rowOff>142875</xdr:rowOff>
    </xdr:from>
    <xdr:to>
      <xdr:col>14</xdr:col>
      <xdr:colOff>1676400</xdr:colOff>
      <xdr:row>1467</xdr:row>
      <xdr:rowOff>69850</xdr:rowOff>
    </xdr:to>
    <xdr:pic>
      <xdr:nvPicPr>
        <xdr:cNvPr id="2388" name="Picture 238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32375" y="22785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904875</xdr:colOff>
      <xdr:row>1465</xdr:row>
      <xdr:rowOff>142875</xdr:rowOff>
    </xdr:from>
    <xdr:to>
      <xdr:col>12</xdr:col>
      <xdr:colOff>1136650</xdr:colOff>
      <xdr:row>1467</xdr:row>
      <xdr:rowOff>69850</xdr:rowOff>
    </xdr:to>
    <xdr:pic>
      <xdr:nvPicPr>
        <xdr:cNvPr id="2389" name="Picture 238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62125" y="22785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777875</xdr:colOff>
      <xdr:row>1548</xdr:row>
      <xdr:rowOff>0</xdr:rowOff>
    </xdr:from>
    <xdr:to>
      <xdr:col>14</xdr:col>
      <xdr:colOff>1009650</xdr:colOff>
      <xdr:row>1549</xdr:row>
      <xdr:rowOff>85725</xdr:rowOff>
    </xdr:to>
    <xdr:pic>
      <xdr:nvPicPr>
        <xdr:cNvPr id="2390" name="Picture 238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065625" y="24072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2016125</xdr:colOff>
      <xdr:row>9806</xdr:row>
      <xdr:rowOff>127000</xdr:rowOff>
    </xdr:from>
    <xdr:to>
      <xdr:col>12</xdr:col>
      <xdr:colOff>2247900</xdr:colOff>
      <xdr:row>9808</xdr:row>
      <xdr:rowOff>53976</xdr:rowOff>
    </xdr:to>
    <xdr:pic>
      <xdr:nvPicPr>
        <xdr:cNvPr id="2391" name="Picture 239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573375" y="154244675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1063625</xdr:colOff>
      <xdr:row>1125</xdr:row>
      <xdr:rowOff>111125</xdr:rowOff>
    </xdr:from>
    <xdr:to>
      <xdr:col>14</xdr:col>
      <xdr:colOff>1295400</xdr:colOff>
      <xdr:row>1127</xdr:row>
      <xdr:rowOff>38100</xdr:rowOff>
    </xdr:to>
    <xdr:pic>
      <xdr:nvPicPr>
        <xdr:cNvPr id="2392" name="Picture 239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1375" y="2889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1762125</xdr:colOff>
      <xdr:row>1128</xdr:row>
      <xdr:rowOff>0</xdr:rowOff>
    </xdr:from>
    <xdr:to>
      <xdr:col>14</xdr:col>
      <xdr:colOff>1993900</xdr:colOff>
      <xdr:row>1129</xdr:row>
      <xdr:rowOff>85726</xdr:rowOff>
    </xdr:to>
    <xdr:pic>
      <xdr:nvPicPr>
        <xdr:cNvPr id="2393" name="Picture 239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49875" y="28930600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857250</xdr:colOff>
      <xdr:row>1138</xdr:row>
      <xdr:rowOff>127000</xdr:rowOff>
    </xdr:from>
    <xdr:to>
      <xdr:col>16</xdr:col>
      <xdr:colOff>1089025</xdr:colOff>
      <xdr:row>1140</xdr:row>
      <xdr:rowOff>53976</xdr:rowOff>
    </xdr:to>
    <xdr:pic>
      <xdr:nvPicPr>
        <xdr:cNvPr id="2394" name="Picture 239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00875" y="17687925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1066800</xdr:colOff>
      <xdr:row>6939</xdr:row>
      <xdr:rowOff>142875</xdr:rowOff>
    </xdr:from>
    <xdr:to>
      <xdr:col>14</xdr:col>
      <xdr:colOff>1298575</xdr:colOff>
      <xdr:row>6941</xdr:row>
      <xdr:rowOff>69850</xdr:rowOff>
    </xdr:to>
    <xdr:pic>
      <xdr:nvPicPr>
        <xdr:cNvPr id="2395" name="Picture 239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54550" y="109018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1793875</xdr:colOff>
      <xdr:row>6942</xdr:row>
      <xdr:rowOff>111125</xdr:rowOff>
    </xdr:from>
    <xdr:to>
      <xdr:col>14</xdr:col>
      <xdr:colOff>2025650</xdr:colOff>
      <xdr:row>6944</xdr:row>
      <xdr:rowOff>38100</xdr:rowOff>
    </xdr:to>
    <xdr:pic>
      <xdr:nvPicPr>
        <xdr:cNvPr id="2396" name="Picture 239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81625" y="79757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6939</xdr:row>
      <xdr:rowOff>111125</xdr:rowOff>
    </xdr:from>
    <xdr:to>
      <xdr:col>16</xdr:col>
      <xdr:colOff>1787525</xdr:colOff>
      <xdr:row>6941</xdr:row>
      <xdr:rowOff>38100</xdr:rowOff>
    </xdr:to>
    <xdr:pic>
      <xdr:nvPicPr>
        <xdr:cNvPr id="2397" name="Picture 239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109015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1539875</xdr:colOff>
      <xdr:row>5080</xdr:row>
      <xdr:rowOff>0</xdr:rowOff>
    </xdr:from>
    <xdr:to>
      <xdr:col>16</xdr:col>
      <xdr:colOff>1771650</xdr:colOff>
      <xdr:row>5081</xdr:row>
      <xdr:rowOff>85725</xdr:rowOff>
    </xdr:to>
    <xdr:pic>
      <xdr:nvPicPr>
        <xdr:cNvPr id="2398" name="Picture 239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83500" y="79698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1238250</xdr:colOff>
      <xdr:row>5127</xdr:row>
      <xdr:rowOff>95250</xdr:rowOff>
    </xdr:from>
    <xdr:to>
      <xdr:col>14</xdr:col>
      <xdr:colOff>1470025</xdr:colOff>
      <xdr:row>5129</xdr:row>
      <xdr:rowOff>22225</xdr:rowOff>
    </xdr:to>
    <xdr:pic>
      <xdr:nvPicPr>
        <xdr:cNvPr id="2399" name="Picture 239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26000" y="80454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1555750</xdr:colOff>
      <xdr:row>4970</xdr:row>
      <xdr:rowOff>0</xdr:rowOff>
    </xdr:from>
    <xdr:to>
      <xdr:col>12</xdr:col>
      <xdr:colOff>1787525</xdr:colOff>
      <xdr:row>4971</xdr:row>
      <xdr:rowOff>85725</xdr:rowOff>
    </xdr:to>
    <xdr:pic>
      <xdr:nvPicPr>
        <xdr:cNvPr id="2400" name="Picture 239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13000" y="77952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1508125</xdr:colOff>
      <xdr:row>2067</xdr:row>
      <xdr:rowOff>95250</xdr:rowOff>
    </xdr:from>
    <xdr:to>
      <xdr:col>14</xdr:col>
      <xdr:colOff>1739900</xdr:colOff>
      <xdr:row>2069</xdr:row>
      <xdr:rowOff>22226</xdr:rowOff>
    </xdr:to>
    <xdr:pic>
      <xdr:nvPicPr>
        <xdr:cNvPr id="2401" name="Picture 240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95875" y="32432625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1952625</xdr:colOff>
      <xdr:row>8962</xdr:row>
      <xdr:rowOff>79375</xdr:rowOff>
    </xdr:from>
    <xdr:to>
      <xdr:col>14</xdr:col>
      <xdr:colOff>2184400</xdr:colOff>
      <xdr:row>8964</xdr:row>
      <xdr:rowOff>6350</xdr:rowOff>
    </xdr:to>
    <xdr:pic>
      <xdr:nvPicPr>
        <xdr:cNvPr id="2402" name="Picture 240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240375" y="140936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1016000</xdr:colOff>
      <xdr:row>10534</xdr:row>
      <xdr:rowOff>142875</xdr:rowOff>
    </xdr:from>
    <xdr:to>
      <xdr:col>14</xdr:col>
      <xdr:colOff>1247775</xdr:colOff>
      <xdr:row>10536</xdr:row>
      <xdr:rowOff>69850</xdr:rowOff>
    </xdr:to>
    <xdr:pic>
      <xdr:nvPicPr>
        <xdr:cNvPr id="2403" name="Picture 240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03750" y="166136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269875</xdr:colOff>
      <xdr:row>1510</xdr:row>
      <xdr:rowOff>0</xdr:rowOff>
    </xdr:from>
    <xdr:to>
      <xdr:col>20</xdr:col>
      <xdr:colOff>501650</xdr:colOff>
      <xdr:row>1511</xdr:row>
      <xdr:rowOff>85724</xdr:rowOff>
    </xdr:to>
    <xdr:pic>
      <xdr:nvPicPr>
        <xdr:cNvPr id="2405" name="Picture 240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2812375" y="236124750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127000</xdr:colOff>
      <xdr:row>1519</xdr:row>
      <xdr:rowOff>111125</xdr:rowOff>
    </xdr:from>
    <xdr:to>
      <xdr:col>18</xdr:col>
      <xdr:colOff>168275</xdr:colOff>
      <xdr:row>1521</xdr:row>
      <xdr:rowOff>38101</xdr:rowOff>
    </xdr:to>
    <xdr:pic>
      <xdr:nvPicPr>
        <xdr:cNvPr id="2406" name="Picture 240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891500" y="23766462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619125</xdr:colOff>
      <xdr:row>9904</xdr:row>
      <xdr:rowOff>142875</xdr:rowOff>
    </xdr:from>
    <xdr:to>
      <xdr:col>18</xdr:col>
      <xdr:colOff>850900</xdr:colOff>
      <xdr:row>9906</xdr:row>
      <xdr:rowOff>69850</xdr:rowOff>
    </xdr:to>
    <xdr:pic>
      <xdr:nvPicPr>
        <xdr:cNvPr id="2404" name="Picture 240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1574125" y="156087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3087</xdr:row>
      <xdr:rowOff>142875</xdr:rowOff>
    </xdr:from>
    <xdr:to>
      <xdr:col>14</xdr:col>
      <xdr:colOff>1946275</xdr:colOff>
      <xdr:row>3089</xdr:row>
      <xdr:rowOff>69850</xdr:rowOff>
    </xdr:to>
    <xdr:pic>
      <xdr:nvPicPr>
        <xdr:cNvPr id="2408" name="Picture 240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558125" y="15631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</xdr:colOff>
      <xdr:row>3090</xdr:row>
      <xdr:rowOff>142875</xdr:rowOff>
    </xdr:from>
    <xdr:to>
      <xdr:col>16</xdr:col>
      <xdr:colOff>390525</xdr:colOff>
      <xdr:row>3092</xdr:row>
      <xdr:rowOff>69850</xdr:rowOff>
    </xdr:to>
    <xdr:pic>
      <xdr:nvPicPr>
        <xdr:cNvPr id="2409" name="Picture 240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002375" y="48645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0</xdr:colOff>
      <xdr:row>3240</xdr:row>
      <xdr:rowOff>0</xdr:rowOff>
    </xdr:from>
    <xdr:to>
      <xdr:col>14</xdr:col>
      <xdr:colOff>231775</xdr:colOff>
      <xdr:row>3241</xdr:row>
      <xdr:rowOff>85725</xdr:rowOff>
    </xdr:to>
    <xdr:pic>
      <xdr:nvPicPr>
        <xdr:cNvPr id="2407" name="Picture 240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6287750" y="51012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4536</xdr:row>
      <xdr:rowOff>142875</xdr:rowOff>
    </xdr:from>
    <xdr:to>
      <xdr:col>14</xdr:col>
      <xdr:colOff>1263650</xdr:colOff>
      <xdr:row>4538</xdr:row>
      <xdr:rowOff>69850</xdr:rowOff>
    </xdr:to>
    <xdr:pic>
      <xdr:nvPicPr>
        <xdr:cNvPr id="2410" name="Picture 240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875500" y="70394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1206500</xdr:colOff>
      <xdr:row>5169</xdr:row>
      <xdr:rowOff>79375</xdr:rowOff>
    </xdr:from>
    <xdr:to>
      <xdr:col>16</xdr:col>
      <xdr:colOff>1438275</xdr:colOff>
      <xdr:row>5171</xdr:row>
      <xdr:rowOff>6350</xdr:rowOff>
    </xdr:to>
    <xdr:pic>
      <xdr:nvPicPr>
        <xdr:cNvPr id="2411" name="Picture 241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50125" y="81024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1031875</xdr:colOff>
      <xdr:row>5163</xdr:row>
      <xdr:rowOff>111125</xdr:rowOff>
    </xdr:from>
    <xdr:to>
      <xdr:col>14</xdr:col>
      <xdr:colOff>1263650</xdr:colOff>
      <xdr:row>5165</xdr:row>
      <xdr:rowOff>38100</xdr:rowOff>
    </xdr:to>
    <xdr:pic>
      <xdr:nvPicPr>
        <xdr:cNvPr id="2412" name="Picture 241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319625" y="81170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841375</xdr:colOff>
      <xdr:row>5173</xdr:row>
      <xdr:rowOff>127000</xdr:rowOff>
    </xdr:from>
    <xdr:to>
      <xdr:col>16</xdr:col>
      <xdr:colOff>1073150</xdr:colOff>
      <xdr:row>5175</xdr:row>
      <xdr:rowOff>53975</xdr:rowOff>
    </xdr:to>
    <xdr:pic>
      <xdr:nvPicPr>
        <xdr:cNvPr id="2413" name="Picture 241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685000" y="81330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873125</xdr:colOff>
      <xdr:row>5172</xdr:row>
      <xdr:rowOff>111125</xdr:rowOff>
    </xdr:from>
    <xdr:to>
      <xdr:col>14</xdr:col>
      <xdr:colOff>1104900</xdr:colOff>
      <xdr:row>5174</xdr:row>
      <xdr:rowOff>38101</xdr:rowOff>
    </xdr:to>
    <xdr:pic>
      <xdr:nvPicPr>
        <xdr:cNvPr id="2414" name="Picture 241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60875" y="124286962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1714500</xdr:colOff>
      <xdr:row>4946</xdr:row>
      <xdr:rowOff>127000</xdr:rowOff>
    </xdr:from>
    <xdr:to>
      <xdr:col>14</xdr:col>
      <xdr:colOff>1946275</xdr:colOff>
      <xdr:row>4948</xdr:row>
      <xdr:rowOff>53975</xdr:rowOff>
    </xdr:to>
    <xdr:pic>
      <xdr:nvPicPr>
        <xdr:cNvPr id="2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002250" y="77727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1349375</xdr:colOff>
      <xdr:row>5011</xdr:row>
      <xdr:rowOff>15875</xdr:rowOff>
    </xdr:from>
    <xdr:to>
      <xdr:col>12</xdr:col>
      <xdr:colOff>1581150</xdr:colOff>
      <xdr:row>5012</xdr:row>
      <xdr:rowOff>101599</xdr:rowOff>
    </xdr:to>
    <xdr:pic>
      <xdr:nvPicPr>
        <xdr:cNvPr id="2416" name="Picture 241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906625" y="78747937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1666875</xdr:colOff>
      <xdr:row>5008</xdr:row>
      <xdr:rowOff>142875</xdr:rowOff>
    </xdr:from>
    <xdr:to>
      <xdr:col>14</xdr:col>
      <xdr:colOff>1898650</xdr:colOff>
      <xdr:row>5010</xdr:row>
      <xdr:rowOff>69849</xdr:rowOff>
    </xdr:to>
    <xdr:pic>
      <xdr:nvPicPr>
        <xdr:cNvPr id="2417" name="Picture 241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954625" y="78713012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1587500</xdr:colOff>
      <xdr:row>5006</xdr:row>
      <xdr:rowOff>142875</xdr:rowOff>
    </xdr:from>
    <xdr:to>
      <xdr:col>14</xdr:col>
      <xdr:colOff>1819275</xdr:colOff>
      <xdr:row>5008</xdr:row>
      <xdr:rowOff>69849</xdr:rowOff>
    </xdr:to>
    <xdr:pic>
      <xdr:nvPicPr>
        <xdr:cNvPr id="2418" name="Picture 241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875250" y="78681262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2159000</xdr:colOff>
      <xdr:row>9322</xdr:row>
      <xdr:rowOff>79375</xdr:rowOff>
    </xdr:from>
    <xdr:to>
      <xdr:col>15</xdr:col>
      <xdr:colOff>3175</xdr:colOff>
      <xdr:row>9324</xdr:row>
      <xdr:rowOff>6350</xdr:rowOff>
    </xdr:to>
    <xdr:pic>
      <xdr:nvPicPr>
        <xdr:cNvPr id="2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446750" y="1471914125"/>
          <a:ext cx="22542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2079625</xdr:colOff>
      <xdr:row>9324</xdr:row>
      <xdr:rowOff>142875</xdr:rowOff>
    </xdr:from>
    <xdr:to>
      <xdr:col>14</xdr:col>
      <xdr:colOff>2311400</xdr:colOff>
      <xdr:row>9326</xdr:row>
      <xdr:rowOff>69850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367375" y="14721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1158875</xdr:colOff>
      <xdr:row>2565</xdr:row>
      <xdr:rowOff>142875</xdr:rowOff>
    </xdr:from>
    <xdr:to>
      <xdr:col>16</xdr:col>
      <xdr:colOff>1390650</xdr:colOff>
      <xdr:row>2567</xdr:row>
      <xdr:rowOff>69850</xdr:rowOff>
    </xdr:to>
    <xdr:pic>
      <xdr:nvPicPr>
        <xdr:cNvPr id="2421" name="Picture 242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02500" y="4024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1190625</xdr:colOff>
      <xdr:row>9008</xdr:row>
      <xdr:rowOff>142875</xdr:rowOff>
    </xdr:from>
    <xdr:to>
      <xdr:col>14</xdr:col>
      <xdr:colOff>1422400</xdr:colOff>
      <xdr:row>9010</xdr:row>
      <xdr:rowOff>69850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478375" y="142308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1222375</xdr:colOff>
      <xdr:row>1343</xdr:row>
      <xdr:rowOff>127000</xdr:rowOff>
    </xdr:from>
    <xdr:to>
      <xdr:col>16</xdr:col>
      <xdr:colOff>1454150</xdr:colOff>
      <xdr:row>1345</xdr:row>
      <xdr:rowOff>53976</xdr:rowOff>
    </xdr:to>
    <xdr:pic>
      <xdr:nvPicPr>
        <xdr:cNvPr id="2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066000" y="20894675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1000125</xdr:colOff>
      <xdr:row>9060</xdr:row>
      <xdr:rowOff>111125</xdr:rowOff>
    </xdr:from>
    <xdr:to>
      <xdr:col>14</xdr:col>
      <xdr:colOff>1231900</xdr:colOff>
      <xdr:row>9062</xdr:row>
      <xdr:rowOff>38100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87875" y="143940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9055</xdr:row>
      <xdr:rowOff>95250</xdr:rowOff>
    </xdr:from>
    <xdr:to>
      <xdr:col>16</xdr:col>
      <xdr:colOff>1152525</xdr:colOff>
      <xdr:row>9057</xdr:row>
      <xdr:rowOff>22225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143922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1285875</xdr:colOff>
      <xdr:row>9141</xdr:row>
      <xdr:rowOff>111125</xdr:rowOff>
    </xdr:from>
    <xdr:to>
      <xdr:col>14</xdr:col>
      <xdr:colOff>1517650</xdr:colOff>
      <xdr:row>9143</xdr:row>
      <xdr:rowOff>38100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73625" y="144416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635000</xdr:colOff>
      <xdr:row>3854</xdr:row>
      <xdr:rowOff>15875</xdr:rowOff>
    </xdr:from>
    <xdr:to>
      <xdr:col>12</xdr:col>
      <xdr:colOff>866775</xdr:colOff>
      <xdr:row>3855</xdr:row>
      <xdr:rowOff>101599</xdr:rowOff>
    </xdr:to>
    <xdr:pic>
      <xdr:nvPicPr>
        <xdr:cNvPr id="2427" name="Picture 242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192250" y="60586937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1508125</xdr:colOff>
      <xdr:row>3323</xdr:row>
      <xdr:rowOff>0</xdr:rowOff>
    </xdr:from>
    <xdr:to>
      <xdr:col>16</xdr:col>
      <xdr:colOff>1739900</xdr:colOff>
      <xdr:row>3324</xdr:row>
      <xdr:rowOff>85726</xdr:rowOff>
    </xdr:to>
    <xdr:pic>
      <xdr:nvPicPr>
        <xdr:cNvPr id="2428" name="Picture 242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51750" y="52314475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603250</xdr:colOff>
      <xdr:row>6384</xdr:row>
      <xdr:rowOff>142875</xdr:rowOff>
    </xdr:from>
    <xdr:to>
      <xdr:col>16</xdr:col>
      <xdr:colOff>835025</xdr:colOff>
      <xdr:row>6386</xdr:row>
      <xdr:rowOff>69851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446875" y="100779262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1143000</xdr:colOff>
      <xdr:row>6400</xdr:row>
      <xdr:rowOff>0</xdr:rowOff>
    </xdr:from>
    <xdr:to>
      <xdr:col>12</xdr:col>
      <xdr:colOff>1374775</xdr:colOff>
      <xdr:row>6401</xdr:row>
      <xdr:rowOff>85724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700250" y="1010189750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47625</xdr:colOff>
      <xdr:row>6401</xdr:row>
      <xdr:rowOff>95250</xdr:rowOff>
    </xdr:from>
    <xdr:to>
      <xdr:col>16</xdr:col>
      <xdr:colOff>279400</xdr:colOff>
      <xdr:row>6403</xdr:row>
      <xdr:rowOff>22224</xdr:rowOff>
    </xdr:to>
    <xdr:pic>
      <xdr:nvPicPr>
        <xdr:cNvPr id="2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8891250" y="1010443750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1809750</xdr:colOff>
      <xdr:row>6493</xdr:row>
      <xdr:rowOff>142875</xdr:rowOff>
    </xdr:from>
    <xdr:to>
      <xdr:col>17</xdr:col>
      <xdr:colOff>120650</xdr:colOff>
      <xdr:row>6495</xdr:row>
      <xdr:rowOff>69849</xdr:rowOff>
    </xdr:to>
    <xdr:pic>
      <xdr:nvPicPr>
        <xdr:cNvPr id="2432" name="Picture 243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653375" y="102509637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2095500</xdr:colOff>
      <xdr:row>7338</xdr:row>
      <xdr:rowOff>0</xdr:rowOff>
    </xdr:from>
    <xdr:to>
      <xdr:col>12</xdr:col>
      <xdr:colOff>2327275</xdr:colOff>
      <xdr:row>7339</xdr:row>
      <xdr:rowOff>85727</xdr:rowOff>
    </xdr:to>
    <xdr:pic>
      <xdr:nvPicPr>
        <xdr:cNvPr id="2433" name="Picture 243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652750" y="1159097250"/>
          <a:ext cx="231775" cy="24447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1587500</xdr:colOff>
      <xdr:row>6418</xdr:row>
      <xdr:rowOff>0</xdr:rowOff>
    </xdr:from>
    <xdr:to>
      <xdr:col>16</xdr:col>
      <xdr:colOff>1819275</xdr:colOff>
      <xdr:row>6419</xdr:row>
      <xdr:rowOff>85726</xdr:rowOff>
    </xdr:to>
    <xdr:pic>
      <xdr:nvPicPr>
        <xdr:cNvPr id="2434" name="Picture 243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431125" y="112687100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920750</xdr:colOff>
      <xdr:row>8000</xdr:row>
      <xdr:rowOff>142875</xdr:rowOff>
    </xdr:from>
    <xdr:to>
      <xdr:col>16</xdr:col>
      <xdr:colOff>1152525</xdr:colOff>
      <xdr:row>8002</xdr:row>
      <xdr:rowOff>69849</xdr:rowOff>
    </xdr:to>
    <xdr:pic>
      <xdr:nvPicPr>
        <xdr:cNvPr id="2435" name="Picture 243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64375" y="126433262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904875</xdr:colOff>
      <xdr:row>8073</xdr:row>
      <xdr:rowOff>142875</xdr:rowOff>
    </xdr:from>
    <xdr:to>
      <xdr:col>16</xdr:col>
      <xdr:colOff>1136650</xdr:colOff>
      <xdr:row>8075</xdr:row>
      <xdr:rowOff>69850</xdr:rowOff>
    </xdr:to>
    <xdr:pic>
      <xdr:nvPicPr>
        <xdr:cNvPr id="2436" name="Picture 243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748500" y="127592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0</xdr:colOff>
      <xdr:row>8106</xdr:row>
      <xdr:rowOff>0</xdr:rowOff>
    </xdr:from>
    <xdr:to>
      <xdr:col>18</xdr:col>
      <xdr:colOff>41275</xdr:colOff>
      <xdr:row>8107</xdr:row>
      <xdr:rowOff>85726</xdr:rowOff>
    </xdr:to>
    <xdr:pic>
      <xdr:nvPicPr>
        <xdr:cNvPr id="2437" name="Picture 243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764500" y="128101725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1555750</xdr:colOff>
      <xdr:row>4043</xdr:row>
      <xdr:rowOff>79375</xdr:rowOff>
    </xdr:from>
    <xdr:to>
      <xdr:col>16</xdr:col>
      <xdr:colOff>1787525</xdr:colOff>
      <xdr:row>4045</xdr:row>
      <xdr:rowOff>6351</xdr:rowOff>
    </xdr:to>
    <xdr:pic>
      <xdr:nvPicPr>
        <xdr:cNvPr id="2438" name="Picture 243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0399375" y="521160375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1492250</xdr:colOff>
      <xdr:row>365</xdr:row>
      <xdr:rowOff>142875</xdr:rowOff>
    </xdr:from>
    <xdr:to>
      <xdr:col>12</xdr:col>
      <xdr:colOff>1724025</xdr:colOff>
      <xdr:row>367</xdr:row>
      <xdr:rowOff>69850</xdr:rowOff>
    </xdr:to>
    <xdr:pic>
      <xdr:nvPicPr>
        <xdr:cNvPr id="2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049500" y="5830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1127125</xdr:colOff>
      <xdr:row>427</xdr:row>
      <xdr:rowOff>127000</xdr:rowOff>
    </xdr:from>
    <xdr:to>
      <xdr:col>16</xdr:col>
      <xdr:colOff>1358900</xdr:colOff>
      <xdr:row>429</xdr:row>
      <xdr:rowOff>53975</xdr:rowOff>
    </xdr:to>
    <xdr:pic>
      <xdr:nvPicPr>
        <xdr:cNvPr id="2440" name="Picture 2439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9970750" y="13289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1365250</xdr:colOff>
      <xdr:row>9397</xdr:row>
      <xdr:rowOff>142875</xdr:rowOff>
    </xdr:from>
    <xdr:to>
      <xdr:col>14</xdr:col>
      <xdr:colOff>1597025</xdr:colOff>
      <xdr:row>9399</xdr:row>
      <xdr:rowOff>69850</xdr:rowOff>
    </xdr:to>
    <xdr:pic>
      <xdr:nvPicPr>
        <xdr:cNvPr id="2441" name="Picture 2440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653000" y="14869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1635125</xdr:colOff>
      <xdr:row>398</xdr:row>
      <xdr:rowOff>127000</xdr:rowOff>
    </xdr:from>
    <xdr:to>
      <xdr:col>12</xdr:col>
      <xdr:colOff>1866900</xdr:colOff>
      <xdr:row>400</xdr:row>
      <xdr:rowOff>53975</xdr:rowOff>
    </xdr:to>
    <xdr:pic>
      <xdr:nvPicPr>
        <xdr:cNvPr id="2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5192375" y="635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1222375</xdr:colOff>
      <xdr:row>4491</xdr:row>
      <xdr:rowOff>95250</xdr:rowOff>
    </xdr:from>
    <xdr:to>
      <xdr:col>14</xdr:col>
      <xdr:colOff>1454150</xdr:colOff>
      <xdr:row>4493</xdr:row>
      <xdr:rowOff>22226</xdr:rowOff>
    </xdr:to>
    <xdr:pic>
      <xdr:nvPicPr>
        <xdr:cNvPr id="2443" name="Picture 244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510125" y="708660000"/>
          <a:ext cx="231775" cy="2444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12</xdr:col>
      <xdr:colOff>904875</xdr:colOff>
      <xdr:row>1141</xdr:row>
      <xdr:rowOff>111125</xdr:rowOff>
    </xdr:from>
    <xdr:to>
      <xdr:col>12</xdr:col>
      <xdr:colOff>1136650</xdr:colOff>
      <xdr:row>1143</xdr:row>
      <xdr:rowOff>38099</xdr:rowOff>
    </xdr:to>
    <xdr:pic>
      <xdr:nvPicPr>
        <xdr:cNvPr id="2444" name="Picture 24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4462125" y="177339625"/>
          <a:ext cx="231775" cy="24447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968375</xdr:colOff>
      <xdr:row>858</xdr:row>
      <xdr:rowOff>127000</xdr:rowOff>
    </xdr:from>
    <xdr:to>
      <xdr:col>14</xdr:col>
      <xdr:colOff>1200150</xdr:colOff>
      <xdr:row>860</xdr:row>
      <xdr:rowOff>53975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56125" y="1363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936625</xdr:colOff>
      <xdr:row>863</xdr:row>
      <xdr:rowOff>142875</xdr:rowOff>
    </xdr:from>
    <xdr:to>
      <xdr:col>14</xdr:col>
      <xdr:colOff>1168400</xdr:colOff>
      <xdr:row>865</xdr:row>
      <xdr:rowOff>69850</xdr:rowOff>
    </xdr:to>
    <xdr:pic>
      <xdr:nvPicPr>
        <xdr:cNvPr id="2448" name="Picture 2447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224375" y="13736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Documents%20and%20Settings\user\Application%20Data\Documents%20and%20Settings\User\Application%20Data\Documents%20and%20Settings\User\Application%20Data\Microsoft\index.html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file:///C:\Documents%20and%20Settings\user\Application%20Data\Documents%20and%20Settings\User\Application%20Data\Documents%20and%20Settings\User\Application%20Data\Microsoft\Htm\Publications\Books-Papers.htm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file:///C:\Documents%20and%20Settings\user\Application%20Data\Documents%20and%20Settings\User\Application%20Data\Documents%20and%20Settings\User\Application%20Data\Microsoft\HEBERLE-B-M-D-CERTIFICATES,IMMIGRATION,OBITUARIES,GRAVES,FUNERAL-CARDS.htm" TargetMode="External"/><Relationship Id="rId7" Type="http://schemas.openxmlformats.org/officeDocument/2006/relationships/hyperlink" Target="file:///C:\Documents%20and%20Settings\user\Application%20Data\Documents%20and%20Settings\User\Application%20Data\Documents%20and%20Settings\User\Application%20Data\Microsoft\Htm\Politicians\Politicians.htm" TargetMode="External"/><Relationship Id="rId12" Type="http://schemas.openxmlformats.org/officeDocument/2006/relationships/hyperlink" Target="file:///C:\Documents%20and%20Settings\user\Application%20Data\HEBERLE-B-M-D-CERTIFICATES,IMMIGRATION,OBITUARIES,GRAVES,FUNERAL-CARDS.htm" TargetMode="External"/><Relationship Id="rId2" Type="http://schemas.openxmlformats.org/officeDocument/2006/relationships/hyperlink" Target="file:///C:\Documents%20and%20Settings\user\Application%20Data\Documents%20and%20Settings\User\Application%20Data\Documents%20and%20Settings\User\Application%20Data\Microsoft\HEBERLE-HOUSES-BUSINESSES-WEBPAGES.htm" TargetMode="External"/><Relationship Id="rId1" Type="http://schemas.openxmlformats.org/officeDocument/2006/relationships/hyperlink" Target="file:///C:\Documents%20and%20Settings\user\Application%20Data\Documents%20and%20Settings\User\Application%20Data\Documents%20and%20Settings\User\Application%20Data\Microsoft\HEBERLE-IMAGES.htm" TargetMode="External"/><Relationship Id="rId6" Type="http://schemas.openxmlformats.org/officeDocument/2006/relationships/hyperlink" Target="file:///C:\Documents%20and%20Settings\user\Application%20Data\Documents%20and%20Settings\User\Application%20Data\Documents%20and%20Settings\User\Application%20Data\Microsoft\Htm\Immigration\Migration.htm" TargetMode="External"/><Relationship Id="rId11" Type="http://schemas.openxmlformats.org/officeDocument/2006/relationships/hyperlink" Target="file:///C:\Documents%20and%20Settings\user\Application%20Data\Documents%20and%20Settings\User\Application%20Data\Documents%20and%20Settings\User\Application%20Data\Microsoft\index.html" TargetMode="External"/><Relationship Id="rId5" Type="http://schemas.openxmlformats.org/officeDocument/2006/relationships/hyperlink" Target="file:///C:\Documents%20and%20Settings\user\Application%20Data\Documents%20and%20Settings\User\Application%20Data\Documents%20and%20Settings\User\Application%20Data\Microsoft\Htm\Doctors-Professors\DoctorsProfessors.htm" TargetMode="External"/><Relationship Id="rId10" Type="http://schemas.openxmlformats.org/officeDocument/2006/relationships/hyperlink" Target="file:///C:\Documents%20and%20Settings\user\Application%20Data\Documents%20and%20Settings\User\Application%20Data\Documents%20and%20Settings\User\Application%20Data\Microsoft\Htm\WarService\WarService.htm" TargetMode="External"/><Relationship Id="rId4" Type="http://schemas.openxmlformats.org/officeDocument/2006/relationships/hyperlink" Target="file:///C:\Documents%20and%20Settings\user\Application%20Data\Documents%20and%20Settings\User\Application%20Data\Documents%20and%20Settings\User\Application%20Data\Microsoft\Htm\Sport\Sport.htm" TargetMode="External"/><Relationship Id="rId9" Type="http://schemas.openxmlformats.org/officeDocument/2006/relationships/hyperlink" Target="file:///C:\Documents%20and%20Settings\user\Application%20Data\Documents%20and%20Settings\User\Application%20Data\Documents%20and%20Settings\User\Application%20Data\Microsoft\Htm\Religious\ReligiousProfessionals.htm" TargetMode="External"/><Relationship Id="rId1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6"/>
  <sheetViews>
    <sheetView showGridLines="0" zoomScale="60" workbookViewId="0">
      <selection activeCell="C26" sqref="C26"/>
    </sheetView>
  </sheetViews>
  <sheetFormatPr defaultRowHeight="12.75" x14ac:dyDescent="0.2"/>
  <cols>
    <col min="1" max="1" width="1.7109375" customWidth="1"/>
    <col min="2" max="2" width="29.7109375" customWidth="1"/>
    <col min="3" max="3" width="11.7109375" customWidth="1"/>
    <col min="4" max="4" width="7.42578125" customWidth="1"/>
    <col min="5" max="6" width="6.7109375" customWidth="1"/>
    <col min="7" max="7" width="15.7109375" customWidth="1"/>
    <col min="8" max="8" width="6.7109375" customWidth="1"/>
    <col min="9" max="9" width="2.7109375" customWidth="1"/>
    <col min="10" max="10" width="6.7109375" customWidth="1"/>
    <col min="11" max="11" width="2.7109375" customWidth="1"/>
    <col min="12" max="12" width="6.7109375" customWidth="1"/>
    <col min="13" max="13" width="2.7109375" customWidth="1"/>
    <col min="14" max="14" width="6.7109375" customWidth="1"/>
    <col min="15" max="15" width="2.7109375" customWidth="1"/>
    <col min="16" max="16" width="6.7109375" customWidth="1"/>
    <col min="17" max="17" width="2.7109375" customWidth="1"/>
    <col min="18" max="18" width="6.7109375" customWidth="1"/>
    <col min="19" max="19" width="2.7109375" customWidth="1"/>
    <col min="20" max="20" width="6.7109375" customWidth="1"/>
    <col min="21" max="21" width="2.7109375" customWidth="1"/>
    <col min="22" max="22" width="6.7109375" customWidth="1"/>
    <col min="23" max="23" width="2.7109375" customWidth="1"/>
    <col min="24" max="24" width="6.7109375" customWidth="1"/>
    <col min="25" max="25" width="2.7109375" customWidth="1"/>
    <col min="26" max="26" width="6.7109375" customWidth="1"/>
    <col min="27" max="27" width="2.7109375" customWidth="1"/>
    <col min="28" max="28" width="6.7109375" customWidth="1"/>
    <col min="29" max="29" width="2.7109375" customWidth="1"/>
    <col min="30" max="30" width="6.7109375" customWidth="1"/>
    <col min="31" max="31" width="2.7109375" customWidth="1"/>
    <col min="32" max="32" width="6.7109375" customWidth="1"/>
    <col min="33" max="33" width="2.7109375" customWidth="1"/>
    <col min="34" max="34" width="6.7109375" customWidth="1"/>
    <col min="35" max="35" width="2.7109375" customWidth="1"/>
    <col min="36" max="36" width="6.7109375" customWidth="1"/>
    <col min="37" max="37" width="2.42578125" customWidth="1"/>
    <col min="38" max="38" width="7.28515625" customWidth="1"/>
    <col min="39" max="39" width="8.85546875" customWidth="1"/>
    <col min="40" max="40" width="2.28515625" customWidth="1"/>
  </cols>
  <sheetData>
    <row r="1" spans="1:40" ht="20.25" x14ac:dyDescent="0.3">
      <c r="A1" t="s">
        <v>798</v>
      </c>
      <c r="B1" s="62" t="s">
        <v>6339</v>
      </c>
      <c r="C1" s="13"/>
      <c r="D1" s="13"/>
      <c r="E1" s="13"/>
      <c r="F1" s="13"/>
      <c r="G1" s="77" t="s">
        <v>957</v>
      </c>
      <c r="AN1" t="s">
        <v>1020</v>
      </c>
    </row>
    <row r="2" spans="1:40" s="10" customFormat="1" x14ac:dyDescent="0.2">
      <c r="B2" s="58" t="s">
        <v>2858</v>
      </c>
      <c r="C2" s="19"/>
      <c r="D2" s="19"/>
      <c r="E2" s="19"/>
      <c r="F2" s="19"/>
      <c r="AN2" t="s">
        <v>1020</v>
      </c>
    </row>
    <row r="3" spans="1:40" s="10" customFormat="1" x14ac:dyDescent="0.2">
      <c r="B3" s="48" t="s">
        <v>2859</v>
      </c>
      <c r="C3" s="119"/>
      <c r="D3" s="19"/>
      <c r="E3" s="19"/>
      <c r="F3" s="19"/>
      <c r="AN3" t="s">
        <v>1020</v>
      </c>
    </row>
    <row r="4" spans="1:40" s="10" customFormat="1" x14ac:dyDescent="0.2">
      <c r="B4" s="58" t="s">
        <v>9137</v>
      </c>
      <c r="C4" s="185"/>
      <c r="D4" s="2" t="s">
        <v>800</v>
      </c>
      <c r="E4" s="1" t="s">
        <v>801</v>
      </c>
      <c r="F4"/>
      <c r="H4" s="10" t="s">
        <v>56</v>
      </c>
      <c r="AN4" t="s">
        <v>1020</v>
      </c>
    </row>
    <row r="5" spans="1:40" s="10" customFormat="1" x14ac:dyDescent="0.2">
      <c r="B5" s="19"/>
      <c r="C5" t="s">
        <v>799</v>
      </c>
      <c r="D5" t="s">
        <v>803</v>
      </c>
      <c r="E5" t="s">
        <v>1436</v>
      </c>
      <c r="F5"/>
      <c r="H5" s="10" t="s">
        <v>57</v>
      </c>
      <c r="AN5" t="s">
        <v>1020</v>
      </c>
    </row>
    <row r="6" spans="1:40" x14ac:dyDescent="0.2">
      <c r="C6" t="s">
        <v>802</v>
      </c>
      <c r="D6" t="s">
        <v>1367</v>
      </c>
      <c r="E6" t="s">
        <v>1368</v>
      </c>
      <c r="AN6" t="s">
        <v>1020</v>
      </c>
    </row>
    <row r="7" spans="1:40" x14ac:dyDescent="0.2">
      <c r="E7" t="s">
        <v>1369</v>
      </c>
      <c r="H7" s="2"/>
      <c r="J7" s="2"/>
      <c r="L7" s="2"/>
      <c r="N7" s="2"/>
      <c r="P7" s="2"/>
      <c r="T7" s="2"/>
      <c r="AN7" t="s">
        <v>1020</v>
      </c>
    </row>
    <row r="8" spans="1:40" x14ac:dyDescent="0.2">
      <c r="C8" s="218" t="s">
        <v>10701</v>
      </c>
      <c r="D8" s="1"/>
      <c r="E8" s="1"/>
      <c r="F8" s="1"/>
      <c r="H8" s="11">
        <v>1</v>
      </c>
      <c r="I8" s="12"/>
      <c r="J8" s="11">
        <v>2</v>
      </c>
      <c r="K8" s="12"/>
      <c r="L8" s="11">
        <v>3</v>
      </c>
      <c r="M8" s="12"/>
      <c r="N8" s="11">
        <v>4</v>
      </c>
      <c r="O8" s="12"/>
      <c r="P8" s="11">
        <v>5</v>
      </c>
      <c r="Q8" s="12"/>
      <c r="R8" s="12">
        <v>6</v>
      </c>
      <c r="S8" s="12"/>
      <c r="T8" s="11">
        <v>7</v>
      </c>
      <c r="U8" s="12"/>
      <c r="V8" s="12">
        <v>8</v>
      </c>
      <c r="W8" s="12"/>
      <c r="X8" s="12">
        <v>9</v>
      </c>
      <c r="Y8" s="12"/>
      <c r="Z8" s="12">
        <v>10</v>
      </c>
      <c r="AA8" s="12"/>
      <c r="AB8" s="12">
        <v>11</v>
      </c>
      <c r="AC8" s="12"/>
      <c r="AD8" s="12">
        <v>12</v>
      </c>
      <c r="AE8" s="12"/>
      <c r="AF8" s="12">
        <v>13</v>
      </c>
      <c r="AG8" s="12"/>
      <c r="AH8" s="12">
        <v>14</v>
      </c>
      <c r="AI8" s="12"/>
      <c r="AJ8" s="12">
        <v>15</v>
      </c>
      <c r="AK8" s="12"/>
      <c r="AL8" s="12">
        <v>16</v>
      </c>
      <c r="AN8" t="s">
        <v>1020</v>
      </c>
    </row>
    <row r="9" spans="1:40" x14ac:dyDescent="0.2">
      <c r="B9" s="65" t="s">
        <v>2860</v>
      </c>
      <c r="E9" t="s">
        <v>1370</v>
      </c>
      <c r="H9" s="27" t="s">
        <v>1371</v>
      </c>
      <c r="I9" s="27"/>
      <c r="J9" s="27" t="s">
        <v>1372</v>
      </c>
      <c r="K9" s="27"/>
      <c r="L9" s="27" t="s">
        <v>1373</v>
      </c>
      <c r="M9" s="27"/>
      <c r="N9" s="27" t="s">
        <v>985</v>
      </c>
      <c r="O9" s="27"/>
      <c r="P9" s="27" t="s">
        <v>986</v>
      </c>
      <c r="Q9" s="27"/>
      <c r="R9" s="27" t="s">
        <v>987</v>
      </c>
      <c r="S9" s="27"/>
      <c r="T9" s="28" t="s">
        <v>1797</v>
      </c>
      <c r="U9" s="27"/>
      <c r="V9" s="28" t="s">
        <v>1798</v>
      </c>
      <c r="W9" s="27"/>
      <c r="X9" s="28" t="s">
        <v>1799</v>
      </c>
      <c r="Y9" s="27"/>
      <c r="Z9" s="28" t="s">
        <v>1800</v>
      </c>
      <c r="AA9" s="27"/>
      <c r="AB9" s="28" t="s">
        <v>1801</v>
      </c>
      <c r="AC9" s="27"/>
      <c r="AD9" s="30" t="s">
        <v>1802</v>
      </c>
      <c r="AE9" s="27"/>
      <c r="AF9" s="30" t="s">
        <v>1803</v>
      </c>
      <c r="AG9" s="27"/>
      <c r="AH9" s="30" t="s">
        <v>1804</v>
      </c>
      <c r="AI9" s="27"/>
      <c r="AJ9" s="30" t="s">
        <v>1805</v>
      </c>
      <c r="AK9" s="30"/>
      <c r="AL9" s="30" t="s">
        <v>2144</v>
      </c>
      <c r="AM9" s="27" t="s">
        <v>591</v>
      </c>
      <c r="AN9" t="s">
        <v>1020</v>
      </c>
    </row>
    <row r="10" spans="1:40" x14ac:dyDescent="0.2">
      <c r="B10" s="2"/>
      <c r="C10" s="55"/>
      <c r="D10" s="1"/>
      <c r="E10" s="1"/>
      <c r="J10" s="7"/>
      <c r="O10" s="3"/>
      <c r="AN10" t="s">
        <v>1020</v>
      </c>
    </row>
    <row r="11" spans="1:40" x14ac:dyDescent="0.2">
      <c r="C11" s="53"/>
      <c r="J11" s="1"/>
      <c r="O11" s="2"/>
      <c r="AN11" t="s">
        <v>1020</v>
      </c>
    </row>
    <row r="12" spans="1:40" x14ac:dyDescent="0.2">
      <c r="C12" s="53"/>
      <c r="J12" s="1"/>
      <c r="O12" s="2"/>
      <c r="P12" s="2"/>
      <c r="AN12" t="s">
        <v>1020</v>
      </c>
    </row>
    <row r="13" spans="1:40" x14ac:dyDescent="0.2">
      <c r="C13" s="53"/>
      <c r="G13" s="4"/>
      <c r="J13" s="7"/>
      <c r="O13" s="2"/>
      <c r="AN13" t="s">
        <v>1020</v>
      </c>
    </row>
    <row r="14" spans="1:40" x14ac:dyDescent="0.2">
      <c r="B14" s="2"/>
      <c r="C14" s="122"/>
      <c r="D14" s="1"/>
      <c r="E14" s="1"/>
      <c r="J14" s="2"/>
      <c r="AN14" t="s">
        <v>1020</v>
      </c>
    </row>
    <row r="15" spans="1:40" x14ac:dyDescent="0.2">
      <c r="C15" s="53"/>
      <c r="AN15" t="s">
        <v>1020</v>
      </c>
    </row>
    <row r="16" spans="1:40" x14ac:dyDescent="0.2">
      <c r="B16" s="2"/>
      <c r="C16" s="56"/>
      <c r="D16" s="2"/>
      <c r="E16" s="2"/>
      <c r="AN16" t="s">
        <v>1020</v>
      </c>
    </row>
    <row r="17" spans="2:40" x14ac:dyDescent="0.2">
      <c r="C17" s="53"/>
      <c r="G17" s="2"/>
      <c r="O17" s="2"/>
      <c r="AN17" t="s">
        <v>1020</v>
      </c>
    </row>
    <row r="18" spans="2:40" x14ac:dyDescent="0.2">
      <c r="B18" s="2"/>
      <c r="C18" s="122"/>
      <c r="D18" s="1"/>
      <c r="E18" s="1"/>
      <c r="O18" s="2"/>
      <c r="AN18" t="s">
        <v>1020</v>
      </c>
    </row>
    <row r="19" spans="2:40" x14ac:dyDescent="0.2">
      <c r="C19" s="53"/>
      <c r="P19" s="2"/>
      <c r="AN19" t="s">
        <v>1020</v>
      </c>
    </row>
    <row r="20" spans="2:40" x14ac:dyDescent="0.2">
      <c r="C20" s="53"/>
      <c r="AN20" t="s">
        <v>1020</v>
      </c>
    </row>
    <row r="21" spans="2:40" x14ac:dyDescent="0.2">
      <c r="C21" s="53"/>
      <c r="AN21" t="s">
        <v>1020</v>
      </c>
    </row>
    <row r="22" spans="2:40" x14ac:dyDescent="0.2">
      <c r="C22" s="123"/>
      <c r="D22" s="1"/>
      <c r="AN22" t="s">
        <v>1020</v>
      </c>
    </row>
    <row r="23" spans="2:40" x14ac:dyDescent="0.2">
      <c r="C23" s="53"/>
      <c r="D23" s="1"/>
      <c r="J23" s="4"/>
      <c r="AN23" t="s">
        <v>1020</v>
      </c>
    </row>
    <row r="24" spans="2:40" x14ac:dyDescent="0.2">
      <c r="C24" s="53"/>
      <c r="D24" s="1"/>
      <c r="L24" s="2"/>
      <c r="AN24" t="s">
        <v>1020</v>
      </c>
    </row>
    <row r="25" spans="2:40" x14ac:dyDescent="0.2">
      <c r="C25" s="53"/>
      <c r="D25" s="1"/>
      <c r="H25" s="27" t="s">
        <v>1371</v>
      </c>
      <c r="I25" s="27"/>
      <c r="J25" s="27" t="s">
        <v>1372</v>
      </c>
      <c r="K25" s="27"/>
      <c r="L25" s="27" t="s">
        <v>1373</v>
      </c>
      <c r="M25" s="27"/>
      <c r="N25" s="27" t="s">
        <v>985</v>
      </c>
      <c r="O25" s="27"/>
      <c r="P25" s="27" t="s">
        <v>986</v>
      </c>
      <c r="Q25" s="27"/>
      <c r="R25" s="27" t="s">
        <v>987</v>
      </c>
      <c r="S25" s="27"/>
      <c r="T25" s="28" t="s">
        <v>1797</v>
      </c>
      <c r="U25" s="27"/>
      <c r="V25" s="28" t="s">
        <v>1798</v>
      </c>
      <c r="W25" s="27"/>
      <c r="X25" s="28" t="s">
        <v>1799</v>
      </c>
      <c r="Y25" s="27"/>
      <c r="Z25" s="28" t="s">
        <v>1800</v>
      </c>
      <c r="AA25" s="27"/>
      <c r="AB25" s="28" t="s">
        <v>1801</v>
      </c>
      <c r="AC25" s="27"/>
      <c r="AD25" s="30" t="s">
        <v>1802</v>
      </c>
      <c r="AE25" s="27"/>
      <c r="AF25" s="30" t="s">
        <v>1803</v>
      </c>
      <c r="AG25" s="27"/>
      <c r="AH25" s="30" t="s">
        <v>1804</v>
      </c>
      <c r="AI25" s="27"/>
      <c r="AJ25" s="30" t="s">
        <v>1805</v>
      </c>
      <c r="AK25" s="30"/>
      <c r="AL25" s="27"/>
      <c r="AM25" s="27" t="s">
        <v>591</v>
      </c>
      <c r="AN25" t="s">
        <v>1020</v>
      </c>
    </row>
    <row r="26" spans="2:40" x14ac:dyDescent="0.2">
      <c r="B26" t="s">
        <v>1539</v>
      </c>
      <c r="C26" s="218" t="s">
        <v>10701</v>
      </c>
      <c r="D26" s="1">
        <v>3846</v>
      </c>
      <c r="E26" t="s">
        <v>389</v>
      </c>
      <c r="G26" t="s">
        <v>1004</v>
      </c>
      <c r="O26" s="2"/>
      <c r="V26">
        <f>'SheetA6 Brazil'!C10985</f>
        <v>2</v>
      </c>
      <c r="X26">
        <f>'SheetA6 Brazil'!E10985</f>
        <v>8</v>
      </c>
      <c r="Z26">
        <f>'SheetA6 Brazil'!G10985</f>
        <v>56</v>
      </c>
      <c r="AB26">
        <f>'SheetA6 Brazil'!I10985</f>
        <v>168</v>
      </c>
      <c r="AD26">
        <f>'SheetA6 Brazil'!K10985</f>
        <v>362</v>
      </c>
      <c r="AF26">
        <f>'SheetA6 Brazil'!M10985</f>
        <v>717</v>
      </c>
      <c r="AH26">
        <f>'SheetA6 Brazil'!O10985</f>
        <v>1384</v>
      </c>
      <c r="AJ26">
        <f>'SheetA6 Brazil'!Q10985</f>
        <v>841</v>
      </c>
      <c r="AL26">
        <f>'SheetA6 Brazil'!S10985</f>
        <v>35</v>
      </c>
      <c r="AM26">
        <f>'SheetA6 Brazil'!U10985</f>
        <v>3573</v>
      </c>
      <c r="AN26" t="s">
        <v>1020</v>
      </c>
    </row>
    <row r="27" spans="2:40" x14ac:dyDescent="0.2">
      <c r="C27" s="53"/>
      <c r="D27" s="1"/>
      <c r="G27" t="s">
        <v>1757</v>
      </c>
      <c r="P27" s="2"/>
      <c r="V27">
        <f>'SheetA6 Brazil'!C10986</f>
        <v>0</v>
      </c>
      <c r="X27">
        <f>'SheetA6 Brazil'!E10986</f>
        <v>1</v>
      </c>
      <c r="Z27">
        <f>'SheetA6 Brazil'!G10986</f>
        <v>2</v>
      </c>
      <c r="AB27">
        <f>'SheetA6 Brazil'!I10986</f>
        <v>7</v>
      </c>
      <c r="AD27">
        <f>'SheetA6 Brazil'!K10986</f>
        <v>3</v>
      </c>
      <c r="AF27">
        <f>'SheetA6 Brazil'!M10986</f>
        <v>9</v>
      </c>
      <c r="AH27">
        <f>'SheetA6 Brazil'!O10986</f>
        <v>34</v>
      </c>
      <c r="AJ27">
        <f>'SheetA6 Brazil'!Q10986</f>
        <v>43</v>
      </c>
      <c r="AL27">
        <f>'SheetA6 Brazil'!S10986</f>
        <v>2</v>
      </c>
      <c r="AM27">
        <f>'SheetA6 Brazil'!U10986</f>
        <v>101</v>
      </c>
      <c r="AN27" t="s">
        <v>1020</v>
      </c>
    </row>
    <row r="28" spans="2:40" x14ac:dyDescent="0.2">
      <c r="C28" s="53"/>
      <c r="D28" s="1"/>
      <c r="G28" t="s">
        <v>1147</v>
      </c>
      <c r="V28">
        <f>'SheetA6 Brazil'!C10987</f>
        <v>2</v>
      </c>
      <c r="X28">
        <f>'SheetA6 Brazil'!E10987</f>
        <v>9</v>
      </c>
      <c r="Z28">
        <f>'SheetA6 Brazil'!G10987</f>
        <v>58</v>
      </c>
      <c r="AB28">
        <f>'SheetA6 Brazil'!I10987</f>
        <v>175</v>
      </c>
      <c r="AD28">
        <f>'SheetA6 Brazil'!K10987</f>
        <v>365</v>
      </c>
      <c r="AF28">
        <f>'SheetA6 Brazil'!M10987</f>
        <v>726</v>
      </c>
      <c r="AH28">
        <f>'SheetA6 Brazil'!O10987</f>
        <v>1418</v>
      </c>
      <c r="AJ28">
        <f>'SheetA6 Brazil'!Q10987</f>
        <v>884</v>
      </c>
      <c r="AL28">
        <f>'SheetA6 Brazil'!S10987</f>
        <v>37</v>
      </c>
      <c r="AM28">
        <f>'SheetA6 Brazil'!U10987</f>
        <v>3674</v>
      </c>
      <c r="AN28" t="s">
        <v>1020</v>
      </c>
    </row>
    <row r="29" spans="2:40" x14ac:dyDescent="0.2">
      <c r="C29" s="53"/>
      <c r="D29" s="1"/>
      <c r="T29" s="10"/>
      <c r="AN29" t="s">
        <v>1020</v>
      </c>
    </row>
    <row r="30" spans="2:40" x14ac:dyDescent="0.2">
      <c r="C30" s="123"/>
      <c r="D30" s="1"/>
      <c r="AN30" t="s">
        <v>1020</v>
      </c>
    </row>
    <row r="31" spans="2:40" x14ac:dyDescent="0.2">
      <c r="C31" s="53"/>
      <c r="D31" s="1"/>
      <c r="AN31" t="s">
        <v>1020</v>
      </c>
    </row>
    <row r="32" spans="2:40" x14ac:dyDescent="0.2">
      <c r="C32" s="53"/>
      <c r="D32" s="1"/>
      <c r="AN32" t="s">
        <v>1020</v>
      </c>
    </row>
    <row r="33" spans="2:40" x14ac:dyDescent="0.2">
      <c r="C33" s="53"/>
      <c r="D33" s="1"/>
      <c r="AN33" t="s">
        <v>1020</v>
      </c>
    </row>
    <row r="34" spans="2:40" x14ac:dyDescent="0.2">
      <c r="C34" s="122"/>
      <c r="D34" s="1"/>
      <c r="P34" s="2"/>
      <c r="AN34" t="s">
        <v>1020</v>
      </c>
    </row>
    <row r="35" spans="2:40" x14ac:dyDescent="0.2">
      <c r="C35" s="53"/>
      <c r="D35" s="1"/>
      <c r="AN35" t="s">
        <v>1020</v>
      </c>
    </row>
    <row r="36" spans="2:40" x14ac:dyDescent="0.2">
      <c r="C36" s="53"/>
      <c r="D36" s="1"/>
      <c r="H36" s="2"/>
      <c r="AN36" t="s">
        <v>1020</v>
      </c>
    </row>
    <row r="37" spans="2:40" x14ac:dyDescent="0.2">
      <c r="C37" s="53"/>
      <c r="D37" s="1"/>
      <c r="AN37" t="s">
        <v>1020</v>
      </c>
    </row>
    <row r="38" spans="2:40" x14ac:dyDescent="0.2">
      <c r="B38" s="2"/>
      <c r="C38" s="123"/>
      <c r="D38" s="1"/>
      <c r="E38" s="1"/>
      <c r="AN38" t="s">
        <v>1020</v>
      </c>
    </row>
    <row r="39" spans="2:40" x14ac:dyDescent="0.2">
      <c r="D39" s="1"/>
      <c r="AN39" t="s">
        <v>1020</v>
      </c>
    </row>
    <row r="40" spans="2:40" x14ac:dyDescent="0.2">
      <c r="D40" s="1"/>
      <c r="AN40" t="s">
        <v>1020</v>
      </c>
    </row>
    <row r="41" spans="2:40" x14ac:dyDescent="0.2">
      <c r="D41" s="1"/>
      <c r="AN41" t="s">
        <v>1020</v>
      </c>
    </row>
    <row r="42" spans="2:40" x14ac:dyDescent="0.2">
      <c r="B42" s="2"/>
      <c r="C42" s="123"/>
      <c r="D42" s="1"/>
      <c r="E42" s="1"/>
      <c r="AN42" t="s">
        <v>1020</v>
      </c>
    </row>
    <row r="43" spans="2:40" x14ac:dyDescent="0.2">
      <c r="D43" s="1"/>
      <c r="AN43" t="s">
        <v>1020</v>
      </c>
    </row>
    <row r="44" spans="2:40" x14ac:dyDescent="0.2">
      <c r="D44" s="1"/>
      <c r="AN44" t="s">
        <v>1020</v>
      </c>
    </row>
    <row r="45" spans="2:40" x14ac:dyDescent="0.2">
      <c r="D45" s="1"/>
      <c r="AN45" t="s">
        <v>1020</v>
      </c>
    </row>
    <row r="46" spans="2:40" x14ac:dyDescent="0.2">
      <c r="B46" s="19" t="s">
        <v>2861</v>
      </c>
      <c r="C46" s="5"/>
      <c r="D46" s="8">
        <f>SUM(D10:D40)</f>
        <v>3846</v>
      </c>
      <c r="E46" s="8">
        <v>43</v>
      </c>
      <c r="F46" s="8"/>
      <c r="G46" s="5" t="s">
        <v>1004</v>
      </c>
      <c r="H46" s="5">
        <f>H10+H14+H18+H22+H26+H30+H34+H38+H42</f>
        <v>0</v>
      </c>
      <c r="I46" s="5"/>
      <c r="J46" s="5">
        <f>J10+J14+J18+J22+J26+J30+J34+J38+J42</f>
        <v>0</v>
      </c>
      <c r="K46" s="5"/>
      <c r="L46" s="5">
        <f>L10+L14+L18+L22+L26+L30+L34+L38+L42</f>
        <v>0</v>
      </c>
      <c r="M46" s="5"/>
      <c r="N46" s="5">
        <f>N10+N14+N18+N22+N26+N30+N34+N38+N42</f>
        <v>0</v>
      </c>
      <c r="O46" s="5"/>
      <c r="P46" s="5">
        <f>P10+P14+P18+P22+P26+P30+P34+P38+P42</f>
        <v>0</v>
      </c>
      <c r="Q46" s="5"/>
      <c r="R46" s="5">
        <f>R10+R14+R18+R22+R26+R30+R34+R38+R42</f>
        <v>0</v>
      </c>
      <c r="S46" s="5"/>
      <c r="T46" s="5">
        <f>T10+T14+T18+T22+T26+T30+T34+T38+T42</f>
        <v>0</v>
      </c>
      <c r="U46" s="5"/>
      <c r="V46" s="5">
        <f>V10+V14+V18+V22+V26+V30+V34+V38+V42</f>
        <v>2</v>
      </c>
      <c r="W46" s="5"/>
      <c r="X46" s="5">
        <f>X10+X14+X18+X22+X26+X30+X34+X38+X42</f>
        <v>8</v>
      </c>
      <c r="Y46" s="5"/>
      <c r="Z46" s="5">
        <f>Z10+Z14+Z18+Z22+Z26+Z30+Z34+Z38+Z42</f>
        <v>56</v>
      </c>
      <c r="AA46" s="5"/>
      <c r="AB46" s="5">
        <f>AB10+AB14+AB18+AB22+AB26+AB30+AB34+AB38+AB42</f>
        <v>168</v>
      </c>
      <c r="AC46" s="5"/>
      <c r="AD46" s="5">
        <f>AD10+AD14+AD18+AD22+AD26+AD30+AD34+AD38+AD42</f>
        <v>362</v>
      </c>
      <c r="AE46" s="5"/>
      <c r="AF46" s="5">
        <f>AF10+AF14+AF18+AF22+AF26+AF30+AF34+AF38+AF42</f>
        <v>717</v>
      </c>
      <c r="AG46" s="5"/>
      <c r="AH46" s="5">
        <f>AH10+AH14+AH18+AH22+AH26+AH30+AH34+AH38+AH42</f>
        <v>1384</v>
      </c>
      <c r="AI46" s="5"/>
      <c r="AJ46" s="5">
        <f>AJ10+AJ14+AJ18+AJ22+AJ26+AJ30+AJ34+AJ38+AJ42</f>
        <v>841</v>
      </c>
      <c r="AK46" s="5"/>
      <c r="AL46" s="5">
        <f>AL10+AL14+AL18+AL22+AL26+AL30+AL34+AL38+AL42</f>
        <v>35</v>
      </c>
      <c r="AM46" s="5">
        <f>AM10+AM14+AM18+AM22+AM26+AM30+AM34+AM38+AM42</f>
        <v>3573</v>
      </c>
      <c r="AN46" t="s">
        <v>1020</v>
      </c>
    </row>
    <row r="47" spans="2:40" x14ac:dyDescent="0.2">
      <c r="B47" s="5"/>
      <c r="C47" s="5"/>
      <c r="D47" s="5"/>
      <c r="E47" s="5"/>
      <c r="F47" s="5"/>
      <c r="G47" s="5" t="s">
        <v>1757</v>
      </c>
      <c r="H47" s="5">
        <f>H11+H15+H19+H23+H27+H31+H35+H39+H43</f>
        <v>0</v>
      </c>
      <c r="I47" s="5"/>
      <c r="J47" s="5">
        <f>J11+J15+J19+J23+J27+J31+J35+J39+J43</f>
        <v>0</v>
      </c>
      <c r="K47" s="5"/>
      <c r="L47" s="5">
        <f>L11+L15+L19+L23+L27+L31+L35+L39+L43</f>
        <v>0</v>
      </c>
      <c r="M47" s="5"/>
      <c r="N47" s="5">
        <f>N11+N15+N19+N23+N27+N31+N35+N39+N43</f>
        <v>0</v>
      </c>
      <c r="O47" s="5"/>
      <c r="P47" s="5">
        <f>P11+P15+P19+P23+P27+P31+P35+P39+P43</f>
        <v>0</v>
      </c>
      <c r="Q47" s="5"/>
      <c r="R47" s="5">
        <f>R11+R15+R19+R23+R27+R31+R35+R39+R43</f>
        <v>0</v>
      </c>
      <c r="S47" s="5"/>
      <c r="T47" s="5">
        <f>T11+T15+T19+T23+T27+T31+T35+T39+T43</f>
        <v>0</v>
      </c>
      <c r="U47" s="5"/>
      <c r="V47" s="5">
        <f>V11+V15+V19+V23+V27+V31+V35+V39+V43</f>
        <v>0</v>
      </c>
      <c r="W47" s="5"/>
      <c r="X47" s="5">
        <f>X11+X15+X19+X23+X27+X31+X35+X39+X43</f>
        <v>1</v>
      </c>
      <c r="Y47" s="5"/>
      <c r="Z47" s="5">
        <f>Z11+Z15+Z19+Z23+Z27+Z31+Z35+Z39+Z43</f>
        <v>2</v>
      </c>
      <c r="AA47" s="5"/>
      <c r="AB47" s="5">
        <f>AB11+AB15+AB19+AB23+AB27+AB31+AB35+AB39+AB43</f>
        <v>7</v>
      </c>
      <c r="AC47" s="5"/>
      <c r="AD47" s="5">
        <f>AD11+AD15+AD19+AD23+AD27+AD31+AD35+AD39+AD43</f>
        <v>3</v>
      </c>
      <c r="AE47" s="5"/>
      <c r="AF47" s="5">
        <f>AF11+AF15+AF19+AF23+AF27+AF31+AF35+AF39+AF43</f>
        <v>9</v>
      </c>
      <c r="AG47" s="5"/>
      <c r="AH47" s="5">
        <f>AH11+AH15+AH19+AH23+AH27+AH31+AH35+AH39+AH43</f>
        <v>34</v>
      </c>
      <c r="AI47" s="5"/>
      <c r="AJ47" s="5">
        <f>AJ11+AJ15+AJ19+AJ23+AJ27+AJ31+AJ35+AJ39+AJ43</f>
        <v>43</v>
      </c>
      <c r="AK47" s="5"/>
      <c r="AL47" s="5">
        <f>AL11+AL15+AL19+AL23+AL27+AL31+AL35+AL39+AL43</f>
        <v>2</v>
      </c>
      <c r="AM47" s="5">
        <f>AM11+AM15+AM19+AM23+AM27+AM31+AM35+AM39+AM43</f>
        <v>101</v>
      </c>
      <c r="AN47" t="s">
        <v>1020</v>
      </c>
    </row>
    <row r="48" spans="2:40" x14ac:dyDescent="0.2">
      <c r="B48" s="5"/>
      <c r="C48" s="5"/>
      <c r="D48" s="5"/>
      <c r="E48" s="5"/>
      <c r="F48" s="5"/>
      <c r="G48" s="5" t="s">
        <v>1147</v>
      </c>
      <c r="H48" s="5">
        <f>H46+H47</f>
        <v>0</v>
      </c>
      <c r="I48" s="5"/>
      <c r="J48" s="5">
        <f>J46+J47</f>
        <v>0</v>
      </c>
      <c r="K48" s="5"/>
      <c r="L48" s="5">
        <f>L46+L47</f>
        <v>0</v>
      </c>
      <c r="M48" s="5"/>
      <c r="N48" s="5">
        <f>N46+N47</f>
        <v>0</v>
      </c>
      <c r="O48" s="5"/>
      <c r="P48" s="5">
        <f>P46+P47</f>
        <v>0</v>
      </c>
      <c r="Q48" s="5"/>
      <c r="R48" s="5">
        <f>R46+R47</f>
        <v>0</v>
      </c>
      <c r="S48" s="5"/>
      <c r="T48" s="5">
        <f>T46+T47</f>
        <v>0</v>
      </c>
      <c r="U48" s="5"/>
      <c r="V48" s="5">
        <f>V46+V47</f>
        <v>2</v>
      </c>
      <c r="W48" s="5"/>
      <c r="X48" s="5">
        <f>X46+X47</f>
        <v>9</v>
      </c>
      <c r="Y48" s="5"/>
      <c r="Z48" s="5">
        <f>Z46+Z47</f>
        <v>58</v>
      </c>
      <c r="AA48" s="5"/>
      <c r="AB48" s="5">
        <f>AB46+AB47</f>
        <v>175</v>
      </c>
      <c r="AC48" s="5"/>
      <c r="AD48" s="5">
        <f>AD46+AD47</f>
        <v>365</v>
      </c>
      <c r="AE48" s="5"/>
      <c r="AF48" s="5">
        <f>AF46+AF47</f>
        <v>726</v>
      </c>
      <c r="AG48" s="5"/>
      <c r="AH48" s="5">
        <f>AH46+AH47</f>
        <v>1418</v>
      </c>
      <c r="AI48" s="5"/>
      <c r="AJ48" s="5">
        <f>AJ46+AJ47</f>
        <v>884</v>
      </c>
      <c r="AK48" s="5"/>
      <c r="AL48" s="5">
        <f>AL12+AL16+AL20+AL24+AL28+AL32+AL36+AL40+AL44</f>
        <v>37</v>
      </c>
      <c r="AM48" s="5">
        <f>AM46+AM47</f>
        <v>3674</v>
      </c>
      <c r="AN48" t="s">
        <v>1020</v>
      </c>
    </row>
    <row r="49" spans="1:40" ht="11.25" customHeight="1" x14ac:dyDescent="0.2">
      <c r="H49" s="27" t="s">
        <v>1371</v>
      </c>
      <c r="I49" s="27"/>
      <c r="J49" s="27" t="s">
        <v>1372</v>
      </c>
      <c r="K49" s="27"/>
      <c r="L49" s="27" t="s">
        <v>1373</v>
      </c>
      <c r="M49" s="27"/>
      <c r="N49" s="27" t="s">
        <v>985</v>
      </c>
      <c r="O49" s="27"/>
      <c r="P49" s="27" t="s">
        <v>986</v>
      </c>
      <c r="Q49" s="27"/>
      <c r="R49" s="27" t="s">
        <v>987</v>
      </c>
      <c r="S49" s="27"/>
      <c r="T49" s="28" t="s">
        <v>1797</v>
      </c>
      <c r="U49" s="27"/>
      <c r="V49" s="28" t="s">
        <v>1798</v>
      </c>
      <c r="W49" s="27"/>
      <c r="X49" s="28" t="s">
        <v>1799</v>
      </c>
      <c r="Y49" s="27"/>
      <c r="Z49" s="28" t="s">
        <v>1800</v>
      </c>
      <c r="AA49" s="27"/>
      <c r="AB49" s="28" t="s">
        <v>1801</v>
      </c>
      <c r="AC49" s="27"/>
      <c r="AD49" s="30" t="s">
        <v>1802</v>
      </c>
      <c r="AE49" s="27"/>
      <c r="AF49" s="30" t="s">
        <v>1803</v>
      </c>
      <c r="AG49" s="27"/>
      <c r="AH49" s="30" t="s">
        <v>1804</v>
      </c>
      <c r="AI49" s="27"/>
      <c r="AJ49" s="30" t="s">
        <v>1805</v>
      </c>
      <c r="AK49" s="30"/>
      <c r="AL49" s="30" t="s">
        <v>2144</v>
      </c>
      <c r="AM49" s="27" t="s">
        <v>591</v>
      </c>
      <c r="AN49" t="s">
        <v>1020</v>
      </c>
    </row>
    <row r="50" spans="1:40" ht="13.5" thickBot="1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6"/>
      <c r="U50" s="35"/>
      <c r="V50" s="36"/>
      <c r="W50" s="35"/>
      <c r="X50" s="36"/>
      <c r="Y50" s="35"/>
      <c r="Z50" s="36"/>
      <c r="AA50" s="35"/>
      <c r="AB50" s="36"/>
      <c r="AC50" s="35"/>
      <c r="AD50" s="37"/>
      <c r="AE50" s="35"/>
      <c r="AF50" s="37"/>
      <c r="AG50" s="35"/>
      <c r="AH50" s="37"/>
      <c r="AI50" s="35"/>
      <c r="AJ50" s="37"/>
      <c r="AK50" s="37"/>
      <c r="AL50" s="35"/>
      <c r="AM50" s="35"/>
      <c r="AN50" t="s">
        <v>1020</v>
      </c>
    </row>
    <row r="51" spans="1:40" x14ac:dyDescent="0.2">
      <c r="A51" s="32"/>
      <c r="B51" s="32"/>
      <c r="C51" s="58" t="s">
        <v>396</v>
      </c>
      <c r="I51" s="32"/>
      <c r="J51" s="32"/>
      <c r="K51" s="32"/>
      <c r="L51" s="32"/>
      <c r="M51" s="32"/>
      <c r="N51" s="32"/>
      <c r="O51" s="32"/>
      <c r="P51" s="85" t="s">
        <v>1481</v>
      </c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t="s">
        <v>1020</v>
      </c>
    </row>
    <row r="52" spans="1:40" x14ac:dyDescent="0.2">
      <c r="A52" s="32"/>
      <c r="B52" s="32"/>
      <c r="C52" s="32" t="s">
        <v>833</v>
      </c>
      <c r="D52" s="32"/>
      <c r="E52" s="32"/>
      <c r="F52" s="32"/>
      <c r="G52" s="32"/>
      <c r="H52" s="33"/>
      <c r="I52" s="32"/>
      <c r="J52" s="32"/>
      <c r="K52" s="32"/>
      <c r="L52" s="32"/>
      <c r="M52" s="32"/>
      <c r="N52" s="39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t="s">
        <v>1020</v>
      </c>
    </row>
    <row r="53" spans="1:40" x14ac:dyDescent="0.2">
      <c r="A53" s="32"/>
      <c r="B53" s="32"/>
      <c r="C53" s="32"/>
      <c r="D53" s="32"/>
      <c r="E53" s="32"/>
      <c r="F53" s="32"/>
      <c r="G53" s="32" t="s">
        <v>1004</v>
      </c>
      <c r="H53" s="40"/>
      <c r="I53" s="41"/>
      <c r="J53" s="40"/>
      <c r="K53" s="41"/>
      <c r="L53" s="40"/>
      <c r="M53" s="41"/>
      <c r="N53" s="40"/>
      <c r="O53" s="41"/>
      <c r="P53" s="40"/>
      <c r="Q53" s="41"/>
      <c r="R53" s="41"/>
      <c r="S53" s="41"/>
      <c r="T53" s="42"/>
      <c r="U53" s="42"/>
      <c r="V53" s="42"/>
      <c r="W53" s="43"/>
      <c r="X53" s="42"/>
      <c r="Y53" s="43"/>
      <c r="Z53" s="42"/>
      <c r="AA53" s="43"/>
      <c r="AB53" s="42"/>
      <c r="AC53" s="43"/>
      <c r="AD53" s="42"/>
      <c r="AE53" s="43"/>
      <c r="AF53" s="42"/>
      <c r="AG53" s="43"/>
      <c r="AH53" s="42"/>
      <c r="AI53" s="43"/>
      <c r="AJ53" s="42"/>
      <c r="AK53" s="42"/>
      <c r="AL53" s="43"/>
      <c r="AM53" s="42"/>
      <c r="AN53" t="s">
        <v>1020</v>
      </c>
    </row>
    <row r="54" spans="1:40" x14ac:dyDescent="0.2">
      <c r="A54" s="32"/>
      <c r="B54" s="32"/>
      <c r="C54" s="32"/>
      <c r="D54" s="32"/>
      <c r="E54" s="32"/>
      <c r="F54" s="32"/>
      <c r="G54" s="32" t="s">
        <v>1757</v>
      </c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42"/>
      <c r="U54" s="43"/>
      <c r="V54" s="42"/>
      <c r="W54" s="43"/>
      <c r="X54" s="42"/>
      <c r="Y54" s="43"/>
      <c r="Z54" s="42"/>
      <c r="AA54" s="43"/>
      <c r="AB54" s="42"/>
      <c r="AC54" s="43"/>
      <c r="AD54" s="42"/>
      <c r="AE54" s="43"/>
      <c r="AF54" s="42"/>
      <c r="AG54" s="43"/>
      <c r="AH54" s="42"/>
      <c r="AI54" s="43"/>
      <c r="AJ54" s="42"/>
      <c r="AK54" s="42"/>
      <c r="AL54" s="43"/>
      <c r="AM54" s="42"/>
      <c r="AN54" t="s">
        <v>1020</v>
      </c>
    </row>
    <row r="55" spans="1:40" x14ac:dyDescent="0.2">
      <c r="A55" s="32"/>
      <c r="B55" s="32"/>
      <c r="C55" s="32"/>
      <c r="D55" s="32"/>
      <c r="E55" s="32"/>
      <c r="F55" s="32"/>
      <c r="G55" s="32" t="s">
        <v>1147</v>
      </c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t="s">
        <v>1020</v>
      </c>
    </row>
    <row r="56" spans="1:40" x14ac:dyDescent="0.2">
      <c r="A56" s="32"/>
      <c r="B56" s="32"/>
      <c r="C56" s="32" t="s">
        <v>773</v>
      </c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t="s">
        <v>1020</v>
      </c>
    </row>
    <row r="57" spans="1:40" x14ac:dyDescent="0.2">
      <c r="A57" s="32"/>
      <c r="B57" s="32"/>
      <c r="C57" s="32"/>
      <c r="D57" s="32"/>
      <c r="E57" s="32"/>
      <c r="F57" s="32"/>
      <c r="G57" s="32" t="s">
        <v>1004</v>
      </c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t="s">
        <v>1020</v>
      </c>
    </row>
    <row r="58" spans="1:40" x14ac:dyDescent="0.2">
      <c r="A58" s="32"/>
      <c r="B58" s="32"/>
      <c r="C58" s="32"/>
      <c r="D58" s="32"/>
      <c r="E58" s="32"/>
      <c r="F58" s="32"/>
      <c r="G58" s="32" t="s">
        <v>1757</v>
      </c>
      <c r="H58" s="32"/>
      <c r="I58" s="32"/>
      <c r="J58" s="40"/>
      <c r="K58" s="32"/>
      <c r="L58" s="32"/>
      <c r="M58" s="32"/>
      <c r="N58" s="32"/>
      <c r="O58" s="32"/>
      <c r="P58" s="32"/>
      <c r="Q58" s="32"/>
      <c r="R58" s="32"/>
      <c r="S58" s="3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t="s">
        <v>1020</v>
      </c>
    </row>
    <row r="59" spans="1:40" x14ac:dyDescent="0.2">
      <c r="A59" s="32"/>
      <c r="B59" s="32"/>
      <c r="C59" s="32"/>
      <c r="D59" s="32"/>
      <c r="E59" s="32"/>
      <c r="F59" s="32"/>
      <c r="G59" s="32" t="s">
        <v>1147</v>
      </c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t="s">
        <v>1020</v>
      </c>
    </row>
    <row r="60" spans="1:40" x14ac:dyDescent="0.2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t="s">
        <v>1020</v>
      </c>
    </row>
    <row r="61" spans="1:40" x14ac:dyDescent="0.2">
      <c r="A61" s="32"/>
      <c r="B61" s="32"/>
      <c r="C61" s="32"/>
      <c r="D61" s="32"/>
      <c r="E61" s="32"/>
      <c r="F61" s="32"/>
      <c r="G61" s="32"/>
      <c r="H61" s="27" t="s">
        <v>1371</v>
      </c>
      <c r="I61" s="27"/>
      <c r="J61" s="27" t="s">
        <v>1372</v>
      </c>
      <c r="K61" s="27"/>
      <c r="L61" s="27" t="s">
        <v>1373</v>
      </c>
      <c r="M61" s="27"/>
      <c r="N61" s="27" t="s">
        <v>985</v>
      </c>
      <c r="O61" s="27"/>
      <c r="P61" s="27" t="s">
        <v>986</v>
      </c>
      <c r="Q61" s="27"/>
      <c r="R61" s="27" t="s">
        <v>987</v>
      </c>
      <c r="S61" s="27"/>
      <c r="T61" s="27" t="s">
        <v>1797</v>
      </c>
      <c r="U61" s="27"/>
      <c r="V61" s="27" t="s">
        <v>1798</v>
      </c>
      <c r="W61" s="27"/>
      <c r="X61" s="27" t="s">
        <v>1799</v>
      </c>
      <c r="Y61" s="27"/>
      <c r="Z61" s="27" t="s">
        <v>1800</v>
      </c>
      <c r="AA61" s="27"/>
      <c r="AB61" s="27" t="s">
        <v>1801</v>
      </c>
      <c r="AC61" s="27"/>
      <c r="AD61" s="27" t="s">
        <v>1802</v>
      </c>
      <c r="AE61" s="27"/>
      <c r="AF61" s="27" t="s">
        <v>1803</v>
      </c>
      <c r="AG61" s="27"/>
      <c r="AH61" s="27" t="s">
        <v>1804</v>
      </c>
      <c r="AI61" s="27"/>
      <c r="AJ61" s="27" t="s">
        <v>1805</v>
      </c>
      <c r="AK61" s="27"/>
      <c r="AL61" s="27"/>
      <c r="AM61" s="27" t="s">
        <v>591</v>
      </c>
      <c r="AN61" t="s">
        <v>1020</v>
      </c>
    </row>
    <row r="62" spans="1:40" x14ac:dyDescent="0.2">
      <c r="A62" s="32"/>
      <c r="B62" s="32"/>
      <c r="C62" s="32" t="s">
        <v>1014</v>
      </c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t="s">
        <v>1020</v>
      </c>
    </row>
    <row r="63" spans="1:40" x14ac:dyDescent="0.2">
      <c r="A63" s="32"/>
      <c r="B63" s="32"/>
      <c r="C63" s="32"/>
      <c r="D63" s="32"/>
      <c r="E63" s="32"/>
      <c r="F63" s="32"/>
      <c r="G63" s="32" t="s">
        <v>1004</v>
      </c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43">
        <v>0</v>
      </c>
      <c r="U63" s="43"/>
      <c r="V63" s="43" t="e">
        <f>'SheetA6 Brazil'!#REF!</f>
        <v>#REF!</v>
      </c>
      <c r="W63" s="43"/>
      <c r="X63" s="43" t="e">
        <f>'SheetA6 Brazil'!#REF!</f>
        <v>#REF!</v>
      </c>
      <c r="Y63" s="43"/>
      <c r="Z63" s="43" t="e">
        <f>'SheetA6 Brazil'!#REF!</f>
        <v>#REF!</v>
      </c>
      <c r="AA63" s="43"/>
      <c r="AB63" s="43" t="e">
        <f>'SheetA6 Brazil'!#REF!</f>
        <v>#REF!</v>
      </c>
      <c r="AC63" s="43"/>
      <c r="AD63" s="43" t="e">
        <f>'SheetA6 Brazil'!#REF!</f>
        <v>#REF!</v>
      </c>
      <c r="AE63" s="43"/>
      <c r="AF63" s="43" t="e">
        <f>'SheetA6 Brazil'!#REF!</f>
        <v>#REF!</v>
      </c>
      <c r="AG63" s="43"/>
      <c r="AH63" s="43" t="e">
        <f>'SheetA6 Brazil'!#REF!</f>
        <v>#REF!</v>
      </c>
      <c r="AI63" s="43"/>
      <c r="AJ63" s="43" t="e">
        <f>'SheetA6 Brazil'!#REF!</f>
        <v>#REF!</v>
      </c>
      <c r="AK63" s="43"/>
      <c r="AL63" s="43"/>
      <c r="AM63" s="44" t="e">
        <f>SUM(C63:AJ63)</f>
        <v>#REF!</v>
      </c>
      <c r="AN63" t="s">
        <v>1020</v>
      </c>
    </row>
    <row r="64" spans="1:40" x14ac:dyDescent="0.2">
      <c r="A64" s="32"/>
      <c r="B64" s="32"/>
      <c r="C64" s="32"/>
      <c r="D64" s="32"/>
      <c r="E64" s="32"/>
      <c r="F64" s="32"/>
      <c r="G64" s="32" t="s">
        <v>1757</v>
      </c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43">
        <v>0</v>
      </c>
      <c r="U64" s="43"/>
      <c r="V64" s="43">
        <f>'SheetA6 Brazil'!C10986</f>
        <v>0</v>
      </c>
      <c r="W64" s="43"/>
      <c r="X64" s="43">
        <f>'SheetA6 Brazil'!E10986</f>
        <v>1</v>
      </c>
      <c r="Y64" s="43"/>
      <c r="Z64" s="43">
        <f>'SheetA6 Brazil'!G10986</f>
        <v>2</v>
      </c>
      <c r="AA64" s="43"/>
      <c r="AB64" s="43">
        <f>'SheetA6 Brazil'!I10986</f>
        <v>7</v>
      </c>
      <c r="AC64" s="43"/>
      <c r="AD64" s="43">
        <f>'SheetA6 Brazil'!K10986</f>
        <v>3</v>
      </c>
      <c r="AE64" s="43"/>
      <c r="AF64" s="43">
        <f>'SheetA6 Brazil'!M10986</f>
        <v>9</v>
      </c>
      <c r="AG64" s="43"/>
      <c r="AH64" s="43">
        <f>'SheetA6 Brazil'!O10986</f>
        <v>34</v>
      </c>
      <c r="AI64" s="43"/>
      <c r="AJ64" s="43">
        <f>'SheetA6 Brazil'!Q10986</f>
        <v>43</v>
      </c>
      <c r="AK64" s="43"/>
      <c r="AL64" s="43"/>
      <c r="AM64" s="44">
        <f>SUM(C64:AJ64)</f>
        <v>99</v>
      </c>
      <c r="AN64" t="s">
        <v>1020</v>
      </c>
    </row>
    <row r="65" spans="1:40" x14ac:dyDescent="0.2">
      <c r="A65" s="32"/>
      <c r="B65" s="32"/>
      <c r="C65" s="32"/>
      <c r="D65" s="32"/>
      <c r="E65" s="32"/>
      <c r="F65" s="32"/>
      <c r="G65" s="32" t="s">
        <v>1147</v>
      </c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43">
        <f>T63+T64</f>
        <v>0</v>
      </c>
      <c r="U65" s="43"/>
      <c r="V65" s="43" t="e">
        <f>V63+V64</f>
        <v>#REF!</v>
      </c>
      <c r="W65" s="43"/>
      <c r="X65" s="43" t="e">
        <f>X63+X64</f>
        <v>#REF!</v>
      </c>
      <c r="Y65" s="43"/>
      <c r="Z65" s="43" t="e">
        <f>Z63+Z64</f>
        <v>#REF!</v>
      </c>
      <c r="AA65" s="43"/>
      <c r="AB65" s="43" t="e">
        <f>AB63+AB64</f>
        <v>#REF!</v>
      </c>
      <c r="AC65" s="43"/>
      <c r="AD65" s="43" t="e">
        <f>AD63+AD64</f>
        <v>#REF!</v>
      </c>
      <c r="AE65" s="43"/>
      <c r="AF65" s="43" t="e">
        <f>AF63+AF64</f>
        <v>#REF!</v>
      </c>
      <c r="AG65" s="43"/>
      <c r="AH65" s="43" t="e">
        <f>AH63+AH64</f>
        <v>#REF!</v>
      </c>
      <c r="AI65" s="43"/>
      <c r="AJ65" s="43" t="e">
        <f>AJ63+AJ64</f>
        <v>#REF!</v>
      </c>
      <c r="AK65" s="43"/>
      <c r="AL65" s="43"/>
      <c r="AM65" s="43" t="e">
        <f>AM63+AM64</f>
        <v>#REF!</v>
      </c>
      <c r="AN65" t="s">
        <v>1020</v>
      </c>
    </row>
    <row r="66" spans="1:40" x14ac:dyDescent="0.2">
      <c r="A66" s="32"/>
      <c r="B66" s="32"/>
      <c r="C66" s="32" t="s">
        <v>1015</v>
      </c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t="s">
        <v>1020</v>
      </c>
    </row>
    <row r="67" spans="1:40" x14ac:dyDescent="0.2">
      <c r="A67" s="32"/>
      <c r="B67" s="32"/>
      <c r="C67" s="32"/>
      <c r="D67" s="32"/>
      <c r="E67" s="32"/>
      <c r="F67" s="32"/>
      <c r="G67" s="32" t="s">
        <v>1004</v>
      </c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t="s">
        <v>1020</v>
      </c>
    </row>
    <row r="68" spans="1:40" x14ac:dyDescent="0.2">
      <c r="A68" s="32"/>
      <c r="B68" s="32"/>
      <c r="C68" s="32"/>
      <c r="D68" s="32"/>
      <c r="E68" s="32"/>
      <c r="F68" s="32"/>
      <c r="G68" s="32" t="s">
        <v>1757</v>
      </c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t="s">
        <v>1020</v>
      </c>
    </row>
    <row r="69" spans="1:40" x14ac:dyDescent="0.2">
      <c r="A69" s="32"/>
      <c r="B69" s="32"/>
      <c r="C69" s="32"/>
      <c r="D69" s="32"/>
      <c r="E69" s="32"/>
      <c r="F69" s="32"/>
      <c r="G69" s="32" t="s">
        <v>1147</v>
      </c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t="s">
        <v>1020</v>
      </c>
    </row>
    <row r="70" spans="1:40" x14ac:dyDescent="0.2">
      <c r="A70" s="32"/>
      <c r="B70" s="32"/>
      <c r="C70" s="32" t="s">
        <v>1192</v>
      </c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3"/>
      <c r="Q70" s="32"/>
      <c r="R70" s="32"/>
      <c r="S70" s="32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t="s">
        <v>1020</v>
      </c>
    </row>
    <row r="71" spans="1:40" x14ac:dyDescent="0.2">
      <c r="A71" s="32"/>
      <c r="B71" s="32"/>
      <c r="C71" s="32"/>
      <c r="D71" s="32"/>
      <c r="E71" s="32"/>
      <c r="F71" s="32"/>
      <c r="G71" s="32" t="s">
        <v>1004</v>
      </c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t="s">
        <v>1020</v>
      </c>
    </row>
    <row r="72" spans="1:40" x14ac:dyDescent="0.2">
      <c r="A72" s="32"/>
      <c r="B72" s="32"/>
      <c r="C72" s="32"/>
      <c r="D72" s="32"/>
      <c r="E72" s="32"/>
      <c r="F72" s="32"/>
      <c r="G72" s="32" t="s">
        <v>1757</v>
      </c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t="s">
        <v>1020</v>
      </c>
    </row>
    <row r="73" spans="1:40" x14ac:dyDescent="0.2">
      <c r="A73" s="32"/>
      <c r="B73" s="32"/>
      <c r="C73" s="32"/>
      <c r="D73" s="32"/>
      <c r="E73" s="32"/>
      <c r="F73" s="32"/>
      <c r="G73" s="32" t="s">
        <v>1147</v>
      </c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t="s">
        <v>1020</v>
      </c>
    </row>
    <row r="74" spans="1:40" x14ac:dyDescent="0.2">
      <c r="A74" s="32"/>
      <c r="B74" s="32"/>
      <c r="C74" s="32" t="s">
        <v>1502</v>
      </c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t="s">
        <v>1020</v>
      </c>
    </row>
    <row r="75" spans="1:40" x14ac:dyDescent="0.2">
      <c r="A75" s="32"/>
      <c r="B75" s="32"/>
      <c r="C75" s="32"/>
      <c r="D75" s="32"/>
      <c r="E75" s="32"/>
      <c r="F75" s="32"/>
      <c r="G75" s="32" t="s">
        <v>1004</v>
      </c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4"/>
      <c r="AN75" t="s">
        <v>1020</v>
      </c>
    </row>
    <row r="76" spans="1:40" x14ac:dyDescent="0.2">
      <c r="A76" s="32"/>
      <c r="B76" s="32"/>
      <c r="C76" s="32"/>
      <c r="D76" s="32"/>
      <c r="E76" s="32"/>
      <c r="F76" s="32"/>
      <c r="G76" s="32" t="s">
        <v>1757</v>
      </c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4"/>
      <c r="AN76" t="s">
        <v>1020</v>
      </c>
    </row>
    <row r="77" spans="1:40" x14ac:dyDescent="0.2">
      <c r="A77" s="32"/>
      <c r="B77" s="32"/>
      <c r="C77" s="32"/>
      <c r="D77" s="32"/>
      <c r="E77" s="32"/>
      <c r="F77" s="32"/>
      <c r="G77" s="32" t="s">
        <v>1147</v>
      </c>
      <c r="H77" s="32"/>
      <c r="I77" s="32"/>
      <c r="J77" s="32"/>
      <c r="K77" s="32"/>
      <c r="L77" s="32"/>
      <c r="M77" s="32"/>
      <c r="N77" s="32"/>
      <c r="O77" s="32"/>
      <c r="P77" s="33"/>
      <c r="Q77" s="32"/>
      <c r="R77" s="32"/>
      <c r="S77" s="32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t="s">
        <v>1020</v>
      </c>
    </row>
    <row r="78" spans="1:40" x14ac:dyDescent="0.2">
      <c r="A78" s="32"/>
      <c r="B78" s="32"/>
      <c r="C78" s="32" t="s">
        <v>1511</v>
      </c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t="s">
        <v>1020</v>
      </c>
    </row>
    <row r="79" spans="1:40" x14ac:dyDescent="0.2">
      <c r="A79" s="32"/>
      <c r="B79" s="33"/>
      <c r="C79" s="33"/>
      <c r="D79" s="33"/>
      <c r="E79" s="33"/>
      <c r="F79" s="33"/>
      <c r="G79" s="32" t="s">
        <v>1004</v>
      </c>
      <c r="H79" s="40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4"/>
      <c r="AN79" t="s">
        <v>1020</v>
      </c>
    </row>
    <row r="80" spans="1:40" x14ac:dyDescent="0.2">
      <c r="A80" s="32"/>
      <c r="B80" s="32"/>
      <c r="C80" s="32"/>
      <c r="D80" s="32"/>
      <c r="E80" s="32"/>
      <c r="F80" s="32"/>
      <c r="G80" s="32" t="s">
        <v>1757</v>
      </c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4"/>
      <c r="AN80" t="s">
        <v>1020</v>
      </c>
    </row>
    <row r="81" spans="1:40" x14ac:dyDescent="0.2">
      <c r="A81" s="32"/>
      <c r="B81" s="32"/>
      <c r="C81" s="32"/>
      <c r="D81" s="32"/>
      <c r="E81" s="32"/>
      <c r="F81" s="32"/>
      <c r="G81" s="32" t="s">
        <v>1147</v>
      </c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t="s">
        <v>1020</v>
      </c>
    </row>
    <row r="82" spans="1:40" x14ac:dyDescent="0.2">
      <c r="A82" s="32"/>
      <c r="B82" s="32"/>
      <c r="C82" s="32" t="s">
        <v>1512</v>
      </c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t="s">
        <v>1020</v>
      </c>
    </row>
    <row r="83" spans="1:40" x14ac:dyDescent="0.2">
      <c r="A83" s="32"/>
      <c r="B83" s="32"/>
      <c r="C83" s="32"/>
      <c r="D83" s="32"/>
      <c r="E83" s="32"/>
      <c r="F83" s="32"/>
      <c r="G83" s="32" t="s">
        <v>1004</v>
      </c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4"/>
      <c r="AN83" t="s">
        <v>1020</v>
      </c>
    </row>
    <row r="84" spans="1:40" x14ac:dyDescent="0.2">
      <c r="A84" s="32"/>
      <c r="B84" s="32"/>
      <c r="C84" s="32"/>
      <c r="D84" s="32"/>
      <c r="E84" s="32"/>
      <c r="F84" s="32"/>
      <c r="G84" s="32" t="s">
        <v>1757</v>
      </c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4"/>
      <c r="AN84" t="s">
        <v>1020</v>
      </c>
    </row>
    <row r="85" spans="1:40" x14ac:dyDescent="0.2">
      <c r="A85" s="32"/>
      <c r="B85" s="32"/>
      <c r="C85" s="32"/>
      <c r="D85" s="32"/>
      <c r="E85" s="32"/>
      <c r="F85" s="32"/>
      <c r="G85" s="32" t="s">
        <v>1147</v>
      </c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t="s">
        <v>1020</v>
      </c>
    </row>
    <row r="86" spans="1:40" x14ac:dyDescent="0.2">
      <c r="A86" s="32"/>
      <c r="B86" s="32"/>
      <c r="C86" s="32" t="s">
        <v>340</v>
      </c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t="s">
        <v>1020</v>
      </c>
    </row>
    <row r="87" spans="1:40" x14ac:dyDescent="0.2">
      <c r="A87" s="32"/>
      <c r="B87" s="32"/>
      <c r="C87" s="32"/>
      <c r="D87" s="32"/>
      <c r="E87" s="32"/>
      <c r="F87" s="32"/>
      <c r="G87" s="32" t="s">
        <v>1004</v>
      </c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43">
        <v>0</v>
      </c>
      <c r="U87" s="43"/>
      <c r="V87" s="43">
        <v>0</v>
      </c>
      <c r="W87" s="43"/>
      <c r="X87" s="43" t="e">
        <f>#REF!*0.95</f>
        <v>#REF!</v>
      </c>
      <c r="Y87" s="43"/>
      <c r="Z87" s="43" t="e">
        <f>#REF!*0.95+#REF!*0.05</f>
        <v>#REF!</v>
      </c>
      <c r="AA87" s="43"/>
      <c r="AB87" s="43" t="e">
        <f>#REF!*0.95+#REF!*0.05</f>
        <v>#REF!</v>
      </c>
      <c r="AC87" s="43"/>
      <c r="AD87" s="43" t="e">
        <f>#REF!*0.95+#REF!*0.05</f>
        <v>#REF!</v>
      </c>
      <c r="AE87" s="43"/>
      <c r="AF87" s="43" t="e">
        <f>#REF!*0.95+#REF!*0.05</f>
        <v>#REF!</v>
      </c>
      <c r="AG87" s="43"/>
      <c r="AH87" s="43" t="e">
        <f>#REF!*0.95+#REF!*0.05</f>
        <v>#REF!</v>
      </c>
      <c r="AI87" s="43"/>
      <c r="AJ87" s="43" t="e">
        <f>#REF!*0.95+#REF!*0.05</f>
        <v>#REF!</v>
      </c>
      <c r="AK87" s="43"/>
      <c r="AL87" s="43"/>
      <c r="AM87" s="44" t="e">
        <f>SUM(C87:AJ87)</f>
        <v>#REF!</v>
      </c>
      <c r="AN87" t="s">
        <v>1020</v>
      </c>
    </row>
    <row r="88" spans="1:40" x14ac:dyDescent="0.2">
      <c r="A88" s="32"/>
      <c r="B88" s="32"/>
      <c r="C88" s="32"/>
      <c r="D88" s="32"/>
      <c r="E88" s="32"/>
      <c r="F88" s="32"/>
      <c r="G88" s="32" t="s">
        <v>1757</v>
      </c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43">
        <v>0</v>
      </c>
      <c r="U88" s="43"/>
      <c r="V88" s="43">
        <v>0</v>
      </c>
      <c r="W88" s="43"/>
      <c r="X88" s="43" t="e">
        <f>#REF!*0.95</f>
        <v>#REF!</v>
      </c>
      <c r="Y88" s="43"/>
      <c r="Z88" s="43" t="e">
        <f>#REF!*0.95+#REF!*0.05</f>
        <v>#REF!</v>
      </c>
      <c r="AA88" s="43"/>
      <c r="AB88" s="43" t="e">
        <f>#REF!*0.95+#REF!*0.05</f>
        <v>#REF!</v>
      </c>
      <c r="AC88" s="43"/>
      <c r="AD88" s="43" t="e">
        <f>#REF!*0.95+#REF!*0.05</f>
        <v>#REF!</v>
      </c>
      <c r="AE88" s="43"/>
      <c r="AF88" s="43" t="e">
        <f>#REF!*0.95+#REF!*0.05</f>
        <v>#REF!</v>
      </c>
      <c r="AG88" s="43"/>
      <c r="AH88" s="43" t="e">
        <f>#REF!*0.95+#REF!*0.05</f>
        <v>#REF!</v>
      </c>
      <c r="AI88" s="43"/>
      <c r="AJ88" s="43" t="e">
        <f>#REF!*0.95+#REF!*0.05</f>
        <v>#REF!</v>
      </c>
      <c r="AK88" s="43"/>
      <c r="AL88" s="43"/>
      <c r="AM88" s="44" t="e">
        <f>SUM(C88:AJ88)</f>
        <v>#REF!</v>
      </c>
      <c r="AN88" t="s">
        <v>1020</v>
      </c>
    </row>
    <row r="89" spans="1:40" x14ac:dyDescent="0.2">
      <c r="A89" s="32"/>
      <c r="B89" s="32"/>
      <c r="C89" s="32"/>
      <c r="D89" s="32"/>
      <c r="E89" s="32"/>
      <c r="F89" s="32"/>
      <c r="G89" s="32" t="s">
        <v>1147</v>
      </c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43">
        <f>T87+T88</f>
        <v>0</v>
      </c>
      <c r="U89" s="43"/>
      <c r="V89" s="43">
        <f>V87+V88</f>
        <v>0</v>
      </c>
      <c r="W89" s="43"/>
      <c r="X89" s="43" t="e">
        <f>X87+X88</f>
        <v>#REF!</v>
      </c>
      <c r="Y89" s="43"/>
      <c r="Z89" s="43" t="e">
        <f>Z87+Z88</f>
        <v>#REF!</v>
      </c>
      <c r="AA89" s="43"/>
      <c r="AB89" s="43" t="e">
        <f>AB87+AB88</f>
        <v>#REF!</v>
      </c>
      <c r="AC89" s="43"/>
      <c r="AD89" s="43" t="e">
        <f>AD87+AD88</f>
        <v>#REF!</v>
      </c>
      <c r="AE89" s="43"/>
      <c r="AF89" s="43" t="e">
        <f>AF87+AF88</f>
        <v>#REF!</v>
      </c>
      <c r="AG89" s="43"/>
      <c r="AH89" s="43" t="e">
        <f>AH87+AH88</f>
        <v>#REF!</v>
      </c>
      <c r="AI89" s="43"/>
      <c r="AJ89" s="43" t="e">
        <f>AJ87+AJ88</f>
        <v>#REF!</v>
      </c>
      <c r="AK89" s="43"/>
      <c r="AL89" s="43"/>
      <c r="AM89" s="43" t="e">
        <f>AM87+AM88</f>
        <v>#REF!</v>
      </c>
      <c r="AN89" t="s">
        <v>1020</v>
      </c>
    </row>
    <row r="90" spans="1:40" x14ac:dyDescent="0.2">
      <c r="A90" s="32"/>
      <c r="B90" s="32"/>
      <c r="C90" s="32" t="s">
        <v>646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t="s">
        <v>1020</v>
      </c>
    </row>
    <row r="91" spans="1:40" x14ac:dyDescent="0.2">
      <c r="A91" s="32"/>
      <c r="B91" s="32"/>
      <c r="C91" s="32"/>
      <c r="D91" s="32"/>
      <c r="E91" s="32"/>
      <c r="F91" s="32"/>
      <c r="G91" s="32" t="s">
        <v>1004</v>
      </c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4"/>
      <c r="AN91" t="s">
        <v>1020</v>
      </c>
    </row>
    <row r="92" spans="1:40" x14ac:dyDescent="0.2">
      <c r="A92" s="32"/>
      <c r="B92" s="32"/>
      <c r="C92" s="32"/>
      <c r="D92" s="32"/>
      <c r="E92" s="32"/>
      <c r="F92" s="32"/>
      <c r="G92" s="32" t="s">
        <v>1757</v>
      </c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4"/>
      <c r="AN92" t="s">
        <v>1020</v>
      </c>
    </row>
    <row r="93" spans="1:40" x14ac:dyDescent="0.2">
      <c r="A93" s="32"/>
      <c r="B93" s="32"/>
      <c r="C93" s="32"/>
      <c r="D93" s="32"/>
      <c r="E93" s="32"/>
      <c r="F93" s="32"/>
      <c r="G93" s="32" t="s">
        <v>1147</v>
      </c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t="s">
        <v>1020</v>
      </c>
    </row>
    <row r="94" spans="1:40" x14ac:dyDescent="0.2">
      <c r="A94" s="32"/>
      <c r="B94" s="32"/>
      <c r="C94" s="32" t="s">
        <v>1083</v>
      </c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t="s">
        <v>1020</v>
      </c>
    </row>
    <row r="95" spans="1:40" x14ac:dyDescent="0.2">
      <c r="A95" s="32"/>
      <c r="B95" s="32"/>
      <c r="C95" s="32"/>
      <c r="D95" s="32"/>
      <c r="E95" s="32"/>
      <c r="F95" s="32"/>
      <c r="G95" s="32" t="s">
        <v>1004</v>
      </c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43" t="e">
        <f>#REF!</f>
        <v>#REF!</v>
      </c>
      <c r="U95" s="43"/>
      <c r="V95" s="43" t="e">
        <f>#REF!</f>
        <v>#REF!</v>
      </c>
      <c r="W95" s="43"/>
      <c r="X95" s="43" t="e">
        <f>#REF!</f>
        <v>#REF!</v>
      </c>
      <c r="Y95" s="43"/>
      <c r="Z95" s="43" t="e">
        <f>#REF!</f>
        <v>#REF!</v>
      </c>
      <c r="AA95" s="43"/>
      <c r="AB95" s="43" t="e">
        <f>#REF!</f>
        <v>#REF!</v>
      </c>
      <c r="AC95" s="43"/>
      <c r="AD95" s="43" t="e">
        <f>#REF!+#REF!</f>
        <v>#REF!</v>
      </c>
      <c r="AE95" s="43"/>
      <c r="AF95" s="43" t="e">
        <f>#REF!+#REF!+#REF!</f>
        <v>#REF!</v>
      </c>
      <c r="AG95" s="43"/>
      <c r="AH95" s="43" t="e">
        <f>#REF!+#REF!+#REF!</f>
        <v>#REF!</v>
      </c>
      <c r="AI95" s="43"/>
      <c r="AJ95" s="43" t="e">
        <f>#REF!+#REF!+#REF!</f>
        <v>#REF!</v>
      </c>
      <c r="AK95" s="43"/>
      <c r="AL95" s="43"/>
      <c r="AM95" s="44" t="e">
        <f>SUM(T95:AJ95)</f>
        <v>#REF!</v>
      </c>
      <c r="AN95" t="s">
        <v>1020</v>
      </c>
    </row>
    <row r="96" spans="1:40" x14ac:dyDescent="0.2">
      <c r="A96" s="32"/>
      <c r="B96" s="32"/>
      <c r="C96" s="32"/>
      <c r="D96" s="32"/>
      <c r="E96" s="32"/>
      <c r="F96" s="32"/>
      <c r="G96" s="32" t="s">
        <v>1757</v>
      </c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43" t="e">
        <f>#REF!</f>
        <v>#REF!</v>
      </c>
      <c r="U96" s="43"/>
      <c r="V96" s="43" t="e">
        <f>#REF!</f>
        <v>#REF!</v>
      </c>
      <c r="W96" s="43"/>
      <c r="X96" s="43" t="e">
        <f>#REF!</f>
        <v>#REF!</v>
      </c>
      <c r="Y96" s="43"/>
      <c r="Z96" s="43" t="e">
        <f>#REF!</f>
        <v>#REF!</v>
      </c>
      <c r="AA96" s="43"/>
      <c r="AB96" s="43" t="e">
        <f>#REF!</f>
        <v>#REF!</v>
      </c>
      <c r="AC96" s="43"/>
      <c r="AD96" s="43" t="e">
        <f>#REF!+#REF!</f>
        <v>#REF!</v>
      </c>
      <c r="AE96" s="43"/>
      <c r="AF96" s="43" t="e">
        <f>#REF!+#REF!+#REF!</f>
        <v>#REF!</v>
      </c>
      <c r="AG96" s="43"/>
      <c r="AH96" s="43" t="e">
        <f>#REF!+#REF!+#REF!</f>
        <v>#REF!</v>
      </c>
      <c r="AI96" s="43"/>
      <c r="AJ96" s="43" t="e">
        <f>#REF!+#REF!+#REF!</f>
        <v>#REF!</v>
      </c>
      <c r="AK96" s="43"/>
      <c r="AL96" s="43"/>
      <c r="AM96" s="44" t="e">
        <f>SUM(C96:AJ96)</f>
        <v>#REF!</v>
      </c>
      <c r="AN96" t="s">
        <v>1020</v>
      </c>
    </row>
    <row r="97" spans="1:40" x14ac:dyDescent="0.2">
      <c r="A97" s="32"/>
      <c r="B97" s="32"/>
      <c r="C97" s="32"/>
      <c r="D97" s="32"/>
      <c r="E97" s="32"/>
      <c r="F97" s="32"/>
      <c r="G97" s="32" t="s">
        <v>1147</v>
      </c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43" t="e">
        <f>T95+T96</f>
        <v>#REF!</v>
      </c>
      <c r="U97" s="43"/>
      <c r="V97" s="43" t="e">
        <f>V95+V96</f>
        <v>#REF!</v>
      </c>
      <c r="W97" s="43"/>
      <c r="X97" s="43" t="e">
        <f>X95+X96</f>
        <v>#REF!</v>
      </c>
      <c r="Y97" s="43"/>
      <c r="Z97" s="43" t="e">
        <f>Z95+Z96</f>
        <v>#REF!</v>
      </c>
      <c r="AA97" s="43"/>
      <c r="AB97" s="43" t="e">
        <f>AB95+AB96</f>
        <v>#REF!</v>
      </c>
      <c r="AC97" s="43"/>
      <c r="AD97" s="43" t="e">
        <f>AD95+AD96</f>
        <v>#REF!</v>
      </c>
      <c r="AE97" s="43"/>
      <c r="AF97" s="43" t="e">
        <f>AF95+AF96</f>
        <v>#REF!</v>
      </c>
      <c r="AG97" s="43"/>
      <c r="AH97" s="43" t="e">
        <f>AH95+AH96</f>
        <v>#REF!</v>
      </c>
      <c r="AI97" s="43"/>
      <c r="AJ97" s="43" t="e">
        <f>AJ95+AJ96</f>
        <v>#REF!</v>
      </c>
      <c r="AK97" s="43"/>
      <c r="AL97" s="43"/>
      <c r="AM97" s="43" t="e">
        <f>AM95+AM96</f>
        <v>#REF!</v>
      </c>
      <c r="AN97" t="s">
        <v>1020</v>
      </c>
    </row>
    <row r="98" spans="1:40" x14ac:dyDescent="0.2">
      <c r="A98" s="32"/>
      <c r="B98" s="32"/>
      <c r="C98" s="32" t="s">
        <v>1084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t="s">
        <v>1020</v>
      </c>
    </row>
    <row r="99" spans="1:40" x14ac:dyDescent="0.2">
      <c r="A99" s="32"/>
      <c r="B99" s="32"/>
      <c r="C99" s="32"/>
      <c r="D99" s="32"/>
      <c r="E99" s="32"/>
      <c r="F99" s="32"/>
      <c r="G99" s="32" t="s">
        <v>1004</v>
      </c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43">
        <v>0</v>
      </c>
      <c r="U99" s="43"/>
      <c r="V99" s="43">
        <v>0</v>
      </c>
      <c r="W99" s="43"/>
      <c r="X99" s="43">
        <v>0</v>
      </c>
      <c r="Y99" s="43"/>
      <c r="Z99" s="43" t="e">
        <f>#REF!*0.1</f>
        <v>#REF!</v>
      </c>
      <c r="AA99" s="43"/>
      <c r="AB99" s="43" t="e">
        <f>#REF!*0.1</f>
        <v>#REF!</v>
      </c>
      <c r="AC99" s="43"/>
      <c r="AD99" s="43" t="e">
        <f>#REF!*0.1</f>
        <v>#REF!</v>
      </c>
      <c r="AE99" s="43"/>
      <c r="AF99" s="43" t="e">
        <f>#REF!*0.1</f>
        <v>#REF!</v>
      </c>
      <c r="AG99" s="43"/>
      <c r="AH99" s="43" t="e">
        <f>#REF!*0.1</f>
        <v>#REF!</v>
      </c>
      <c r="AI99" s="43"/>
      <c r="AJ99" s="43" t="e">
        <f>#REF!*0.1</f>
        <v>#REF!</v>
      </c>
      <c r="AK99" s="43"/>
      <c r="AL99" s="43"/>
      <c r="AM99" s="44" t="e">
        <f>SUM(C99:AJ99)</f>
        <v>#REF!</v>
      </c>
      <c r="AN99" t="s">
        <v>1020</v>
      </c>
    </row>
    <row r="100" spans="1:40" x14ac:dyDescent="0.2">
      <c r="A100" s="32"/>
      <c r="B100" s="32"/>
      <c r="C100" s="32"/>
      <c r="D100" s="32"/>
      <c r="E100" s="32"/>
      <c r="F100" s="32"/>
      <c r="G100" s="32" t="s">
        <v>1757</v>
      </c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43">
        <v>0</v>
      </c>
      <c r="U100" s="43"/>
      <c r="V100" s="43">
        <v>0</v>
      </c>
      <c r="W100" s="43"/>
      <c r="X100" s="43">
        <v>0</v>
      </c>
      <c r="Y100" s="43"/>
      <c r="Z100" s="43" t="e">
        <f>#REF!*0.1</f>
        <v>#REF!</v>
      </c>
      <c r="AA100" s="43"/>
      <c r="AB100" s="43" t="e">
        <f>#REF!*0.1</f>
        <v>#REF!</v>
      </c>
      <c r="AC100" s="43"/>
      <c r="AD100" s="43" t="e">
        <f>#REF!*0.1</f>
        <v>#REF!</v>
      </c>
      <c r="AE100" s="43"/>
      <c r="AF100" s="43" t="e">
        <f>#REF!*0.1</f>
        <v>#REF!</v>
      </c>
      <c r="AG100" s="43"/>
      <c r="AH100" s="43" t="e">
        <f>#REF!*0.1</f>
        <v>#REF!</v>
      </c>
      <c r="AI100" s="43"/>
      <c r="AJ100" s="43" t="e">
        <f>#REF!*0.1</f>
        <v>#REF!</v>
      </c>
      <c r="AK100" s="43"/>
      <c r="AL100" s="43"/>
      <c r="AM100" s="44" t="e">
        <f>SUM(C100:AJ100)</f>
        <v>#REF!</v>
      </c>
      <c r="AN100" t="s">
        <v>1020</v>
      </c>
    </row>
    <row r="101" spans="1:40" x14ac:dyDescent="0.2">
      <c r="A101" s="32"/>
      <c r="B101" s="32"/>
      <c r="C101" s="32"/>
      <c r="D101" s="32"/>
      <c r="E101" s="32"/>
      <c r="F101" s="32"/>
      <c r="G101" s="32" t="s">
        <v>1147</v>
      </c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43">
        <f>T99+T100</f>
        <v>0</v>
      </c>
      <c r="U101" s="43"/>
      <c r="V101" s="43">
        <f>V99+V100</f>
        <v>0</v>
      </c>
      <c r="W101" s="43"/>
      <c r="X101" s="43">
        <f>X99+X100</f>
        <v>0</v>
      </c>
      <c r="Y101" s="43"/>
      <c r="Z101" s="43" t="e">
        <f>Z99+Z100</f>
        <v>#REF!</v>
      </c>
      <c r="AA101" s="43"/>
      <c r="AB101" s="43" t="e">
        <f>AB99+AB100</f>
        <v>#REF!</v>
      </c>
      <c r="AC101" s="43"/>
      <c r="AD101" s="43" t="e">
        <f>AD99+AD100</f>
        <v>#REF!</v>
      </c>
      <c r="AE101" s="43"/>
      <c r="AF101" s="43" t="e">
        <f>AF99+AF100</f>
        <v>#REF!</v>
      </c>
      <c r="AG101" s="43"/>
      <c r="AH101" s="43" t="e">
        <f>AH99+AH100</f>
        <v>#REF!</v>
      </c>
      <c r="AI101" s="43"/>
      <c r="AJ101" s="43" t="e">
        <f>AJ99+AJ100</f>
        <v>#REF!</v>
      </c>
      <c r="AK101" s="43"/>
      <c r="AL101" s="43"/>
      <c r="AM101" s="43" t="e">
        <f>AM99+AM100</f>
        <v>#REF!</v>
      </c>
      <c r="AN101" t="s">
        <v>1020</v>
      </c>
    </row>
    <row r="102" spans="1:40" x14ac:dyDescent="0.2">
      <c r="A102" s="32"/>
      <c r="B102" s="32"/>
      <c r="C102" s="32" t="s">
        <v>237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t="s">
        <v>1020</v>
      </c>
    </row>
    <row r="103" spans="1:40" x14ac:dyDescent="0.2">
      <c r="A103" s="32"/>
      <c r="B103" s="32"/>
      <c r="C103" s="32"/>
      <c r="D103" s="32"/>
      <c r="E103" s="32"/>
      <c r="F103" s="32"/>
      <c r="G103" s="32" t="s">
        <v>1004</v>
      </c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43">
        <v>0</v>
      </c>
      <c r="U103" s="43"/>
      <c r="V103" s="43">
        <v>0</v>
      </c>
      <c r="W103" s="43"/>
      <c r="X103" s="43">
        <v>0</v>
      </c>
      <c r="Y103" s="43"/>
      <c r="Z103" s="43" t="e">
        <f>#REF!*0.85</f>
        <v>#REF!</v>
      </c>
      <c r="AA103" s="43"/>
      <c r="AB103" s="43" t="e">
        <f>#REF!*0.85</f>
        <v>#REF!</v>
      </c>
      <c r="AC103" s="43"/>
      <c r="AD103" s="43" t="e">
        <f>#REF!*0.85</f>
        <v>#REF!</v>
      </c>
      <c r="AE103" s="43"/>
      <c r="AF103" s="43" t="e">
        <f>#REF!*0.85</f>
        <v>#REF!</v>
      </c>
      <c r="AG103" s="43"/>
      <c r="AH103" s="43" t="e">
        <f>#REF!*0.85</f>
        <v>#REF!</v>
      </c>
      <c r="AI103" s="43"/>
      <c r="AJ103" s="43" t="e">
        <f>#REF!*0.85</f>
        <v>#REF!</v>
      </c>
      <c r="AK103" s="43"/>
      <c r="AL103" s="43"/>
      <c r="AM103" s="44" t="e">
        <f>SUM(C103:AJ103)</f>
        <v>#REF!</v>
      </c>
      <c r="AN103" t="s">
        <v>1020</v>
      </c>
    </row>
    <row r="104" spans="1:40" x14ac:dyDescent="0.2">
      <c r="A104" s="32"/>
      <c r="B104" s="32"/>
      <c r="C104" s="32"/>
      <c r="D104" s="32"/>
      <c r="E104" s="32"/>
      <c r="F104" s="32"/>
      <c r="G104" s="32" t="s">
        <v>1757</v>
      </c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43">
        <v>0</v>
      </c>
      <c r="U104" s="43"/>
      <c r="V104" s="43">
        <v>0</v>
      </c>
      <c r="W104" s="43"/>
      <c r="X104" s="43">
        <v>0</v>
      </c>
      <c r="Y104" s="43"/>
      <c r="Z104" s="43" t="e">
        <f>#REF!*0.85</f>
        <v>#REF!</v>
      </c>
      <c r="AA104" s="43"/>
      <c r="AB104" s="43" t="e">
        <f>#REF!*0.85</f>
        <v>#REF!</v>
      </c>
      <c r="AC104" s="43"/>
      <c r="AD104" s="43" t="e">
        <f>#REF!*0.85</f>
        <v>#REF!</v>
      </c>
      <c r="AE104" s="43"/>
      <c r="AF104" s="43" t="e">
        <f>#REF!*0.85</f>
        <v>#REF!</v>
      </c>
      <c r="AG104" s="43"/>
      <c r="AH104" s="43" t="e">
        <f>#REF!*0.85</f>
        <v>#REF!</v>
      </c>
      <c r="AI104" s="43"/>
      <c r="AJ104" s="43" t="e">
        <f>#REF!*0.85</f>
        <v>#REF!</v>
      </c>
      <c r="AK104" s="43"/>
      <c r="AL104" s="43"/>
      <c r="AM104" s="44" t="e">
        <f>SUM(C104:AJ104)</f>
        <v>#REF!</v>
      </c>
      <c r="AN104" t="s">
        <v>1020</v>
      </c>
    </row>
    <row r="105" spans="1:40" x14ac:dyDescent="0.2">
      <c r="A105" s="32"/>
      <c r="B105" s="32"/>
      <c r="C105" s="32"/>
      <c r="D105" s="32"/>
      <c r="E105" s="32"/>
      <c r="F105" s="32"/>
      <c r="G105" s="32" t="s">
        <v>1147</v>
      </c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43">
        <f>T103+T104</f>
        <v>0</v>
      </c>
      <c r="U105" s="43"/>
      <c r="V105" s="43">
        <f>V103+V104</f>
        <v>0</v>
      </c>
      <c r="W105" s="43"/>
      <c r="X105" s="43">
        <f>X103+X104</f>
        <v>0</v>
      </c>
      <c r="Y105" s="43"/>
      <c r="Z105" s="43" t="e">
        <f>Z103+Z104</f>
        <v>#REF!</v>
      </c>
      <c r="AA105" s="43"/>
      <c r="AB105" s="43" t="e">
        <f>AB103+AB104</f>
        <v>#REF!</v>
      </c>
      <c r="AC105" s="43"/>
      <c r="AD105" s="43" t="e">
        <f>AD103+AD104</f>
        <v>#REF!</v>
      </c>
      <c r="AE105" s="43"/>
      <c r="AF105" s="43" t="e">
        <f>AF103+AF104</f>
        <v>#REF!</v>
      </c>
      <c r="AG105" s="43"/>
      <c r="AH105" s="43" t="e">
        <f>AH103+AH104</f>
        <v>#REF!</v>
      </c>
      <c r="AI105" s="43"/>
      <c r="AJ105" s="43" t="e">
        <f>AJ103+AJ104</f>
        <v>#REF!</v>
      </c>
      <c r="AK105" s="43"/>
      <c r="AL105" s="43"/>
      <c r="AM105" s="43" t="e">
        <f>AM103+AM104</f>
        <v>#REF!</v>
      </c>
      <c r="AN105" t="s">
        <v>1020</v>
      </c>
    </row>
    <row r="106" spans="1:40" x14ac:dyDescent="0.2">
      <c r="A106" s="32"/>
      <c r="B106" s="32"/>
      <c r="C106" s="32"/>
      <c r="D106" s="32"/>
      <c r="E106" s="32"/>
      <c r="F106" s="32"/>
      <c r="G106" s="32"/>
      <c r="H106" s="27" t="s">
        <v>1371</v>
      </c>
      <c r="I106" s="27"/>
      <c r="J106" s="27" t="s">
        <v>1372</v>
      </c>
      <c r="K106" s="27"/>
      <c r="L106" s="27" t="s">
        <v>1373</v>
      </c>
      <c r="M106" s="27"/>
      <c r="N106" s="27" t="s">
        <v>985</v>
      </c>
      <c r="O106" s="27"/>
      <c r="P106" s="27" t="s">
        <v>986</v>
      </c>
      <c r="Q106" s="27"/>
      <c r="R106" s="27" t="s">
        <v>987</v>
      </c>
      <c r="S106" s="27"/>
      <c r="T106" s="61" t="s">
        <v>1797</v>
      </c>
      <c r="U106" s="61"/>
      <c r="V106" s="61" t="s">
        <v>1798</v>
      </c>
      <c r="W106" s="61"/>
      <c r="X106" s="61" t="s">
        <v>1799</v>
      </c>
      <c r="Y106" s="61"/>
      <c r="Z106" s="61" t="s">
        <v>1800</v>
      </c>
      <c r="AA106" s="61"/>
      <c r="AB106" s="61" t="s">
        <v>1801</v>
      </c>
      <c r="AC106" s="61"/>
      <c r="AD106" s="61" t="s">
        <v>1802</v>
      </c>
      <c r="AE106" s="61"/>
      <c r="AF106" s="61" t="s">
        <v>1803</v>
      </c>
      <c r="AG106" s="61"/>
      <c r="AH106" s="61" t="s">
        <v>1804</v>
      </c>
      <c r="AI106" s="61"/>
      <c r="AJ106" s="61" t="s">
        <v>1805</v>
      </c>
      <c r="AK106" s="61"/>
      <c r="AL106" s="27"/>
      <c r="AM106" s="27" t="s">
        <v>591</v>
      </c>
      <c r="AN106" t="s">
        <v>1020</v>
      </c>
    </row>
    <row r="107" spans="1:40" x14ac:dyDescent="0.2">
      <c r="A107" s="32"/>
      <c r="B107" s="32"/>
      <c r="C107" s="38" t="s">
        <v>256</v>
      </c>
      <c r="D107" s="38"/>
      <c r="E107" s="38"/>
      <c r="F107" s="38"/>
      <c r="G107" s="38" t="s">
        <v>1004</v>
      </c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5" t="e">
        <f>T53+T57+T63+T67+T71+T75+T79+T83+T87+T91+T95+T99+T103</f>
        <v>#REF!</v>
      </c>
      <c r="U107" s="38"/>
      <c r="V107" s="45" t="e">
        <f>V53+V57+V63+V67+V71+V75+V79+V83+V87+V91+V95+V99+V103</f>
        <v>#REF!</v>
      </c>
      <c r="W107" s="38"/>
      <c r="X107" s="45" t="e">
        <f>X53+X57+X63+X67+X71+X75+X79+X83+X87+X91+X95+X99+X103</f>
        <v>#REF!</v>
      </c>
      <c r="Y107" s="38"/>
      <c r="Z107" s="45" t="e">
        <f>Z53+Z57+Z63+Z67+Z71+Z75+Z79+Z83+Z87+Z91+Z95+Z99+Z103</f>
        <v>#REF!</v>
      </c>
      <c r="AA107" s="38"/>
      <c r="AB107" s="45" t="e">
        <f>AB53+AB57+AB63+AB67+AB71+AB75+AB79+AB83+AB87+AB91+AB95+AB99+AB103</f>
        <v>#REF!</v>
      </c>
      <c r="AC107" s="38"/>
      <c r="AD107" s="45" t="e">
        <f>AD53+AD57+AD63+AD67+AD71+AD75+AD79+AD83+AD87+AD91+AD95+AD99+AD103</f>
        <v>#REF!</v>
      </c>
      <c r="AE107" s="38"/>
      <c r="AF107" s="45" t="e">
        <f>AF53+AF57+AF63+AF67+AF71+AF75+AF79+AF83+AF87+AF91+AF95+AF99+AF103</f>
        <v>#REF!</v>
      </c>
      <c r="AG107" s="38"/>
      <c r="AH107" s="45" t="e">
        <f>AH53+AH57+AH63+AH67+AH71+AH75+AH79+AH83+AH87+AH91+AH95+AH99+AH103</f>
        <v>#REF!</v>
      </c>
      <c r="AI107" s="38"/>
      <c r="AJ107" s="45" t="e">
        <f>AJ53+AJ57+AJ63+AJ67+AJ71+AJ75+AJ79+AJ83+AJ87+AJ91+AJ95+AJ99+AJ103</f>
        <v>#REF!</v>
      </c>
      <c r="AK107" s="45"/>
      <c r="AL107" s="38"/>
      <c r="AM107" s="46" t="e">
        <f>SUM(C107:AJ107)</f>
        <v>#REF!</v>
      </c>
      <c r="AN107" t="s">
        <v>1020</v>
      </c>
    </row>
    <row r="108" spans="1:40" x14ac:dyDescent="0.2">
      <c r="A108" s="32"/>
      <c r="B108" s="32"/>
      <c r="C108" s="38"/>
      <c r="D108" s="38"/>
      <c r="E108" s="38"/>
      <c r="F108" s="38"/>
      <c r="G108" s="38" t="s">
        <v>1757</v>
      </c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5" t="e">
        <f>T54+T58+T64+T68+T72+T76+T80+T84+T88+T92+T96+T100+T104</f>
        <v>#REF!</v>
      </c>
      <c r="U108" s="38"/>
      <c r="V108" s="45" t="e">
        <f>V54+V58+V64+V68+V72+V76+V80+V84+V88+V92+V96+V100+V104</f>
        <v>#REF!</v>
      </c>
      <c r="W108" s="38"/>
      <c r="X108" s="45" t="e">
        <f>X54+X58+X64+X68+X72+X76+X80+X84+X88+X92+X96+X100+X104</f>
        <v>#REF!</v>
      </c>
      <c r="Y108" s="38"/>
      <c r="Z108" s="45" t="e">
        <f>Z54+Z58+Z64+Z68+Z72+Z76+Z80+Z84+Z88+Z92+Z96+Z100+Z104</f>
        <v>#REF!</v>
      </c>
      <c r="AA108" s="38"/>
      <c r="AB108" s="45" t="e">
        <f>AB54+AB58+AB64+AB68+AB72+AB76+AB80+AB84+AB88+AB92+AB96+AB100+AB104</f>
        <v>#REF!</v>
      </c>
      <c r="AC108" s="38"/>
      <c r="AD108" s="45" t="e">
        <f>AD54+AD58+AD64+AD68+AD72+AD76+AD80+AD84+AD88+AD92+AD96+AD100+AD104</f>
        <v>#REF!</v>
      </c>
      <c r="AE108" s="38"/>
      <c r="AF108" s="45" t="e">
        <f>AF54+AF58+AF64+AF68+AF72+AF76+AF80+AF84+AF88+AF92+AF96+AF100+AF104</f>
        <v>#REF!</v>
      </c>
      <c r="AG108" s="38"/>
      <c r="AH108" s="45" t="e">
        <f>AH54+AH58+AH64+AH68+AH72+AH76+AH80+AH84+AH88+AH92+AH96+AH100+AH104</f>
        <v>#REF!</v>
      </c>
      <c r="AI108" s="38"/>
      <c r="AJ108" s="45" t="e">
        <f>AJ54+AJ58+AJ64+AJ68+AJ72+AJ76+AJ80+AJ84+AJ88+AJ92+AJ96+AJ100+AJ104</f>
        <v>#REF!</v>
      </c>
      <c r="AK108" s="45"/>
      <c r="AL108" s="38"/>
      <c r="AM108" s="46" t="e">
        <f>SUM(C108:AJ108)</f>
        <v>#REF!</v>
      </c>
      <c r="AN108" t="s">
        <v>1020</v>
      </c>
    </row>
    <row r="109" spans="1:40" x14ac:dyDescent="0.2">
      <c r="A109" s="32"/>
      <c r="B109" s="32"/>
      <c r="C109" s="38"/>
      <c r="D109" s="38"/>
      <c r="E109" s="38"/>
      <c r="F109" s="38"/>
      <c r="G109" s="38" t="s">
        <v>1147</v>
      </c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5" t="e">
        <f>T107+T108</f>
        <v>#REF!</v>
      </c>
      <c r="U109" s="38"/>
      <c r="V109" s="45" t="e">
        <f>V107+V108</f>
        <v>#REF!</v>
      </c>
      <c r="W109" s="38"/>
      <c r="X109" s="45" t="e">
        <f>X107+X108</f>
        <v>#REF!</v>
      </c>
      <c r="Y109" s="38"/>
      <c r="Z109" s="45" t="e">
        <f>Z107+Z108</f>
        <v>#REF!</v>
      </c>
      <c r="AA109" s="38"/>
      <c r="AB109" s="45" t="e">
        <f>AB107+AB108</f>
        <v>#REF!</v>
      </c>
      <c r="AC109" s="38"/>
      <c r="AD109" s="45" t="e">
        <f>AD107+AD108</f>
        <v>#REF!</v>
      </c>
      <c r="AE109" s="38"/>
      <c r="AF109" s="45" t="e">
        <f>AF107+AF108</f>
        <v>#REF!</v>
      </c>
      <c r="AG109" s="38"/>
      <c r="AH109" s="45" t="e">
        <f>AH107+AH108</f>
        <v>#REF!</v>
      </c>
      <c r="AI109" s="38"/>
      <c r="AJ109" s="45" t="e">
        <f>AJ107+AJ108</f>
        <v>#REF!</v>
      </c>
      <c r="AK109" s="45"/>
      <c r="AL109" s="38"/>
      <c r="AM109" s="45" t="e">
        <f>AM107+AM108</f>
        <v>#REF!</v>
      </c>
      <c r="AN109" t="s">
        <v>1020</v>
      </c>
    </row>
    <row r="110" spans="1:40" x14ac:dyDescent="0.2">
      <c r="A110" t="s">
        <v>44</v>
      </c>
      <c r="G110" s="38" t="s">
        <v>45</v>
      </c>
      <c r="AH110" t="s">
        <v>1019</v>
      </c>
      <c r="AN110" t="s">
        <v>1020</v>
      </c>
    </row>
    <row r="117" spans="10:10" x14ac:dyDescent="0.2">
      <c r="J117" s="2"/>
    </row>
    <row r="132" spans="8:10" x14ac:dyDescent="0.2">
      <c r="H132" s="2"/>
    </row>
    <row r="135" spans="8:10" x14ac:dyDescent="0.2">
      <c r="J135" s="2"/>
    </row>
    <row r="153" spans="20:20" x14ac:dyDescent="0.2">
      <c r="T153" s="2"/>
    </row>
    <row r="156" spans="20:20" x14ac:dyDescent="0.2">
      <c r="T156" s="1"/>
    </row>
    <row r="157" spans="20:20" x14ac:dyDescent="0.2">
      <c r="T157" s="1"/>
    </row>
    <row r="158" spans="20:20" x14ac:dyDescent="0.2">
      <c r="T158" s="1"/>
    </row>
    <row r="159" spans="20:20" x14ac:dyDescent="0.2">
      <c r="T159" s="1"/>
    </row>
    <row r="160" spans="20:20" x14ac:dyDescent="0.2">
      <c r="T160" s="1"/>
    </row>
    <row r="162" spans="8:17" x14ac:dyDescent="0.2">
      <c r="Q162" s="2"/>
    </row>
    <row r="163" spans="8:17" x14ac:dyDescent="0.2">
      <c r="H163" s="7"/>
      <c r="L163" s="2"/>
    </row>
    <row r="164" spans="8:17" x14ac:dyDescent="0.2">
      <c r="L164" s="1"/>
    </row>
    <row r="165" spans="8:17" x14ac:dyDescent="0.2">
      <c r="H165" s="5"/>
    </row>
    <row r="169" spans="8:17" x14ac:dyDescent="0.2">
      <c r="H169" s="3"/>
      <c r="L169" s="2"/>
    </row>
    <row r="170" spans="8:17" x14ac:dyDescent="0.2">
      <c r="H170" s="2"/>
    </row>
    <row r="172" spans="8:17" x14ac:dyDescent="0.2">
      <c r="H172" s="4"/>
      <c r="N172" s="2"/>
      <c r="Q172" s="2"/>
    </row>
    <row r="173" spans="8:17" x14ac:dyDescent="0.2">
      <c r="H173" s="8"/>
      <c r="Q173" s="6"/>
    </row>
    <row r="174" spans="8:17" x14ac:dyDescent="0.2">
      <c r="H174" s="2"/>
    </row>
    <row r="175" spans="8:17" x14ac:dyDescent="0.2">
      <c r="H175" s="2"/>
    </row>
    <row r="177" spans="8:18" x14ac:dyDescent="0.2">
      <c r="H177" s="8"/>
    </row>
    <row r="178" spans="8:18" x14ac:dyDescent="0.2">
      <c r="H178" s="2"/>
    </row>
    <row r="179" spans="8:18" x14ac:dyDescent="0.2">
      <c r="H179" s="1"/>
      <c r="R179" s="2"/>
    </row>
    <row r="181" spans="8:18" x14ac:dyDescent="0.2">
      <c r="H181" s="8"/>
    </row>
    <row r="182" spans="8:18" x14ac:dyDescent="0.2">
      <c r="H182" s="1"/>
      <c r="R182" s="1"/>
    </row>
    <row r="199" spans="10:18" x14ac:dyDescent="0.2">
      <c r="N199" s="5"/>
    </row>
    <row r="203" spans="10:18" x14ac:dyDescent="0.2">
      <c r="J203" s="2"/>
    </row>
    <row r="205" spans="10:18" x14ac:dyDescent="0.2">
      <c r="R205" s="2"/>
    </row>
    <row r="206" spans="10:18" x14ac:dyDescent="0.2">
      <c r="R206" s="2"/>
    </row>
    <row r="208" spans="10:18" x14ac:dyDescent="0.2">
      <c r="R208" s="2"/>
    </row>
    <row r="212" spans="11:12" x14ac:dyDescent="0.2">
      <c r="K212" t="s">
        <v>257</v>
      </c>
    </row>
    <row r="213" spans="11:12" x14ac:dyDescent="0.2">
      <c r="K213" t="s">
        <v>258</v>
      </c>
    </row>
    <row r="214" spans="11:12" x14ac:dyDescent="0.2">
      <c r="K214" t="s">
        <v>257</v>
      </c>
      <c r="L214" s="2"/>
    </row>
    <row r="215" spans="11:12" x14ac:dyDescent="0.2">
      <c r="K215" t="s">
        <v>257</v>
      </c>
      <c r="L215" s="2"/>
    </row>
    <row r="216" spans="11:12" x14ac:dyDescent="0.2">
      <c r="K216" t="s">
        <v>257</v>
      </c>
      <c r="L216" s="2"/>
    </row>
  </sheetData>
  <phoneticPr fontId="0" type="noConversion"/>
  <hyperlinks>
    <hyperlink ref="G1" r:id="rId1"/>
  </hyperlinks>
  <printOptions gridLinesSet="0"/>
  <pageMargins left="0.15748031496062992" right="0.15748031496062992" top="0.19685039370078741" bottom="0.39370078740157483" header="0.31496062992125984" footer="0.31496062992125984"/>
  <pageSetup paperSize="9" scale="43" orientation="portrait" r:id="rId2"/>
  <headerFooter alignWithMargins="0">
    <oddHeader>H-AMAFOC.XLS</oddHeader>
    <oddFooter>Page &amp;P&amp;R&amp;A</oddFooter>
  </headerFooter>
  <drawing r:id="rId3"/>
  <webPublishItems count="1">
    <webPublishItem id="22857" divId="H-amafoc_22857" sourceType="printArea" destinationFile="C:\homepage\Htm\familytree\amafoc01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988"/>
  <sheetViews>
    <sheetView showGridLines="0" tabSelected="1" zoomScale="60" zoomScaleNormal="60" workbookViewId="0">
      <selection activeCell="Q481" sqref="Q481"/>
    </sheetView>
  </sheetViews>
  <sheetFormatPr defaultRowHeight="12.75" x14ac:dyDescent="0.2"/>
  <cols>
    <col min="1" max="1" width="15.7109375" customWidth="1"/>
    <col min="2" max="2" width="2.7109375" customWidth="1"/>
    <col min="3" max="3" width="35.42578125" customWidth="1"/>
    <col min="4" max="4" width="2.7109375" customWidth="1"/>
    <col min="5" max="5" width="30.7109375" customWidth="1"/>
    <col min="6" max="6" width="2.7109375" customWidth="1"/>
    <col min="7" max="7" width="32.7109375" customWidth="1"/>
    <col min="8" max="8" width="2.7109375" customWidth="1"/>
    <col min="9" max="9" width="35.42578125" customWidth="1"/>
    <col min="10" max="10" width="2.7109375" customWidth="1"/>
    <col min="11" max="11" width="37.7109375" customWidth="1"/>
    <col min="12" max="12" width="2.7109375" customWidth="1"/>
    <col min="13" max="13" width="38.28515625" customWidth="1"/>
    <col min="14" max="14" width="2.7109375" customWidth="1"/>
    <col min="15" max="15" width="35.7109375" customWidth="1"/>
    <col min="16" max="16" width="2.7109375" customWidth="1"/>
    <col min="17" max="17" width="28.85546875" customWidth="1"/>
    <col min="18" max="18" width="2.85546875" customWidth="1"/>
    <col min="19" max="19" width="21.28515625" customWidth="1"/>
    <col min="20" max="20" width="2.7109375" customWidth="1"/>
    <col min="21" max="21" width="9.28515625" customWidth="1"/>
    <col min="22" max="22" width="2.7109375" customWidth="1"/>
    <col min="24" max="24" width="9.140625" customWidth="1"/>
  </cols>
  <sheetData>
    <row r="1" spans="1:22" ht="30" x14ac:dyDescent="0.4">
      <c r="A1" s="17"/>
      <c r="B1" s="17"/>
      <c r="E1" s="109" t="s">
        <v>957</v>
      </c>
      <c r="G1" t="s">
        <v>1453</v>
      </c>
      <c r="I1" t="s">
        <v>1453</v>
      </c>
      <c r="K1" t="s">
        <v>1453</v>
      </c>
      <c r="M1" t="s">
        <v>1453</v>
      </c>
      <c r="O1" t="s">
        <v>1453</v>
      </c>
      <c r="Q1" t="s">
        <v>1453</v>
      </c>
      <c r="S1" t="s">
        <v>1453</v>
      </c>
      <c r="U1" t="s">
        <v>950</v>
      </c>
      <c r="V1" t="s">
        <v>1020</v>
      </c>
    </row>
    <row r="2" spans="1:22" x14ac:dyDescent="0.2">
      <c r="C2" t="s">
        <v>1515</v>
      </c>
      <c r="E2" t="s">
        <v>1516</v>
      </c>
      <c r="G2" t="s">
        <v>1517</v>
      </c>
      <c r="I2" t="s">
        <v>296</v>
      </c>
      <c r="K2" t="s">
        <v>297</v>
      </c>
      <c r="M2" t="s">
        <v>298</v>
      </c>
      <c r="O2" t="s">
        <v>299</v>
      </c>
      <c r="Q2" t="s">
        <v>951</v>
      </c>
      <c r="S2" t="s">
        <v>2871</v>
      </c>
      <c r="V2" t="s">
        <v>1020</v>
      </c>
    </row>
    <row r="3" spans="1:22" x14ac:dyDescent="0.2">
      <c r="C3" t="s">
        <v>518</v>
      </c>
      <c r="E3" t="s">
        <v>1382</v>
      </c>
      <c r="G3" s="2" t="s">
        <v>1383</v>
      </c>
      <c r="I3" t="s">
        <v>1384</v>
      </c>
      <c r="K3" t="s">
        <v>415</v>
      </c>
      <c r="M3" t="s">
        <v>416</v>
      </c>
      <c r="O3" t="s">
        <v>941</v>
      </c>
      <c r="Q3" s="2" t="s">
        <v>1051</v>
      </c>
      <c r="S3" s="2" t="s">
        <v>2872</v>
      </c>
      <c r="V3" t="s">
        <v>1020</v>
      </c>
    </row>
    <row r="4" spans="1:22" x14ac:dyDescent="0.2">
      <c r="A4" t="s">
        <v>1518</v>
      </c>
      <c r="B4" t="s">
        <v>1518</v>
      </c>
      <c r="C4" t="s">
        <v>1078</v>
      </c>
      <c r="D4" t="s">
        <v>1518</v>
      </c>
      <c r="E4" t="s">
        <v>1078</v>
      </c>
      <c r="F4" t="s">
        <v>1518</v>
      </c>
      <c r="G4" t="s">
        <v>1078</v>
      </c>
      <c r="H4" t="s">
        <v>1518</v>
      </c>
      <c r="I4" t="s">
        <v>1078</v>
      </c>
      <c r="J4" t="s">
        <v>1518</v>
      </c>
      <c r="K4" t="s">
        <v>1078</v>
      </c>
      <c r="L4" t="s">
        <v>1293</v>
      </c>
      <c r="M4" t="s">
        <v>952</v>
      </c>
      <c r="N4" t="s">
        <v>1293</v>
      </c>
      <c r="O4" t="s">
        <v>728</v>
      </c>
      <c r="P4" t="s">
        <v>1293</v>
      </c>
      <c r="Q4" t="s">
        <v>728</v>
      </c>
      <c r="R4" t="s">
        <v>1293</v>
      </c>
      <c r="S4" t="s">
        <v>728</v>
      </c>
      <c r="V4" t="s">
        <v>1020</v>
      </c>
    </row>
    <row r="5" spans="1:22" x14ac:dyDescent="0.2">
      <c r="A5" s="5" t="s">
        <v>953</v>
      </c>
      <c r="D5" s="19" t="s">
        <v>3169</v>
      </c>
      <c r="N5" t="s">
        <v>1055</v>
      </c>
      <c r="O5" s="81" t="s">
        <v>1356</v>
      </c>
      <c r="V5" t="s">
        <v>1020</v>
      </c>
    </row>
    <row r="6" spans="1:22" x14ac:dyDescent="0.2">
      <c r="A6" s="19" t="s">
        <v>1978</v>
      </c>
      <c r="N6" s="1">
        <v>1</v>
      </c>
      <c r="O6" s="81" t="s">
        <v>2092</v>
      </c>
      <c r="V6" t="s">
        <v>1020</v>
      </c>
    </row>
    <row r="7" spans="1:22" x14ac:dyDescent="0.2">
      <c r="A7" s="4" t="s">
        <v>849</v>
      </c>
      <c r="N7" t="s">
        <v>257</v>
      </c>
      <c r="O7" s="205" t="s">
        <v>9263</v>
      </c>
      <c r="V7" t="s">
        <v>1020</v>
      </c>
    </row>
    <row r="8" spans="1:22" x14ac:dyDescent="0.2">
      <c r="A8" s="218" t="s">
        <v>10701</v>
      </c>
      <c r="N8" t="s">
        <v>257</v>
      </c>
      <c r="O8" s="205" t="s">
        <v>9264</v>
      </c>
      <c r="V8" t="s">
        <v>1020</v>
      </c>
    </row>
    <row r="9" spans="1:22" x14ac:dyDescent="0.2">
      <c r="E9" s="18" t="s">
        <v>10317</v>
      </c>
      <c r="V9" t="s">
        <v>1020</v>
      </c>
    </row>
    <row r="10" spans="1:22" x14ac:dyDescent="0.2">
      <c r="A10" s="52" t="s">
        <v>1340</v>
      </c>
      <c r="D10" s="5" t="s">
        <v>6056</v>
      </c>
      <c r="L10" s="14"/>
      <c r="M10" s="16" t="s">
        <v>3144</v>
      </c>
      <c r="N10" s="14"/>
      <c r="V10" t="s">
        <v>1020</v>
      </c>
    </row>
    <row r="11" spans="1:22" x14ac:dyDescent="0.2">
      <c r="A11" s="52" t="s">
        <v>1341</v>
      </c>
      <c r="D11" s="8" t="s">
        <v>6057</v>
      </c>
      <c r="L11" s="14" t="s">
        <v>1055</v>
      </c>
      <c r="M11" s="169" t="s">
        <v>8568</v>
      </c>
      <c r="N11" s="14"/>
      <c r="V11" t="s">
        <v>1020</v>
      </c>
    </row>
    <row r="12" spans="1:22" x14ac:dyDescent="0.2">
      <c r="A12" s="52" t="s">
        <v>1308</v>
      </c>
      <c r="L12" s="14" t="s">
        <v>257</v>
      </c>
      <c r="M12" s="164" t="s">
        <v>6037</v>
      </c>
      <c r="N12" s="14"/>
      <c r="V12" t="s">
        <v>1020</v>
      </c>
    </row>
    <row r="13" spans="1:22" x14ac:dyDescent="0.2">
      <c r="L13" s="14" t="s">
        <v>257</v>
      </c>
      <c r="M13" s="152" t="s">
        <v>6052</v>
      </c>
      <c r="N13" s="14"/>
      <c r="V13" t="s">
        <v>1020</v>
      </c>
    </row>
    <row r="14" spans="1:22" x14ac:dyDescent="0.2">
      <c r="A14" t="s">
        <v>1424</v>
      </c>
      <c r="L14" s="14" t="s">
        <v>257</v>
      </c>
      <c r="M14" s="136" t="s">
        <v>5489</v>
      </c>
      <c r="N14" s="14"/>
      <c r="V14" t="s">
        <v>1020</v>
      </c>
    </row>
    <row r="15" spans="1:22" x14ac:dyDescent="0.2">
      <c r="A15" t="s">
        <v>1176</v>
      </c>
      <c r="E15" s="18" t="s">
        <v>10317</v>
      </c>
      <c r="L15" s="14"/>
      <c r="M15" s="14"/>
      <c r="N15" s="14"/>
      <c r="V15" t="s">
        <v>1020</v>
      </c>
    </row>
    <row r="16" spans="1:22" x14ac:dyDescent="0.2">
      <c r="A16" t="s">
        <v>1037</v>
      </c>
      <c r="D16" s="19" t="s">
        <v>3172</v>
      </c>
      <c r="O16" s="117"/>
      <c r="P16" t="s">
        <v>1055</v>
      </c>
      <c r="Q16" s="69" t="s">
        <v>901</v>
      </c>
      <c r="R16" s="69"/>
      <c r="S16" s="69"/>
      <c r="V16" t="s">
        <v>1020</v>
      </c>
    </row>
    <row r="17" spans="1:22" x14ac:dyDescent="0.2">
      <c r="D17" s="19" t="s">
        <v>900</v>
      </c>
      <c r="O17" s="117"/>
      <c r="P17" s="1">
        <v>1</v>
      </c>
      <c r="Q17" s="69" t="s">
        <v>6569</v>
      </c>
      <c r="R17" s="69"/>
      <c r="S17" s="69"/>
      <c r="V17" t="s">
        <v>1020</v>
      </c>
    </row>
    <row r="18" spans="1:22" x14ac:dyDescent="0.2">
      <c r="A18" s="19" t="s">
        <v>500</v>
      </c>
      <c r="D18" t="s">
        <v>983</v>
      </c>
      <c r="O18" s="117"/>
      <c r="Q18" s="69"/>
      <c r="R18" s="69"/>
      <c r="S18" s="69"/>
      <c r="U18" s="18"/>
      <c r="V18" t="s">
        <v>1020</v>
      </c>
    </row>
    <row r="19" spans="1:22" x14ac:dyDescent="0.2">
      <c r="A19" s="19" t="s">
        <v>2345</v>
      </c>
      <c r="D19" s="8" t="s">
        <v>9113</v>
      </c>
      <c r="N19" t="s">
        <v>1055</v>
      </c>
      <c r="O19" s="122" t="s">
        <v>2447</v>
      </c>
      <c r="R19" s="69"/>
      <c r="S19" s="69"/>
      <c r="V19" t="s">
        <v>1020</v>
      </c>
    </row>
    <row r="20" spans="1:22" x14ac:dyDescent="0.2">
      <c r="D20" s="149" t="s">
        <v>5036</v>
      </c>
      <c r="L20" t="s">
        <v>1055</v>
      </c>
      <c r="M20" s="136" t="s">
        <v>5174</v>
      </c>
      <c r="N20" s="1">
        <v>1</v>
      </c>
      <c r="O20" s="136" t="s">
        <v>5268</v>
      </c>
      <c r="R20" s="69"/>
      <c r="S20" s="69"/>
      <c r="V20" t="s">
        <v>1020</v>
      </c>
    </row>
    <row r="21" spans="1:22" x14ac:dyDescent="0.2">
      <c r="A21" s="5" t="s">
        <v>6116</v>
      </c>
      <c r="L21" t="s">
        <v>393</v>
      </c>
      <c r="N21" t="s">
        <v>257</v>
      </c>
      <c r="O21" s="152" t="s">
        <v>6377</v>
      </c>
      <c r="S21" s="69"/>
      <c r="V21" t="s">
        <v>1020</v>
      </c>
    </row>
    <row r="22" spans="1:22" x14ac:dyDescent="0.2">
      <c r="A22" s="5" t="s">
        <v>7918</v>
      </c>
      <c r="L22" s="14" t="s">
        <v>257</v>
      </c>
      <c r="M22" s="26" t="s">
        <v>3073</v>
      </c>
      <c r="N22" s="14"/>
      <c r="O22" s="14"/>
      <c r="P22" s="14"/>
      <c r="Q22" s="14"/>
      <c r="R22" s="14"/>
      <c r="V22" t="s">
        <v>1020</v>
      </c>
    </row>
    <row r="23" spans="1:22" x14ac:dyDescent="0.2">
      <c r="A23" s="199" t="s">
        <v>9124</v>
      </c>
      <c r="L23" s="14" t="s">
        <v>1055</v>
      </c>
      <c r="M23" s="122" t="s">
        <v>3128</v>
      </c>
      <c r="N23" s="122" t="s">
        <v>1055</v>
      </c>
      <c r="O23" s="122" t="s">
        <v>3071</v>
      </c>
      <c r="P23" t="s">
        <v>1055</v>
      </c>
      <c r="Q23" s="122" t="s">
        <v>2482</v>
      </c>
      <c r="R23" s="14"/>
      <c r="V23" t="s">
        <v>1020</v>
      </c>
    </row>
    <row r="24" spans="1:22" x14ac:dyDescent="0.2">
      <c r="A24" s="5" t="s">
        <v>8166</v>
      </c>
      <c r="L24" s="14" t="s">
        <v>257</v>
      </c>
      <c r="M24" s="122" t="s">
        <v>537</v>
      </c>
      <c r="N24" s="122" t="s">
        <v>257</v>
      </c>
      <c r="O24" s="122" t="s">
        <v>3094</v>
      </c>
      <c r="P24" t="s">
        <v>257</v>
      </c>
      <c r="Q24" s="136" t="s">
        <v>4425</v>
      </c>
      <c r="R24" s="14"/>
      <c r="V24" t="s">
        <v>1020</v>
      </c>
    </row>
    <row r="25" spans="1:22" x14ac:dyDescent="0.2">
      <c r="A25" s="5" t="s">
        <v>8165</v>
      </c>
      <c r="L25" s="14"/>
      <c r="M25" s="14"/>
      <c r="N25" s="14" t="s">
        <v>257</v>
      </c>
      <c r="O25" s="14"/>
      <c r="P25" s="14" t="s">
        <v>257</v>
      </c>
      <c r="Q25" s="217" t="s">
        <v>10034</v>
      </c>
      <c r="R25" s="14"/>
      <c r="V25" t="s">
        <v>1020</v>
      </c>
    </row>
    <row r="26" spans="1:22" x14ac:dyDescent="0.2">
      <c r="A26" s="19" t="s">
        <v>513</v>
      </c>
      <c r="N26" t="s">
        <v>257</v>
      </c>
      <c r="O26" s="217" t="s">
        <v>9842</v>
      </c>
      <c r="P26" s="14" t="s">
        <v>257</v>
      </c>
      <c r="Q26" s="217" t="s">
        <v>10035</v>
      </c>
      <c r="R26" s="14"/>
      <c r="S26" s="188"/>
      <c r="V26" t="s">
        <v>1020</v>
      </c>
    </row>
    <row r="27" spans="1:22" x14ac:dyDescent="0.2">
      <c r="A27" t="s">
        <v>127</v>
      </c>
      <c r="N27" s="1">
        <v>1</v>
      </c>
      <c r="O27" s="205" t="s">
        <v>9422</v>
      </c>
      <c r="P27" s="14"/>
      <c r="Q27" s="14"/>
      <c r="R27" s="14"/>
      <c r="S27" s="122"/>
      <c r="V27" t="s">
        <v>1020</v>
      </c>
    </row>
    <row r="28" spans="1:22" x14ac:dyDescent="0.2">
      <c r="A28" t="s">
        <v>128</v>
      </c>
      <c r="N28" t="s">
        <v>257</v>
      </c>
      <c r="O28" s="205" t="s">
        <v>9423</v>
      </c>
      <c r="S28" s="122"/>
      <c r="V28" t="s">
        <v>1020</v>
      </c>
    </row>
    <row r="29" spans="1:22" x14ac:dyDescent="0.2">
      <c r="A29" t="s">
        <v>1301</v>
      </c>
      <c r="N29" t="s">
        <v>257</v>
      </c>
      <c r="O29" s="122"/>
      <c r="S29" s="122"/>
      <c r="V29" t="s">
        <v>1020</v>
      </c>
    </row>
    <row r="30" spans="1:22" x14ac:dyDescent="0.2">
      <c r="A30" t="s">
        <v>213</v>
      </c>
      <c r="N30" t="s">
        <v>257</v>
      </c>
      <c r="O30" s="122"/>
      <c r="S30" s="122"/>
      <c r="V30" t="s">
        <v>1020</v>
      </c>
    </row>
    <row r="31" spans="1:22" x14ac:dyDescent="0.2">
      <c r="A31" t="s">
        <v>1089</v>
      </c>
      <c r="N31" t="s">
        <v>257</v>
      </c>
      <c r="P31" s="14"/>
      <c r="Q31" s="16" t="s">
        <v>6923</v>
      </c>
      <c r="R31" s="14"/>
      <c r="S31" s="125"/>
      <c r="V31" t="s">
        <v>1020</v>
      </c>
    </row>
    <row r="32" spans="1:22" x14ac:dyDescent="0.2">
      <c r="N32" t="s">
        <v>1055</v>
      </c>
      <c r="O32" s="122" t="s">
        <v>4854</v>
      </c>
      <c r="P32" s="14" t="s">
        <v>1055</v>
      </c>
      <c r="Q32" s="169" t="s">
        <v>6920</v>
      </c>
      <c r="R32" s="14"/>
      <c r="S32" s="125"/>
      <c r="V32" t="s">
        <v>1020</v>
      </c>
    </row>
    <row r="33" spans="1:22" x14ac:dyDescent="0.2">
      <c r="A33" s="95" t="s">
        <v>1519</v>
      </c>
      <c r="N33" s="1">
        <v>1</v>
      </c>
      <c r="O33" s="122" t="s">
        <v>2550</v>
      </c>
      <c r="P33" s="14" t="s">
        <v>257</v>
      </c>
      <c r="Q33" s="188" t="s">
        <v>8600</v>
      </c>
      <c r="R33" s="14"/>
      <c r="S33" s="125"/>
      <c r="V33" t="s">
        <v>1020</v>
      </c>
    </row>
    <row r="34" spans="1:22" x14ac:dyDescent="0.2">
      <c r="A34" s="178" t="s">
        <v>161</v>
      </c>
      <c r="N34" s="1">
        <v>1</v>
      </c>
      <c r="O34" s="169" t="s">
        <v>9050</v>
      </c>
      <c r="P34" s="14"/>
      <c r="Q34" s="14"/>
      <c r="V34" t="s">
        <v>1020</v>
      </c>
    </row>
    <row r="35" spans="1:22" x14ac:dyDescent="0.2">
      <c r="A35" s="167" t="s">
        <v>969</v>
      </c>
      <c r="N35" t="s">
        <v>257</v>
      </c>
      <c r="O35" s="169" t="s">
        <v>9051</v>
      </c>
      <c r="P35" t="s">
        <v>1055</v>
      </c>
      <c r="Q35" s="122" t="s">
        <v>8311</v>
      </c>
      <c r="R35" t="s">
        <v>1055</v>
      </c>
      <c r="S35" s="188" t="s">
        <v>1448</v>
      </c>
      <c r="V35" t="s">
        <v>1020</v>
      </c>
    </row>
    <row r="36" spans="1:22" x14ac:dyDescent="0.2">
      <c r="A36" s="156" t="s">
        <v>567</v>
      </c>
      <c r="N36" t="s">
        <v>257</v>
      </c>
      <c r="P36" s="1">
        <v>1</v>
      </c>
      <c r="Q36" s="188" t="s">
        <v>8312</v>
      </c>
      <c r="R36" s="1">
        <v>1</v>
      </c>
      <c r="S36" s="188" t="s">
        <v>2566</v>
      </c>
      <c r="V36" t="s">
        <v>1020</v>
      </c>
    </row>
    <row r="37" spans="1:22" x14ac:dyDescent="0.2">
      <c r="A37" s="96" t="s">
        <v>1133</v>
      </c>
      <c r="N37" t="s">
        <v>1055</v>
      </c>
      <c r="O37" s="122" t="s">
        <v>3070</v>
      </c>
      <c r="P37" s="1">
        <v>1</v>
      </c>
      <c r="Q37" s="188" t="s">
        <v>8313</v>
      </c>
      <c r="R37" t="s">
        <v>257</v>
      </c>
      <c r="V37" t="s">
        <v>1020</v>
      </c>
    </row>
    <row r="38" spans="1:22" x14ac:dyDescent="0.2">
      <c r="A38" s="180" t="s">
        <v>970</v>
      </c>
      <c r="N38" s="1">
        <v>1</v>
      </c>
      <c r="O38" s="169" t="s">
        <v>6921</v>
      </c>
      <c r="P38" t="s">
        <v>257</v>
      </c>
      <c r="R38" t="s">
        <v>1055</v>
      </c>
      <c r="S38" s="188" t="s">
        <v>776</v>
      </c>
      <c r="V38" t="s">
        <v>1020</v>
      </c>
    </row>
    <row r="39" spans="1:22" x14ac:dyDescent="0.2">
      <c r="A39" s="91" t="s">
        <v>971</v>
      </c>
      <c r="N39" t="s">
        <v>257</v>
      </c>
      <c r="O39" s="122" t="s">
        <v>3072</v>
      </c>
      <c r="P39" t="s">
        <v>1055</v>
      </c>
      <c r="Q39" s="136" t="s">
        <v>5149</v>
      </c>
      <c r="R39" s="1">
        <v>1</v>
      </c>
      <c r="S39" s="188" t="s">
        <v>8314</v>
      </c>
      <c r="V39" t="s">
        <v>1020</v>
      </c>
    </row>
    <row r="40" spans="1:22" x14ac:dyDescent="0.2">
      <c r="A40" s="89" t="s">
        <v>93</v>
      </c>
      <c r="N40" s="1">
        <v>1</v>
      </c>
      <c r="O40" s="188" t="s">
        <v>7715</v>
      </c>
      <c r="P40" s="1">
        <v>1</v>
      </c>
      <c r="Q40" s="122" t="s">
        <v>5269</v>
      </c>
      <c r="R40" s="125"/>
      <c r="S40" s="125"/>
      <c r="V40" t="s">
        <v>1020</v>
      </c>
    </row>
    <row r="41" spans="1:22" x14ac:dyDescent="0.2">
      <c r="A41" s="97" t="s">
        <v>94</v>
      </c>
      <c r="N41" t="s">
        <v>257</v>
      </c>
      <c r="O41" s="122"/>
      <c r="P41" t="s">
        <v>257</v>
      </c>
      <c r="R41" s="125"/>
      <c r="S41" s="125"/>
      <c r="V41" t="s">
        <v>1020</v>
      </c>
    </row>
    <row r="42" spans="1:22" x14ac:dyDescent="0.2">
      <c r="A42" s="90" t="s">
        <v>95</v>
      </c>
      <c r="N42" t="s">
        <v>1055</v>
      </c>
      <c r="O42" s="122" t="s">
        <v>1931</v>
      </c>
      <c r="P42" t="s">
        <v>1055</v>
      </c>
      <c r="Q42" s="122" t="s">
        <v>3088</v>
      </c>
      <c r="R42" s="125"/>
      <c r="S42" s="125"/>
      <c r="V42" t="s">
        <v>1020</v>
      </c>
    </row>
    <row r="43" spans="1:22" x14ac:dyDescent="0.2">
      <c r="A43" s="98" t="s">
        <v>1132</v>
      </c>
      <c r="N43" s="1">
        <v>1</v>
      </c>
      <c r="O43" s="122" t="s">
        <v>1402</v>
      </c>
      <c r="P43" s="1">
        <v>1</v>
      </c>
      <c r="Q43" s="122" t="s">
        <v>3089</v>
      </c>
      <c r="R43" s="125"/>
      <c r="S43" s="125"/>
      <c r="V43" t="s">
        <v>1020</v>
      </c>
    </row>
    <row r="44" spans="1:22" x14ac:dyDescent="0.2">
      <c r="A44" s="160" t="s">
        <v>5822</v>
      </c>
      <c r="N44" t="s">
        <v>257</v>
      </c>
      <c r="O44" s="122"/>
      <c r="Q44" s="125"/>
      <c r="R44" s="125"/>
      <c r="S44" s="125"/>
      <c r="V44" t="s">
        <v>1020</v>
      </c>
    </row>
    <row r="45" spans="1:22" x14ac:dyDescent="0.2">
      <c r="A45" s="135"/>
      <c r="N45" t="s">
        <v>1055</v>
      </c>
      <c r="O45" s="122" t="s">
        <v>4855</v>
      </c>
      <c r="P45" t="s">
        <v>1055</v>
      </c>
      <c r="Q45" s="188" t="s">
        <v>7562</v>
      </c>
      <c r="R45" s="69"/>
      <c r="S45" s="69"/>
      <c r="V45" t="s">
        <v>1020</v>
      </c>
    </row>
    <row r="46" spans="1:22" x14ac:dyDescent="0.2">
      <c r="A46" s="5" t="s">
        <v>8911</v>
      </c>
      <c r="N46" s="1">
        <v>1</v>
      </c>
      <c r="O46" s="188" t="s">
        <v>1271</v>
      </c>
      <c r="P46" s="1">
        <v>1</v>
      </c>
      <c r="Q46" s="188" t="s">
        <v>7719</v>
      </c>
      <c r="R46" s="69"/>
      <c r="S46" s="69"/>
      <c r="V46" t="s">
        <v>1020</v>
      </c>
    </row>
    <row r="47" spans="1:22" x14ac:dyDescent="0.2">
      <c r="N47" s="225" t="s">
        <v>257</v>
      </c>
      <c r="O47" s="188" t="s">
        <v>7563</v>
      </c>
      <c r="P47" t="s">
        <v>257</v>
      </c>
      <c r="R47" s="69"/>
      <c r="S47" s="69"/>
      <c r="V47" t="s">
        <v>1020</v>
      </c>
    </row>
    <row r="48" spans="1:22" x14ac:dyDescent="0.2">
      <c r="A48" s="5" t="s">
        <v>10038</v>
      </c>
      <c r="K48" s="191"/>
      <c r="N48" t="s">
        <v>257</v>
      </c>
      <c r="P48" t="s">
        <v>1055</v>
      </c>
      <c r="Q48" s="136" t="s">
        <v>4852</v>
      </c>
      <c r="R48" s="69"/>
      <c r="S48" s="69"/>
      <c r="V48" t="s">
        <v>1020</v>
      </c>
    </row>
    <row r="49" spans="1:22" x14ac:dyDescent="0.2">
      <c r="N49" t="s">
        <v>1055</v>
      </c>
      <c r="O49" s="122" t="s">
        <v>3095</v>
      </c>
      <c r="P49" s="1">
        <v>1</v>
      </c>
      <c r="Q49" s="188" t="s">
        <v>8310</v>
      </c>
      <c r="R49" s="69"/>
      <c r="S49" s="69"/>
      <c r="V49" t="s">
        <v>1020</v>
      </c>
    </row>
    <row r="50" spans="1:22" x14ac:dyDescent="0.2">
      <c r="A50" s="5" t="s">
        <v>10154</v>
      </c>
      <c r="N50" s="1">
        <v>1</v>
      </c>
      <c r="O50" s="188" t="s">
        <v>7717</v>
      </c>
      <c r="P50" t="s">
        <v>257</v>
      </c>
      <c r="R50" s="69"/>
      <c r="S50" s="69"/>
      <c r="V50" t="s">
        <v>1020</v>
      </c>
    </row>
    <row r="51" spans="1:22" x14ac:dyDescent="0.2">
      <c r="N51" t="s">
        <v>257</v>
      </c>
      <c r="O51" s="188" t="s">
        <v>7716</v>
      </c>
      <c r="P51" t="s">
        <v>1055</v>
      </c>
      <c r="Q51" s="122" t="s">
        <v>3107</v>
      </c>
      <c r="R51" s="69"/>
      <c r="S51" s="69"/>
      <c r="V51" t="s">
        <v>1020</v>
      </c>
    </row>
    <row r="52" spans="1:22" x14ac:dyDescent="0.2">
      <c r="A52" s="19" t="s">
        <v>1381</v>
      </c>
      <c r="N52" t="s">
        <v>257</v>
      </c>
      <c r="O52" s="188" t="s">
        <v>7718</v>
      </c>
      <c r="P52" s="1">
        <v>1</v>
      </c>
      <c r="Q52" s="122" t="s">
        <v>3800</v>
      </c>
      <c r="R52" s="69"/>
      <c r="S52" s="69"/>
      <c r="V52" t="s">
        <v>1020</v>
      </c>
    </row>
    <row r="53" spans="1:22" x14ac:dyDescent="0.2">
      <c r="A53" s="4" t="s">
        <v>3914</v>
      </c>
      <c r="N53" t="s">
        <v>393</v>
      </c>
      <c r="O53" s="188"/>
      <c r="P53" s="1"/>
      <c r="Q53" s="122"/>
      <c r="R53" s="69"/>
      <c r="S53" s="69"/>
      <c r="V53" t="s">
        <v>1020</v>
      </c>
    </row>
    <row r="54" spans="1:22" x14ac:dyDescent="0.2">
      <c r="A54" s="2" t="s">
        <v>102</v>
      </c>
      <c r="N54" t="s">
        <v>1055</v>
      </c>
      <c r="O54" s="188" t="s">
        <v>5174</v>
      </c>
      <c r="P54" t="s">
        <v>1055</v>
      </c>
      <c r="Q54" s="217" t="s">
        <v>8308</v>
      </c>
      <c r="R54" s="69"/>
      <c r="S54" s="69"/>
      <c r="V54" t="s">
        <v>1020</v>
      </c>
    </row>
    <row r="55" spans="1:22" x14ac:dyDescent="0.2">
      <c r="A55" s="18" t="s">
        <v>3915</v>
      </c>
      <c r="N55" t="s">
        <v>393</v>
      </c>
      <c r="O55" s="188"/>
      <c r="P55" s="1">
        <v>1</v>
      </c>
      <c r="Q55" s="217" t="s">
        <v>9758</v>
      </c>
      <c r="R55" s="69"/>
      <c r="S55" s="69"/>
      <c r="V55" t="s">
        <v>1020</v>
      </c>
    </row>
    <row r="56" spans="1:22" x14ac:dyDescent="0.2">
      <c r="A56" s="18" t="s">
        <v>6821</v>
      </c>
      <c r="N56" t="s">
        <v>257</v>
      </c>
      <c r="P56" t="s">
        <v>257</v>
      </c>
      <c r="Q56" s="217" t="s">
        <v>9759</v>
      </c>
      <c r="R56" s="69"/>
      <c r="S56" s="69"/>
      <c r="V56" t="s">
        <v>1020</v>
      </c>
    </row>
    <row r="57" spans="1:22" x14ac:dyDescent="0.2">
      <c r="N57" t="s">
        <v>257</v>
      </c>
      <c r="P57" s="1"/>
      <c r="Q57" s="122"/>
      <c r="R57" s="69"/>
      <c r="S57" s="69"/>
      <c r="V57" t="s">
        <v>1020</v>
      </c>
    </row>
    <row r="58" spans="1:22" x14ac:dyDescent="0.2">
      <c r="A58" s="54" t="s">
        <v>1616</v>
      </c>
      <c r="N58" t="s">
        <v>257</v>
      </c>
      <c r="P58" s="1"/>
      <c r="Q58" s="122"/>
      <c r="R58" s="69"/>
      <c r="S58" s="69"/>
      <c r="V58" t="s">
        <v>1020</v>
      </c>
    </row>
    <row r="59" spans="1:22" x14ac:dyDescent="0.2">
      <c r="A59" s="47" t="s">
        <v>234</v>
      </c>
      <c r="N59" t="s">
        <v>257</v>
      </c>
      <c r="R59" s="69"/>
      <c r="S59" s="69"/>
      <c r="V59" t="s">
        <v>1020</v>
      </c>
    </row>
    <row r="60" spans="1:22" x14ac:dyDescent="0.2">
      <c r="A60" s="53" t="s">
        <v>235</v>
      </c>
      <c r="N60" t="s">
        <v>257</v>
      </c>
      <c r="P60" t="s">
        <v>1055</v>
      </c>
      <c r="Q60" s="122" t="s">
        <v>2900</v>
      </c>
      <c r="R60" s="69"/>
      <c r="S60" s="69"/>
      <c r="V60" t="s">
        <v>1020</v>
      </c>
    </row>
    <row r="61" spans="1:22" x14ac:dyDescent="0.2">
      <c r="A61" s="63" t="s">
        <v>1676</v>
      </c>
      <c r="N61" t="s">
        <v>1055</v>
      </c>
      <c r="O61" s="122" t="s">
        <v>4856</v>
      </c>
      <c r="P61" s="1">
        <v>1</v>
      </c>
      <c r="Q61" s="122" t="s">
        <v>1944</v>
      </c>
      <c r="R61" s="69"/>
      <c r="S61" s="69"/>
      <c r="V61" t="s">
        <v>1020</v>
      </c>
    </row>
    <row r="62" spans="1:22" x14ac:dyDescent="0.2">
      <c r="A62" s="69" t="s">
        <v>1621</v>
      </c>
      <c r="N62" s="1">
        <v>1</v>
      </c>
      <c r="O62" s="122" t="s">
        <v>3499</v>
      </c>
      <c r="P62" t="s">
        <v>257</v>
      </c>
      <c r="Q62" s="69"/>
      <c r="R62" s="69"/>
      <c r="S62" s="69"/>
      <c r="V62" t="s">
        <v>1020</v>
      </c>
    </row>
    <row r="63" spans="1:22" x14ac:dyDescent="0.2">
      <c r="A63" s="76" t="s">
        <v>265</v>
      </c>
      <c r="N63" t="s">
        <v>257</v>
      </c>
      <c r="O63" s="205" t="s">
        <v>9760</v>
      </c>
      <c r="P63" t="s">
        <v>1055</v>
      </c>
      <c r="Q63" s="122" t="s">
        <v>2901</v>
      </c>
      <c r="R63" s="69"/>
      <c r="S63" s="69"/>
      <c r="V63" t="s">
        <v>1020</v>
      </c>
    </row>
    <row r="64" spans="1:22" x14ac:dyDescent="0.2">
      <c r="A64" s="102" t="s">
        <v>845</v>
      </c>
      <c r="N64" t="s">
        <v>257</v>
      </c>
      <c r="O64" s="217" t="s">
        <v>10286</v>
      </c>
      <c r="P64" s="1">
        <v>1</v>
      </c>
      <c r="Q64" s="122" t="s">
        <v>2607</v>
      </c>
      <c r="R64" s="69"/>
      <c r="S64" s="69"/>
      <c r="V64" t="s">
        <v>1020</v>
      </c>
    </row>
    <row r="65" spans="1:22" x14ac:dyDescent="0.2">
      <c r="A65" s="106" t="s">
        <v>707</v>
      </c>
      <c r="N65" t="s">
        <v>257</v>
      </c>
      <c r="O65" s="125"/>
      <c r="P65" t="s">
        <v>257</v>
      </c>
      <c r="Q65" s="69"/>
      <c r="R65" s="69"/>
      <c r="S65" s="69"/>
      <c r="V65" t="s">
        <v>1020</v>
      </c>
    </row>
    <row r="66" spans="1:22" x14ac:dyDescent="0.2">
      <c r="A66" s="59" t="s">
        <v>949</v>
      </c>
      <c r="N66" t="s">
        <v>257</v>
      </c>
      <c r="O66" s="125"/>
      <c r="P66" t="s">
        <v>1055</v>
      </c>
      <c r="Q66" s="122" t="s">
        <v>2902</v>
      </c>
      <c r="R66" s="69"/>
      <c r="S66" s="69"/>
      <c r="V66" t="s">
        <v>1020</v>
      </c>
    </row>
    <row r="67" spans="1:22" x14ac:dyDescent="0.2">
      <c r="A67" s="114" t="s">
        <v>13</v>
      </c>
      <c r="N67" t="s">
        <v>257</v>
      </c>
      <c r="P67" s="1">
        <v>1</v>
      </c>
      <c r="Q67" s="122" t="s">
        <v>1287</v>
      </c>
      <c r="R67" s="69"/>
      <c r="S67" s="69"/>
      <c r="V67" t="s">
        <v>1020</v>
      </c>
    </row>
    <row r="68" spans="1:22" x14ac:dyDescent="0.2">
      <c r="A68" s="117" t="s">
        <v>1926</v>
      </c>
      <c r="N68" s="18" t="s">
        <v>393</v>
      </c>
      <c r="O68" s="16" t="s">
        <v>9049</v>
      </c>
      <c r="P68" s="14"/>
      <c r="Q68" s="14"/>
      <c r="R68" s="14"/>
      <c r="V68" t="s">
        <v>1020</v>
      </c>
    </row>
    <row r="69" spans="1:22" x14ac:dyDescent="0.2">
      <c r="A69" s="122" t="s">
        <v>2132</v>
      </c>
      <c r="N69" s="14" t="s">
        <v>1055</v>
      </c>
      <c r="O69" s="122" t="s">
        <v>3092</v>
      </c>
      <c r="P69" t="s">
        <v>1055</v>
      </c>
      <c r="Q69" s="122" t="s">
        <v>3093</v>
      </c>
      <c r="R69" s="14"/>
      <c r="V69" t="s">
        <v>1020</v>
      </c>
    </row>
    <row r="70" spans="1:22" x14ac:dyDescent="0.2">
      <c r="A70" s="136" t="s">
        <v>3895</v>
      </c>
      <c r="N70" s="14" t="s">
        <v>257</v>
      </c>
      <c r="O70" s="122" t="s">
        <v>584</v>
      </c>
      <c r="P70" t="s">
        <v>257</v>
      </c>
      <c r="Q70" s="122" t="s">
        <v>3091</v>
      </c>
      <c r="R70" s="14"/>
      <c r="S70" s="69"/>
      <c r="V70" t="s">
        <v>1020</v>
      </c>
    </row>
    <row r="71" spans="1:22" x14ac:dyDescent="0.2">
      <c r="A71" s="154" t="s">
        <v>5432</v>
      </c>
      <c r="N71" s="16" t="s">
        <v>2999</v>
      </c>
      <c r="O71" s="14"/>
      <c r="P71" t="s">
        <v>257</v>
      </c>
      <c r="Q71" s="122" t="s">
        <v>9048</v>
      </c>
      <c r="R71" s="14"/>
      <c r="S71" s="69"/>
      <c r="V71" t="s">
        <v>1020</v>
      </c>
    </row>
    <row r="72" spans="1:22" x14ac:dyDescent="0.2">
      <c r="A72" s="169" t="s">
        <v>6427</v>
      </c>
      <c r="N72" s="14" t="s">
        <v>1055</v>
      </c>
      <c r="O72" s="122" t="s">
        <v>704</v>
      </c>
      <c r="P72" s="14"/>
      <c r="Q72" s="14"/>
      <c r="R72" s="14"/>
      <c r="S72" s="69"/>
      <c r="V72" t="s">
        <v>1020</v>
      </c>
    </row>
    <row r="73" spans="1:22" x14ac:dyDescent="0.2">
      <c r="A73" s="184" t="s">
        <v>7336</v>
      </c>
      <c r="N73" s="14" t="s">
        <v>257</v>
      </c>
      <c r="O73" s="154" t="s">
        <v>5654</v>
      </c>
      <c r="P73" t="s">
        <v>1055</v>
      </c>
      <c r="Q73" s="125" t="s">
        <v>2845</v>
      </c>
      <c r="R73" s="69"/>
      <c r="S73" s="69"/>
      <c r="V73" t="s">
        <v>1020</v>
      </c>
    </row>
    <row r="74" spans="1:22" x14ac:dyDescent="0.2">
      <c r="A74" s="205" t="s">
        <v>8790</v>
      </c>
      <c r="N74" s="14" t="s">
        <v>257</v>
      </c>
      <c r="O74" s="188" t="s">
        <v>8507</v>
      </c>
      <c r="P74" t="s">
        <v>1055</v>
      </c>
      <c r="Q74" s="125" t="s">
        <v>2844</v>
      </c>
      <c r="R74" s="69"/>
      <c r="S74" s="69"/>
      <c r="V74" t="s">
        <v>1020</v>
      </c>
    </row>
    <row r="75" spans="1:22" x14ac:dyDescent="0.2">
      <c r="A75" s="217" t="s">
        <v>9641</v>
      </c>
      <c r="N75" s="14" t="s">
        <v>257</v>
      </c>
      <c r="O75" s="136" t="s">
        <v>4173</v>
      </c>
      <c r="P75" t="s">
        <v>1055</v>
      </c>
      <c r="Q75" s="125" t="s">
        <v>2846</v>
      </c>
      <c r="R75" s="69"/>
      <c r="S75" s="69"/>
      <c r="V75" t="s">
        <v>1020</v>
      </c>
    </row>
    <row r="76" spans="1:22" x14ac:dyDescent="0.2">
      <c r="N76" s="14" t="s">
        <v>257</v>
      </c>
      <c r="O76" s="154" t="s">
        <v>5653</v>
      </c>
      <c r="P76" t="s">
        <v>1055</v>
      </c>
      <c r="Q76" s="125" t="s">
        <v>2847</v>
      </c>
      <c r="R76" s="69"/>
      <c r="S76" s="69"/>
      <c r="V76" t="s">
        <v>1020</v>
      </c>
    </row>
    <row r="77" spans="1:22" x14ac:dyDescent="0.2">
      <c r="A77" s="19" t="s">
        <v>1680</v>
      </c>
      <c r="N77" s="14"/>
      <c r="O77" s="14"/>
      <c r="P77" s="14"/>
      <c r="Q77" s="16" t="s">
        <v>6525</v>
      </c>
      <c r="R77" s="14"/>
      <c r="S77" s="69"/>
      <c r="V77" t="s">
        <v>1020</v>
      </c>
    </row>
    <row r="78" spans="1:22" x14ac:dyDescent="0.2">
      <c r="A78" s="5" t="s">
        <v>6449</v>
      </c>
      <c r="N78" t="s">
        <v>1055</v>
      </c>
      <c r="O78" s="122" t="s">
        <v>3218</v>
      </c>
      <c r="P78" s="14" t="s">
        <v>1055</v>
      </c>
      <c r="Q78" s="122" t="s">
        <v>3011</v>
      </c>
      <c r="R78" s="14"/>
      <c r="S78" s="69"/>
      <c r="V78" t="s">
        <v>1020</v>
      </c>
    </row>
    <row r="79" spans="1:22" x14ac:dyDescent="0.2">
      <c r="A79" s="5"/>
      <c r="N79" s="1">
        <v>1</v>
      </c>
      <c r="O79" s="122" t="s">
        <v>2330</v>
      </c>
      <c r="P79" s="14" t="s">
        <v>257</v>
      </c>
      <c r="Q79" s="122" t="s">
        <v>3220</v>
      </c>
      <c r="R79" s="14"/>
      <c r="S79" s="69"/>
      <c r="V79" t="s">
        <v>1020</v>
      </c>
    </row>
    <row r="80" spans="1:22" x14ac:dyDescent="0.2">
      <c r="A80" s="5"/>
      <c r="N80" t="s">
        <v>257</v>
      </c>
      <c r="O80" s="122" t="s">
        <v>8038</v>
      </c>
      <c r="P80" s="14"/>
      <c r="Q80" s="14"/>
      <c r="R80" s="14"/>
      <c r="S80" s="69"/>
      <c r="V80" t="s">
        <v>1020</v>
      </c>
    </row>
    <row r="81" spans="1:22" x14ac:dyDescent="0.2">
      <c r="A81" s="5" t="s">
        <v>6450</v>
      </c>
      <c r="N81" s="1">
        <v>1</v>
      </c>
      <c r="O81" s="136" t="s">
        <v>5162</v>
      </c>
      <c r="P81" s="18" t="s">
        <v>1055</v>
      </c>
      <c r="Q81" s="136" t="s">
        <v>2177</v>
      </c>
      <c r="R81" s="69"/>
      <c r="S81" s="69"/>
      <c r="V81" t="s">
        <v>1020</v>
      </c>
    </row>
    <row r="82" spans="1:22" x14ac:dyDescent="0.2">
      <c r="A82" s="7" t="s">
        <v>6057</v>
      </c>
      <c r="N82" t="s">
        <v>257</v>
      </c>
      <c r="O82" s="152" t="s">
        <v>6521</v>
      </c>
      <c r="P82" s="1">
        <v>1</v>
      </c>
      <c r="Q82" s="136" t="s">
        <v>5035</v>
      </c>
      <c r="R82" s="69"/>
      <c r="S82" s="69"/>
      <c r="V82" t="s">
        <v>1020</v>
      </c>
    </row>
    <row r="83" spans="1:22" x14ac:dyDescent="0.2">
      <c r="A83" s="7"/>
      <c r="N83" t="s">
        <v>257</v>
      </c>
      <c r="O83" s="152" t="s">
        <v>6523</v>
      </c>
      <c r="R83" s="69"/>
      <c r="S83" s="69"/>
      <c r="V83" t="s">
        <v>1020</v>
      </c>
    </row>
    <row r="84" spans="1:22" x14ac:dyDescent="0.2">
      <c r="A84" s="5" t="s">
        <v>6451</v>
      </c>
      <c r="O84" s="152"/>
      <c r="P84" s="18" t="s">
        <v>1055</v>
      </c>
      <c r="Q84" s="136" t="s">
        <v>5135</v>
      </c>
      <c r="R84" s="69"/>
      <c r="S84" s="69"/>
      <c r="V84" t="s">
        <v>1020</v>
      </c>
    </row>
    <row r="85" spans="1:22" x14ac:dyDescent="0.2">
      <c r="M85" s="152"/>
      <c r="P85" s="1">
        <v>1</v>
      </c>
      <c r="Q85" s="169" t="s">
        <v>5241</v>
      </c>
      <c r="R85" s="69"/>
      <c r="S85" s="69"/>
      <c r="V85" t="s">
        <v>1020</v>
      </c>
    </row>
    <row r="86" spans="1:22" x14ac:dyDescent="0.2">
      <c r="M86" s="152"/>
      <c r="N86" s="1"/>
      <c r="O86" s="136"/>
      <c r="P86" t="s">
        <v>257</v>
      </c>
      <c r="Q86" s="188" t="s">
        <v>8420</v>
      </c>
      <c r="R86" s="69"/>
      <c r="S86" s="69"/>
      <c r="V86" t="s">
        <v>1020</v>
      </c>
    </row>
    <row r="87" spans="1:22" x14ac:dyDescent="0.2">
      <c r="A87" s="19" t="s">
        <v>3170</v>
      </c>
      <c r="N87" t="s">
        <v>1055</v>
      </c>
      <c r="O87" s="7" t="s">
        <v>5174</v>
      </c>
      <c r="P87" t="s">
        <v>257</v>
      </c>
      <c r="Q87" s="169" t="s">
        <v>6594</v>
      </c>
      <c r="R87" s="69"/>
      <c r="S87" s="69"/>
      <c r="V87" t="s">
        <v>1020</v>
      </c>
    </row>
    <row r="88" spans="1:22" x14ac:dyDescent="0.2">
      <c r="A88" s="7" t="s">
        <v>9113</v>
      </c>
      <c r="N88" s="7" t="s">
        <v>393</v>
      </c>
      <c r="O88" s="136"/>
      <c r="Q88" s="136"/>
      <c r="R88" s="69"/>
      <c r="S88" s="69"/>
      <c r="V88" t="s">
        <v>1020</v>
      </c>
    </row>
    <row r="89" spans="1:22" x14ac:dyDescent="0.2">
      <c r="A89" t="s">
        <v>962</v>
      </c>
      <c r="N89" t="s">
        <v>1055</v>
      </c>
      <c r="O89" s="7" t="s">
        <v>5174</v>
      </c>
      <c r="P89" t="s">
        <v>1055</v>
      </c>
      <c r="Q89" s="122" t="s">
        <v>2337</v>
      </c>
      <c r="R89" s="69"/>
      <c r="S89" s="69"/>
      <c r="V89" t="s">
        <v>1020</v>
      </c>
    </row>
    <row r="90" spans="1:22" x14ac:dyDescent="0.2">
      <c r="N90" t="s">
        <v>257</v>
      </c>
      <c r="O90" s="169" t="s">
        <v>6916</v>
      </c>
      <c r="P90" s="1">
        <v>1</v>
      </c>
      <c r="Q90" s="152" t="s">
        <v>8912</v>
      </c>
      <c r="R90" s="69"/>
      <c r="S90" s="69"/>
      <c r="V90" t="s">
        <v>1020</v>
      </c>
    </row>
    <row r="91" spans="1:22" x14ac:dyDescent="0.2">
      <c r="N91" s="1">
        <v>1</v>
      </c>
      <c r="O91" s="169" t="s">
        <v>6917</v>
      </c>
      <c r="P91" t="s">
        <v>257</v>
      </c>
      <c r="Q91" s="188" t="s">
        <v>7550</v>
      </c>
      <c r="R91" s="69"/>
      <c r="S91" s="69"/>
      <c r="V91" t="s">
        <v>1020</v>
      </c>
    </row>
    <row r="92" spans="1:22" x14ac:dyDescent="0.2">
      <c r="A92" s="19" t="s">
        <v>3145</v>
      </c>
      <c r="P92" t="s">
        <v>257</v>
      </c>
      <c r="Q92" s="16" t="s">
        <v>6918</v>
      </c>
      <c r="R92" s="14"/>
      <c r="S92" s="69"/>
      <c r="V92" t="s">
        <v>1020</v>
      </c>
    </row>
    <row r="93" spans="1:22" x14ac:dyDescent="0.2">
      <c r="A93" s="18" t="s">
        <v>2081</v>
      </c>
      <c r="N93" s="1"/>
      <c r="O93" s="136"/>
      <c r="P93" s="14" t="s">
        <v>1055</v>
      </c>
      <c r="Q93" s="169" t="s">
        <v>1682</v>
      </c>
      <c r="R93" s="14"/>
      <c r="S93" s="69"/>
      <c r="V93" t="s">
        <v>1020</v>
      </c>
    </row>
    <row r="94" spans="1:22" x14ac:dyDescent="0.2">
      <c r="N94" s="1"/>
      <c r="O94" s="136"/>
      <c r="P94" s="14" t="s">
        <v>257</v>
      </c>
      <c r="Q94" s="169" t="s">
        <v>6593</v>
      </c>
      <c r="R94" s="14"/>
      <c r="S94" s="69"/>
      <c r="V94" t="s">
        <v>1020</v>
      </c>
    </row>
    <row r="95" spans="1:22" x14ac:dyDescent="0.2">
      <c r="N95" t="s">
        <v>1055</v>
      </c>
      <c r="O95" s="136" t="s">
        <v>5563</v>
      </c>
      <c r="P95" s="14"/>
      <c r="Q95" s="14"/>
      <c r="R95" s="14"/>
      <c r="S95" s="69"/>
      <c r="V95" t="s">
        <v>1020</v>
      </c>
    </row>
    <row r="96" spans="1:22" x14ac:dyDescent="0.2">
      <c r="A96" s="7" t="s">
        <v>7929</v>
      </c>
      <c r="N96" s="1">
        <v>1</v>
      </c>
      <c r="O96" s="169" t="s">
        <v>6866</v>
      </c>
      <c r="P96" t="s">
        <v>1055</v>
      </c>
      <c r="Q96" s="136" t="s">
        <v>5586</v>
      </c>
      <c r="R96" s="69"/>
      <c r="S96" s="69"/>
      <c r="V96" t="s">
        <v>1020</v>
      </c>
    </row>
    <row r="97" spans="1:22" x14ac:dyDescent="0.2">
      <c r="N97" t="s">
        <v>257</v>
      </c>
      <c r="O97" s="136" t="s">
        <v>5564</v>
      </c>
      <c r="P97" s="1">
        <v>1</v>
      </c>
      <c r="Q97" s="188" t="s">
        <v>7649</v>
      </c>
      <c r="R97" s="69"/>
      <c r="S97" s="69"/>
      <c r="V97" t="s">
        <v>1020</v>
      </c>
    </row>
    <row r="98" spans="1:22" x14ac:dyDescent="0.2">
      <c r="A98" s="65" t="s">
        <v>3146</v>
      </c>
      <c r="N98" t="s">
        <v>257</v>
      </c>
      <c r="O98" s="169" t="s">
        <v>6856</v>
      </c>
      <c r="P98" s="1"/>
      <c r="Q98" s="136"/>
      <c r="R98" s="69"/>
      <c r="S98" s="69"/>
      <c r="V98" t="s">
        <v>1020</v>
      </c>
    </row>
    <row r="99" spans="1:22" x14ac:dyDescent="0.2">
      <c r="A99" s="7" t="s">
        <v>6946</v>
      </c>
      <c r="O99" s="136"/>
      <c r="P99" t="s">
        <v>1055</v>
      </c>
      <c r="Q99" s="122" t="s">
        <v>2337</v>
      </c>
      <c r="R99" s="69"/>
      <c r="S99" s="69"/>
      <c r="V99" t="s">
        <v>1020</v>
      </c>
    </row>
    <row r="100" spans="1:22" x14ac:dyDescent="0.2">
      <c r="A100" s="7" t="s">
        <v>3127</v>
      </c>
      <c r="O100" s="136"/>
      <c r="P100" s="1">
        <v>1</v>
      </c>
      <c r="Q100" s="122" t="s">
        <v>2983</v>
      </c>
      <c r="R100" s="69"/>
      <c r="S100" s="69"/>
      <c r="V100" t="s">
        <v>1020</v>
      </c>
    </row>
    <row r="101" spans="1:22" x14ac:dyDescent="0.2">
      <c r="D101" s="18" t="s">
        <v>10319</v>
      </c>
      <c r="Q101" s="122"/>
      <c r="R101" s="69"/>
      <c r="S101" s="69"/>
      <c r="U101" s="18"/>
      <c r="V101" t="s">
        <v>1020</v>
      </c>
    </row>
    <row r="102" spans="1:22" x14ac:dyDescent="0.2">
      <c r="E102" s="19" t="s">
        <v>3090</v>
      </c>
      <c r="N102" t="s">
        <v>1055</v>
      </c>
      <c r="O102" s="122" t="s">
        <v>3092</v>
      </c>
      <c r="P102" t="s">
        <v>1055</v>
      </c>
      <c r="Q102" s="122" t="s">
        <v>3093</v>
      </c>
      <c r="R102" s="69"/>
      <c r="S102" s="69"/>
      <c r="V102" t="s">
        <v>1020</v>
      </c>
    </row>
    <row r="103" spans="1:22" x14ac:dyDescent="0.2">
      <c r="A103" s="19" t="s">
        <v>3149</v>
      </c>
      <c r="N103" s="1">
        <v>1</v>
      </c>
      <c r="O103" s="122" t="s">
        <v>584</v>
      </c>
      <c r="P103" s="1">
        <v>1</v>
      </c>
      <c r="Q103" s="122" t="s">
        <v>3091</v>
      </c>
      <c r="R103" s="69"/>
      <c r="S103" s="69"/>
      <c r="V103" t="s">
        <v>1020</v>
      </c>
    </row>
    <row r="104" spans="1:22" x14ac:dyDescent="0.2">
      <c r="A104" s="18" t="s">
        <v>7912</v>
      </c>
      <c r="P104" t="s">
        <v>257</v>
      </c>
      <c r="Q104" s="122" t="s">
        <v>9048</v>
      </c>
      <c r="R104" s="69"/>
      <c r="S104" s="69"/>
      <c r="V104" t="s">
        <v>1020</v>
      </c>
    </row>
    <row r="105" spans="1:22" x14ac:dyDescent="0.2">
      <c r="A105" s="7" t="s">
        <v>10116</v>
      </c>
      <c r="Q105" s="122"/>
      <c r="R105" s="69"/>
      <c r="S105" s="69"/>
      <c r="V105" t="s">
        <v>1020</v>
      </c>
    </row>
    <row r="106" spans="1:22" x14ac:dyDescent="0.2">
      <c r="A106" s="7" t="s">
        <v>9531</v>
      </c>
      <c r="P106" t="s">
        <v>1055</v>
      </c>
      <c r="Q106" s="117" t="s">
        <v>1964</v>
      </c>
      <c r="R106" s="69"/>
      <c r="S106" s="69"/>
      <c r="V106" t="s">
        <v>1020</v>
      </c>
    </row>
    <row r="107" spans="1:22" x14ac:dyDescent="0.2">
      <c r="P107" s="1">
        <v>1</v>
      </c>
      <c r="Q107" s="117" t="s">
        <v>1965</v>
      </c>
      <c r="R107" s="69"/>
      <c r="S107" s="69"/>
      <c r="V107" t="s">
        <v>1020</v>
      </c>
    </row>
    <row r="108" spans="1:22" x14ac:dyDescent="0.2">
      <c r="E108" s="18" t="s">
        <v>10317</v>
      </c>
      <c r="Q108" s="69"/>
      <c r="R108" s="69"/>
      <c r="S108" s="69"/>
      <c r="V108" t="s">
        <v>1020</v>
      </c>
    </row>
    <row r="109" spans="1:22" x14ac:dyDescent="0.2">
      <c r="D109" s="19" t="s">
        <v>3171</v>
      </c>
      <c r="O109" s="117"/>
      <c r="P109" t="s">
        <v>1055</v>
      </c>
      <c r="Q109" s="137" t="s">
        <v>5492</v>
      </c>
      <c r="R109" s="69"/>
      <c r="S109" s="69"/>
      <c r="V109" t="s">
        <v>1020</v>
      </c>
    </row>
    <row r="110" spans="1:22" x14ac:dyDescent="0.2">
      <c r="A110" s="19" t="s">
        <v>3150</v>
      </c>
      <c r="D110" s="5" t="s">
        <v>2081</v>
      </c>
      <c r="N110" t="s">
        <v>1055</v>
      </c>
      <c r="O110" s="117" t="s">
        <v>7662</v>
      </c>
      <c r="P110" t="s">
        <v>257</v>
      </c>
      <c r="Q110" s="136" t="s">
        <v>5493</v>
      </c>
      <c r="R110" s="69"/>
      <c r="S110" s="69"/>
      <c r="V110" t="s">
        <v>1020</v>
      </c>
    </row>
    <row r="111" spans="1:22" x14ac:dyDescent="0.2">
      <c r="A111" s="18" t="s">
        <v>4430</v>
      </c>
      <c r="N111" s="1">
        <v>1</v>
      </c>
      <c r="O111" s="122" t="s">
        <v>3019</v>
      </c>
      <c r="S111" s="69"/>
      <c r="V111" t="s">
        <v>1020</v>
      </c>
    </row>
    <row r="112" spans="1:22" x14ac:dyDescent="0.2">
      <c r="N112" t="s">
        <v>257</v>
      </c>
      <c r="O112" s="122" t="s">
        <v>7661</v>
      </c>
      <c r="S112" s="69"/>
      <c r="V112" t="s">
        <v>1020</v>
      </c>
    </row>
    <row r="113" spans="1:22" x14ac:dyDescent="0.2">
      <c r="O113" s="122"/>
      <c r="S113" s="69"/>
      <c r="V113" t="s">
        <v>1020</v>
      </c>
    </row>
    <row r="114" spans="1:22" x14ac:dyDescent="0.2">
      <c r="A114" s="19" t="s">
        <v>3147</v>
      </c>
      <c r="N114" t="s">
        <v>1055</v>
      </c>
      <c r="O114" s="117" t="s">
        <v>933</v>
      </c>
      <c r="S114" s="69"/>
      <c r="V114" t="s">
        <v>1020</v>
      </c>
    </row>
    <row r="115" spans="1:22" x14ac:dyDescent="0.2">
      <c r="A115" s="7" t="s">
        <v>4468</v>
      </c>
      <c r="N115" s="1">
        <v>1</v>
      </c>
      <c r="O115" s="122" t="s">
        <v>3759</v>
      </c>
      <c r="S115" s="69"/>
      <c r="V115" t="s">
        <v>1020</v>
      </c>
    </row>
    <row r="116" spans="1:22" x14ac:dyDescent="0.2">
      <c r="N116" t="s">
        <v>257</v>
      </c>
      <c r="O116" s="136" t="s">
        <v>5705</v>
      </c>
      <c r="P116" s="16" t="s">
        <v>1567</v>
      </c>
      <c r="Q116" s="14"/>
      <c r="R116" s="14"/>
      <c r="S116" s="69"/>
      <c r="V116" t="s">
        <v>1020</v>
      </c>
    </row>
    <row r="117" spans="1:22" x14ac:dyDescent="0.2">
      <c r="A117" s="18" t="s">
        <v>7748</v>
      </c>
      <c r="N117" t="s">
        <v>257</v>
      </c>
      <c r="O117" s="154" t="s">
        <v>5704</v>
      </c>
      <c r="P117" s="14" t="s">
        <v>1055</v>
      </c>
      <c r="Q117" s="217" t="s">
        <v>9984</v>
      </c>
      <c r="R117" s="14"/>
      <c r="S117" s="69"/>
      <c r="V117" t="s">
        <v>1020</v>
      </c>
    </row>
    <row r="118" spans="1:22" s="225" customFormat="1" x14ac:dyDescent="0.2">
      <c r="A118" s="18"/>
      <c r="O118" s="154"/>
      <c r="P118" s="14" t="s">
        <v>257</v>
      </c>
      <c r="Q118" s="217" t="s">
        <v>9985</v>
      </c>
      <c r="R118" s="14"/>
      <c r="S118" s="69"/>
      <c r="V118" s="225" t="s">
        <v>1020</v>
      </c>
    </row>
    <row r="119" spans="1:22" s="225" customFormat="1" x14ac:dyDescent="0.2">
      <c r="A119" s="18"/>
      <c r="O119" s="154"/>
      <c r="P119" s="14" t="s">
        <v>257</v>
      </c>
      <c r="Q119" s="217" t="s">
        <v>10287</v>
      </c>
      <c r="R119" s="14"/>
      <c r="S119" s="69"/>
      <c r="V119" s="225" t="s">
        <v>1020</v>
      </c>
    </row>
    <row r="120" spans="1:22" x14ac:dyDescent="0.2">
      <c r="D120" s="18" t="s">
        <v>10319</v>
      </c>
      <c r="P120" s="14"/>
      <c r="Q120" s="14"/>
      <c r="R120" s="14"/>
      <c r="S120" s="69"/>
      <c r="V120" t="s">
        <v>1020</v>
      </c>
    </row>
    <row r="121" spans="1:22" x14ac:dyDescent="0.2">
      <c r="D121" s="8" t="s">
        <v>7929</v>
      </c>
      <c r="S121" s="69"/>
      <c r="V121" t="s">
        <v>1020</v>
      </c>
    </row>
    <row r="122" spans="1:22" x14ac:dyDescent="0.2">
      <c r="A122" s="19" t="s">
        <v>3151</v>
      </c>
      <c r="N122" s="16" t="s">
        <v>4398</v>
      </c>
      <c r="O122" s="14"/>
      <c r="P122" s="14"/>
      <c r="Q122" s="14"/>
      <c r="R122" s="14"/>
      <c r="S122" s="117"/>
      <c r="V122" t="s">
        <v>1020</v>
      </c>
    </row>
    <row r="123" spans="1:22" x14ac:dyDescent="0.2">
      <c r="A123" s="18" t="s">
        <v>4328</v>
      </c>
      <c r="N123" s="14" t="s">
        <v>1055</v>
      </c>
      <c r="O123" s="122" t="s">
        <v>3348</v>
      </c>
      <c r="P123" t="s">
        <v>1055</v>
      </c>
      <c r="Q123" s="188" t="s">
        <v>7926</v>
      </c>
      <c r="R123" s="14"/>
      <c r="S123" s="117"/>
      <c r="V123" t="s">
        <v>1020</v>
      </c>
    </row>
    <row r="124" spans="1:22" x14ac:dyDescent="0.2">
      <c r="A124" s="7" t="s">
        <v>6945</v>
      </c>
      <c r="N124" s="14" t="s">
        <v>257</v>
      </c>
      <c r="O124" s="188" t="s">
        <v>8897</v>
      </c>
      <c r="P124" t="s">
        <v>257</v>
      </c>
      <c r="Q124" s="152" t="s">
        <v>190</v>
      </c>
      <c r="R124" s="14"/>
      <c r="S124" s="117"/>
      <c r="V124" t="s">
        <v>1020</v>
      </c>
    </row>
    <row r="125" spans="1:22" x14ac:dyDescent="0.2">
      <c r="A125" s="7" t="s">
        <v>8185</v>
      </c>
      <c r="N125" s="14" t="s">
        <v>257</v>
      </c>
      <c r="O125" s="188" t="s">
        <v>7931</v>
      </c>
      <c r="P125" t="s">
        <v>257</v>
      </c>
      <c r="Q125" s="188" t="s">
        <v>7927</v>
      </c>
      <c r="R125" s="14"/>
      <c r="S125" s="117"/>
      <c r="V125" t="s">
        <v>1020</v>
      </c>
    </row>
    <row r="126" spans="1:22" x14ac:dyDescent="0.2">
      <c r="A126" s="7" t="s">
        <v>4592</v>
      </c>
      <c r="N126" s="14" t="s">
        <v>257</v>
      </c>
      <c r="O126" s="188" t="s">
        <v>425</v>
      </c>
      <c r="P126" t="s">
        <v>257</v>
      </c>
      <c r="R126" s="14"/>
      <c r="S126" s="117"/>
      <c r="V126" t="s">
        <v>1020</v>
      </c>
    </row>
    <row r="127" spans="1:22" x14ac:dyDescent="0.2">
      <c r="A127" s="7" t="s">
        <v>6478</v>
      </c>
      <c r="N127" s="14" t="s">
        <v>257</v>
      </c>
      <c r="O127" s="188" t="s">
        <v>7928</v>
      </c>
      <c r="P127" t="s">
        <v>1055</v>
      </c>
      <c r="Q127" s="122" t="s">
        <v>5013</v>
      </c>
      <c r="R127" s="14"/>
      <c r="S127" s="117"/>
      <c r="V127" t="s">
        <v>1020</v>
      </c>
    </row>
    <row r="128" spans="1:22" x14ac:dyDescent="0.2">
      <c r="A128" s="7" t="s">
        <v>3848</v>
      </c>
      <c r="N128" s="14" t="s">
        <v>257</v>
      </c>
      <c r="O128" s="122"/>
      <c r="P128" t="s">
        <v>257</v>
      </c>
      <c r="Q128" s="169" t="s">
        <v>6765</v>
      </c>
      <c r="R128" s="14"/>
      <c r="S128" s="117"/>
      <c r="V128" t="s">
        <v>1020</v>
      </c>
    </row>
    <row r="129" spans="1:22" x14ac:dyDescent="0.2">
      <c r="A129" s="7"/>
      <c r="D129" s="18" t="s">
        <v>10319</v>
      </c>
      <c r="N129" s="14"/>
      <c r="O129" s="14"/>
      <c r="P129" s="14"/>
      <c r="Q129" s="14"/>
      <c r="R129" s="14"/>
      <c r="S129" s="117"/>
      <c r="V129" t="s">
        <v>1020</v>
      </c>
    </row>
    <row r="130" spans="1:22" x14ac:dyDescent="0.2">
      <c r="A130" s="7"/>
      <c r="D130" s="8" t="s">
        <v>7930</v>
      </c>
      <c r="N130" t="s">
        <v>1055</v>
      </c>
      <c r="O130" s="117" t="s">
        <v>2045</v>
      </c>
      <c r="Q130" s="117"/>
      <c r="R130" s="117"/>
      <c r="S130" s="117"/>
      <c r="V130" t="s">
        <v>1020</v>
      </c>
    </row>
    <row r="131" spans="1:22" x14ac:dyDescent="0.2">
      <c r="A131" s="7"/>
      <c r="N131" s="1">
        <v>1</v>
      </c>
      <c r="O131" s="122" t="s">
        <v>2338</v>
      </c>
      <c r="Q131" s="117"/>
      <c r="R131" s="117"/>
      <c r="S131" s="117"/>
      <c r="V131" t="s">
        <v>1020</v>
      </c>
    </row>
    <row r="132" spans="1:22" x14ac:dyDescent="0.2">
      <c r="A132" s="7"/>
      <c r="O132" s="140"/>
      <c r="Q132" s="117"/>
      <c r="R132" s="117"/>
      <c r="S132" s="117"/>
      <c r="V132" t="s">
        <v>1020</v>
      </c>
    </row>
    <row r="133" spans="1:22" x14ac:dyDescent="0.2">
      <c r="E133" s="18" t="s">
        <v>10317</v>
      </c>
      <c r="O133" s="140"/>
      <c r="Q133" s="117"/>
      <c r="R133" s="117"/>
      <c r="S133" s="117"/>
      <c r="V133" t="s">
        <v>1020</v>
      </c>
    </row>
    <row r="134" spans="1:22" x14ac:dyDescent="0.2">
      <c r="D134" s="5" t="s">
        <v>4664</v>
      </c>
      <c r="M134" s="136"/>
      <c r="O134" s="140"/>
      <c r="P134" s="26" t="s">
        <v>3168</v>
      </c>
      <c r="Q134" s="14"/>
      <c r="R134" s="14"/>
      <c r="S134" s="117"/>
      <c r="V134" t="s">
        <v>1020</v>
      </c>
    </row>
    <row r="135" spans="1:22" x14ac:dyDescent="0.2">
      <c r="A135" s="24" t="s">
        <v>3162</v>
      </c>
      <c r="D135" s="5" t="s">
        <v>4665</v>
      </c>
      <c r="L135" s="1"/>
      <c r="M135" s="136"/>
      <c r="O135" s="140"/>
      <c r="P135" s="14" t="s">
        <v>1055</v>
      </c>
      <c r="Q135" s="122" t="s">
        <v>4681</v>
      </c>
      <c r="R135" s="14"/>
      <c r="S135" s="117"/>
      <c r="V135" t="s">
        <v>1020</v>
      </c>
    </row>
    <row r="136" spans="1:22" x14ac:dyDescent="0.2">
      <c r="A136" s="4" t="s">
        <v>10694</v>
      </c>
      <c r="M136" s="136"/>
      <c r="O136" s="140"/>
      <c r="P136" s="14" t="s">
        <v>257</v>
      </c>
      <c r="Q136" s="122" t="s">
        <v>3653</v>
      </c>
      <c r="R136" s="14"/>
      <c r="S136" s="117"/>
      <c r="V136" t="s">
        <v>1020</v>
      </c>
    </row>
    <row r="137" spans="1:22" x14ac:dyDescent="0.2">
      <c r="A137" s="1" t="s">
        <v>8808</v>
      </c>
      <c r="M137" s="136"/>
      <c r="O137" s="140"/>
      <c r="P137" s="14" t="s">
        <v>257</v>
      </c>
      <c r="Q137" s="136" t="s">
        <v>4682</v>
      </c>
      <c r="R137" s="14"/>
      <c r="S137" s="117"/>
      <c r="V137" t="s">
        <v>1020</v>
      </c>
    </row>
    <row r="138" spans="1:22" x14ac:dyDescent="0.2">
      <c r="E138" s="18" t="s">
        <v>10317</v>
      </c>
      <c r="O138" s="117"/>
      <c r="P138" s="14"/>
      <c r="Q138" s="14"/>
      <c r="R138" s="14"/>
      <c r="S138" s="117"/>
      <c r="V138" t="s">
        <v>1020</v>
      </c>
    </row>
    <row r="139" spans="1:22" x14ac:dyDescent="0.2">
      <c r="D139" s="65" t="s">
        <v>3146</v>
      </c>
      <c r="L139" t="s">
        <v>1055</v>
      </c>
      <c r="M139" s="191" t="s">
        <v>8753</v>
      </c>
      <c r="N139" t="s">
        <v>1055</v>
      </c>
      <c r="O139" s="191" t="s">
        <v>8755</v>
      </c>
      <c r="P139" s="16" t="s">
        <v>1577</v>
      </c>
      <c r="Q139" s="14"/>
      <c r="R139" s="14"/>
      <c r="S139" s="117"/>
      <c r="V139" t="s">
        <v>1020</v>
      </c>
    </row>
    <row r="140" spans="1:22" x14ac:dyDescent="0.2">
      <c r="D140" s="8" t="s">
        <v>6946</v>
      </c>
      <c r="L140" t="s">
        <v>257</v>
      </c>
      <c r="M140" s="205" t="s">
        <v>2910</v>
      </c>
      <c r="P140" s="14" t="s">
        <v>1055</v>
      </c>
      <c r="Q140" s="169" t="s">
        <v>7275</v>
      </c>
      <c r="R140" s="14"/>
      <c r="S140" s="117"/>
      <c r="V140" t="s">
        <v>1020</v>
      </c>
    </row>
    <row r="141" spans="1:22" x14ac:dyDescent="0.2">
      <c r="D141" s="65" t="s">
        <v>3127</v>
      </c>
      <c r="L141" t="s">
        <v>257</v>
      </c>
      <c r="M141" s="188" t="s">
        <v>8751</v>
      </c>
      <c r="O141" s="117"/>
      <c r="P141" s="14" t="s">
        <v>257</v>
      </c>
      <c r="Q141" s="152" t="s">
        <v>8922</v>
      </c>
      <c r="R141" s="14"/>
      <c r="S141" s="117"/>
      <c r="V141" t="s">
        <v>1020</v>
      </c>
    </row>
    <row r="142" spans="1:22" x14ac:dyDescent="0.2">
      <c r="D142" s="8" t="s">
        <v>5250</v>
      </c>
      <c r="L142" t="s">
        <v>257</v>
      </c>
      <c r="M142" s="188" t="s">
        <v>8752</v>
      </c>
      <c r="N142" s="18"/>
      <c r="O142" s="117"/>
      <c r="P142" s="14"/>
      <c r="Q142" s="14"/>
      <c r="R142" s="14"/>
      <c r="S142" s="117"/>
      <c r="V142" t="s">
        <v>1020</v>
      </c>
    </row>
    <row r="143" spans="1:22" x14ac:dyDescent="0.2">
      <c r="L143" t="s">
        <v>257</v>
      </c>
      <c r="M143" s="188" t="s">
        <v>8754</v>
      </c>
      <c r="O143" s="136"/>
      <c r="S143" s="117"/>
      <c r="V143" t="s">
        <v>1020</v>
      </c>
    </row>
    <row r="144" spans="1:22" x14ac:dyDescent="0.2">
      <c r="N144" t="s">
        <v>1055</v>
      </c>
      <c r="O144" s="217" t="s">
        <v>4957</v>
      </c>
      <c r="P144" t="s">
        <v>1055</v>
      </c>
      <c r="Q144" s="122" t="s">
        <v>2061</v>
      </c>
      <c r="S144" s="117"/>
      <c r="V144" t="s">
        <v>1020</v>
      </c>
    </row>
    <row r="145" spans="1:22" x14ac:dyDescent="0.2">
      <c r="A145" s="7" t="s">
        <v>4443</v>
      </c>
      <c r="N145" t="s">
        <v>257</v>
      </c>
      <c r="O145" s="217" t="s">
        <v>9699</v>
      </c>
      <c r="P145" s="1">
        <v>1</v>
      </c>
      <c r="Q145" s="217" t="s">
        <v>9698</v>
      </c>
      <c r="S145" s="117"/>
      <c r="V145" t="s">
        <v>1020</v>
      </c>
    </row>
    <row r="146" spans="1:22" x14ac:dyDescent="0.2">
      <c r="A146" s="18" t="s">
        <v>10695</v>
      </c>
      <c r="N146" s="1">
        <v>1</v>
      </c>
      <c r="O146" s="217" t="s">
        <v>446</v>
      </c>
      <c r="P146" t="s">
        <v>257</v>
      </c>
      <c r="Q146" s="122" t="s">
        <v>3266</v>
      </c>
      <c r="S146" s="117"/>
      <c r="V146" t="s">
        <v>1020</v>
      </c>
    </row>
    <row r="147" spans="1:22" x14ac:dyDescent="0.2">
      <c r="A147" s="7" t="s">
        <v>4040</v>
      </c>
      <c r="N147" t="s">
        <v>257</v>
      </c>
      <c r="O147" s="217" t="s">
        <v>9700</v>
      </c>
      <c r="P147" t="s">
        <v>393</v>
      </c>
      <c r="S147" s="117"/>
      <c r="V147" t="s">
        <v>1020</v>
      </c>
    </row>
    <row r="148" spans="1:22" x14ac:dyDescent="0.2">
      <c r="A148" s="7" t="s">
        <v>3167</v>
      </c>
      <c r="K148" s="69"/>
      <c r="P148" t="s">
        <v>1055</v>
      </c>
      <c r="Q148" s="136" t="s">
        <v>4157</v>
      </c>
      <c r="S148" s="117"/>
      <c r="V148" t="s">
        <v>1020</v>
      </c>
    </row>
    <row r="149" spans="1:22" x14ac:dyDescent="0.2">
      <c r="A149" s="4" t="s">
        <v>3163</v>
      </c>
      <c r="K149" s="69"/>
      <c r="O149" s="117"/>
      <c r="P149" s="1">
        <v>1</v>
      </c>
      <c r="Q149" s="169" t="s">
        <v>7077</v>
      </c>
      <c r="S149" s="117"/>
      <c r="V149" t="s">
        <v>1020</v>
      </c>
    </row>
    <row r="150" spans="1:22" x14ac:dyDescent="0.2">
      <c r="A150" s="18" t="s">
        <v>10696</v>
      </c>
      <c r="K150" s="69"/>
      <c r="N150" s="14"/>
      <c r="O150" s="16" t="s">
        <v>6529</v>
      </c>
      <c r="P150" s="1"/>
      <c r="Q150" s="136"/>
      <c r="S150" s="117"/>
      <c r="V150" t="s">
        <v>1020</v>
      </c>
    </row>
    <row r="151" spans="1:22" x14ac:dyDescent="0.2">
      <c r="A151" s="7" t="s">
        <v>6536</v>
      </c>
      <c r="J151" s="10"/>
      <c r="N151" s="14" t="s">
        <v>1055</v>
      </c>
      <c r="O151" s="18" t="s">
        <v>5252</v>
      </c>
      <c r="P151" t="s">
        <v>1055</v>
      </c>
      <c r="Q151" s="122" t="s">
        <v>1448</v>
      </c>
      <c r="S151" s="136"/>
      <c r="V151" t="s">
        <v>1020</v>
      </c>
    </row>
    <row r="152" spans="1:22" x14ac:dyDescent="0.2">
      <c r="N152" s="14" t="s">
        <v>257</v>
      </c>
      <c r="O152" s="152" t="s">
        <v>6528</v>
      </c>
      <c r="P152" s="1">
        <v>1</v>
      </c>
      <c r="Q152" s="122" t="s">
        <v>3542</v>
      </c>
      <c r="R152" s="1"/>
      <c r="S152" s="136"/>
      <c r="V152" t="s">
        <v>1020</v>
      </c>
    </row>
    <row r="153" spans="1:22" x14ac:dyDescent="0.2">
      <c r="A153" s="18" t="s">
        <v>3164</v>
      </c>
      <c r="N153" s="14"/>
      <c r="O153" s="14"/>
      <c r="S153" s="117"/>
      <c r="V153" t="s">
        <v>1020</v>
      </c>
    </row>
    <row r="154" spans="1:22" x14ac:dyDescent="0.2">
      <c r="O154" s="117"/>
      <c r="P154" t="s">
        <v>1055</v>
      </c>
      <c r="Q154" s="125" t="s">
        <v>2043</v>
      </c>
      <c r="R154" s="117"/>
      <c r="S154" s="117"/>
      <c r="V154" t="s">
        <v>1020</v>
      </c>
    </row>
    <row r="155" spans="1:22" x14ac:dyDescent="0.2">
      <c r="O155" s="117"/>
      <c r="P155" t="s">
        <v>257</v>
      </c>
      <c r="Q155" s="122" t="s">
        <v>3819</v>
      </c>
      <c r="R155" s="117"/>
      <c r="S155" s="117"/>
      <c r="V155" t="s">
        <v>1020</v>
      </c>
    </row>
    <row r="156" spans="1:22" x14ac:dyDescent="0.2">
      <c r="A156" s="24" t="s">
        <v>3148</v>
      </c>
      <c r="O156" s="117"/>
      <c r="P156" t="s">
        <v>257</v>
      </c>
      <c r="Q156" s="26" t="s">
        <v>2296</v>
      </c>
      <c r="R156" s="14"/>
      <c r="S156" s="117"/>
      <c r="V156" t="s">
        <v>1020</v>
      </c>
    </row>
    <row r="157" spans="1:22" x14ac:dyDescent="0.2">
      <c r="A157" s="7" t="s">
        <v>2094</v>
      </c>
      <c r="O157" s="117"/>
      <c r="P157" s="14" t="s">
        <v>1055</v>
      </c>
      <c r="Q157" s="122" t="s">
        <v>2095</v>
      </c>
      <c r="R157" s="14"/>
      <c r="S157" s="117"/>
      <c r="V157" t="s">
        <v>1020</v>
      </c>
    </row>
    <row r="158" spans="1:22" x14ac:dyDescent="0.2">
      <c r="A158" s="10" t="s">
        <v>1645</v>
      </c>
      <c r="O158" s="117"/>
      <c r="P158" s="14" t="s">
        <v>257</v>
      </c>
      <c r="Q158" s="122" t="s">
        <v>3418</v>
      </c>
      <c r="R158" s="14"/>
      <c r="S158" s="117"/>
      <c r="V158" t="s">
        <v>1020</v>
      </c>
    </row>
    <row r="159" spans="1:22" x14ac:dyDescent="0.2">
      <c r="A159" s="10" t="s">
        <v>66</v>
      </c>
      <c r="O159" s="122"/>
      <c r="P159" s="14" t="s">
        <v>257</v>
      </c>
      <c r="Q159" s="122" t="s">
        <v>3417</v>
      </c>
      <c r="R159" s="14"/>
      <c r="S159" s="117"/>
      <c r="V159" t="s">
        <v>1020</v>
      </c>
    </row>
    <row r="160" spans="1:22" x14ac:dyDescent="0.2">
      <c r="A160" s="10" t="s">
        <v>1545</v>
      </c>
      <c r="P160" s="14" t="s">
        <v>257</v>
      </c>
      <c r="Q160" s="136" t="s">
        <v>4940</v>
      </c>
      <c r="R160" s="14"/>
      <c r="S160" s="117"/>
      <c r="V160" t="s">
        <v>1020</v>
      </c>
    </row>
    <row r="161" spans="1:22" x14ac:dyDescent="0.2">
      <c r="A161" s="18" t="s">
        <v>7588</v>
      </c>
      <c r="P161" s="14"/>
      <c r="Q161" s="14"/>
      <c r="R161" s="14"/>
      <c r="S161" s="117"/>
      <c r="V161" t="s">
        <v>1020</v>
      </c>
    </row>
    <row r="162" spans="1:22" x14ac:dyDescent="0.2">
      <c r="A162" s="7" t="s">
        <v>7924</v>
      </c>
      <c r="P162" t="s">
        <v>1055</v>
      </c>
      <c r="Q162" s="188" t="s">
        <v>7591</v>
      </c>
      <c r="R162" t="s">
        <v>1055</v>
      </c>
      <c r="S162" s="191" t="s">
        <v>10080</v>
      </c>
      <c r="V162" t="s">
        <v>1020</v>
      </c>
    </row>
    <row r="163" spans="1:22" x14ac:dyDescent="0.2">
      <c r="A163" s="18"/>
      <c r="P163" s="1">
        <v>1</v>
      </c>
      <c r="Q163" s="188" t="s">
        <v>7592</v>
      </c>
      <c r="R163" t="s">
        <v>257</v>
      </c>
      <c r="S163" s="188" t="s">
        <v>10081</v>
      </c>
      <c r="V163" t="s">
        <v>1020</v>
      </c>
    </row>
    <row r="164" spans="1:22" x14ac:dyDescent="0.2">
      <c r="A164" s="18"/>
      <c r="P164" s="1"/>
      <c r="Q164" s="188"/>
      <c r="R164" s="18"/>
      <c r="S164" s="117"/>
      <c r="V164" t="s">
        <v>1020</v>
      </c>
    </row>
    <row r="165" spans="1:22" x14ac:dyDescent="0.2">
      <c r="A165" t="s">
        <v>81</v>
      </c>
      <c r="P165" t="s">
        <v>1055</v>
      </c>
      <c r="Q165" s="191" t="s">
        <v>5812</v>
      </c>
      <c r="R165" s="18"/>
      <c r="S165" s="117"/>
      <c r="V165" t="s">
        <v>1020</v>
      </c>
    </row>
    <row r="166" spans="1:22" x14ac:dyDescent="0.2">
      <c r="A166" s="7" t="s">
        <v>5098</v>
      </c>
      <c r="P166" t="s">
        <v>257</v>
      </c>
      <c r="Q166" s="188" t="s">
        <v>7593</v>
      </c>
      <c r="R166" s="18"/>
      <c r="S166" s="117"/>
      <c r="V166" t="s">
        <v>1020</v>
      </c>
    </row>
    <row r="167" spans="1:22" x14ac:dyDescent="0.2">
      <c r="A167" s="7" t="s">
        <v>2346</v>
      </c>
      <c r="N167" s="14"/>
      <c r="O167" s="16" t="s">
        <v>862</v>
      </c>
      <c r="P167" s="14"/>
      <c r="Q167" s="14"/>
      <c r="R167" s="14"/>
      <c r="S167" s="117"/>
      <c r="V167" t="s">
        <v>1020</v>
      </c>
    </row>
    <row r="168" spans="1:22" x14ac:dyDescent="0.2">
      <c r="A168" s="7" t="s">
        <v>7045</v>
      </c>
      <c r="N168" s="14" t="s">
        <v>1055</v>
      </c>
      <c r="O168" s="18" t="s">
        <v>8290</v>
      </c>
      <c r="P168" t="s">
        <v>1055</v>
      </c>
      <c r="Q168" s="205" t="s">
        <v>868</v>
      </c>
      <c r="R168" s="14"/>
      <c r="S168" s="117"/>
      <c r="V168" t="s">
        <v>1020</v>
      </c>
    </row>
    <row r="169" spans="1:22" x14ac:dyDescent="0.2">
      <c r="A169" s="18"/>
      <c r="N169" s="14" t="s">
        <v>257</v>
      </c>
      <c r="O169" s="47" t="s">
        <v>126</v>
      </c>
      <c r="P169" t="s">
        <v>257</v>
      </c>
      <c r="Q169" s="205" t="s">
        <v>9302</v>
      </c>
      <c r="R169" s="14"/>
      <c r="S169" s="117"/>
      <c r="V169" t="s">
        <v>1020</v>
      </c>
    </row>
    <row r="170" spans="1:22" x14ac:dyDescent="0.2">
      <c r="A170" s="7" t="s">
        <v>4469</v>
      </c>
      <c r="N170" s="14" t="s">
        <v>257</v>
      </c>
      <c r="O170" s="59" t="s">
        <v>1130</v>
      </c>
      <c r="R170" s="14"/>
      <c r="S170" s="117"/>
      <c r="V170" t="s">
        <v>1020</v>
      </c>
    </row>
    <row r="171" spans="1:22" x14ac:dyDescent="0.2">
      <c r="A171" s="7" t="s">
        <v>7217</v>
      </c>
      <c r="N171" s="14" t="s">
        <v>257</v>
      </c>
      <c r="O171" s="205" t="s">
        <v>9303</v>
      </c>
      <c r="R171" s="14"/>
      <c r="S171" s="117"/>
      <c r="V171" t="s">
        <v>1020</v>
      </c>
    </row>
    <row r="172" spans="1:22" x14ac:dyDescent="0.2">
      <c r="A172" s="18" t="s">
        <v>3517</v>
      </c>
      <c r="N172" s="14" t="s">
        <v>257</v>
      </c>
      <c r="O172" s="188" t="s">
        <v>7513</v>
      </c>
      <c r="R172" s="14"/>
      <c r="S172" s="117"/>
      <c r="V172" t="s">
        <v>1020</v>
      </c>
    </row>
    <row r="173" spans="1:22" x14ac:dyDescent="0.2">
      <c r="A173" s="18"/>
      <c r="N173" s="14"/>
      <c r="O173" s="14"/>
      <c r="P173" s="14"/>
      <c r="Q173" s="14"/>
      <c r="R173" s="14"/>
      <c r="S173" s="117"/>
      <c r="V173" t="s">
        <v>1020</v>
      </c>
    </row>
    <row r="174" spans="1:22" x14ac:dyDescent="0.2">
      <c r="A174" s="18"/>
      <c r="E174" s="18" t="s">
        <v>10317</v>
      </c>
      <c r="Q174" s="188"/>
      <c r="R174" s="18"/>
      <c r="S174" s="117"/>
      <c r="V174" t="s">
        <v>1020</v>
      </c>
    </row>
    <row r="175" spans="1:22" x14ac:dyDescent="0.2">
      <c r="A175" s="18"/>
      <c r="E175" s="5" t="s">
        <v>7913</v>
      </c>
      <c r="N175" s="26"/>
      <c r="O175" s="16" t="s">
        <v>2992</v>
      </c>
      <c r="P175" s="26"/>
      <c r="Q175" s="26"/>
      <c r="R175" s="26"/>
      <c r="S175" s="117"/>
      <c r="V175" t="s">
        <v>1020</v>
      </c>
    </row>
    <row r="176" spans="1:22" x14ac:dyDescent="0.2">
      <c r="A176" s="18"/>
      <c r="E176" s="5" t="s">
        <v>7912</v>
      </c>
      <c r="N176" s="14" t="s">
        <v>1055</v>
      </c>
      <c r="O176" s="118" t="s">
        <v>7626</v>
      </c>
      <c r="P176" t="s">
        <v>1055</v>
      </c>
      <c r="Q176" s="122" t="s">
        <v>3385</v>
      </c>
      <c r="R176" s="26"/>
      <c r="S176" s="117"/>
      <c r="V176" t="s">
        <v>1020</v>
      </c>
    </row>
    <row r="177" spans="1:22" x14ac:dyDescent="0.2">
      <c r="A177" s="18"/>
      <c r="E177" s="5" t="s">
        <v>7914</v>
      </c>
      <c r="N177" s="14" t="s">
        <v>257</v>
      </c>
      <c r="O177" s="117" t="s">
        <v>1953</v>
      </c>
      <c r="P177" t="s">
        <v>257</v>
      </c>
      <c r="Q177" s="188" t="s">
        <v>8569</v>
      </c>
      <c r="R177" s="26"/>
      <c r="S177" s="117"/>
      <c r="V177" t="s">
        <v>1020</v>
      </c>
    </row>
    <row r="178" spans="1:22" x14ac:dyDescent="0.2">
      <c r="A178" s="7" t="s">
        <v>8082</v>
      </c>
      <c r="N178" s="14"/>
      <c r="O178" s="169"/>
      <c r="P178" t="s">
        <v>257</v>
      </c>
      <c r="Q178" s="169" t="s">
        <v>6351</v>
      </c>
      <c r="R178" s="26"/>
      <c r="S178" s="117"/>
      <c r="V178" t="s">
        <v>1020</v>
      </c>
    </row>
    <row r="179" spans="1:22" x14ac:dyDescent="0.2">
      <c r="A179" s="18" t="s">
        <v>3942</v>
      </c>
      <c r="N179" s="14"/>
      <c r="O179" s="26"/>
      <c r="P179" t="s">
        <v>257</v>
      </c>
      <c r="Q179" s="199" t="s">
        <v>7915</v>
      </c>
      <c r="R179" s="26"/>
      <c r="S179" s="117"/>
      <c r="V179" t="s">
        <v>1020</v>
      </c>
    </row>
    <row r="180" spans="1:22" x14ac:dyDescent="0.2">
      <c r="E180" s="18" t="s">
        <v>10319</v>
      </c>
      <c r="Q180" s="188"/>
      <c r="R180" s="18"/>
      <c r="S180" s="117"/>
      <c r="V180" t="s">
        <v>1020</v>
      </c>
    </row>
    <row r="181" spans="1:22" x14ac:dyDescent="0.2">
      <c r="E181" s="8" t="s">
        <v>9531</v>
      </c>
      <c r="P181" t="s">
        <v>1055</v>
      </c>
      <c r="Q181" s="205" t="s">
        <v>9532</v>
      </c>
      <c r="R181" s="18"/>
      <c r="S181" s="117"/>
      <c r="V181" t="s">
        <v>1020</v>
      </c>
    </row>
    <row r="182" spans="1:22" x14ac:dyDescent="0.2">
      <c r="A182" s="10" t="s">
        <v>451</v>
      </c>
      <c r="P182" s="1">
        <v>1</v>
      </c>
      <c r="Q182" s="205" t="s">
        <v>9533</v>
      </c>
      <c r="R182" s="18"/>
      <c r="S182" s="117"/>
      <c r="V182" t="s">
        <v>1020</v>
      </c>
    </row>
    <row r="183" spans="1:22" x14ac:dyDescent="0.2">
      <c r="A183" s="18"/>
      <c r="E183" s="18" t="s">
        <v>10319</v>
      </c>
      <c r="Q183" s="188"/>
      <c r="R183" s="18"/>
      <c r="S183" s="117"/>
      <c r="V183" t="s">
        <v>1020</v>
      </c>
    </row>
    <row r="184" spans="1:22" x14ac:dyDescent="0.2">
      <c r="A184" s="18"/>
      <c r="E184" s="8" t="s">
        <v>10116</v>
      </c>
      <c r="P184" t="s">
        <v>1055</v>
      </c>
      <c r="Q184" s="217" t="s">
        <v>10117</v>
      </c>
      <c r="R184" s="18"/>
      <c r="S184" s="117"/>
      <c r="V184" t="s">
        <v>1020</v>
      </c>
    </row>
    <row r="185" spans="1:22" x14ac:dyDescent="0.2">
      <c r="A185" s="18"/>
      <c r="E185" s="7"/>
      <c r="P185" s="1">
        <v>1</v>
      </c>
      <c r="Q185" s="217" t="s">
        <v>2190</v>
      </c>
      <c r="R185" s="18"/>
      <c r="S185" s="117"/>
      <c r="V185" t="s">
        <v>1020</v>
      </c>
    </row>
    <row r="186" spans="1:22" x14ac:dyDescent="0.2">
      <c r="A186" s="18"/>
      <c r="E186" s="7"/>
      <c r="P186" t="s">
        <v>257</v>
      </c>
      <c r="Q186" s="217" t="s">
        <v>10118</v>
      </c>
      <c r="R186" s="18"/>
      <c r="S186" s="117"/>
      <c r="V186" t="s">
        <v>1020</v>
      </c>
    </row>
    <row r="187" spans="1:22" x14ac:dyDescent="0.2">
      <c r="E187" s="18" t="s">
        <v>10317</v>
      </c>
      <c r="F187" s="7"/>
      <c r="V187" t="s">
        <v>1020</v>
      </c>
    </row>
    <row r="188" spans="1:22" x14ac:dyDescent="0.2">
      <c r="D188" s="19" t="s">
        <v>3263</v>
      </c>
      <c r="F188" s="7"/>
      <c r="P188" s="16" t="s">
        <v>3812</v>
      </c>
      <c r="Q188" s="14"/>
      <c r="R188" s="14"/>
      <c r="V188" t="s">
        <v>1020</v>
      </c>
    </row>
    <row r="189" spans="1:22" x14ac:dyDescent="0.2">
      <c r="D189" s="5" t="s">
        <v>4430</v>
      </c>
      <c r="F189" s="7"/>
      <c r="P189" s="14" t="s">
        <v>1055</v>
      </c>
      <c r="Q189" s="76" t="s">
        <v>1617</v>
      </c>
      <c r="R189" s="14"/>
      <c r="S189" s="117"/>
      <c r="V189" t="s">
        <v>1020</v>
      </c>
    </row>
    <row r="190" spans="1:22" x14ac:dyDescent="0.2">
      <c r="A190" s="7" t="s">
        <v>7574</v>
      </c>
      <c r="F190" s="7"/>
      <c r="P190" s="14" t="s">
        <v>257</v>
      </c>
      <c r="Q190" s="76" t="s">
        <v>1618</v>
      </c>
      <c r="R190" s="14"/>
      <c r="S190" s="117"/>
      <c r="V190" t="s">
        <v>1020</v>
      </c>
    </row>
    <row r="191" spans="1:22" x14ac:dyDescent="0.2">
      <c r="A191" s="7" t="s">
        <v>6566</v>
      </c>
      <c r="F191" s="7"/>
      <c r="P191" s="14" t="s">
        <v>257</v>
      </c>
      <c r="Q191" s="76" t="s">
        <v>4417</v>
      </c>
      <c r="R191" s="14"/>
      <c r="S191" s="117"/>
      <c r="V191" t="s">
        <v>1020</v>
      </c>
    </row>
    <row r="192" spans="1:22" x14ac:dyDescent="0.2">
      <c r="A192" s="18" t="s">
        <v>5423</v>
      </c>
      <c r="F192" s="7"/>
      <c r="P192" s="14" t="s">
        <v>257</v>
      </c>
      <c r="Q192" s="136" t="s">
        <v>4418</v>
      </c>
      <c r="R192" s="14"/>
      <c r="S192" s="117"/>
      <c r="V192" t="s">
        <v>1020</v>
      </c>
    </row>
    <row r="193" spans="1:22" x14ac:dyDescent="0.2">
      <c r="E193" s="18" t="s">
        <v>10317</v>
      </c>
      <c r="O193" s="117"/>
      <c r="P193" s="14"/>
      <c r="Q193" s="14"/>
      <c r="R193" s="14"/>
      <c r="S193" s="117"/>
      <c r="V193" t="s">
        <v>1020</v>
      </c>
    </row>
    <row r="194" spans="1:22" x14ac:dyDescent="0.2">
      <c r="D194" s="19" t="s">
        <v>3179</v>
      </c>
      <c r="O194" s="117"/>
      <c r="P194" t="s">
        <v>1055</v>
      </c>
      <c r="Q194" s="122" t="s">
        <v>3118</v>
      </c>
      <c r="R194" s="117"/>
      <c r="S194" s="117"/>
      <c r="V194" t="s">
        <v>1020</v>
      </c>
    </row>
    <row r="195" spans="1:22" x14ac:dyDescent="0.2">
      <c r="D195" s="65" t="s">
        <v>3126</v>
      </c>
      <c r="O195" s="117"/>
      <c r="P195" s="1">
        <v>1</v>
      </c>
      <c r="Q195" s="122" t="s">
        <v>3125</v>
      </c>
      <c r="R195" s="117"/>
      <c r="S195" s="117"/>
      <c r="V195" t="s">
        <v>1020</v>
      </c>
    </row>
    <row r="196" spans="1:22" x14ac:dyDescent="0.2">
      <c r="D196" s="18" t="s">
        <v>10319</v>
      </c>
      <c r="Q196" s="117"/>
      <c r="R196" s="117"/>
      <c r="S196" s="117"/>
      <c r="V196" t="s">
        <v>1020</v>
      </c>
    </row>
    <row r="197" spans="1:22" x14ac:dyDescent="0.2">
      <c r="A197" s="19" t="s">
        <v>3152</v>
      </c>
      <c r="D197" s="5" t="s">
        <v>7748</v>
      </c>
      <c r="N197" s="26"/>
      <c r="O197" s="16" t="s">
        <v>5969</v>
      </c>
      <c r="P197" s="26"/>
      <c r="Q197" s="26"/>
      <c r="R197" s="26"/>
      <c r="S197" s="117"/>
      <c r="V197" t="s">
        <v>1020</v>
      </c>
    </row>
    <row r="198" spans="1:22" x14ac:dyDescent="0.2">
      <c r="A198" s="2" t="s">
        <v>4142</v>
      </c>
      <c r="N198" s="14" t="s">
        <v>1055</v>
      </c>
      <c r="O198" s="59" t="s">
        <v>1693</v>
      </c>
      <c r="P198" t="s">
        <v>1055</v>
      </c>
      <c r="Q198" s="59" t="s">
        <v>1695</v>
      </c>
      <c r="R198" s="26"/>
      <c r="S198" s="117"/>
      <c r="V198" t="s">
        <v>1020</v>
      </c>
    </row>
    <row r="199" spans="1:22" x14ac:dyDescent="0.2">
      <c r="D199" s="18"/>
      <c r="N199" s="14" t="s">
        <v>257</v>
      </c>
      <c r="O199" s="217" t="s">
        <v>9802</v>
      </c>
      <c r="P199" t="s">
        <v>257</v>
      </c>
      <c r="Q199" s="59" t="s">
        <v>192</v>
      </c>
      <c r="R199" s="26"/>
      <c r="S199" s="117"/>
      <c r="V199" t="s">
        <v>1020</v>
      </c>
    </row>
    <row r="200" spans="1:22" x14ac:dyDescent="0.2">
      <c r="A200" s="19" t="s">
        <v>3153</v>
      </c>
      <c r="D200" s="18"/>
      <c r="N200" s="14" t="s">
        <v>257</v>
      </c>
      <c r="O200" s="76" t="s">
        <v>1694</v>
      </c>
      <c r="P200" s="14" t="s">
        <v>257</v>
      </c>
      <c r="Q200" s="26"/>
      <c r="R200" s="26"/>
      <c r="S200" s="117"/>
      <c r="V200" t="s">
        <v>1020</v>
      </c>
    </row>
    <row r="201" spans="1:22" x14ac:dyDescent="0.2">
      <c r="A201" s="7" t="s">
        <v>2506</v>
      </c>
      <c r="D201" s="18"/>
      <c r="N201" s="14" t="s">
        <v>257</v>
      </c>
      <c r="O201" s="188" t="s">
        <v>7747</v>
      </c>
      <c r="P201" t="s">
        <v>1055</v>
      </c>
      <c r="Q201" s="188" t="s">
        <v>6098</v>
      </c>
      <c r="S201" s="117"/>
      <c r="V201" t="s">
        <v>1020</v>
      </c>
    </row>
    <row r="202" spans="1:22" x14ac:dyDescent="0.2">
      <c r="A202" s="7" t="s">
        <v>5888</v>
      </c>
      <c r="D202" s="18"/>
      <c r="N202" s="14" t="s">
        <v>257</v>
      </c>
      <c r="O202" s="188" t="s">
        <v>8300</v>
      </c>
      <c r="P202" s="26"/>
      <c r="S202" s="117"/>
      <c r="V202" t="s">
        <v>1020</v>
      </c>
    </row>
    <row r="203" spans="1:22" x14ac:dyDescent="0.2">
      <c r="A203" s="7" t="s">
        <v>3776</v>
      </c>
      <c r="D203" s="18"/>
      <c r="N203" s="14" t="s">
        <v>257</v>
      </c>
      <c r="O203" s="188" t="s">
        <v>8301</v>
      </c>
      <c r="P203" s="26"/>
      <c r="S203" s="117"/>
      <c r="V203" t="s">
        <v>1020</v>
      </c>
    </row>
    <row r="204" spans="1:22" x14ac:dyDescent="0.2">
      <c r="A204" s="18"/>
      <c r="D204" s="18" t="s">
        <v>10319</v>
      </c>
      <c r="N204" s="14"/>
      <c r="O204" s="26"/>
      <c r="P204" s="26"/>
      <c r="S204" s="117"/>
      <c r="V204" t="s">
        <v>1020</v>
      </c>
    </row>
    <row r="205" spans="1:22" x14ac:dyDescent="0.2">
      <c r="A205" s="18"/>
      <c r="D205" s="5" t="s">
        <v>9623</v>
      </c>
      <c r="P205" t="s">
        <v>1055</v>
      </c>
      <c r="Q205" s="219" t="s">
        <v>9624</v>
      </c>
      <c r="S205" s="117"/>
      <c r="V205" t="s">
        <v>1020</v>
      </c>
    </row>
    <row r="206" spans="1:22" x14ac:dyDescent="0.2">
      <c r="A206" s="18"/>
      <c r="D206" s="18"/>
      <c r="P206" t="s">
        <v>257</v>
      </c>
      <c r="Q206" s="217" t="s">
        <v>9625</v>
      </c>
      <c r="S206" s="117"/>
      <c r="V206" t="s">
        <v>1020</v>
      </c>
    </row>
    <row r="207" spans="1:22" x14ac:dyDescent="0.2">
      <c r="E207" s="18" t="s">
        <v>10317</v>
      </c>
      <c r="V207" t="s">
        <v>1020</v>
      </c>
    </row>
    <row r="208" spans="1:22" x14ac:dyDescent="0.2">
      <c r="D208" s="24" t="s">
        <v>3178</v>
      </c>
      <c r="N208" t="s">
        <v>1055</v>
      </c>
      <c r="O208" s="59" t="s">
        <v>1729</v>
      </c>
      <c r="P208" t="s">
        <v>1055</v>
      </c>
      <c r="Q208" s="191" t="s">
        <v>7907</v>
      </c>
      <c r="V208" t="s">
        <v>1020</v>
      </c>
    </row>
    <row r="209" spans="1:22" x14ac:dyDescent="0.2">
      <c r="A209" s="65" t="s">
        <v>3154</v>
      </c>
      <c r="D209" s="3" t="s">
        <v>10694</v>
      </c>
      <c r="N209" s="1">
        <v>1</v>
      </c>
      <c r="O209" s="59" t="s">
        <v>4037</v>
      </c>
      <c r="P209" t="s">
        <v>257</v>
      </c>
      <c r="Q209" s="188" t="s">
        <v>7908</v>
      </c>
      <c r="V209" t="s">
        <v>1020</v>
      </c>
    </row>
    <row r="210" spans="1:22" x14ac:dyDescent="0.2">
      <c r="A210" s="7" t="s">
        <v>9505</v>
      </c>
      <c r="D210" s="24"/>
      <c r="J210" s="26" t="s">
        <v>862</v>
      </c>
      <c r="K210" s="14"/>
      <c r="L210" s="14"/>
      <c r="N210" s="16" t="s">
        <v>3217</v>
      </c>
      <c r="O210" s="26"/>
      <c r="P210" s="26"/>
      <c r="V210" t="s">
        <v>1020</v>
      </c>
    </row>
    <row r="211" spans="1:22" x14ac:dyDescent="0.2">
      <c r="A211" s="7" t="s">
        <v>10090</v>
      </c>
      <c r="D211" s="24"/>
      <c r="J211" s="14" t="s">
        <v>1055</v>
      </c>
      <c r="K211" s="18" t="s">
        <v>3544</v>
      </c>
      <c r="L211" s="14"/>
      <c r="N211" s="14" t="s">
        <v>1055</v>
      </c>
      <c r="O211" s="122" t="s">
        <v>3433</v>
      </c>
      <c r="P211" s="26"/>
      <c r="V211" t="s">
        <v>1020</v>
      </c>
    </row>
    <row r="212" spans="1:22" x14ac:dyDescent="0.2">
      <c r="D212" s="24"/>
      <c r="E212" s="7"/>
      <c r="J212" s="14" t="s">
        <v>257</v>
      </c>
      <c r="K212" s="4" t="s">
        <v>10245</v>
      </c>
      <c r="L212" s="14"/>
      <c r="N212" s="14" t="s">
        <v>257</v>
      </c>
      <c r="O212" s="122" t="s">
        <v>3434</v>
      </c>
      <c r="P212" s="26"/>
      <c r="Q212" s="16" t="s">
        <v>4180</v>
      </c>
      <c r="R212" s="26"/>
      <c r="V212" t="s">
        <v>1020</v>
      </c>
    </row>
    <row r="213" spans="1:22" x14ac:dyDescent="0.2">
      <c r="A213" s="5" t="s">
        <v>6448</v>
      </c>
      <c r="D213" s="24"/>
      <c r="J213" s="14" t="s">
        <v>257</v>
      </c>
      <c r="K213" s="22" t="s">
        <v>496</v>
      </c>
      <c r="L213" s="14"/>
      <c r="N213" s="16" t="s">
        <v>62</v>
      </c>
      <c r="O213" s="26"/>
      <c r="P213" s="14" t="s">
        <v>1055</v>
      </c>
      <c r="Q213" s="136" t="s">
        <v>4178</v>
      </c>
      <c r="R213" s="26"/>
      <c r="V213" t="s">
        <v>1020</v>
      </c>
    </row>
    <row r="214" spans="1:22" x14ac:dyDescent="0.2">
      <c r="A214" s="7" t="s">
        <v>7267</v>
      </c>
      <c r="D214" s="24"/>
      <c r="J214" s="14" t="s">
        <v>257</v>
      </c>
      <c r="K214" s="22" t="s">
        <v>770</v>
      </c>
      <c r="L214" s="14"/>
      <c r="N214" s="14" t="s">
        <v>1055</v>
      </c>
      <c r="O214" s="117" t="s">
        <v>2026</v>
      </c>
      <c r="P214" s="14" t="s">
        <v>257</v>
      </c>
      <c r="Q214" s="136" t="s">
        <v>4179</v>
      </c>
      <c r="R214" s="26"/>
      <c r="V214" t="s">
        <v>1020</v>
      </c>
    </row>
    <row r="215" spans="1:22" x14ac:dyDescent="0.2">
      <c r="A215" s="4" t="s">
        <v>6447</v>
      </c>
      <c r="D215" s="24"/>
      <c r="J215" s="14" t="s">
        <v>257</v>
      </c>
      <c r="K215" s="10" t="s">
        <v>1045</v>
      </c>
      <c r="L215" s="14"/>
      <c r="N215" s="14" t="s">
        <v>257</v>
      </c>
      <c r="O215" s="169" t="s">
        <v>5037</v>
      </c>
      <c r="P215" s="26"/>
      <c r="Q215" s="26"/>
      <c r="R215" s="26"/>
      <c r="V215" t="s">
        <v>1020</v>
      </c>
    </row>
    <row r="216" spans="1:22" x14ac:dyDescent="0.2">
      <c r="A216" s="4"/>
      <c r="D216" s="24"/>
      <c r="J216" s="14" t="s">
        <v>257</v>
      </c>
      <c r="K216" s="69" t="s">
        <v>6685</v>
      </c>
      <c r="L216" t="s">
        <v>1055</v>
      </c>
      <c r="M216" s="169" t="s">
        <v>7419</v>
      </c>
      <c r="N216" s="14" t="s">
        <v>257</v>
      </c>
      <c r="O216" s="136" t="s">
        <v>5038</v>
      </c>
      <c r="P216" s="26"/>
      <c r="V216" t="s">
        <v>1020</v>
      </c>
    </row>
    <row r="217" spans="1:22" x14ac:dyDescent="0.2">
      <c r="A217" s="19" t="s">
        <v>3161</v>
      </c>
      <c r="D217" s="24"/>
      <c r="J217" s="14"/>
      <c r="K217" s="14"/>
      <c r="L217" s="1">
        <v>1</v>
      </c>
      <c r="M217" s="169" t="s">
        <v>7420</v>
      </c>
      <c r="N217" s="16" t="s">
        <v>393</v>
      </c>
      <c r="O217" s="26"/>
      <c r="P217" s="26"/>
      <c r="V217" t="s">
        <v>1020</v>
      </c>
    </row>
    <row r="218" spans="1:22" x14ac:dyDescent="0.2">
      <c r="A218" s="7" t="s">
        <v>8386</v>
      </c>
      <c r="D218" s="24"/>
      <c r="L218" t="s">
        <v>257</v>
      </c>
      <c r="M218" s="169" t="s">
        <v>7421</v>
      </c>
      <c r="N218" t="s">
        <v>1055</v>
      </c>
      <c r="O218" s="137" t="s">
        <v>4039</v>
      </c>
      <c r="V218" t="s">
        <v>1020</v>
      </c>
    </row>
    <row r="219" spans="1:22" x14ac:dyDescent="0.2">
      <c r="A219" s="4" t="s">
        <v>8365</v>
      </c>
      <c r="D219" s="24"/>
      <c r="L219" t="s">
        <v>257</v>
      </c>
      <c r="M219" s="169" t="s">
        <v>7418</v>
      </c>
      <c r="N219" t="s">
        <v>257</v>
      </c>
      <c r="V219" t="s">
        <v>1020</v>
      </c>
    </row>
    <row r="220" spans="1:22" x14ac:dyDescent="0.2">
      <c r="A220" s="18" t="s">
        <v>5871</v>
      </c>
      <c r="D220" s="24"/>
      <c r="M220" s="169"/>
      <c r="N220" t="s">
        <v>1055</v>
      </c>
      <c r="O220" s="205" t="s">
        <v>9523</v>
      </c>
      <c r="P220" t="s">
        <v>1055</v>
      </c>
      <c r="Q220" s="205" t="s">
        <v>9524</v>
      </c>
      <c r="V220" t="s">
        <v>1020</v>
      </c>
    </row>
    <row r="221" spans="1:22" x14ac:dyDescent="0.2">
      <c r="A221" s="18" t="s">
        <v>2149</v>
      </c>
      <c r="D221" s="24"/>
      <c r="M221" s="169"/>
      <c r="N221" s="1">
        <v>1</v>
      </c>
      <c r="O221" s="205" t="s">
        <v>9522</v>
      </c>
      <c r="P221" t="s">
        <v>257</v>
      </c>
      <c r="Q221" s="205" t="s">
        <v>2518</v>
      </c>
      <c r="V221" t="s">
        <v>1020</v>
      </c>
    </row>
    <row r="222" spans="1:22" x14ac:dyDescent="0.2">
      <c r="D222" s="24"/>
      <c r="M222" s="169"/>
      <c r="N222" t="s">
        <v>257</v>
      </c>
      <c r="O222" s="205" t="s">
        <v>9525</v>
      </c>
      <c r="V222" t="s">
        <v>1020</v>
      </c>
    </row>
    <row r="223" spans="1:22" x14ac:dyDescent="0.2">
      <c r="A223" s="7" t="s">
        <v>9172</v>
      </c>
      <c r="D223" s="24"/>
      <c r="M223" s="169"/>
      <c r="N223" t="s">
        <v>257</v>
      </c>
      <c r="O223" s="137"/>
      <c r="V223" t="s">
        <v>1020</v>
      </c>
    </row>
    <row r="224" spans="1:22" x14ac:dyDescent="0.2">
      <c r="A224" s="148" t="s">
        <v>9816</v>
      </c>
      <c r="D224" s="24"/>
      <c r="M224" s="169"/>
      <c r="N224" t="s">
        <v>1055</v>
      </c>
      <c r="O224" s="137" t="s">
        <v>7904</v>
      </c>
      <c r="V224" t="s">
        <v>1020</v>
      </c>
    </row>
    <row r="225" spans="1:22" x14ac:dyDescent="0.2">
      <c r="A225" s="18" t="s">
        <v>7020</v>
      </c>
      <c r="D225" s="24"/>
      <c r="M225" s="169"/>
      <c r="N225" t="s">
        <v>257</v>
      </c>
      <c r="V225" t="s">
        <v>1020</v>
      </c>
    </row>
    <row r="226" spans="1:22" x14ac:dyDescent="0.2">
      <c r="D226" s="24"/>
      <c r="M226" s="169"/>
      <c r="N226" t="s">
        <v>1055</v>
      </c>
      <c r="O226" s="137" t="s">
        <v>7906</v>
      </c>
      <c r="V226" t="s">
        <v>1020</v>
      </c>
    </row>
    <row r="227" spans="1:22" x14ac:dyDescent="0.2">
      <c r="D227" s="24"/>
      <c r="N227" s="16" t="s">
        <v>6568</v>
      </c>
      <c r="O227" s="14"/>
      <c r="P227" s="14"/>
      <c r="V227" t="s">
        <v>1020</v>
      </c>
    </row>
    <row r="228" spans="1:22" x14ac:dyDescent="0.2">
      <c r="A228" s="7" t="s">
        <v>4167</v>
      </c>
      <c r="D228" s="24"/>
      <c r="N228" s="14" t="s">
        <v>1055</v>
      </c>
      <c r="O228" s="122" t="s">
        <v>3657</v>
      </c>
      <c r="P228" s="14"/>
      <c r="V228" t="s">
        <v>1020</v>
      </c>
    </row>
    <row r="229" spans="1:22" x14ac:dyDescent="0.2">
      <c r="A229" s="7" t="s">
        <v>4172</v>
      </c>
      <c r="D229" s="24"/>
      <c r="N229" s="14" t="s">
        <v>257</v>
      </c>
      <c r="O229" s="188" t="s">
        <v>8811</v>
      </c>
      <c r="P229" s="14"/>
      <c r="V229" t="s">
        <v>1020</v>
      </c>
    </row>
    <row r="230" spans="1:22" x14ac:dyDescent="0.2">
      <c r="A230" s="1" t="s">
        <v>7374</v>
      </c>
      <c r="D230" s="24"/>
      <c r="M230" s="169"/>
      <c r="N230" s="16" t="s">
        <v>4516</v>
      </c>
      <c r="O230" s="14"/>
      <c r="P230" s="14"/>
      <c r="V230" t="s">
        <v>1020</v>
      </c>
    </row>
    <row r="231" spans="1:22" x14ac:dyDescent="0.2">
      <c r="A231" s="10" t="s">
        <v>1021</v>
      </c>
      <c r="D231" s="24"/>
      <c r="M231" s="169"/>
      <c r="N231" s="14" t="s">
        <v>1055</v>
      </c>
      <c r="O231" s="122" t="s">
        <v>933</v>
      </c>
      <c r="P231" s="14"/>
      <c r="V231" t="s">
        <v>1020</v>
      </c>
    </row>
    <row r="232" spans="1:22" x14ac:dyDescent="0.2">
      <c r="A232" s="18" t="s">
        <v>8167</v>
      </c>
      <c r="D232" s="24"/>
      <c r="M232" s="169"/>
      <c r="N232" s="14" t="s">
        <v>257</v>
      </c>
      <c r="O232" s="188" t="s">
        <v>8881</v>
      </c>
      <c r="P232" s="14"/>
      <c r="V232" t="s">
        <v>1020</v>
      </c>
    </row>
    <row r="233" spans="1:22" x14ac:dyDescent="0.2">
      <c r="A233" s="4" t="s">
        <v>9060</v>
      </c>
      <c r="D233" s="24"/>
      <c r="M233" s="169"/>
      <c r="N233" s="14" t="s">
        <v>257</v>
      </c>
      <c r="O233" s="188" t="s">
        <v>8882</v>
      </c>
      <c r="P233" s="14"/>
      <c r="V233" t="s">
        <v>1020</v>
      </c>
    </row>
    <row r="234" spans="1:22" x14ac:dyDescent="0.2">
      <c r="A234" s="1" t="s">
        <v>7386</v>
      </c>
      <c r="D234" s="24"/>
      <c r="M234" s="169"/>
      <c r="N234" s="14"/>
      <c r="O234" s="14"/>
      <c r="P234" s="14"/>
      <c r="V234" t="s">
        <v>1020</v>
      </c>
    </row>
    <row r="235" spans="1:22" x14ac:dyDescent="0.2">
      <c r="A235" s="7" t="s">
        <v>5695</v>
      </c>
      <c r="D235" s="24"/>
      <c r="M235" s="169"/>
      <c r="N235" t="s">
        <v>1055</v>
      </c>
      <c r="O235" s="188" t="s">
        <v>8919</v>
      </c>
      <c r="V235" t="s">
        <v>1020</v>
      </c>
    </row>
    <row r="236" spans="1:22" x14ac:dyDescent="0.2">
      <c r="A236" s="18" t="s">
        <v>9174</v>
      </c>
      <c r="D236" s="24"/>
      <c r="M236" s="169"/>
      <c r="N236" s="1">
        <v>1</v>
      </c>
      <c r="O236" s="188" t="s">
        <v>8883</v>
      </c>
      <c r="V236" t="s">
        <v>1020</v>
      </c>
    </row>
    <row r="237" spans="1:22" x14ac:dyDescent="0.2">
      <c r="A237" s="7" t="s">
        <v>4767</v>
      </c>
      <c r="D237" s="24"/>
      <c r="M237" s="169"/>
      <c r="N237" t="s">
        <v>257</v>
      </c>
      <c r="O237" s="188" t="s">
        <v>8471</v>
      </c>
      <c r="V237" t="s">
        <v>1020</v>
      </c>
    </row>
    <row r="238" spans="1:22" x14ac:dyDescent="0.2">
      <c r="A238" s="18" t="s">
        <v>4170</v>
      </c>
      <c r="D238" s="18" t="s">
        <v>10319</v>
      </c>
      <c r="M238" s="169"/>
      <c r="V238" t="s">
        <v>1020</v>
      </c>
    </row>
    <row r="239" spans="1:22" x14ac:dyDescent="0.2">
      <c r="A239" s="4"/>
      <c r="D239" s="8" t="s">
        <v>8808</v>
      </c>
      <c r="M239" s="169"/>
      <c r="O239" s="137"/>
      <c r="P239" t="s">
        <v>1055</v>
      </c>
      <c r="Q239" s="191" t="s">
        <v>8809</v>
      </c>
      <c r="V239" t="s">
        <v>1020</v>
      </c>
    </row>
    <row r="240" spans="1:22" x14ac:dyDescent="0.2">
      <c r="A240" s="226" t="s">
        <v>10223</v>
      </c>
      <c r="D240" s="24"/>
      <c r="M240" s="169"/>
      <c r="O240" s="137"/>
      <c r="P240" t="s">
        <v>257</v>
      </c>
      <c r="Q240" s="188" t="s">
        <v>8810</v>
      </c>
      <c r="V240" t="s">
        <v>1020</v>
      </c>
    </row>
    <row r="241" spans="1:22" x14ac:dyDescent="0.2">
      <c r="A241" s="10" t="s">
        <v>281</v>
      </c>
      <c r="D241" s="24"/>
      <c r="M241" s="169"/>
      <c r="O241" s="137"/>
      <c r="V241" t="s">
        <v>1020</v>
      </c>
    </row>
    <row r="242" spans="1:22" x14ac:dyDescent="0.2">
      <c r="A242" s="7" t="s">
        <v>8956</v>
      </c>
      <c r="D242" s="18" t="s">
        <v>10319</v>
      </c>
      <c r="M242" s="69"/>
      <c r="U242" s="18"/>
      <c r="V242" t="s">
        <v>1020</v>
      </c>
    </row>
    <row r="243" spans="1:22" x14ac:dyDescent="0.2">
      <c r="D243" s="8" t="s">
        <v>4443</v>
      </c>
      <c r="J243" s="26"/>
      <c r="K243" s="14"/>
      <c r="L243" t="s">
        <v>1055</v>
      </c>
      <c r="M243" s="122" t="s">
        <v>10512</v>
      </c>
      <c r="N243" t="s">
        <v>1055</v>
      </c>
      <c r="O243" s="122" t="s">
        <v>10513</v>
      </c>
      <c r="P243" t="s">
        <v>1055</v>
      </c>
      <c r="Q243" s="217" t="s">
        <v>10104</v>
      </c>
      <c r="V243" t="s">
        <v>1020</v>
      </c>
    </row>
    <row r="244" spans="1:22" x14ac:dyDescent="0.2">
      <c r="A244" t="s">
        <v>1056</v>
      </c>
      <c r="H244" s="26" t="s">
        <v>862</v>
      </c>
      <c r="I244" s="14"/>
      <c r="J244" t="s">
        <v>1055</v>
      </c>
      <c r="K244" s="122" t="s">
        <v>10511</v>
      </c>
      <c r="L244" s="1">
        <v>1</v>
      </c>
      <c r="M244" s="122" t="s">
        <v>934</v>
      </c>
      <c r="N244" s="1">
        <v>1</v>
      </c>
      <c r="O244" s="122" t="s">
        <v>2539</v>
      </c>
      <c r="V244" t="s">
        <v>1020</v>
      </c>
    </row>
    <row r="245" spans="1:22" x14ac:dyDescent="0.2">
      <c r="A245" s="7" t="s">
        <v>9062</v>
      </c>
      <c r="H245" s="14" t="s">
        <v>1055</v>
      </c>
      <c r="I245" s="122" t="s">
        <v>2944</v>
      </c>
      <c r="J245" t="s">
        <v>257</v>
      </c>
      <c r="K245" s="169" t="s">
        <v>7254</v>
      </c>
      <c r="L245" t="s">
        <v>257</v>
      </c>
      <c r="M245" s="69"/>
      <c r="N245" t="s">
        <v>257</v>
      </c>
      <c r="O245" s="188" t="s">
        <v>8813</v>
      </c>
      <c r="P245" t="s">
        <v>1055</v>
      </c>
      <c r="Q245" s="136" t="s">
        <v>6743</v>
      </c>
      <c r="V245" t="s">
        <v>1020</v>
      </c>
    </row>
    <row r="246" spans="1:22" x14ac:dyDescent="0.2">
      <c r="A246" s="7" t="s">
        <v>9005</v>
      </c>
      <c r="H246" s="14" t="s">
        <v>257</v>
      </c>
      <c r="I246" s="2" t="s">
        <v>1473</v>
      </c>
      <c r="J246" s="14"/>
      <c r="K246" s="14"/>
      <c r="L246" t="s">
        <v>1055</v>
      </c>
      <c r="M246" s="122" t="s">
        <v>2985</v>
      </c>
      <c r="N246" s="1">
        <v>1</v>
      </c>
      <c r="O246" s="136" t="s">
        <v>4879</v>
      </c>
      <c r="P246" s="1">
        <v>1</v>
      </c>
      <c r="Q246" s="136" t="s">
        <v>1287</v>
      </c>
      <c r="V246" t="s">
        <v>1020</v>
      </c>
    </row>
    <row r="247" spans="1:22" x14ac:dyDescent="0.2">
      <c r="A247" s="7" t="s">
        <v>5660</v>
      </c>
      <c r="H247" s="14"/>
      <c r="I247" s="14"/>
      <c r="J247" s="14"/>
      <c r="K247" s="169"/>
      <c r="L247" t="s">
        <v>257</v>
      </c>
      <c r="M247" s="69"/>
      <c r="N247" t="s">
        <v>257</v>
      </c>
      <c r="P247" t="s">
        <v>393</v>
      </c>
      <c r="V247" t="s">
        <v>1020</v>
      </c>
    </row>
    <row r="248" spans="1:22" x14ac:dyDescent="0.2">
      <c r="A248" s="7" t="s">
        <v>5577</v>
      </c>
      <c r="L248" t="s">
        <v>257</v>
      </c>
      <c r="M248" s="26" t="s">
        <v>862</v>
      </c>
      <c r="N248" t="s">
        <v>1055</v>
      </c>
      <c r="O248" s="122" t="s">
        <v>10514</v>
      </c>
      <c r="P248" t="s">
        <v>1055</v>
      </c>
      <c r="Q248" s="169" t="s">
        <v>6742</v>
      </c>
      <c r="V248" t="s">
        <v>1020</v>
      </c>
    </row>
    <row r="249" spans="1:22" x14ac:dyDescent="0.2">
      <c r="A249" s="7" t="s">
        <v>10171</v>
      </c>
      <c r="L249" s="14" t="s">
        <v>1055</v>
      </c>
      <c r="M249" s="169" t="s">
        <v>6846</v>
      </c>
      <c r="N249" s="1">
        <v>1</v>
      </c>
      <c r="O249" s="122" t="s">
        <v>4881</v>
      </c>
      <c r="P249" t="s">
        <v>257</v>
      </c>
      <c r="V249" t="s">
        <v>1020</v>
      </c>
    </row>
    <row r="250" spans="1:22" x14ac:dyDescent="0.2">
      <c r="A250" s="7" t="s">
        <v>8394</v>
      </c>
      <c r="L250" s="14" t="s">
        <v>257</v>
      </c>
      <c r="M250" s="169" t="s">
        <v>7253</v>
      </c>
      <c r="N250" t="s">
        <v>257</v>
      </c>
      <c r="O250" s="136" t="s">
        <v>4880</v>
      </c>
      <c r="P250" t="s">
        <v>1055</v>
      </c>
      <c r="Q250" s="188" t="s">
        <v>8890</v>
      </c>
      <c r="V250" t="s">
        <v>1020</v>
      </c>
    </row>
    <row r="251" spans="1:22" x14ac:dyDescent="0.2">
      <c r="A251" s="2" t="s">
        <v>5750</v>
      </c>
      <c r="H251" s="18"/>
      <c r="L251" s="14" t="s">
        <v>257</v>
      </c>
      <c r="M251" s="14"/>
      <c r="N251" t="s">
        <v>257</v>
      </c>
      <c r="O251" s="188" t="s">
        <v>8891</v>
      </c>
      <c r="P251" s="1">
        <v>1</v>
      </c>
      <c r="Q251" s="188" t="s">
        <v>7948</v>
      </c>
      <c r="V251" t="s">
        <v>1020</v>
      </c>
    </row>
    <row r="252" spans="1:22" x14ac:dyDescent="0.2">
      <c r="A252" s="7" t="s">
        <v>8320</v>
      </c>
      <c r="H252" s="18"/>
      <c r="L252" t="s">
        <v>257</v>
      </c>
      <c r="M252" s="69"/>
      <c r="N252" s="1">
        <v>1</v>
      </c>
      <c r="O252" s="122" t="s">
        <v>2528</v>
      </c>
      <c r="P252" t="s">
        <v>257</v>
      </c>
      <c r="V252" t="s">
        <v>1020</v>
      </c>
    </row>
    <row r="253" spans="1:22" x14ac:dyDescent="0.2">
      <c r="H253" s="18"/>
      <c r="L253" t="s">
        <v>257</v>
      </c>
      <c r="M253" s="69"/>
      <c r="N253" t="s">
        <v>257</v>
      </c>
      <c r="O253" s="122"/>
      <c r="P253" t="s">
        <v>1055</v>
      </c>
      <c r="Q253" s="188" t="s">
        <v>8889</v>
      </c>
      <c r="R253" s="18"/>
      <c r="S253" s="18"/>
      <c r="V253" t="s">
        <v>1020</v>
      </c>
    </row>
    <row r="254" spans="1:22" x14ac:dyDescent="0.2">
      <c r="A254" s="7" t="s">
        <v>9112</v>
      </c>
      <c r="H254" s="18"/>
      <c r="L254" t="s">
        <v>257</v>
      </c>
      <c r="M254" s="69"/>
      <c r="N254" t="s">
        <v>1055</v>
      </c>
      <c r="O254" s="122" t="s">
        <v>3657</v>
      </c>
      <c r="P254" s="1">
        <v>1</v>
      </c>
      <c r="Q254" s="188" t="s">
        <v>7948</v>
      </c>
      <c r="R254" s="18"/>
      <c r="S254" s="18"/>
      <c r="V254" t="s">
        <v>1020</v>
      </c>
    </row>
    <row r="255" spans="1:22" x14ac:dyDescent="0.2">
      <c r="A255" s="7" t="s">
        <v>4921</v>
      </c>
      <c r="L255" t="s">
        <v>257</v>
      </c>
      <c r="M255" s="69"/>
      <c r="N255" s="1">
        <v>1</v>
      </c>
      <c r="O255" s="188" t="s">
        <v>8811</v>
      </c>
      <c r="V255" t="s">
        <v>1020</v>
      </c>
    </row>
    <row r="256" spans="1:22" x14ac:dyDescent="0.2">
      <c r="A256" s="1" t="s">
        <v>4768</v>
      </c>
      <c r="G256" s="18"/>
      <c r="K256" s="154"/>
      <c r="L256" t="s">
        <v>257</v>
      </c>
      <c r="M256" s="69"/>
      <c r="N256" t="s">
        <v>257</v>
      </c>
      <c r="O256" s="188" t="s">
        <v>7567</v>
      </c>
      <c r="V256" t="s">
        <v>1020</v>
      </c>
    </row>
    <row r="257" spans="1:22" x14ac:dyDescent="0.2">
      <c r="A257" s="18" t="s">
        <v>5176</v>
      </c>
      <c r="G257" s="18"/>
      <c r="K257" s="154"/>
      <c r="L257" t="s">
        <v>257</v>
      </c>
      <c r="M257" s="69"/>
      <c r="N257" t="s">
        <v>257</v>
      </c>
      <c r="O257" s="217" t="s">
        <v>9761</v>
      </c>
      <c r="V257" t="s">
        <v>1020</v>
      </c>
    </row>
    <row r="258" spans="1:22" x14ac:dyDescent="0.2">
      <c r="A258" s="18" t="s">
        <v>9006</v>
      </c>
      <c r="H258" s="1"/>
      <c r="J258" s="1"/>
      <c r="K258" s="154"/>
      <c r="L258" t="s">
        <v>257</v>
      </c>
      <c r="M258" s="69"/>
      <c r="N258" s="126" t="s">
        <v>393</v>
      </c>
      <c r="O258" s="16" t="s">
        <v>5402</v>
      </c>
      <c r="P258" s="14"/>
      <c r="S258" s="18"/>
      <c r="V258" t="s">
        <v>1020</v>
      </c>
    </row>
    <row r="259" spans="1:22" x14ac:dyDescent="0.2">
      <c r="A259" s="18" t="s">
        <v>4766</v>
      </c>
      <c r="H259" s="1"/>
      <c r="J259" s="1"/>
      <c r="K259" s="154"/>
      <c r="L259" t="s">
        <v>257</v>
      </c>
      <c r="M259" s="169"/>
      <c r="N259" s="14" t="s">
        <v>1055</v>
      </c>
      <c r="O259" s="169" t="s">
        <v>6584</v>
      </c>
      <c r="P259" s="14"/>
      <c r="S259" s="18"/>
      <c r="V259" t="s">
        <v>1020</v>
      </c>
    </row>
    <row r="260" spans="1:22" x14ac:dyDescent="0.2">
      <c r="A260" s="2" t="s">
        <v>832</v>
      </c>
      <c r="H260" s="1"/>
      <c r="J260" s="1"/>
      <c r="K260" s="154"/>
      <c r="L260" t="s">
        <v>257</v>
      </c>
      <c r="M260" s="69"/>
      <c r="N260" s="14" t="s">
        <v>257</v>
      </c>
      <c r="O260" s="188" t="s">
        <v>8814</v>
      </c>
      <c r="P260" s="14"/>
      <c r="S260" s="18"/>
      <c r="V260" t="s">
        <v>1020</v>
      </c>
    </row>
    <row r="261" spans="1:22" x14ac:dyDescent="0.2">
      <c r="A261" s="18" t="s">
        <v>5661</v>
      </c>
      <c r="H261" s="1"/>
      <c r="J261" s="1"/>
      <c r="K261" s="154"/>
      <c r="L261" s="18" t="s">
        <v>393</v>
      </c>
      <c r="M261" s="69"/>
      <c r="N261" s="14"/>
      <c r="P261" s="14"/>
      <c r="S261" s="18"/>
      <c r="V261" t="s">
        <v>1020</v>
      </c>
    </row>
    <row r="262" spans="1:22" x14ac:dyDescent="0.2">
      <c r="A262" s="18" t="s">
        <v>7809</v>
      </c>
      <c r="H262" s="1"/>
      <c r="J262" s="1"/>
      <c r="K262" s="154"/>
      <c r="L262" t="s">
        <v>1055</v>
      </c>
      <c r="M262" s="152" t="s">
        <v>4957</v>
      </c>
      <c r="N262" s="14" t="s">
        <v>1055</v>
      </c>
      <c r="O262" s="154" t="s">
        <v>74</v>
      </c>
      <c r="P262" s="14"/>
      <c r="S262" s="18"/>
      <c r="V262" t="s">
        <v>1020</v>
      </c>
    </row>
    <row r="263" spans="1:22" x14ac:dyDescent="0.2">
      <c r="A263" s="7" t="s">
        <v>7363</v>
      </c>
      <c r="H263" s="1"/>
      <c r="J263" s="1"/>
      <c r="K263" s="154"/>
      <c r="L263" t="s">
        <v>257</v>
      </c>
      <c r="M263" s="69"/>
      <c r="N263" s="14" t="s">
        <v>257</v>
      </c>
      <c r="O263" s="154" t="s">
        <v>6493</v>
      </c>
      <c r="P263" s="14"/>
      <c r="S263" s="18"/>
      <c r="V263" t="s">
        <v>1020</v>
      </c>
    </row>
    <row r="264" spans="1:22" x14ac:dyDescent="0.2">
      <c r="A264" s="18" t="s">
        <v>9061</v>
      </c>
      <c r="H264" s="1"/>
      <c r="J264" s="1"/>
      <c r="K264" s="154"/>
      <c r="L264" s="18" t="s">
        <v>393</v>
      </c>
      <c r="M264" s="69"/>
      <c r="N264" s="14"/>
      <c r="O264" s="14"/>
      <c r="P264" s="14"/>
      <c r="S264" s="18"/>
      <c r="V264" t="s">
        <v>1020</v>
      </c>
    </row>
    <row r="265" spans="1:22" x14ac:dyDescent="0.2">
      <c r="A265" s="7" t="s">
        <v>8553</v>
      </c>
      <c r="I265" s="152"/>
      <c r="J265" s="1"/>
      <c r="K265" s="154"/>
      <c r="L265" t="s">
        <v>1055</v>
      </c>
      <c r="M265" s="136" t="s">
        <v>4957</v>
      </c>
      <c r="N265" t="s">
        <v>1055</v>
      </c>
      <c r="O265" s="117" t="s">
        <v>2057</v>
      </c>
      <c r="S265" s="18"/>
      <c r="V265" t="s">
        <v>1020</v>
      </c>
    </row>
    <row r="266" spans="1:22" x14ac:dyDescent="0.2">
      <c r="A266" s="18" t="s">
        <v>8485</v>
      </c>
      <c r="L266" t="s">
        <v>257</v>
      </c>
      <c r="M266" s="69"/>
      <c r="N266" s="1">
        <v>1</v>
      </c>
      <c r="O266" s="136" t="s">
        <v>5169</v>
      </c>
      <c r="R266" s="18"/>
      <c r="S266" s="18"/>
      <c r="V266" t="s">
        <v>1020</v>
      </c>
    </row>
    <row r="267" spans="1:22" x14ac:dyDescent="0.2">
      <c r="L267" s="18" t="s">
        <v>393</v>
      </c>
      <c r="M267" s="69"/>
      <c r="N267" s="16" t="s">
        <v>8524</v>
      </c>
      <c r="O267" s="14"/>
      <c r="P267" s="14"/>
      <c r="R267" s="18"/>
      <c r="S267" s="18"/>
      <c r="V267" t="s">
        <v>1020</v>
      </c>
    </row>
    <row r="268" spans="1:22" x14ac:dyDescent="0.2">
      <c r="A268" s="148" t="s">
        <v>8955</v>
      </c>
      <c r="L268" t="s">
        <v>1055</v>
      </c>
      <c r="M268" s="136" t="s">
        <v>4957</v>
      </c>
      <c r="N268" s="14" t="s">
        <v>1055</v>
      </c>
      <c r="O268" s="122" t="s">
        <v>3885</v>
      </c>
      <c r="P268" s="14"/>
      <c r="R268" s="18"/>
      <c r="S268" s="18"/>
      <c r="V268" t="s">
        <v>1020</v>
      </c>
    </row>
    <row r="269" spans="1:22" x14ac:dyDescent="0.2">
      <c r="A269" s="4" t="s">
        <v>9311</v>
      </c>
      <c r="L269" t="s">
        <v>257</v>
      </c>
      <c r="M269" s="136"/>
      <c r="N269" s="14" t="s">
        <v>257</v>
      </c>
      <c r="O269" s="122" t="s">
        <v>8525</v>
      </c>
      <c r="P269" s="14"/>
      <c r="R269" s="18"/>
      <c r="S269" s="18"/>
      <c r="V269" t="s">
        <v>1020</v>
      </c>
    </row>
    <row r="270" spans="1:22" x14ac:dyDescent="0.2">
      <c r="A270" s="18" t="s">
        <v>4653</v>
      </c>
      <c r="L270" t="s">
        <v>257</v>
      </c>
      <c r="M270" s="136"/>
      <c r="N270" s="14" t="s">
        <v>257</v>
      </c>
      <c r="O270" s="188" t="s">
        <v>8523</v>
      </c>
      <c r="P270" s="14"/>
      <c r="R270" s="18"/>
      <c r="S270" s="18"/>
      <c r="V270" t="s">
        <v>1020</v>
      </c>
    </row>
    <row r="271" spans="1:22" x14ac:dyDescent="0.2">
      <c r="A271" s="1" t="s">
        <v>1683</v>
      </c>
      <c r="L271" t="s">
        <v>257</v>
      </c>
      <c r="M271" s="69"/>
      <c r="N271" s="14" t="s">
        <v>257</v>
      </c>
      <c r="O271" s="217" t="s">
        <v>9733</v>
      </c>
      <c r="P271" s="14"/>
      <c r="R271" s="18"/>
      <c r="S271" s="18"/>
      <c r="V271" t="s">
        <v>1020</v>
      </c>
    </row>
    <row r="272" spans="1:22" x14ac:dyDescent="0.2">
      <c r="A272" s="7" t="s">
        <v>7841</v>
      </c>
      <c r="L272" s="18" t="s">
        <v>393</v>
      </c>
      <c r="M272" s="69"/>
      <c r="N272" s="14"/>
      <c r="O272" s="16" t="s">
        <v>1567</v>
      </c>
      <c r="P272" s="14"/>
      <c r="R272" s="18"/>
      <c r="S272" s="18"/>
      <c r="V272" t="s">
        <v>1020</v>
      </c>
    </row>
    <row r="273" spans="1:22" x14ac:dyDescent="0.2">
      <c r="A273" s="18" t="s">
        <v>7568</v>
      </c>
      <c r="L273" t="s">
        <v>1055</v>
      </c>
      <c r="M273" s="136" t="s">
        <v>4957</v>
      </c>
      <c r="N273" s="14" t="s">
        <v>1055</v>
      </c>
      <c r="O273" s="136" t="s">
        <v>5166</v>
      </c>
      <c r="P273" s="14"/>
      <c r="R273" s="18"/>
      <c r="S273" s="18"/>
      <c r="V273" t="s">
        <v>1020</v>
      </c>
    </row>
    <row r="274" spans="1:22" x14ac:dyDescent="0.2">
      <c r="L274" t="s">
        <v>257</v>
      </c>
      <c r="M274" s="69"/>
      <c r="N274" s="14" t="s">
        <v>257</v>
      </c>
      <c r="O274" s="136" t="s">
        <v>5168</v>
      </c>
      <c r="P274" s="14"/>
      <c r="R274" s="18"/>
      <c r="S274" s="18"/>
      <c r="V274" t="s">
        <v>1020</v>
      </c>
    </row>
    <row r="275" spans="1:22" x14ac:dyDescent="0.2">
      <c r="A275" s="19" t="s">
        <v>3173</v>
      </c>
      <c r="L275" t="s">
        <v>257</v>
      </c>
      <c r="M275" s="69"/>
      <c r="N275" s="14" t="s">
        <v>257</v>
      </c>
      <c r="O275" s="136" t="s">
        <v>5167</v>
      </c>
      <c r="P275" s="14"/>
      <c r="R275" s="18"/>
      <c r="S275" s="18"/>
      <c r="V275" t="s">
        <v>1020</v>
      </c>
    </row>
    <row r="276" spans="1:22" x14ac:dyDescent="0.2">
      <c r="A276" s="7" t="s">
        <v>4923</v>
      </c>
      <c r="G276" s="18"/>
      <c r="L276" s="18" t="s">
        <v>393</v>
      </c>
      <c r="M276" s="69"/>
      <c r="N276" s="16" t="s">
        <v>2302</v>
      </c>
      <c r="O276" s="14"/>
      <c r="P276" s="14"/>
      <c r="R276" s="18"/>
      <c r="S276" s="18"/>
      <c r="V276" t="s">
        <v>1020</v>
      </c>
    </row>
    <row r="277" spans="1:22" x14ac:dyDescent="0.2">
      <c r="A277" s="7" t="s">
        <v>4924</v>
      </c>
      <c r="L277" t="s">
        <v>1055</v>
      </c>
      <c r="M277" s="136" t="s">
        <v>4957</v>
      </c>
      <c r="N277" s="14" t="s">
        <v>1055</v>
      </c>
      <c r="O277" s="136" t="s">
        <v>3926</v>
      </c>
      <c r="P277" s="14"/>
      <c r="R277" s="18"/>
      <c r="S277" s="18"/>
      <c r="V277" t="s">
        <v>1020</v>
      </c>
    </row>
    <row r="278" spans="1:22" x14ac:dyDescent="0.2">
      <c r="A278" s="7" t="s">
        <v>6977</v>
      </c>
      <c r="L278" t="s">
        <v>257</v>
      </c>
      <c r="M278" s="69"/>
      <c r="N278" s="14" t="s">
        <v>257</v>
      </c>
      <c r="O278" s="136" t="s">
        <v>9453</v>
      </c>
      <c r="P278" s="14"/>
      <c r="R278" s="18"/>
      <c r="S278" s="18"/>
      <c r="V278" t="s">
        <v>1020</v>
      </c>
    </row>
    <row r="279" spans="1:22" x14ac:dyDescent="0.2">
      <c r="A279" s="7" t="s">
        <v>4922</v>
      </c>
      <c r="L279" s="18" t="s">
        <v>393</v>
      </c>
      <c r="M279" s="69"/>
      <c r="N279" s="14"/>
      <c r="O279" s="14"/>
      <c r="P279" s="14"/>
      <c r="R279" s="18"/>
      <c r="S279" s="18"/>
      <c r="V279" t="s">
        <v>1020</v>
      </c>
    </row>
    <row r="280" spans="1:22" x14ac:dyDescent="0.2">
      <c r="A280" s="18" t="s">
        <v>10119</v>
      </c>
      <c r="L280" t="s">
        <v>1055</v>
      </c>
      <c r="M280" s="136" t="s">
        <v>4957</v>
      </c>
      <c r="N280" t="s">
        <v>1055</v>
      </c>
      <c r="O280" s="136" t="s">
        <v>4957</v>
      </c>
      <c r="P280" t="s">
        <v>1055</v>
      </c>
      <c r="Q280" s="136" t="s">
        <v>2577</v>
      </c>
      <c r="S280" s="18"/>
      <c r="V280" t="s">
        <v>1020</v>
      </c>
    </row>
    <row r="281" spans="1:22" x14ac:dyDescent="0.2">
      <c r="L281" t="s">
        <v>257</v>
      </c>
      <c r="N281" t="s">
        <v>257</v>
      </c>
      <c r="O281" s="69"/>
      <c r="P281" s="1">
        <v>1</v>
      </c>
      <c r="Q281" s="136" t="s">
        <v>5360</v>
      </c>
      <c r="S281" s="18"/>
      <c r="V281" t="s">
        <v>1020</v>
      </c>
    </row>
    <row r="282" spans="1:22" x14ac:dyDescent="0.2">
      <c r="A282" s="19" t="s">
        <v>3155</v>
      </c>
      <c r="L282" t="s">
        <v>257</v>
      </c>
      <c r="N282" t="s">
        <v>257</v>
      </c>
      <c r="P282" t="s">
        <v>257</v>
      </c>
      <c r="Q282" s="136" t="s">
        <v>5361</v>
      </c>
      <c r="S282" s="18"/>
      <c r="V282" t="s">
        <v>1020</v>
      </c>
    </row>
    <row r="283" spans="1:22" x14ac:dyDescent="0.2">
      <c r="A283" s="18" t="s">
        <v>2226</v>
      </c>
      <c r="L283" t="s">
        <v>257</v>
      </c>
      <c r="N283" t="s">
        <v>257</v>
      </c>
      <c r="P283" t="s">
        <v>257</v>
      </c>
      <c r="Q283" s="16" t="s">
        <v>7350</v>
      </c>
      <c r="R283" t="s">
        <v>1055</v>
      </c>
      <c r="S283" s="217" t="s">
        <v>5209</v>
      </c>
      <c r="V283" t="s">
        <v>1020</v>
      </c>
    </row>
    <row r="284" spans="1:22" x14ac:dyDescent="0.2">
      <c r="L284" t="s">
        <v>257</v>
      </c>
      <c r="N284" t="s">
        <v>257</v>
      </c>
      <c r="P284" s="14" t="s">
        <v>1055</v>
      </c>
      <c r="Q284" s="152" t="s">
        <v>9728</v>
      </c>
      <c r="R284" s="1">
        <v>1</v>
      </c>
      <c r="S284" s="217" t="s">
        <v>9729</v>
      </c>
      <c r="V284" t="s">
        <v>1020</v>
      </c>
    </row>
    <row r="285" spans="1:22" x14ac:dyDescent="0.2">
      <c r="A285" s="5" t="s">
        <v>5332</v>
      </c>
      <c r="L285" t="s">
        <v>257</v>
      </c>
      <c r="N285" t="s">
        <v>257</v>
      </c>
      <c r="P285" s="14" t="s">
        <v>257</v>
      </c>
      <c r="Q285" s="169" t="s">
        <v>9727</v>
      </c>
      <c r="R285" t="s">
        <v>257</v>
      </c>
      <c r="S285" s="18"/>
      <c r="V285" t="s">
        <v>1020</v>
      </c>
    </row>
    <row r="286" spans="1:22" x14ac:dyDescent="0.2">
      <c r="A286" s="18" t="s">
        <v>9279</v>
      </c>
      <c r="L286" t="s">
        <v>257</v>
      </c>
      <c r="N286" t="s">
        <v>257</v>
      </c>
      <c r="P286" s="14" t="s">
        <v>257</v>
      </c>
      <c r="Q286" s="169" t="s">
        <v>9726</v>
      </c>
      <c r="R286" t="s">
        <v>1055</v>
      </c>
      <c r="S286" s="217" t="s">
        <v>2068</v>
      </c>
      <c r="V286" t="s">
        <v>1020</v>
      </c>
    </row>
    <row r="287" spans="1:22" x14ac:dyDescent="0.2">
      <c r="A287" s="7" t="s">
        <v>9278</v>
      </c>
      <c r="L287" t="s">
        <v>257</v>
      </c>
      <c r="N287" t="s">
        <v>257</v>
      </c>
      <c r="P287" s="14" t="s">
        <v>257</v>
      </c>
      <c r="Q287" s="14"/>
      <c r="R287" s="1">
        <v>1</v>
      </c>
      <c r="S287" s="217" t="s">
        <v>7899</v>
      </c>
      <c r="V287" t="s">
        <v>1020</v>
      </c>
    </row>
    <row r="288" spans="1:22" x14ac:dyDescent="0.2">
      <c r="A288" s="7" t="s">
        <v>9451</v>
      </c>
      <c r="L288" t="s">
        <v>257</v>
      </c>
      <c r="N288" t="s">
        <v>257</v>
      </c>
      <c r="P288" t="s">
        <v>257</v>
      </c>
      <c r="Q288" s="217" t="s">
        <v>9730</v>
      </c>
      <c r="V288" t="s">
        <v>1020</v>
      </c>
    </row>
    <row r="289" spans="1:22" x14ac:dyDescent="0.2">
      <c r="A289" s="4" t="s">
        <v>5331</v>
      </c>
      <c r="L289" t="s">
        <v>257</v>
      </c>
      <c r="N289" t="s">
        <v>257</v>
      </c>
      <c r="P289" t="s">
        <v>257</v>
      </c>
      <c r="Q289" s="217" t="s">
        <v>9724</v>
      </c>
      <c r="S289" s="18"/>
      <c r="V289" t="s">
        <v>1020</v>
      </c>
    </row>
    <row r="290" spans="1:22" x14ac:dyDescent="0.2">
      <c r="A290" s="18" t="s">
        <v>10061</v>
      </c>
      <c r="L290" t="s">
        <v>257</v>
      </c>
      <c r="N290" t="s">
        <v>257</v>
      </c>
      <c r="P290" s="1">
        <v>1</v>
      </c>
      <c r="Q290" s="217" t="s">
        <v>9725</v>
      </c>
      <c r="S290" s="18"/>
      <c r="V290" t="s">
        <v>1020</v>
      </c>
    </row>
    <row r="291" spans="1:22" x14ac:dyDescent="0.2">
      <c r="L291" t="s">
        <v>257</v>
      </c>
      <c r="N291" s="14" t="s">
        <v>393</v>
      </c>
      <c r="O291" s="16" t="s">
        <v>5402</v>
      </c>
      <c r="P291" s="14"/>
      <c r="Q291" s="14"/>
      <c r="R291" s="14"/>
      <c r="S291" s="18"/>
      <c r="V291" t="s">
        <v>1020</v>
      </c>
    </row>
    <row r="292" spans="1:22" x14ac:dyDescent="0.2">
      <c r="A292" s="19" t="s">
        <v>3156</v>
      </c>
      <c r="L292" t="s">
        <v>257</v>
      </c>
      <c r="N292" s="14" t="s">
        <v>1055</v>
      </c>
      <c r="O292" s="122" t="s">
        <v>7129</v>
      </c>
      <c r="P292" t="s">
        <v>1055</v>
      </c>
      <c r="Q292" s="125" t="s">
        <v>2520</v>
      </c>
      <c r="R292" s="14"/>
      <c r="S292" s="18"/>
      <c r="V292" t="s">
        <v>1020</v>
      </c>
    </row>
    <row r="293" spans="1:22" x14ac:dyDescent="0.2">
      <c r="L293" t="s">
        <v>257</v>
      </c>
      <c r="N293" s="14" t="s">
        <v>257</v>
      </c>
      <c r="O293" s="122" t="s">
        <v>2521</v>
      </c>
      <c r="R293" s="14"/>
      <c r="S293" s="18"/>
      <c r="V293" t="s">
        <v>1020</v>
      </c>
    </row>
    <row r="294" spans="1:22" x14ac:dyDescent="0.2">
      <c r="A294" s="19" t="s">
        <v>3160</v>
      </c>
      <c r="L294" t="s">
        <v>257</v>
      </c>
      <c r="N294" s="14" t="s">
        <v>257</v>
      </c>
      <c r="O294" s="122"/>
      <c r="P294" t="s">
        <v>1055</v>
      </c>
      <c r="Q294" s="136" t="s">
        <v>4920</v>
      </c>
      <c r="R294" s="14"/>
      <c r="S294" s="18"/>
      <c r="V294" t="s">
        <v>1020</v>
      </c>
    </row>
    <row r="295" spans="1:22" x14ac:dyDescent="0.2">
      <c r="A295" t="s">
        <v>742</v>
      </c>
      <c r="L295" t="s">
        <v>257</v>
      </c>
      <c r="N295" s="14" t="s">
        <v>1055</v>
      </c>
      <c r="O295" s="191" t="s">
        <v>7730</v>
      </c>
      <c r="P295" t="s">
        <v>257</v>
      </c>
      <c r="Q295" s="154" t="s">
        <v>5732</v>
      </c>
      <c r="R295" s="14"/>
      <c r="S295" s="18"/>
      <c r="V295" t="s">
        <v>1020</v>
      </c>
    </row>
    <row r="296" spans="1:22" x14ac:dyDescent="0.2">
      <c r="A296" s="2" t="s">
        <v>83</v>
      </c>
      <c r="L296" t="s">
        <v>257</v>
      </c>
      <c r="N296" s="14" t="s">
        <v>257</v>
      </c>
      <c r="O296" s="191" t="s">
        <v>7731</v>
      </c>
      <c r="P296" s="18" t="s">
        <v>393</v>
      </c>
      <c r="Q296" s="122"/>
      <c r="R296" s="14"/>
      <c r="S296" s="18"/>
      <c r="V296" t="s">
        <v>1020</v>
      </c>
    </row>
    <row r="297" spans="1:22" x14ac:dyDescent="0.2">
      <c r="A297" s="28" t="s">
        <v>2961</v>
      </c>
      <c r="G297" s="122"/>
      <c r="I297" s="136"/>
      <c r="L297" t="s">
        <v>257</v>
      </c>
      <c r="N297" s="14" t="s">
        <v>257</v>
      </c>
      <c r="P297" t="s">
        <v>1055</v>
      </c>
      <c r="Q297" s="137" t="s">
        <v>5194</v>
      </c>
      <c r="R297" s="14"/>
      <c r="S297" s="18"/>
      <c r="V297" t="s">
        <v>1020</v>
      </c>
    </row>
    <row r="298" spans="1:22" x14ac:dyDescent="0.2">
      <c r="A298" s="18" t="s">
        <v>2121</v>
      </c>
      <c r="F298" s="1"/>
      <c r="G298" s="188"/>
      <c r="H298" s="1"/>
      <c r="I298" s="154"/>
      <c r="L298" t="s">
        <v>257</v>
      </c>
      <c r="N298" s="14" t="s">
        <v>1055</v>
      </c>
      <c r="O298" s="136" t="s">
        <v>5076</v>
      </c>
      <c r="P298" t="s">
        <v>257</v>
      </c>
      <c r="Q298" s="169" t="s">
        <v>6746</v>
      </c>
      <c r="R298" s="14"/>
      <c r="S298" s="18"/>
      <c r="V298" t="s">
        <v>1020</v>
      </c>
    </row>
    <row r="299" spans="1:22" x14ac:dyDescent="0.2">
      <c r="A299" s="2" t="s">
        <v>230</v>
      </c>
      <c r="G299" s="188"/>
      <c r="H299" s="18"/>
      <c r="I299" s="122"/>
      <c r="L299" t="s">
        <v>257</v>
      </c>
      <c r="N299" s="14" t="s">
        <v>257</v>
      </c>
      <c r="O299" s="136" t="s">
        <v>5075</v>
      </c>
      <c r="P299" t="s">
        <v>257</v>
      </c>
      <c r="Q299" s="169" t="s">
        <v>6747</v>
      </c>
      <c r="R299" s="14"/>
      <c r="S299" s="18"/>
      <c r="V299" t="s">
        <v>1020</v>
      </c>
    </row>
    <row r="300" spans="1:22" x14ac:dyDescent="0.2">
      <c r="A300" s="7" t="s">
        <v>3435</v>
      </c>
      <c r="I300" s="136"/>
      <c r="L300" t="s">
        <v>257</v>
      </c>
      <c r="N300" s="14" t="s">
        <v>257</v>
      </c>
      <c r="O300" s="14"/>
      <c r="P300" s="14"/>
      <c r="Q300" s="14"/>
      <c r="R300" s="14"/>
      <c r="S300" s="18"/>
      <c r="V300" t="s">
        <v>1020</v>
      </c>
    </row>
    <row r="301" spans="1:22" x14ac:dyDescent="0.2">
      <c r="A301" s="4" t="s">
        <v>5243</v>
      </c>
      <c r="H301" s="1"/>
      <c r="I301" s="136"/>
      <c r="L301" t="s">
        <v>257</v>
      </c>
      <c r="N301" s="18" t="s">
        <v>393</v>
      </c>
      <c r="O301" s="122"/>
      <c r="S301" s="18"/>
      <c r="V301" t="s">
        <v>1020</v>
      </c>
    </row>
    <row r="302" spans="1:22" x14ac:dyDescent="0.2">
      <c r="A302" s="7" t="s">
        <v>9063</v>
      </c>
      <c r="I302" s="169"/>
      <c r="L302" t="s">
        <v>257</v>
      </c>
      <c r="N302" t="s">
        <v>1055</v>
      </c>
      <c r="O302" s="136" t="s">
        <v>4957</v>
      </c>
      <c r="P302" t="s">
        <v>1055</v>
      </c>
      <c r="Q302" s="154" t="s">
        <v>2899</v>
      </c>
      <c r="S302" s="18"/>
      <c r="V302" t="s">
        <v>1020</v>
      </c>
    </row>
    <row r="303" spans="1:22" x14ac:dyDescent="0.2">
      <c r="A303" s="18" t="s">
        <v>7885</v>
      </c>
      <c r="F303" s="1"/>
      <c r="L303" t="s">
        <v>257</v>
      </c>
      <c r="O303" s="69"/>
      <c r="P303" s="1">
        <v>1</v>
      </c>
      <c r="Q303" s="154" t="s">
        <v>5751</v>
      </c>
      <c r="S303" s="18"/>
      <c r="V303" t="s">
        <v>1020</v>
      </c>
    </row>
    <row r="304" spans="1:22" x14ac:dyDescent="0.2">
      <c r="L304" t="s">
        <v>257</v>
      </c>
      <c r="P304" t="s">
        <v>257</v>
      </c>
      <c r="Q304" s="188" t="s">
        <v>7957</v>
      </c>
      <c r="R304" s="18"/>
      <c r="S304" s="18"/>
      <c r="V304" t="s">
        <v>1020</v>
      </c>
    </row>
    <row r="305" spans="1:22" x14ac:dyDescent="0.2">
      <c r="A305" s="1" t="s">
        <v>84</v>
      </c>
      <c r="L305" s="18" t="s">
        <v>393</v>
      </c>
      <c r="M305" s="16" t="s">
        <v>5402</v>
      </c>
      <c r="N305" s="14"/>
      <c r="O305" s="14"/>
      <c r="P305" s="14"/>
      <c r="S305" s="18"/>
      <c r="V305" t="s">
        <v>1020</v>
      </c>
    </row>
    <row r="306" spans="1:22" x14ac:dyDescent="0.2">
      <c r="A306" s="2" t="s">
        <v>232</v>
      </c>
      <c r="L306" s="14" t="s">
        <v>1055</v>
      </c>
      <c r="M306" s="152" t="s">
        <v>5993</v>
      </c>
      <c r="N306" t="s">
        <v>1055</v>
      </c>
      <c r="O306" s="117" t="s">
        <v>625</v>
      </c>
      <c r="P306" s="14"/>
      <c r="S306" s="18"/>
      <c r="V306" t="s">
        <v>1020</v>
      </c>
    </row>
    <row r="307" spans="1:22" x14ac:dyDescent="0.2">
      <c r="A307" s="2" t="s">
        <v>82</v>
      </c>
      <c r="L307" s="14" t="s">
        <v>257</v>
      </c>
      <c r="M307" s="152" t="s">
        <v>5992</v>
      </c>
      <c r="N307" t="s">
        <v>257</v>
      </c>
      <c r="O307" s="188" t="s">
        <v>7737</v>
      </c>
      <c r="P307" s="14"/>
      <c r="S307" s="18"/>
      <c r="V307" t="s">
        <v>1020</v>
      </c>
    </row>
    <row r="308" spans="1:22" x14ac:dyDescent="0.2">
      <c r="A308" s="2" t="s">
        <v>424</v>
      </c>
      <c r="L308" s="14" t="s">
        <v>257</v>
      </c>
      <c r="M308" s="188" t="s">
        <v>7727</v>
      </c>
      <c r="N308" t="s">
        <v>257</v>
      </c>
      <c r="P308" s="14"/>
      <c r="S308" s="18"/>
      <c r="V308" t="s">
        <v>1020</v>
      </c>
    </row>
    <row r="309" spans="1:22" x14ac:dyDescent="0.2">
      <c r="A309" s="4" t="s">
        <v>2498</v>
      </c>
      <c r="L309" s="14" t="s">
        <v>257</v>
      </c>
      <c r="M309" s="188" t="s">
        <v>481</v>
      </c>
      <c r="N309" t="s">
        <v>1055</v>
      </c>
      <c r="O309" s="217" t="s">
        <v>1359</v>
      </c>
      <c r="P309" s="14"/>
      <c r="S309" s="18"/>
      <c r="V309" t="s">
        <v>1020</v>
      </c>
    </row>
    <row r="310" spans="1:22" x14ac:dyDescent="0.2">
      <c r="A310" s="7" t="s">
        <v>4806</v>
      </c>
      <c r="L310" s="14" t="s">
        <v>257</v>
      </c>
      <c r="M310" s="169" t="s">
        <v>7128</v>
      </c>
      <c r="N310" t="s">
        <v>257</v>
      </c>
      <c r="O310" s="217" t="s">
        <v>7104</v>
      </c>
      <c r="P310" s="14"/>
      <c r="S310" s="18"/>
      <c r="V310" t="s">
        <v>1020</v>
      </c>
    </row>
    <row r="311" spans="1:22" x14ac:dyDescent="0.2">
      <c r="A311" s="2" t="s">
        <v>1623</v>
      </c>
      <c r="L311" s="14" t="s">
        <v>257</v>
      </c>
      <c r="M311" s="188" t="s">
        <v>7728</v>
      </c>
      <c r="N311" s="14"/>
      <c r="O311" s="14"/>
      <c r="P311" s="14"/>
      <c r="S311" s="18"/>
      <c r="V311" t="s">
        <v>1020</v>
      </c>
    </row>
    <row r="312" spans="1:22" x14ac:dyDescent="0.2">
      <c r="A312" s="4" t="s">
        <v>5927</v>
      </c>
      <c r="L312" s="14" t="s">
        <v>257</v>
      </c>
      <c r="N312" s="14"/>
      <c r="S312" s="18"/>
      <c r="V312" t="s">
        <v>1020</v>
      </c>
    </row>
    <row r="313" spans="1:22" x14ac:dyDescent="0.2">
      <c r="A313" s="1" t="s">
        <v>1593</v>
      </c>
      <c r="L313" s="14" t="s">
        <v>1055</v>
      </c>
      <c r="M313" s="188" t="s">
        <v>7725</v>
      </c>
      <c r="N313" s="14"/>
      <c r="S313" s="18"/>
      <c r="V313" t="s">
        <v>1020</v>
      </c>
    </row>
    <row r="314" spans="1:22" x14ac:dyDescent="0.2">
      <c r="A314" s="1" t="s">
        <v>7169</v>
      </c>
      <c r="L314" s="14" t="s">
        <v>257</v>
      </c>
      <c r="M314" s="188" t="s">
        <v>1558</v>
      </c>
      <c r="N314" s="14"/>
      <c r="O314" s="154"/>
      <c r="S314" s="18"/>
      <c r="V314" t="s">
        <v>1020</v>
      </c>
    </row>
    <row r="315" spans="1:22" x14ac:dyDescent="0.2">
      <c r="A315" s="18" t="s">
        <v>6643</v>
      </c>
      <c r="L315" s="126"/>
      <c r="M315" s="14"/>
      <c r="N315" s="14"/>
      <c r="S315" s="18"/>
      <c r="V315" t="s">
        <v>1020</v>
      </c>
    </row>
    <row r="316" spans="1:22" x14ac:dyDescent="0.2">
      <c r="A316" s="18" t="s">
        <v>8975</v>
      </c>
      <c r="L316" s="18" t="s">
        <v>393</v>
      </c>
      <c r="O316" s="69"/>
      <c r="S316" s="18"/>
      <c r="V316" t="s">
        <v>1020</v>
      </c>
    </row>
    <row r="317" spans="1:22" x14ac:dyDescent="0.2">
      <c r="A317" s="7" t="s">
        <v>7515</v>
      </c>
      <c r="L317" t="s">
        <v>1055</v>
      </c>
      <c r="M317" s="152" t="s">
        <v>4957</v>
      </c>
      <c r="N317" t="s">
        <v>1055</v>
      </c>
      <c r="O317" s="136" t="s">
        <v>4957</v>
      </c>
      <c r="P317" t="s">
        <v>1055</v>
      </c>
      <c r="Q317" s="188" t="s">
        <v>8519</v>
      </c>
      <c r="S317" s="18"/>
      <c r="V317" t="s">
        <v>1020</v>
      </c>
    </row>
    <row r="318" spans="1:22" x14ac:dyDescent="0.2">
      <c r="A318" s="2" t="s">
        <v>647</v>
      </c>
      <c r="O318" s="69"/>
      <c r="P318" s="1">
        <v>1</v>
      </c>
      <c r="Q318" s="188" t="s">
        <v>8520</v>
      </c>
      <c r="S318" s="18"/>
      <c r="V318" t="s">
        <v>1020</v>
      </c>
    </row>
    <row r="319" spans="1:22" x14ac:dyDescent="0.2">
      <c r="A319" s="1" t="s">
        <v>1593</v>
      </c>
      <c r="N319" s="16" t="s">
        <v>114</v>
      </c>
      <c r="O319" s="14"/>
      <c r="P319" s="18" t="s">
        <v>393</v>
      </c>
      <c r="Q319" s="18"/>
      <c r="R319" s="18"/>
      <c r="S319" s="18"/>
      <c r="V319" t="s">
        <v>1020</v>
      </c>
    </row>
    <row r="320" spans="1:22" x14ac:dyDescent="0.2">
      <c r="A320" s="2" t="s">
        <v>1712</v>
      </c>
      <c r="N320" s="14" t="s">
        <v>1055</v>
      </c>
      <c r="O320" s="184" t="s">
        <v>7439</v>
      </c>
      <c r="P320" t="s">
        <v>1055</v>
      </c>
      <c r="Q320" s="188" t="s">
        <v>8522</v>
      </c>
      <c r="R320" s="18"/>
      <c r="S320" s="18"/>
      <c r="V320" t="s">
        <v>1020</v>
      </c>
    </row>
    <row r="321" spans="1:22" x14ac:dyDescent="0.2">
      <c r="N321" s="14" t="s">
        <v>257</v>
      </c>
      <c r="O321" s="184" t="s">
        <v>7440</v>
      </c>
      <c r="P321" s="1">
        <v>1</v>
      </c>
      <c r="Q321" s="188" t="s">
        <v>8521</v>
      </c>
      <c r="R321" s="18"/>
      <c r="S321" s="18"/>
      <c r="V321" t="s">
        <v>1020</v>
      </c>
    </row>
    <row r="322" spans="1:22" x14ac:dyDescent="0.2">
      <c r="N322" s="14" t="s">
        <v>257</v>
      </c>
      <c r="O322" s="184" t="s">
        <v>9067</v>
      </c>
      <c r="P322" s="1"/>
      <c r="Q322" s="188"/>
      <c r="R322" s="18"/>
      <c r="S322" s="18"/>
      <c r="V322" t="s">
        <v>1020</v>
      </c>
    </row>
    <row r="323" spans="1:22" x14ac:dyDescent="0.2">
      <c r="A323" s="18" t="s">
        <v>4415</v>
      </c>
      <c r="N323" s="14"/>
      <c r="O323" s="14"/>
      <c r="P323" s="18"/>
      <c r="Q323" s="18"/>
      <c r="R323" s="18"/>
      <c r="S323" s="18"/>
      <c r="V323" t="s">
        <v>1020</v>
      </c>
    </row>
    <row r="324" spans="1:22" x14ac:dyDescent="0.2">
      <c r="A324" s="18" t="s">
        <v>3767</v>
      </c>
      <c r="O324" s="219" t="s">
        <v>9649</v>
      </c>
      <c r="R324" s="18"/>
      <c r="S324" s="18"/>
      <c r="V324" t="s">
        <v>1020</v>
      </c>
    </row>
    <row r="325" spans="1:22" x14ac:dyDescent="0.2">
      <c r="A325" s="4" t="s">
        <v>8778</v>
      </c>
      <c r="N325" t="s">
        <v>1055</v>
      </c>
      <c r="O325" s="217" t="s">
        <v>6053</v>
      </c>
      <c r="P325" t="s">
        <v>1055</v>
      </c>
      <c r="Q325" s="217" t="s">
        <v>9734</v>
      </c>
      <c r="R325" s="18"/>
      <c r="S325" s="18"/>
      <c r="V325" t="s">
        <v>1020</v>
      </c>
    </row>
    <row r="326" spans="1:22" x14ac:dyDescent="0.2">
      <c r="A326" s="1" t="s">
        <v>53</v>
      </c>
      <c r="N326" t="s">
        <v>257</v>
      </c>
      <c r="O326" s="217" t="s">
        <v>9735</v>
      </c>
      <c r="P326" t="s">
        <v>257</v>
      </c>
      <c r="Q326" s="217" t="s">
        <v>9736</v>
      </c>
      <c r="S326" s="18"/>
      <c r="V326" t="s">
        <v>1020</v>
      </c>
    </row>
    <row r="327" spans="1:22" x14ac:dyDescent="0.2">
      <c r="A327" s="2" t="s">
        <v>8846</v>
      </c>
      <c r="O327" s="217"/>
      <c r="P327" t="s">
        <v>257</v>
      </c>
      <c r="Q327" s="217" t="s">
        <v>9737</v>
      </c>
      <c r="S327" s="18"/>
      <c r="V327" t="s">
        <v>1020</v>
      </c>
    </row>
    <row r="328" spans="1:22" x14ac:dyDescent="0.2">
      <c r="A328" s="2" t="s">
        <v>54</v>
      </c>
      <c r="D328" s="18" t="s">
        <v>10319</v>
      </c>
      <c r="S328" s="18"/>
      <c r="U328" s="18"/>
      <c r="V328" t="s">
        <v>1020</v>
      </c>
    </row>
    <row r="329" spans="1:22" x14ac:dyDescent="0.2">
      <c r="A329" s="2" t="s">
        <v>940</v>
      </c>
      <c r="D329" s="5" t="s">
        <v>10695</v>
      </c>
      <c r="N329" s="14"/>
      <c r="O329" s="16" t="s">
        <v>5218</v>
      </c>
      <c r="P329" s="14"/>
      <c r="V329" t="s">
        <v>1020</v>
      </c>
    </row>
    <row r="330" spans="1:22" x14ac:dyDescent="0.2">
      <c r="A330" s="7" t="s">
        <v>10153</v>
      </c>
      <c r="N330" s="14" t="s">
        <v>1055</v>
      </c>
      <c r="O330" s="18" t="s">
        <v>5212</v>
      </c>
      <c r="P330" t="s">
        <v>1055</v>
      </c>
      <c r="Q330" s="136" t="s">
        <v>5213</v>
      </c>
      <c r="V330" t="s">
        <v>1020</v>
      </c>
    </row>
    <row r="331" spans="1:22" x14ac:dyDescent="0.2">
      <c r="A331" s="28" t="s">
        <v>826</v>
      </c>
      <c r="N331" s="14" t="s">
        <v>257</v>
      </c>
      <c r="O331" s="136" t="s">
        <v>5537</v>
      </c>
      <c r="P331" s="14"/>
      <c r="V331" t="s">
        <v>1020</v>
      </c>
    </row>
    <row r="332" spans="1:22" x14ac:dyDescent="0.2">
      <c r="A332" s="4" t="s">
        <v>8718</v>
      </c>
      <c r="L332" s="16" t="s">
        <v>5219</v>
      </c>
      <c r="M332" s="16"/>
      <c r="N332" s="14"/>
      <c r="O332" s="14"/>
      <c r="P332" s="14"/>
      <c r="R332" s="18"/>
      <c r="S332" s="18"/>
      <c r="V332" t="s">
        <v>1020</v>
      </c>
    </row>
    <row r="333" spans="1:22" x14ac:dyDescent="0.2">
      <c r="A333" s="10" t="s">
        <v>1</v>
      </c>
      <c r="L333" s="14" t="s">
        <v>1055</v>
      </c>
      <c r="M333" s="128" t="s">
        <v>2424</v>
      </c>
      <c r="N333" t="s">
        <v>1055</v>
      </c>
      <c r="O333" s="136" t="s">
        <v>5539</v>
      </c>
      <c r="P333" s="14"/>
      <c r="R333" s="18"/>
      <c r="S333" s="18"/>
      <c r="V333" t="s">
        <v>1020</v>
      </c>
    </row>
    <row r="334" spans="1:22" x14ac:dyDescent="0.2">
      <c r="A334" s="18" t="s">
        <v>9057</v>
      </c>
      <c r="L334" s="14" t="s">
        <v>257</v>
      </c>
      <c r="M334" s="128" t="s">
        <v>979</v>
      </c>
      <c r="N334" t="s">
        <v>257</v>
      </c>
      <c r="O334" s="136" t="s">
        <v>5058</v>
      </c>
      <c r="P334" s="14"/>
      <c r="R334" s="18"/>
      <c r="S334" s="18"/>
      <c r="V334" t="s">
        <v>1020</v>
      </c>
    </row>
    <row r="335" spans="1:22" x14ac:dyDescent="0.2">
      <c r="A335" s="2" t="s">
        <v>427</v>
      </c>
      <c r="L335" s="14"/>
      <c r="M335" s="14"/>
      <c r="N335" s="14" t="s">
        <v>257</v>
      </c>
      <c r="O335" s="136" t="s">
        <v>4708</v>
      </c>
      <c r="P335" s="14"/>
      <c r="R335" s="18"/>
      <c r="S335" s="18"/>
      <c r="V335" t="s">
        <v>1020</v>
      </c>
    </row>
    <row r="336" spans="1:22" x14ac:dyDescent="0.2">
      <c r="A336" s="2" t="s">
        <v>6642</v>
      </c>
      <c r="N336" s="14" t="s">
        <v>257</v>
      </c>
      <c r="P336" s="14"/>
      <c r="R336" s="18"/>
      <c r="S336" s="18"/>
      <c r="V336" t="s">
        <v>1020</v>
      </c>
    </row>
    <row r="337" spans="1:22" x14ac:dyDescent="0.2">
      <c r="A337" s="4" t="s">
        <v>6070</v>
      </c>
      <c r="N337" s="14" t="s">
        <v>1055</v>
      </c>
      <c r="O337" s="169" t="s">
        <v>7229</v>
      </c>
      <c r="P337" s="14"/>
      <c r="R337" s="18"/>
      <c r="S337" s="18"/>
      <c r="V337" t="s">
        <v>1020</v>
      </c>
    </row>
    <row r="338" spans="1:22" x14ac:dyDescent="0.2">
      <c r="A338" s="7" t="s">
        <v>5230</v>
      </c>
      <c r="N338" s="14" t="s">
        <v>257</v>
      </c>
      <c r="O338" s="136" t="s">
        <v>5059</v>
      </c>
      <c r="P338" s="14"/>
      <c r="R338" s="18"/>
      <c r="S338" s="18"/>
      <c r="V338" t="s">
        <v>1020</v>
      </c>
    </row>
    <row r="339" spans="1:22" x14ac:dyDescent="0.2">
      <c r="A339" s="7" t="s">
        <v>3569</v>
      </c>
      <c r="N339" s="14"/>
      <c r="O339" s="14"/>
      <c r="P339" s="14"/>
      <c r="R339" s="18"/>
      <c r="S339" s="18"/>
      <c r="V339" t="s">
        <v>1020</v>
      </c>
    </row>
    <row r="340" spans="1:22" x14ac:dyDescent="0.2">
      <c r="A340" s="2" t="s">
        <v>492</v>
      </c>
      <c r="N340" t="s">
        <v>1055</v>
      </c>
      <c r="O340" s="136" t="s">
        <v>5538</v>
      </c>
      <c r="P340" t="s">
        <v>1055</v>
      </c>
      <c r="Q340" s="136" t="s">
        <v>5453</v>
      </c>
      <c r="R340" s="18"/>
      <c r="S340" s="18"/>
      <c r="V340" t="s">
        <v>1020</v>
      </c>
    </row>
    <row r="341" spans="1:22" x14ac:dyDescent="0.2">
      <c r="A341" s="9" t="s">
        <v>865</v>
      </c>
      <c r="N341" s="1">
        <v>1</v>
      </c>
      <c r="O341" s="136" t="s">
        <v>5456</v>
      </c>
      <c r="P341" s="1">
        <v>1</v>
      </c>
      <c r="Q341" s="136" t="s">
        <v>5454</v>
      </c>
      <c r="R341" s="18"/>
      <c r="S341" s="18"/>
      <c r="V341" t="s">
        <v>1020</v>
      </c>
    </row>
    <row r="342" spans="1:22" x14ac:dyDescent="0.2">
      <c r="A342" s="2" t="s">
        <v>657</v>
      </c>
      <c r="N342" s="1">
        <v>1</v>
      </c>
      <c r="O342" s="136" t="s">
        <v>5455</v>
      </c>
      <c r="R342" s="18"/>
      <c r="S342" s="18"/>
      <c r="V342" t="s">
        <v>1020</v>
      </c>
    </row>
    <row r="343" spans="1:22" x14ac:dyDescent="0.2">
      <c r="A343" s="2" t="s">
        <v>7360</v>
      </c>
      <c r="N343" s="16" t="s">
        <v>6568</v>
      </c>
      <c r="O343" s="14"/>
      <c r="P343" s="14"/>
      <c r="R343" s="18"/>
      <c r="S343" s="18"/>
      <c r="V343" t="s">
        <v>1020</v>
      </c>
    </row>
    <row r="344" spans="1:22" x14ac:dyDescent="0.2">
      <c r="A344" s="7" t="s">
        <v>8268</v>
      </c>
      <c r="N344" s="14" t="s">
        <v>1055</v>
      </c>
      <c r="O344" s="154" t="s">
        <v>2899</v>
      </c>
      <c r="P344" s="14"/>
      <c r="R344" s="18"/>
      <c r="S344" s="18"/>
      <c r="V344" t="s">
        <v>1020</v>
      </c>
    </row>
    <row r="345" spans="1:22" x14ac:dyDescent="0.2">
      <c r="A345" s="4" t="s">
        <v>4803</v>
      </c>
      <c r="N345" s="14" t="s">
        <v>257</v>
      </c>
      <c r="O345" s="154" t="s">
        <v>5751</v>
      </c>
      <c r="P345" s="14"/>
      <c r="R345" s="18"/>
      <c r="S345" s="18"/>
      <c r="V345" t="s">
        <v>1020</v>
      </c>
    </row>
    <row r="346" spans="1:22" x14ac:dyDescent="0.2">
      <c r="A346" s="7" t="s">
        <v>5830</v>
      </c>
      <c r="N346" s="14" t="s">
        <v>257</v>
      </c>
      <c r="O346" s="188" t="s">
        <v>7957</v>
      </c>
      <c r="P346" s="14"/>
      <c r="R346" s="18"/>
      <c r="S346" s="18"/>
      <c r="V346" t="s">
        <v>1020</v>
      </c>
    </row>
    <row r="347" spans="1:22" x14ac:dyDescent="0.2">
      <c r="D347" s="18" t="s">
        <v>10319</v>
      </c>
      <c r="M347" s="69"/>
      <c r="P347" s="14"/>
      <c r="R347" s="18"/>
      <c r="S347" s="18"/>
      <c r="U347" s="18"/>
      <c r="V347" t="s">
        <v>1020</v>
      </c>
    </row>
    <row r="348" spans="1:22" x14ac:dyDescent="0.2">
      <c r="A348" s="2" t="s">
        <v>813</v>
      </c>
      <c r="D348" s="8" t="s">
        <v>4707</v>
      </c>
      <c r="M348" s="69"/>
      <c r="N348" s="16" t="s">
        <v>4516</v>
      </c>
      <c r="O348" s="14"/>
      <c r="P348" s="14"/>
      <c r="R348" s="18"/>
      <c r="S348" s="18"/>
      <c r="V348" t="s">
        <v>1020</v>
      </c>
    </row>
    <row r="349" spans="1:22" x14ac:dyDescent="0.2">
      <c r="A349" s="7" t="s">
        <v>6951</v>
      </c>
      <c r="D349" s="7"/>
      <c r="M349" s="69"/>
      <c r="N349" s="14" t="s">
        <v>1055</v>
      </c>
      <c r="O349" s="152" t="s">
        <v>7052</v>
      </c>
      <c r="P349" s="14"/>
      <c r="R349" s="18"/>
      <c r="S349" s="18"/>
      <c r="V349" t="s">
        <v>1020</v>
      </c>
    </row>
    <row r="350" spans="1:22" x14ac:dyDescent="0.2">
      <c r="A350" s="7" t="s">
        <v>6673</v>
      </c>
      <c r="D350" s="7"/>
      <c r="M350" s="69"/>
      <c r="N350" s="14" t="s">
        <v>257</v>
      </c>
      <c r="O350" s="152" t="s">
        <v>6514</v>
      </c>
      <c r="P350" s="14"/>
      <c r="R350" s="18"/>
      <c r="S350" s="18"/>
      <c r="V350" t="s">
        <v>1020</v>
      </c>
    </row>
    <row r="351" spans="1:22" x14ac:dyDescent="0.2">
      <c r="A351" s="4" t="s">
        <v>8238</v>
      </c>
      <c r="D351" s="7"/>
      <c r="M351" s="69"/>
      <c r="N351" s="14" t="s">
        <v>257</v>
      </c>
      <c r="O351" s="136" t="s">
        <v>6492</v>
      </c>
      <c r="P351" s="14"/>
      <c r="R351" s="18"/>
      <c r="S351" s="18"/>
      <c r="V351" t="s">
        <v>1020</v>
      </c>
    </row>
    <row r="352" spans="1:22" x14ac:dyDescent="0.2">
      <c r="D352" s="7"/>
      <c r="M352" s="69"/>
      <c r="N352" s="14" t="s">
        <v>257</v>
      </c>
      <c r="O352" s="188" t="s">
        <v>7753</v>
      </c>
      <c r="P352" s="14"/>
      <c r="R352" s="18"/>
      <c r="S352" s="18"/>
      <c r="V352" t="s">
        <v>1020</v>
      </c>
    </row>
    <row r="353" spans="1:22" x14ac:dyDescent="0.2">
      <c r="A353" s="7" t="s">
        <v>2937</v>
      </c>
      <c r="D353" s="7"/>
      <c r="M353" s="69"/>
      <c r="N353" s="14"/>
      <c r="O353" s="14"/>
      <c r="P353" s="14"/>
      <c r="R353" s="18"/>
      <c r="S353" s="18"/>
      <c r="V353" t="s">
        <v>1020</v>
      </c>
    </row>
    <row r="354" spans="1:22" x14ac:dyDescent="0.2">
      <c r="D354" s="18" t="s">
        <v>10319</v>
      </c>
      <c r="M354" s="69"/>
      <c r="R354" s="18"/>
      <c r="S354" s="18"/>
      <c r="U354" s="18"/>
      <c r="V354" t="s">
        <v>1020</v>
      </c>
    </row>
    <row r="355" spans="1:22" x14ac:dyDescent="0.2">
      <c r="D355" s="5" t="s">
        <v>10696</v>
      </c>
      <c r="K355" s="47"/>
      <c r="L355" t="s">
        <v>1055</v>
      </c>
      <c r="M355" s="102" t="s">
        <v>2301</v>
      </c>
      <c r="N355" s="26" t="s">
        <v>2302</v>
      </c>
      <c r="O355" s="14"/>
      <c r="P355" s="14"/>
      <c r="R355" s="18"/>
      <c r="S355" s="18"/>
      <c r="V355" t="s">
        <v>1020</v>
      </c>
    </row>
    <row r="356" spans="1:22" x14ac:dyDescent="0.2">
      <c r="A356" s="7" t="s">
        <v>10056</v>
      </c>
      <c r="D356" s="5"/>
      <c r="K356" s="47"/>
      <c r="L356" s="1">
        <v>1</v>
      </c>
      <c r="M356" s="188" t="s">
        <v>8140</v>
      </c>
      <c r="N356" s="14" t="s">
        <v>1055</v>
      </c>
      <c r="O356" s="76" t="s">
        <v>2202</v>
      </c>
      <c r="P356" s="14"/>
      <c r="R356" s="18"/>
      <c r="S356" s="18"/>
      <c r="V356" t="s">
        <v>1020</v>
      </c>
    </row>
    <row r="357" spans="1:22" x14ac:dyDescent="0.2">
      <c r="A357" s="2" t="s">
        <v>814</v>
      </c>
      <c r="D357" s="5"/>
      <c r="K357" s="47"/>
      <c r="L357" t="s">
        <v>257</v>
      </c>
      <c r="M357" s="136" t="s">
        <v>5501</v>
      </c>
      <c r="N357" s="14" t="s">
        <v>257</v>
      </c>
      <c r="O357" s="63" t="s">
        <v>439</v>
      </c>
      <c r="P357" s="14"/>
      <c r="R357" s="18"/>
      <c r="S357" s="18"/>
      <c r="V357" t="s">
        <v>1020</v>
      </c>
    </row>
    <row r="358" spans="1:22" x14ac:dyDescent="0.2">
      <c r="A358" s="18" t="s">
        <v>7005</v>
      </c>
      <c r="D358" s="5"/>
      <c r="L358" s="1">
        <v>1</v>
      </c>
      <c r="M358" s="122" t="s">
        <v>2312</v>
      </c>
      <c r="N358" s="14" t="s">
        <v>257</v>
      </c>
      <c r="O358" s="76" t="s">
        <v>2171</v>
      </c>
      <c r="P358" s="14"/>
      <c r="R358" s="18"/>
      <c r="S358" s="18"/>
      <c r="V358" t="s">
        <v>1020</v>
      </c>
    </row>
    <row r="359" spans="1:22" x14ac:dyDescent="0.2">
      <c r="A359" s="18" t="s">
        <v>7606</v>
      </c>
      <c r="D359" s="5"/>
      <c r="J359" t="s">
        <v>1055</v>
      </c>
      <c r="K359" s="128" t="s">
        <v>2300</v>
      </c>
      <c r="L359" t="s">
        <v>257</v>
      </c>
      <c r="M359" s="169" t="s">
        <v>7170</v>
      </c>
      <c r="N359" s="14" t="s">
        <v>257</v>
      </c>
      <c r="O359" s="26" t="s">
        <v>2311</v>
      </c>
      <c r="P359" s="14"/>
      <c r="R359" s="18"/>
      <c r="S359" s="18"/>
      <c r="V359" t="s">
        <v>1020</v>
      </c>
    </row>
    <row r="360" spans="1:22" x14ac:dyDescent="0.2">
      <c r="A360" s="4" t="s">
        <v>7119</v>
      </c>
      <c r="D360" s="5"/>
      <c r="J360" s="1">
        <v>1</v>
      </c>
      <c r="K360" s="107" t="s">
        <v>537</v>
      </c>
      <c r="L360" t="s">
        <v>257</v>
      </c>
      <c r="M360" s="136" t="s">
        <v>4033</v>
      </c>
      <c r="N360" s="14" t="s">
        <v>1055</v>
      </c>
      <c r="O360" s="59" t="s">
        <v>928</v>
      </c>
      <c r="P360" s="14"/>
      <c r="R360" s="18"/>
      <c r="S360" s="18"/>
      <c r="V360" t="s">
        <v>1020</v>
      </c>
    </row>
    <row r="361" spans="1:22" x14ac:dyDescent="0.2">
      <c r="A361" s="7" t="s">
        <v>7925</v>
      </c>
      <c r="D361" s="5"/>
      <c r="J361" t="s">
        <v>257</v>
      </c>
      <c r="K361" s="128" t="s">
        <v>4034</v>
      </c>
      <c r="L361" t="s">
        <v>257</v>
      </c>
      <c r="M361" s="81" t="s">
        <v>5500</v>
      </c>
      <c r="N361" s="14" t="s">
        <v>257</v>
      </c>
      <c r="O361" s="59" t="s">
        <v>929</v>
      </c>
      <c r="P361" s="14"/>
      <c r="R361" s="18"/>
      <c r="S361" s="18"/>
      <c r="V361" t="s">
        <v>1020</v>
      </c>
    </row>
    <row r="362" spans="1:22" x14ac:dyDescent="0.2">
      <c r="A362" s="1" t="s">
        <v>993</v>
      </c>
      <c r="D362" s="5"/>
      <c r="L362" t="s">
        <v>257</v>
      </c>
      <c r="M362" s="169" t="s">
        <v>7162</v>
      </c>
      <c r="N362" s="14" t="s">
        <v>257</v>
      </c>
      <c r="O362" s="59" t="s">
        <v>930</v>
      </c>
      <c r="P362" s="14"/>
      <c r="R362" s="18"/>
      <c r="S362" s="18"/>
      <c r="V362" t="s">
        <v>1020</v>
      </c>
    </row>
    <row r="363" spans="1:22" x14ac:dyDescent="0.2">
      <c r="A363" s="1"/>
      <c r="D363" s="5"/>
      <c r="L363" t="s">
        <v>257</v>
      </c>
      <c r="M363" s="205" t="s">
        <v>9341</v>
      </c>
      <c r="N363" s="14" t="s">
        <v>257</v>
      </c>
      <c r="P363" s="14"/>
      <c r="R363" s="18"/>
      <c r="S363" s="18"/>
      <c r="V363" t="s">
        <v>1020</v>
      </c>
    </row>
    <row r="364" spans="1:22" x14ac:dyDescent="0.2">
      <c r="A364" s="7" t="s">
        <v>4382</v>
      </c>
      <c r="D364" s="5"/>
      <c r="L364" t="s">
        <v>257</v>
      </c>
      <c r="M364" s="205" t="s">
        <v>934</v>
      </c>
      <c r="N364" s="14" t="s">
        <v>1055</v>
      </c>
      <c r="O364" s="18" t="s">
        <v>7163</v>
      </c>
      <c r="P364" t="s">
        <v>1055</v>
      </c>
      <c r="Q364" s="136" t="s">
        <v>5213</v>
      </c>
      <c r="R364" s="18"/>
      <c r="S364" s="18"/>
      <c r="V364" t="s">
        <v>1020</v>
      </c>
    </row>
    <row r="365" spans="1:22" x14ac:dyDescent="0.2">
      <c r="A365" s="10" t="s">
        <v>1042</v>
      </c>
      <c r="D365" s="5"/>
      <c r="L365" t="s">
        <v>257</v>
      </c>
      <c r="N365" s="14" t="s">
        <v>257</v>
      </c>
      <c r="O365" s="136" t="s">
        <v>5537</v>
      </c>
      <c r="P365" s="14"/>
      <c r="R365" s="18"/>
      <c r="S365" s="18"/>
      <c r="V365" t="s">
        <v>1020</v>
      </c>
    </row>
    <row r="366" spans="1:22" x14ac:dyDescent="0.2">
      <c r="A366" s="7" t="s">
        <v>8218</v>
      </c>
      <c r="D366" s="5"/>
      <c r="L366" t="s">
        <v>257</v>
      </c>
      <c r="N366" s="14"/>
      <c r="O366" s="14"/>
      <c r="P366" s="14"/>
      <c r="R366" s="18"/>
      <c r="S366" s="18"/>
      <c r="V366" t="s">
        <v>1020</v>
      </c>
    </row>
    <row r="367" spans="1:22" x14ac:dyDescent="0.2">
      <c r="A367" s="7" t="s">
        <v>9058</v>
      </c>
      <c r="D367" s="5"/>
      <c r="L367" t="s">
        <v>1055</v>
      </c>
      <c r="M367" s="122" t="s">
        <v>3003</v>
      </c>
      <c r="N367" t="s">
        <v>1055</v>
      </c>
      <c r="O367" s="18" t="s">
        <v>9153</v>
      </c>
      <c r="P367" t="s">
        <v>1055</v>
      </c>
      <c r="Q367" s="205" t="s">
        <v>9154</v>
      </c>
      <c r="R367" s="18"/>
      <c r="S367" s="18"/>
      <c r="V367" t="s">
        <v>1020</v>
      </c>
    </row>
    <row r="368" spans="1:22" x14ac:dyDescent="0.2">
      <c r="A368" s="2" t="s">
        <v>1043</v>
      </c>
      <c r="D368" s="5"/>
      <c r="L368" s="1">
        <v>1</v>
      </c>
      <c r="M368" s="217" t="s">
        <v>10689</v>
      </c>
      <c r="N368" s="1">
        <v>1</v>
      </c>
      <c r="O368" s="52" t="s">
        <v>1375</v>
      </c>
      <c r="P368" s="1">
        <v>1</v>
      </c>
      <c r="Q368" s="205" t="s">
        <v>9155</v>
      </c>
      <c r="R368" s="18"/>
      <c r="S368" s="18"/>
      <c r="V368" t="s">
        <v>1020</v>
      </c>
    </row>
    <row r="369" spans="1:22" x14ac:dyDescent="0.2">
      <c r="A369" s="148" t="s">
        <v>942</v>
      </c>
      <c r="D369" s="5"/>
      <c r="L369" t="s">
        <v>257</v>
      </c>
      <c r="M369" s="122" t="s">
        <v>3121</v>
      </c>
      <c r="N369" s="1">
        <v>1</v>
      </c>
      <c r="O369" s="169" t="s">
        <v>7268</v>
      </c>
      <c r="R369" s="18"/>
      <c r="S369" s="18"/>
      <c r="V369" t="s">
        <v>1020</v>
      </c>
    </row>
    <row r="370" spans="1:22" x14ac:dyDescent="0.2">
      <c r="A370" s="4" t="s">
        <v>9059</v>
      </c>
      <c r="D370" s="5"/>
      <c r="L370" s="1">
        <v>1</v>
      </c>
      <c r="M370" s="122" t="s">
        <v>9406</v>
      </c>
      <c r="N370" t="s">
        <v>257</v>
      </c>
      <c r="O370" s="188" t="s">
        <v>7575</v>
      </c>
      <c r="R370" s="18"/>
      <c r="S370" s="18"/>
      <c r="V370" t="s">
        <v>1020</v>
      </c>
    </row>
    <row r="371" spans="1:22" x14ac:dyDescent="0.2">
      <c r="A371" s="4" t="s">
        <v>3934</v>
      </c>
      <c r="D371" s="5"/>
      <c r="L371" t="s">
        <v>257</v>
      </c>
      <c r="M371" s="122"/>
      <c r="N371" t="s">
        <v>257</v>
      </c>
      <c r="R371" s="18"/>
      <c r="S371" s="18"/>
      <c r="V371" t="s">
        <v>1020</v>
      </c>
    </row>
    <row r="372" spans="1:22" x14ac:dyDescent="0.2">
      <c r="A372" s="18" t="s">
        <v>3303</v>
      </c>
      <c r="D372" s="5"/>
      <c r="L372" t="s">
        <v>257</v>
      </c>
      <c r="M372" s="122"/>
      <c r="N372" t="s">
        <v>1055</v>
      </c>
      <c r="O372" s="122" t="s">
        <v>2430</v>
      </c>
      <c r="R372" s="18"/>
      <c r="S372" s="18"/>
      <c r="V372" t="s">
        <v>1020</v>
      </c>
    </row>
    <row r="373" spans="1:22" x14ac:dyDescent="0.2">
      <c r="A373" s="18" t="s">
        <v>4165</v>
      </c>
      <c r="D373" s="5"/>
      <c r="L373" t="s">
        <v>257</v>
      </c>
      <c r="M373" s="122"/>
      <c r="N373" s="1">
        <v>1</v>
      </c>
      <c r="O373" s="122" t="s">
        <v>2431</v>
      </c>
      <c r="R373" s="18"/>
      <c r="S373" s="18"/>
      <c r="V373" t="s">
        <v>1020</v>
      </c>
    </row>
    <row r="374" spans="1:22" x14ac:dyDescent="0.2">
      <c r="A374" s="7" t="s">
        <v>9165</v>
      </c>
      <c r="D374" s="5"/>
      <c r="L374" t="s">
        <v>257</v>
      </c>
      <c r="M374" s="122"/>
      <c r="N374" t="s">
        <v>257</v>
      </c>
      <c r="O374" s="122" t="s">
        <v>2527</v>
      </c>
      <c r="R374" s="18"/>
      <c r="S374" s="18"/>
      <c r="V374" t="s">
        <v>1020</v>
      </c>
    </row>
    <row r="375" spans="1:22" x14ac:dyDescent="0.2">
      <c r="A375" s="7"/>
      <c r="D375" s="5"/>
      <c r="L375" t="s">
        <v>257</v>
      </c>
      <c r="M375" s="122"/>
      <c r="N375" t="s">
        <v>257</v>
      </c>
      <c r="O375" s="217" t="s">
        <v>9882</v>
      </c>
      <c r="R375" s="18"/>
      <c r="S375" s="18"/>
      <c r="V375" t="s">
        <v>1020</v>
      </c>
    </row>
    <row r="376" spans="1:22" x14ac:dyDescent="0.2">
      <c r="A376" s="2" t="s">
        <v>259</v>
      </c>
      <c r="D376" s="5"/>
      <c r="L376" t="s">
        <v>257</v>
      </c>
      <c r="M376" s="122"/>
      <c r="O376" s="122"/>
      <c r="R376" s="18"/>
      <c r="S376" s="18"/>
      <c r="V376" t="s">
        <v>1020</v>
      </c>
    </row>
    <row r="377" spans="1:22" x14ac:dyDescent="0.2">
      <c r="A377" s="7" t="s">
        <v>8292</v>
      </c>
      <c r="D377" s="5"/>
      <c r="L377" t="s">
        <v>257</v>
      </c>
      <c r="M377" s="122"/>
      <c r="N377" s="14"/>
      <c r="O377" s="16" t="s">
        <v>2311</v>
      </c>
      <c r="P377" s="14"/>
      <c r="R377" s="18"/>
      <c r="S377" s="18"/>
      <c r="V377" t="s">
        <v>1020</v>
      </c>
    </row>
    <row r="378" spans="1:22" x14ac:dyDescent="0.2">
      <c r="A378" s="7" t="s">
        <v>9169</v>
      </c>
      <c r="D378" s="5"/>
      <c r="L378" t="s">
        <v>1055</v>
      </c>
      <c r="M378" s="169" t="s">
        <v>5139</v>
      </c>
      <c r="N378" s="14" t="s">
        <v>1055</v>
      </c>
      <c r="O378" s="169" t="s">
        <v>5235</v>
      </c>
      <c r="P378" s="14"/>
      <c r="R378" s="18"/>
      <c r="S378" s="18"/>
      <c r="V378" t="s">
        <v>1020</v>
      </c>
    </row>
    <row r="379" spans="1:22" x14ac:dyDescent="0.2">
      <c r="A379" s="7" t="s">
        <v>5913</v>
      </c>
      <c r="D379" s="5"/>
      <c r="L379" s="18" t="s">
        <v>393</v>
      </c>
      <c r="N379" s="14" t="s">
        <v>257</v>
      </c>
      <c r="O379" s="169" t="s">
        <v>7124</v>
      </c>
      <c r="P379" s="14"/>
      <c r="R379" s="18"/>
      <c r="S379" s="18"/>
      <c r="V379" t="s">
        <v>1020</v>
      </c>
    </row>
    <row r="380" spans="1:22" x14ac:dyDescent="0.2">
      <c r="A380" s="18" t="s">
        <v>8857</v>
      </c>
      <c r="D380" s="5"/>
      <c r="L380" t="s">
        <v>257</v>
      </c>
      <c r="N380" s="14"/>
      <c r="O380" s="14"/>
      <c r="P380" s="14"/>
      <c r="R380" s="18"/>
      <c r="S380" s="18"/>
      <c r="V380" t="s">
        <v>1020</v>
      </c>
    </row>
    <row r="381" spans="1:22" x14ac:dyDescent="0.2">
      <c r="A381" s="28" t="s">
        <v>648</v>
      </c>
      <c r="D381" s="5"/>
      <c r="L381" t="s">
        <v>1055</v>
      </c>
      <c r="M381" s="188" t="s">
        <v>8593</v>
      </c>
      <c r="N381" t="s">
        <v>1055</v>
      </c>
      <c r="O381" s="152" t="s">
        <v>6513</v>
      </c>
      <c r="P381" t="s">
        <v>1055</v>
      </c>
      <c r="Q381" s="136" t="s">
        <v>2343</v>
      </c>
      <c r="R381" s="18"/>
      <c r="S381" s="18"/>
      <c r="V381" t="s">
        <v>1020</v>
      </c>
    </row>
    <row r="382" spans="1:22" x14ac:dyDescent="0.2">
      <c r="A382" s="1" t="s">
        <v>7866</v>
      </c>
      <c r="D382" s="5"/>
      <c r="L382" s="1">
        <v>1</v>
      </c>
      <c r="M382" s="128" t="s">
        <v>979</v>
      </c>
      <c r="N382" s="1">
        <v>1</v>
      </c>
      <c r="O382" s="152" t="s">
        <v>6514</v>
      </c>
      <c r="P382" t="s">
        <v>1055</v>
      </c>
      <c r="Q382" s="136" t="s">
        <v>2396</v>
      </c>
      <c r="R382" s="18"/>
      <c r="S382" s="18"/>
      <c r="V382" t="s">
        <v>1020</v>
      </c>
    </row>
    <row r="383" spans="1:22" x14ac:dyDescent="0.2">
      <c r="A383" s="2" t="s">
        <v>1036</v>
      </c>
      <c r="D383" s="5"/>
      <c r="L383" s="1">
        <v>1</v>
      </c>
      <c r="M383" s="122" t="s">
        <v>2989</v>
      </c>
      <c r="N383" t="s">
        <v>257</v>
      </c>
      <c r="O383" s="161" t="s">
        <v>6516</v>
      </c>
      <c r="Q383" s="136"/>
      <c r="R383" s="18"/>
      <c r="S383" s="18"/>
      <c r="V383" t="s">
        <v>1020</v>
      </c>
    </row>
    <row r="384" spans="1:22" x14ac:dyDescent="0.2">
      <c r="A384" s="7" t="s">
        <v>8206</v>
      </c>
      <c r="D384" s="5"/>
      <c r="L384" t="s">
        <v>257</v>
      </c>
      <c r="M384" s="188" t="s">
        <v>8594</v>
      </c>
      <c r="N384" t="s">
        <v>257</v>
      </c>
      <c r="O384" s="152" t="s">
        <v>6515</v>
      </c>
      <c r="R384" s="18"/>
      <c r="S384" s="18"/>
      <c r="V384" t="s">
        <v>1020</v>
      </c>
    </row>
    <row r="385" spans="1:22" x14ac:dyDescent="0.2">
      <c r="A385" s="7" t="s">
        <v>10051</v>
      </c>
      <c r="D385" s="5"/>
      <c r="L385" t="s">
        <v>257</v>
      </c>
      <c r="M385" s="122"/>
      <c r="N385" t="s">
        <v>257</v>
      </c>
      <c r="O385" s="152" t="s">
        <v>6495</v>
      </c>
      <c r="R385" s="18"/>
      <c r="S385" s="18"/>
      <c r="V385" t="s">
        <v>1020</v>
      </c>
    </row>
    <row r="386" spans="1:22" x14ac:dyDescent="0.2">
      <c r="A386" s="7" t="s">
        <v>5744</v>
      </c>
      <c r="D386" s="5"/>
      <c r="L386" t="s">
        <v>257</v>
      </c>
      <c r="M386" s="122"/>
      <c r="N386" t="s">
        <v>257</v>
      </c>
      <c r="O386" s="188" t="s">
        <v>7753</v>
      </c>
      <c r="R386" s="18"/>
      <c r="S386" s="18"/>
      <c r="V386" t="s">
        <v>1020</v>
      </c>
    </row>
    <row r="387" spans="1:22" x14ac:dyDescent="0.2">
      <c r="A387" s="1" t="s">
        <v>1773</v>
      </c>
      <c r="D387" s="5"/>
      <c r="L387" t="s">
        <v>257</v>
      </c>
      <c r="M387" s="122"/>
      <c r="N387" s="1">
        <v>1</v>
      </c>
      <c r="O387" s="217" t="s">
        <v>10663</v>
      </c>
      <c r="R387" s="18"/>
      <c r="S387" s="18"/>
      <c r="V387" t="s">
        <v>1020</v>
      </c>
    </row>
    <row r="388" spans="1:22" x14ac:dyDescent="0.2">
      <c r="A388" s="2" t="s">
        <v>1409</v>
      </c>
      <c r="D388" s="5"/>
      <c r="L388" t="s">
        <v>257</v>
      </c>
      <c r="M388" s="122"/>
      <c r="N388" t="s">
        <v>257</v>
      </c>
      <c r="R388" s="18"/>
      <c r="S388" s="18"/>
      <c r="V388" t="s">
        <v>1020</v>
      </c>
    </row>
    <row r="389" spans="1:22" x14ac:dyDescent="0.2">
      <c r="A389" s="2" t="s">
        <v>1584</v>
      </c>
      <c r="D389" s="5"/>
      <c r="L389" t="s">
        <v>257</v>
      </c>
      <c r="N389" s="14" t="s">
        <v>257</v>
      </c>
      <c r="O389" s="26" t="s">
        <v>2423</v>
      </c>
      <c r="P389" s="14"/>
      <c r="R389" s="18"/>
      <c r="S389" s="18"/>
      <c r="V389" t="s">
        <v>1020</v>
      </c>
    </row>
    <row r="390" spans="1:22" x14ac:dyDescent="0.2">
      <c r="A390" s="1" t="s">
        <v>547</v>
      </c>
      <c r="D390" s="5"/>
      <c r="L390" t="s">
        <v>257</v>
      </c>
      <c r="N390" s="14" t="s">
        <v>1055</v>
      </c>
      <c r="O390" s="122" t="s">
        <v>1783</v>
      </c>
      <c r="P390" s="14"/>
      <c r="R390" s="18"/>
      <c r="S390" s="18"/>
      <c r="V390" t="s">
        <v>1020</v>
      </c>
    </row>
    <row r="391" spans="1:22" x14ac:dyDescent="0.2">
      <c r="D391" s="5"/>
      <c r="L391" t="s">
        <v>257</v>
      </c>
      <c r="N391" s="14" t="s">
        <v>257</v>
      </c>
      <c r="O391" s="122" t="s">
        <v>2215</v>
      </c>
      <c r="P391" s="14"/>
      <c r="R391" s="18"/>
      <c r="S391" s="18"/>
      <c r="V391" t="s">
        <v>1020</v>
      </c>
    </row>
    <row r="392" spans="1:22" x14ac:dyDescent="0.2">
      <c r="A392" s="7" t="s">
        <v>5934</v>
      </c>
      <c r="D392" s="5"/>
      <c r="L392" t="s">
        <v>257</v>
      </c>
      <c r="N392" s="14" t="s">
        <v>257</v>
      </c>
      <c r="P392" s="14"/>
      <c r="R392" s="18"/>
      <c r="S392" s="18"/>
      <c r="V392" t="s">
        <v>1020</v>
      </c>
    </row>
    <row r="393" spans="1:22" x14ac:dyDescent="0.2">
      <c r="A393" s="4" t="s">
        <v>4381</v>
      </c>
      <c r="D393" s="5"/>
      <c r="L393" t="s">
        <v>257</v>
      </c>
      <c r="N393" s="14" t="s">
        <v>1055</v>
      </c>
      <c r="O393" s="122" t="s">
        <v>2648</v>
      </c>
      <c r="P393" s="14"/>
      <c r="R393" s="18"/>
      <c r="S393" s="18"/>
      <c r="V393" t="s">
        <v>1020</v>
      </c>
    </row>
    <row r="394" spans="1:22" x14ac:dyDescent="0.2">
      <c r="A394" s="1" t="s">
        <v>548</v>
      </c>
      <c r="D394" s="5"/>
      <c r="L394" t="s">
        <v>257</v>
      </c>
      <c r="N394" s="14" t="s">
        <v>257</v>
      </c>
      <c r="O394" s="59" t="s">
        <v>1735</v>
      </c>
      <c r="P394" s="14"/>
      <c r="R394" s="18"/>
      <c r="S394" s="18"/>
      <c r="V394" t="s">
        <v>1020</v>
      </c>
    </row>
    <row r="395" spans="1:22" x14ac:dyDescent="0.2">
      <c r="A395" s="7" t="s">
        <v>3659</v>
      </c>
      <c r="D395" s="5"/>
      <c r="K395" s="188"/>
      <c r="L395" t="s">
        <v>257</v>
      </c>
      <c r="N395" s="14" t="s">
        <v>257</v>
      </c>
      <c r="O395" s="188" t="s">
        <v>8590</v>
      </c>
      <c r="P395" s="14"/>
      <c r="R395" s="18"/>
      <c r="S395" s="18"/>
      <c r="V395" t="s">
        <v>1020</v>
      </c>
    </row>
    <row r="396" spans="1:22" x14ac:dyDescent="0.2">
      <c r="D396" s="5"/>
      <c r="K396" s="188"/>
      <c r="L396" t="s">
        <v>257</v>
      </c>
      <c r="N396" s="14" t="s">
        <v>257</v>
      </c>
      <c r="O396" s="188" t="s">
        <v>8591</v>
      </c>
      <c r="P396" s="14"/>
      <c r="R396" s="18"/>
      <c r="S396" s="18"/>
      <c r="V396" t="s">
        <v>1020</v>
      </c>
    </row>
    <row r="397" spans="1:22" x14ac:dyDescent="0.2">
      <c r="A397" s="7" t="s">
        <v>4802</v>
      </c>
      <c r="D397" s="5"/>
      <c r="L397" t="s">
        <v>257</v>
      </c>
      <c r="N397" s="14"/>
      <c r="O397" s="126"/>
      <c r="P397" s="14"/>
      <c r="R397" s="18"/>
      <c r="S397" s="18"/>
      <c r="V397" t="s">
        <v>1020</v>
      </c>
    </row>
    <row r="398" spans="1:22" x14ac:dyDescent="0.2">
      <c r="A398" s="2" t="s">
        <v>1588</v>
      </c>
      <c r="D398" s="5"/>
      <c r="L398" t="s">
        <v>1055</v>
      </c>
      <c r="M398" s="128" t="s">
        <v>2424</v>
      </c>
      <c r="N398" t="s">
        <v>1055</v>
      </c>
      <c r="O398" s="136" t="s">
        <v>10218</v>
      </c>
      <c r="R398" s="18"/>
      <c r="S398" s="18"/>
      <c r="V398" t="s">
        <v>1020</v>
      </c>
    </row>
    <row r="399" spans="1:22" x14ac:dyDescent="0.2">
      <c r="A399" s="2" t="s">
        <v>1097</v>
      </c>
      <c r="D399" s="5"/>
      <c r="L399" s="1">
        <v>1</v>
      </c>
      <c r="M399" s="128" t="s">
        <v>979</v>
      </c>
      <c r="N399" s="1">
        <v>1</v>
      </c>
      <c r="O399" s="136" t="s">
        <v>5058</v>
      </c>
      <c r="R399" s="18"/>
      <c r="S399" s="18"/>
      <c r="V399" t="s">
        <v>1020</v>
      </c>
    </row>
    <row r="400" spans="1:22" x14ac:dyDescent="0.2">
      <c r="D400" s="5"/>
      <c r="L400" t="s">
        <v>257</v>
      </c>
      <c r="M400" s="217" t="s">
        <v>10692</v>
      </c>
      <c r="N400" t="s">
        <v>257</v>
      </c>
      <c r="O400" s="136" t="s">
        <v>4708</v>
      </c>
      <c r="R400" s="18"/>
      <c r="S400" s="18"/>
      <c r="V400" t="s">
        <v>1020</v>
      </c>
    </row>
    <row r="401" spans="1:22" x14ac:dyDescent="0.2">
      <c r="D401" s="5"/>
      <c r="L401" s="1">
        <v>1</v>
      </c>
      <c r="M401" s="217" t="s">
        <v>164</v>
      </c>
      <c r="N401" t="s">
        <v>257</v>
      </c>
      <c r="R401" s="18"/>
      <c r="S401" s="18"/>
      <c r="V401" t="s">
        <v>1020</v>
      </c>
    </row>
    <row r="402" spans="1:22" x14ac:dyDescent="0.2">
      <c r="A402" s="10" t="s">
        <v>1098</v>
      </c>
      <c r="D402" s="5"/>
      <c r="L402" t="s">
        <v>257</v>
      </c>
      <c r="M402" s="217" t="s">
        <v>10693</v>
      </c>
      <c r="N402" t="s">
        <v>1055</v>
      </c>
      <c r="O402" s="205" t="s">
        <v>9144</v>
      </c>
      <c r="R402" s="18"/>
      <c r="S402" s="18"/>
      <c r="V402" t="s">
        <v>1020</v>
      </c>
    </row>
    <row r="403" spans="1:22" x14ac:dyDescent="0.2">
      <c r="A403" s="7" t="s">
        <v>9622</v>
      </c>
      <c r="D403" s="5"/>
      <c r="L403" t="s">
        <v>257</v>
      </c>
      <c r="M403" s="217" t="s">
        <v>10219</v>
      </c>
      <c r="N403" s="1">
        <v>1</v>
      </c>
      <c r="O403" s="188" t="s">
        <v>8881</v>
      </c>
      <c r="R403" s="18"/>
      <c r="S403" s="18"/>
      <c r="V403" t="s">
        <v>1020</v>
      </c>
    </row>
    <row r="404" spans="1:22" x14ac:dyDescent="0.2">
      <c r="A404" s="226" t="s">
        <v>10230</v>
      </c>
      <c r="D404" s="5"/>
      <c r="L404" t="s">
        <v>257</v>
      </c>
      <c r="N404" t="s">
        <v>257</v>
      </c>
      <c r="O404" s="188" t="s">
        <v>8882</v>
      </c>
      <c r="P404" s="18"/>
      <c r="R404" s="18"/>
      <c r="S404" s="18"/>
      <c r="V404" t="s">
        <v>1020</v>
      </c>
    </row>
    <row r="405" spans="1:22" x14ac:dyDescent="0.2">
      <c r="A405" s="129" t="s">
        <v>6600</v>
      </c>
      <c r="D405" s="5"/>
      <c r="L405" t="s">
        <v>257</v>
      </c>
      <c r="R405" s="18"/>
      <c r="S405" s="18"/>
      <c r="V405" t="s">
        <v>1020</v>
      </c>
    </row>
    <row r="406" spans="1:22" x14ac:dyDescent="0.2">
      <c r="A406" s="1" t="s">
        <v>502</v>
      </c>
      <c r="D406" s="5"/>
      <c r="L406" t="s">
        <v>1055</v>
      </c>
      <c r="M406" s="136" t="s">
        <v>4426</v>
      </c>
      <c r="N406" t="s">
        <v>1055</v>
      </c>
      <c r="O406" s="136" t="s">
        <v>4031</v>
      </c>
      <c r="P406" s="136" t="s">
        <v>1055</v>
      </c>
      <c r="Q406" s="137" t="s">
        <v>3004</v>
      </c>
      <c r="R406" s="18"/>
      <c r="S406" s="18"/>
      <c r="V406" t="s">
        <v>1020</v>
      </c>
    </row>
    <row r="407" spans="1:22" x14ac:dyDescent="0.2">
      <c r="A407" s="7" t="s">
        <v>6464</v>
      </c>
      <c r="D407" s="5"/>
      <c r="L407" s="1">
        <v>1</v>
      </c>
      <c r="M407" s="128" t="s">
        <v>979</v>
      </c>
      <c r="N407" s="1">
        <v>1</v>
      </c>
      <c r="O407" s="136" t="s">
        <v>2413</v>
      </c>
      <c r="P407" s="136" t="s">
        <v>257</v>
      </c>
      <c r="Q407" s="136" t="s">
        <v>2518</v>
      </c>
      <c r="R407" s="18"/>
      <c r="S407" s="18"/>
      <c r="V407" t="s">
        <v>1020</v>
      </c>
    </row>
    <row r="408" spans="1:22" x14ac:dyDescent="0.2">
      <c r="A408" s="150" t="s">
        <v>10017</v>
      </c>
      <c r="D408" s="5"/>
      <c r="I408" s="7"/>
      <c r="L408" t="s">
        <v>257</v>
      </c>
      <c r="M408" s="205" t="s">
        <v>9143</v>
      </c>
      <c r="N408" t="s">
        <v>257</v>
      </c>
      <c r="O408" s="136" t="s">
        <v>4042</v>
      </c>
      <c r="P408" s="136"/>
      <c r="Q408" s="136"/>
      <c r="R408" s="18"/>
      <c r="S408" s="18"/>
      <c r="V408" t="s">
        <v>1020</v>
      </c>
    </row>
    <row r="409" spans="1:22" x14ac:dyDescent="0.2">
      <c r="A409" s="18" t="s">
        <v>9444</v>
      </c>
      <c r="D409" s="5"/>
      <c r="L409" s="1">
        <v>1</v>
      </c>
      <c r="M409" s="205" t="s">
        <v>9147</v>
      </c>
      <c r="N409" t="s">
        <v>257</v>
      </c>
      <c r="O409" s="136" t="s">
        <v>2414</v>
      </c>
      <c r="P409" s="136"/>
      <c r="Q409" s="136"/>
      <c r="R409" s="18"/>
      <c r="S409" s="18"/>
      <c r="V409" t="s">
        <v>1020</v>
      </c>
    </row>
    <row r="410" spans="1:22" x14ac:dyDescent="0.2">
      <c r="D410" s="5"/>
      <c r="L410" t="s">
        <v>257</v>
      </c>
      <c r="R410" s="18"/>
      <c r="S410" s="18"/>
      <c r="V410" t="s">
        <v>1020</v>
      </c>
    </row>
    <row r="411" spans="1:22" x14ac:dyDescent="0.2">
      <c r="D411" s="5"/>
      <c r="L411" t="s">
        <v>1055</v>
      </c>
      <c r="M411" s="128" t="s">
        <v>2316</v>
      </c>
      <c r="R411" s="18"/>
      <c r="S411" s="18"/>
      <c r="V411" t="s">
        <v>1020</v>
      </c>
    </row>
    <row r="412" spans="1:22" x14ac:dyDescent="0.2">
      <c r="A412" s="19" t="s">
        <v>3159</v>
      </c>
      <c r="D412" s="5"/>
      <c r="L412" s="1">
        <v>1</v>
      </c>
      <c r="M412" s="128" t="s">
        <v>979</v>
      </c>
      <c r="R412" s="18"/>
      <c r="S412" s="18"/>
      <c r="V412" t="s">
        <v>1020</v>
      </c>
    </row>
    <row r="413" spans="1:22" x14ac:dyDescent="0.2">
      <c r="A413" s="10" t="s">
        <v>1193</v>
      </c>
      <c r="D413" s="5"/>
      <c r="L413" t="s">
        <v>257</v>
      </c>
      <c r="R413" s="18"/>
      <c r="S413" s="18"/>
      <c r="V413" t="s">
        <v>1020</v>
      </c>
    </row>
    <row r="414" spans="1:22" x14ac:dyDescent="0.2">
      <c r="A414" s="18" t="s">
        <v>8514</v>
      </c>
      <c r="D414" s="5"/>
      <c r="L414" t="s">
        <v>1055</v>
      </c>
      <c r="M414" s="128" t="s">
        <v>2317</v>
      </c>
      <c r="R414" s="18"/>
      <c r="S414" s="18"/>
      <c r="V414" t="s">
        <v>1020</v>
      </c>
    </row>
    <row r="415" spans="1:22" x14ac:dyDescent="0.2">
      <c r="A415" s="18" t="s">
        <v>9546</v>
      </c>
      <c r="D415" s="5"/>
      <c r="L415" s="1">
        <v>1</v>
      </c>
      <c r="M415" s="128" t="s">
        <v>979</v>
      </c>
      <c r="R415" s="18"/>
      <c r="S415" s="18"/>
      <c r="V415" t="s">
        <v>1020</v>
      </c>
    </row>
    <row r="416" spans="1:22" x14ac:dyDescent="0.2">
      <c r="A416" s="27" t="s">
        <v>1327</v>
      </c>
      <c r="D416" s="5"/>
      <c r="L416" t="s">
        <v>257</v>
      </c>
      <c r="R416" s="18"/>
      <c r="S416" s="18"/>
      <c r="V416" t="s">
        <v>1020</v>
      </c>
    </row>
    <row r="417" spans="1:22" x14ac:dyDescent="0.2">
      <c r="A417" s="1" t="s">
        <v>1624</v>
      </c>
      <c r="L417" t="s">
        <v>1055</v>
      </c>
      <c r="M417" s="205" t="s">
        <v>9145</v>
      </c>
      <c r="R417" s="18"/>
      <c r="S417" s="18"/>
      <c r="V417" t="s">
        <v>1020</v>
      </c>
    </row>
    <row r="418" spans="1:22" x14ac:dyDescent="0.2">
      <c r="L418" s="1">
        <v>1</v>
      </c>
      <c r="M418" s="205" t="s">
        <v>9146</v>
      </c>
      <c r="N418" s="14"/>
      <c r="O418" s="16" t="s">
        <v>5068</v>
      </c>
      <c r="P418" s="14"/>
      <c r="R418" s="18"/>
      <c r="S418" s="18"/>
      <c r="V418" t="s">
        <v>1020</v>
      </c>
    </row>
    <row r="419" spans="1:22" x14ac:dyDescent="0.2">
      <c r="A419" s="1" t="s">
        <v>111</v>
      </c>
      <c r="L419" t="s">
        <v>257</v>
      </c>
      <c r="M419" s="128"/>
      <c r="N419" s="14" t="s">
        <v>1055</v>
      </c>
      <c r="O419" s="76" t="s">
        <v>4882</v>
      </c>
      <c r="P419" s="14"/>
      <c r="R419" s="18"/>
      <c r="S419" s="18"/>
      <c r="V419" t="s">
        <v>1020</v>
      </c>
    </row>
    <row r="420" spans="1:22" x14ac:dyDescent="0.2">
      <c r="A420" s="18" t="s">
        <v>7454</v>
      </c>
      <c r="L420" t="s">
        <v>1055</v>
      </c>
      <c r="M420" s="122" t="s">
        <v>2919</v>
      </c>
      <c r="N420" s="14" t="s">
        <v>257</v>
      </c>
      <c r="O420" s="76" t="s">
        <v>1538</v>
      </c>
      <c r="P420" s="14"/>
      <c r="R420" s="18"/>
      <c r="S420" s="18"/>
      <c r="V420" t="s">
        <v>1020</v>
      </c>
    </row>
    <row r="421" spans="1:22" x14ac:dyDescent="0.2">
      <c r="A421" s="1" t="s">
        <v>7149</v>
      </c>
      <c r="L421" s="1">
        <v>1</v>
      </c>
      <c r="M421" s="122" t="s">
        <v>934</v>
      </c>
      <c r="N421" s="14"/>
      <c r="O421" s="14"/>
      <c r="P421" s="14"/>
      <c r="R421" s="18"/>
      <c r="S421" s="18"/>
      <c r="V421" t="s">
        <v>1020</v>
      </c>
    </row>
    <row r="422" spans="1:22" x14ac:dyDescent="0.2">
      <c r="A422" s="7" t="s">
        <v>7552</v>
      </c>
      <c r="N422" t="s">
        <v>1055</v>
      </c>
      <c r="O422" s="136" t="s">
        <v>4036</v>
      </c>
      <c r="R422" s="18"/>
      <c r="S422" s="18"/>
      <c r="V422" t="s">
        <v>1020</v>
      </c>
    </row>
    <row r="423" spans="1:22" x14ac:dyDescent="0.2">
      <c r="A423" s="1" t="s">
        <v>2148</v>
      </c>
      <c r="N423" s="1">
        <v>1</v>
      </c>
      <c r="O423" s="136" t="s">
        <v>4038</v>
      </c>
      <c r="R423" s="18"/>
      <c r="S423" s="18"/>
      <c r="V423" t="s">
        <v>1020</v>
      </c>
    </row>
    <row r="424" spans="1:22" x14ac:dyDescent="0.2">
      <c r="D424" s="18" t="s">
        <v>10319</v>
      </c>
      <c r="M424" s="69"/>
      <c r="U424" s="18"/>
      <c r="V424" t="s">
        <v>1020</v>
      </c>
    </row>
    <row r="425" spans="1:22" x14ac:dyDescent="0.2">
      <c r="D425" s="5" t="s">
        <v>3164</v>
      </c>
      <c r="N425" s="16" t="s">
        <v>5697</v>
      </c>
      <c r="O425" s="14"/>
      <c r="P425" s="14"/>
      <c r="Q425" s="14"/>
      <c r="R425" s="14"/>
      <c r="S425" s="14"/>
      <c r="T425" s="14"/>
      <c r="V425" t="s">
        <v>1020</v>
      </c>
    </row>
    <row r="426" spans="1:22" x14ac:dyDescent="0.2">
      <c r="A426" s="1" t="s">
        <v>1736</v>
      </c>
      <c r="N426" s="14" t="s">
        <v>1055</v>
      </c>
      <c r="O426" s="188" t="s">
        <v>7711</v>
      </c>
      <c r="P426" t="s">
        <v>1055</v>
      </c>
      <c r="Q426" s="59" t="s">
        <v>1732</v>
      </c>
      <c r="R426" s="59"/>
      <c r="S426" s="59"/>
      <c r="T426" s="14"/>
      <c r="V426" t="s">
        <v>1020</v>
      </c>
    </row>
    <row r="427" spans="1:22" x14ac:dyDescent="0.2">
      <c r="N427" s="14" t="s">
        <v>257</v>
      </c>
      <c r="O427" s="122" t="s">
        <v>2263</v>
      </c>
      <c r="P427" t="s">
        <v>257</v>
      </c>
      <c r="Q427" s="136" t="s">
        <v>4335</v>
      </c>
      <c r="R427" s="59"/>
      <c r="S427" s="59"/>
      <c r="T427" s="14"/>
      <c r="V427" t="s">
        <v>1020</v>
      </c>
    </row>
    <row r="428" spans="1:22" x14ac:dyDescent="0.2">
      <c r="A428" s="18" t="s">
        <v>8987</v>
      </c>
      <c r="N428" s="14" t="s">
        <v>257</v>
      </c>
      <c r="O428" s="122" t="s">
        <v>2270</v>
      </c>
      <c r="P428" t="s">
        <v>257</v>
      </c>
      <c r="Q428" s="59"/>
      <c r="R428" s="59"/>
      <c r="S428" s="59"/>
      <c r="T428" s="14"/>
      <c r="V428" t="s">
        <v>1020</v>
      </c>
    </row>
    <row r="429" spans="1:22" x14ac:dyDescent="0.2">
      <c r="A429" s="10" t="s">
        <v>448</v>
      </c>
      <c r="N429" s="14" t="s">
        <v>257</v>
      </c>
      <c r="O429" s="122" t="s">
        <v>2273</v>
      </c>
      <c r="P429" t="s">
        <v>1055</v>
      </c>
      <c r="Q429" s="117" t="s">
        <v>2101</v>
      </c>
      <c r="R429" s="122"/>
      <c r="S429" s="122"/>
      <c r="T429" s="14"/>
      <c r="V429" t="s">
        <v>1020</v>
      </c>
    </row>
    <row r="430" spans="1:22" x14ac:dyDescent="0.2">
      <c r="A430" s="18" t="s">
        <v>8232</v>
      </c>
      <c r="N430" s="14"/>
      <c r="O430" s="14"/>
      <c r="P430" s="14" t="s">
        <v>257</v>
      </c>
      <c r="Q430" s="136" t="s">
        <v>4336</v>
      </c>
      <c r="R430" s="122"/>
      <c r="S430" s="122"/>
      <c r="T430" s="14"/>
      <c r="V430" t="s">
        <v>1020</v>
      </c>
    </row>
    <row r="431" spans="1:22" x14ac:dyDescent="0.2">
      <c r="A431" s="18" t="s">
        <v>7493</v>
      </c>
      <c r="O431" s="59"/>
      <c r="P431" s="14" t="s">
        <v>257</v>
      </c>
      <c r="T431" s="14"/>
      <c r="V431" t="s">
        <v>1020</v>
      </c>
    </row>
    <row r="432" spans="1:22" x14ac:dyDescent="0.2">
      <c r="A432" s="18" t="s">
        <v>6085</v>
      </c>
      <c r="N432" t="s">
        <v>1055</v>
      </c>
      <c r="O432" s="217" t="s">
        <v>9866</v>
      </c>
      <c r="P432" s="14" t="s">
        <v>1055</v>
      </c>
      <c r="Q432" s="81" t="s">
        <v>1352</v>
      </c>
      <c r="R432" s="81"/>
      <c r="S432" s="81"/>
      <c r="T432" s="14"/>
      <c r="V432" t="s">
        <v>1020</v>
      </c>
    </row>
    <row r="433" spans="1:22" x14ac:dyDescent="0.2">
      <c r="A433" s="7" t="s">
        <v>10069</v>
      </c>
      <c r="N433" s="1">
        <v>1</v>
      </c>
      <c r="O433" s="217" t="s">
        <v>10690</v>
      </c>
      <c r="P433" s="14" t="s">
        <v>257</v>
      </c>
      <c r="Q433" s="122" t="s">
        <v>4041</v>
      </c>
      <c r="R433" s="122"/>
      <c r="S433" s="122"/>
      <c r="T433" s="14"/>
      <c r="V433" t="s">
        <v>1020</v>
      </c>
    </row>
    <row r="434" spans="1:22" x14ac:dyDescent="0.2">
      <c r="A434" s="7" t="s">
        <v>5476</v>
      </c>
      <c r="N434" t="s">
        <v>257</v>
      </c>
      <c r="O434" s="217" t="s">
        <v>9867</v>
      </c>
      <c r="P434" s="14"/>
      <c r="Q434" s="14"/>
      <c r="R434" s="14"/>
      <c r="S434" s="14"/>
      <c r="T434" s="14"/>
      <c r="V434" t="s">
        <v>1020</v>
      </c>
    </row>
    <row r="435" spans="1:22" x14ac:dyDescent="0.2">
      <c r="A435" s="4" t="s">
        <v>10249</v>
      </c>
      <c r="P435" t="s">
        <v>1055</v>
      </c>
      <c r="Q435" s="136" t="s">
        <v>4813</v>
      </c>
      <c r="V435" t="s">
        <v>1020</v>
      </c>
    </row>
    <row r="436" spans="1:22" x14ac:dyDescent="0.2">
      <c r="A436" s="18" t="s">
        <v>5807</v>
      </c>
      <c r="P436" s="1">
        <v>1</v>
      </c>
      <c r="Q436" s="136" t="s">
        <v>4814</v>
      </c>
      <c r="V436" t="s">
        <v>1020</v>
      </c>
    </row>
    <row r="437" spans="1:22" x14ac:dyDescent="0.2">
      <c r="A437" s="18" t="s">
        <v>3635</v>
      </c>
      <c r="P437" s="7" t="s">
        <v>393</v>
      </c>
      <c r="Q437" s="136"/>
      <c r="V437" t="s">
        <v>1020</v>
      </c>
    </row>
    <row r="438" spans="1:22" x14ac:dyDescent="0.2">
      <c r="A438" s="30" t="s">
        <v>419</v>
      </c>
      <c r="P438" t="s">
        <v>1055</v>
      </c>
      <c r="Q438" s="173" t="s">
        <v>7341</v>
      </c>
      <c r="V438" t="s">
        <v>1020</v>
      </c>
    </row>
    <row r="439" spans="1:22" x14ac:dyDescent="0.2">
      <c r="A439" s="7" t="s">
        <v>3928</v>
      </c>
      <c r="P439" t="s">
        <v>257</v>
      </c>
      <c r="Q439" s="169" t="s">
        <v>7342</v>
      </c>
      <c r="V439" t="s">
        <v>1020</v>
      </c>
    </row>
    <row r="440" spans="1:22" x14ac:dyDescent="0.2">
      <c r="D440" s="18" t="s">
        <v>10319</v>
      </c>
      <c r="U440" s="18"/>
      <c r="V440" t="s">
        <v>1020</v>
      </c>
    </row>
    <row r="441" spans="1:22" x14ac:dyDescent="0.2">
      <c r="D441" s="19" t="s">
        <v>3165</v>
      </c>
      <c r="N441" s="16" t="s">
        <v>5219</v>
      </c>
      <c r="O441" s="14"/>
      <c r="P441" s="14"/>
      <c r="V441" t="s">
        <v>1020</v>
      </c>
    </row>
    <row r="442" spans="1:22" x14ac:dyDescent="0.2">
      <c r="A442" s="2" t="s">
        <v>840</v>
      </c>
      <c r="N442" s="14" t="s">
        <v>1055</v>
      </c>
      <c r="O442" s="10" t="s">
        <v>1374</v>
      </c>
      <c r="P442" s="14"/>
      <c r="V442" t="s">
        <v>1020</v>
      </c>
    </row>
    <row r="443" spans="1:22" x14ac:dyDescent="0.2">
      <c r="A443" s="7" t="s">
        <v>7167</v>
      </c>
      <c r="N443" s="14" t="s">
        <v>257</v>
      </c>
      <c r="O443" s="52" t="s">
        <v>1375</v>
      </c>
      <c r="Q443" s="122"/>
      <c r="V443" t="s">
        <v>1020</v>
      </c>
    </row>
    <row r="444" spans="1:22" x14ac:dyDescent="0.2">
      <c r="A444" s="1" t="s">
        <v>2114</v>
      </c>
      <c r="N444" s="14" t="s">
        <v>257</v>
      </c>
      <c r="O444" s="152" t="s">
        <v>6092</v>
      </c>
      <c r="P444" s="1"/>
      <c r="Q444" s="122"/>
      <c r="V444" t="s">
        <v>1020</v>
      </c>
    </row>
    <row r="445" spans="1:22" x14ac:dyDescent="0.2">
      <c r="A445" s="1" t="s">
        <v>7168</v>
      </c>
      <c r="D445" s="19"/>
      <c r="N445" s="14"/>
      <c r="O445" s="14"/>
      <c r="V445" t="s">
        <v>1020</v>
      </c>
    </row>
    <row r="446" spans="1:22" x14ac:dyDescent="0.2">
      <c r="A446" s="7" t="s">
        <v>3382</v>
      </c>
      <c r="D446" s="19"/>
      <c r="F446" s="7"/>
      <c r="L446" s="26" t="s">
        <v>862</v>
      </c>
      <c r="M446" s="14"/>
      <c r="N446" s="14"/>
      <c r="P446" s="26" t="s">
        <v>3168</v>
      </c>
      <c r="Q446" s="14"/>
      <c r="R446" s="14"/>
      <c r="V446" t="s">
        <v>1020</v>
      </c>
    </row>
    <row r="447" spans="1:22" x14ac:dyDescent="0.2">
      <c r="A447" s="10" t="s">
        <v>760</v>
      </c>
      <c r="D447" s="19"/>
      <c r="L447" s="14" t="s">
        <v>1055</v>
      </c>
      <c r="M447" s="18" t="s">
        <v>3166</v>
      </c>
      <c r="N447" s="14" t="s">
        <v>1055</v>
      </c>
      <c r="O447" s="122" t="s">
        <v>3836</v>
      </c>
      <c r="P447" s="14" t="s">
        <v>1055</v>
      </c>
      <c r="Q447" s="122" t="s">
        <v>4681</v>
      </c>
      <c r="R447" s="14"/>
      <c r="V447" t="s">
        <v>1020</v>
      </c>
    </row>
    <row r="448" spans="1:22" x14ac:dyDescent="0.2">
      <c r="A448" s="4" t="s">
        <v>6803</v>
      </c>
      <c r="D448" s="19"/>
      <c r="L448" s="14" t="s">
        <v>257</v>
      </c>
      <c r="M448" s="2" t="s">
        <v>1297</v>
      </c>
      <c r="N448" s="1">
        <v>1</v>
      </c>
      <c r="O448" s="122" t="s">
        <v>3837</v>
      </c>
      <c r="P448" s="14" t="s">
        <v>257</v>
      </c>
      <c r="Q448" s="122" t="s">
        <v>3653</v>
      </c>
      <c r="R448" s="14"/>
      <c r="V448" t="s">
        <v>1020</v>
      </c>
    </row>
    <row r="449" spans="1:22" x14ac:dyDescent="0.2">
      <c r="A449" s="7" t="s">
        <v>6394</v>
      </c>
      <c r="D449" s="19"/>
      <c r="L449" s="14" t="s">
        <v>257</v>
      </c>
      <c r="M449" s="2" t="s">
        <v>792</v>
      </c>
      <c r="N449" s="14" t="s">
        <v>257</v>
      </c>
      <c r="O449" s="130" t="s">
        <v>3838</v>
      </c>
      <c r="P449" s="14" t="s">
        <v>257</v>
      </c>
      <c r="Q449" s="136" t="s">
        <v>4682</v>
      </c>
      <c r="R449" s="14"/>
      <c r="V449" t="s">
        <v>1020</v>
      </c>
    </row>
    <row r="450" spans="1:22" x14ac:dyDescent="0.2">
      <c r="A450" s="10" t="s">
        <v>1038</v>
      </c>
      <c r="L450" s="14" t="s">
        <v>257</v>
      </c>
      <c r="M450" s="124" t="s">
        <v>3839</v>
      </c>
      <c r="N450" s="14"/>
      <c r="O450" s="16" t="s">
        <v>2576</v>
      </c>
      <c r="P450" s="14"/>
      <c r="Q450" s="14"/>
      <c r="R450" s="14"/>
      <c r="V450" t="s">
        <v>1020</v>
      </c>
    </row>
    <row r="451" spans="1:22" x14ac:dyDescent="0.2">
      <c r="A451" s="27" t="s">
        <v>680</v>
      </c>
      <c r="L451" s="14"/>
      <c r="M451" s="14"/>
      <c r="N451" s="14" t="s">
        <v>1055</v>
      </c>
      <c r="O451" s="122" t="s">
        <v>3496</v>
      </c>
      <c r="P451" t="s">
        <v>1055</v>
      </c>
      <c r="Q451" s="122" t="s">
        <v>3497</v>
      </c>
      <c r="R451" s="14"/>
      <c r="V451" t="s">
        <v>1020</v>
      </c>
    </row>
    <row r="452" spans="1:22" x14ac:dyDescent="0.2">
      <c r="A452" s="18" t="s">
        <v>5708</v>
      </c>
      <c r="N452" s="14" t="s">
        <v>257</v>
      </c>
      <c r="O452" s="122" t="s">
        <v>3498</v>
      </c>
      <c r="Q452" s="125"/>
      <c r="R452" s="14"/>
      <c r="V452" t="s">
        <v>1020</v>
      </c>
    </row>
    <row r="453" spans="1:22" x14ac:dyDescent="0.2">
      <c r="E453" s="18" t="s">
        <v>10317</v>
      </c>
      <c r="N453" s="14"/>
      <c r="O453" s="14"/>
      <c r="P453" s="14"/>
      <c r="Q453" s="14"/>
      <c r="R453" s="14"/>
      <c r="V453" t="s">
        <v>1020</v>
      </c>
    </row>
    <row r="454" spans="1:22" x14ac:dyDescent="0.2">
      <c r="D454" s="19" t="s">
        <v>3180</v>
      </c>
      <c r="N454" t="s">
        <v>1055</v>
      </c>
      <c r="O454" s="152" t="s">
        <v>4996</v>
      </c>
      <c r="P454" t="s">
        <v>1055</v>
      </c>
      <c r="Q454" s="117" t="s">
        <v>1988</v>
      </c>
      <c r="V454" t="s">
        <v>1020</v>
      </c>
    </row>
    <row r="455" spans="1:22" x14ac:dyDescent="0.2">
      <c r="D455" s="8" t="s">
        <v>2094</v>
      </c>
      <c r="N455" s="1">
        <v>1</v>
      </c>
      <c r="O455" s="152" t="s">
        <v>6181</v>
      </c>
      <c r="P455" s="1">
        <v>1</v>
      </c>
      <c r="Q455" s="188" t="s">
        <v>8060</v>
      </c>
      <c r="V455" t="s">
        <v>1020</v>
      </c>
    </row>
    <row r="456" spans="1:22" x14ac:dyDescent="0.2">
      <c r="A456" s="7" t="s">
        <v>9544</v>
      </c>
      <c r="P456" t="s">
        <v>257</v>
      </c>
      <c r="Q456" s="152" t="s">
        <v>6182</v>
      </c>
      <c r="V456" t="s">
        <v>1020</v>
      </c>
    </row>
    <row r="457" spans="1:22" x14ac:dyDescent="0.2">
      <c r="A457" s="7" t="s">
        <v>5475</v>
      </c>
      <c r="V457" t="s">
        <v>1020</v>
      </c>
    </row>
    <row r="458" spans="1:22" x14ac:dyDescent="0.2">
      <c r="D458" s="18" t="s">
        <v>10319</v>
      </c>
      <c r="U458" s="18"/>
      <c r="V458" t="s">
        <v>1020</v>
      </c>
    </row>
    <row r="459" spans="1:22" x14ac:dyDescent="0.2">
      <c r="D459" s="19" t="s">
        <v>66</v>
      </c>
      <c r="N459" t="s">
        <v>1055</v>
      </c>
      <c r="O459" s="59" t="s">
        <v>1693</v>
      </c>
      <c r="P459" t="s">
        <v>1055</v>
      </c>
      <c r="Q459" s="59" t="s">
        <v>1695</v>
      </c>
      <c r="U459" s="18"/>
      <c r="V459" t="s">
        <v>1020</v>
      </c>
    </row>
    <row r="460" spans="1:22" x14ac:dyDescent="0.2">
      <c r="A460" s="7" t="s">
        <v>8815</v>
      </c>
      <c r="N460" s="1">
        <v>1</v>
      </c>
      <c r="O460" s="217" t="s">
        <v>9802</v>
      </c>
      <c r="P460" s="1">
        <v>1</v>
      </c>
      <c r="Q460" s="59" t="s">
        <v>192</v>
      </c>
      <c r="U460" s="18"/>
      <c r="V460" t="s">
        <v>1020</v>
      </c>
    </row>
    <row r="461" spans="1:22" x14ac:dyDescent="0.2">
      <c r="A461" s="10" t="s">
        <v>214</v>
      </c>
      <c r="L461" s="16" t="s">
        <v>684</v>
      </c>
      <c r="M461" s="14"/>
      <c r="N461" t="s">
        <v>257</v>
      </c>
      <c r="O461" s="76" t="s">
        <v>1694</v>
      </c>
      <c r="P461" t="s">
        <v>257</v>
      </c>
      <c r="R461" s="59"/>
      <c r="S461" s="59"/>
      <c r="V461" t="s">
        <v>1020</v>
      </c>
    </row>
    <row r="462" spans="1:22" x14ac:dyDescent="0.2">
      <c r="A462" s="7" t="s">
        <v>7453</v>
      </c>
      <c r="L462" s="14" t="s">
        <v>1055</v>
      </c>
      <c r="M462" s="59" t="s">
        <v>681</v>
      </c>
      <c r="N462" t="s">
        <v>257</v>
      </c>
      <c r="O462" s="188" t="s">
        <v>7747</v>
      </c>
      <c r="P462" t="s">
        <v>1055</v>
      </c>
      <c r="Q462" s="217" t="s">
        <v>9800</v>
      </c>
      <c r="R462" s="59"/>
      <c r="S462" s="59"/>
      <c r="V462" t="s">
        <v>1020</v>
      </c>
    </row>
    <row r="463" spans="1:22" x14ac:dyDescent="0.2">
      <c r="A463" s="10" t="s">
        <v>243</v>
      </c>
      <c r="L463" s="14" t="s">
        <v>257</v>
      </c>
      <c r="M463" s="122" t="s">
        <v>3306</v>
      </c>
      <c r="N463" s="1">
        <v>1</v>
      </c>
      <c r="O463" s="188" t="s">
        <v>8300</v>
      </c>
      <c r="P463" s="1">
        <v>1</v>
      </c>
      <c r="Q463" s="217" t="s">
        <v>9801</v>
      </c>
      <c r="V463" t="s">
        <v>1020</v>
      </c>
    </row>
    <row r="464" spans="1:22" x14ac:dyDescent="0.2">
      <c r="A464" s="150" t="s">
        <v>10250</v>
      </c>
      <c r="L464" s="14" t="s">
        <v>257</v>
      </c>
      <c r="M464" s="59" t="s">
        <v>7362</v>
      </c>
      <c r="N464" t="s">
        <v>257</v>
      </c>
      <c r="O464" s="188" t="s">
        <v>8301</v>
      </c>
      <c r="P464" s="16" t="s">
        <v>3875</v>
      </c>
      <c r="Q464" s="14"/>
      <c r="R464" s="14"/>
      <c r="V464" t="s">
        <v>1020</v>
      </c>
    </row>
    <row r="465" spans="1:22" x14ac:dyDescent="0.2">
      <c r="A465" s="18" t="s">
        <v>3638</v>
      </c>
      <c r="L465" s="14"/>
      <c r="M465" s="14"/>
      <c r="N465" t="s">
        <v>257</v>
      </c>
      <c r="P465" s="14" t="s">
        <v>1055</v>
      </c>
      <c r="Q465" s="122" t="s">
        <v>2557</v>
      </c>
      <c r="R465" s="14"/>
      <c r="V465" t="s">
        <v>1020</v>
      </c>
    </row>
    <row r="466" spans="1:22" x14ac:dyDescent="0.2">
      <c r="A466" s="4" t="s">
        <v>2466</v>
      </c>
      <c r="M466" s="59"/>
      <c r="N466" t="s">
        <v>1055</v>
      </c>
      <c r="O466" s="59" t="s">
        <v>685</v>
      </c>
      <c r="P466" s="14" t="s">
        <v>257</v>
      </c>
      <c r="Q466" s="122" t="s">
        <v>3863</v>
      </c>
      <c r="R466" s="14"/>
      <c r="V466" t="s">
        <v>1020</v>
      </c>
    </row>
    <row r="467" spans="1:22" x14ac:dyDescent="0.2">
      <c r="A467" s="150" t="s">
        <v>452</v>
      </c>
      <c r="M467" s="59"/>
      <c r="N467" s="1">
        <v>1</v>
      </c>
      <c r="O467" s="188" t="s">
        <v>7963</v>
      </c>
      <c r="P467" s="14" t="s">
        <v>257</v>
      </c>
      <c r="Q467" s="122" t="s">
        <v>3874</v>
      </c>
      <c r="R467" s="14"/>
      <c r="V467" t="s">
        <v>1020</v>
      </c>
    </row>
    <row r="468" spans="1:22" x14ac:dyDescent="0.2">
      <c r="A468" s="2" t="s">
        <v>31</v>
      </c>
      <c r="M468" s="59"/>
      <c r="N468" s="1">
        <v>1</v>
      </c>
      <c r="O468" s="188" t="s">
        <v>7749</v>
      </c>
      <c r="P468" s="14"/>
      <c r="Q468" s="14"/>
      <c r="R468" s="14"/>
      <c r="V468" t="s">
        <v>1020</v>
      </c>
    </row>
    <row r="469" spans="1:22" x14ac:dyDescent="0.2">
      <c r="A469" s="1" t="s">
        <v>6908</v>
      </c>
      <c r="M469" s="59"/>
      <c r="N469" t="s">
        <v>257</v>
      </c>
      <c r="O469" s="217"/>
      <c r="P469" t="s">
        <v>1055</v>
      </c>
      <c r="Q469" s="136" t="s">
        <v>4178</v>
      </c>
      <c r="V469" t="s">
        <v>1020</v>
      </c>
    </row>
    <row r="470" spans="1:22" x14ac:dyDescent="0.2">
      <c r="A470" s="1" t="s">
        <v>8845</v>
      </c>
      <c r="M470" s="59"/>
      <c r="N470" t="s">
        <v>257</v>
      </c>
      <c r="O470" s="59"/>
      <c r="P470" s="1">
        <v>1</v>
      </c>
      <c r="Q470" s="136" t="s">
        <v>4179</v>
      </c>
      <c r="V470" t="s">
        <v>1020</v>
      </c>
    </row>
    <row r="471" spans="1:22" x14ac:dyDescent="0.2">
      <c r="A471" s="18" t="s">
        <v>3749</v>
      </c>
      <c r="M471" s="59"/>
      <c r="N471" t="s">
        <v>1055</v>
      </c>
      <c r="O471" s="59" t="s">
        <v>686</v>
      </c>
      <c r="V471" t="s">
        <v>1020</v>
      </c>
    </row>
    <row r="472" spans="1:22" x14ac:dyDescent="0.2">
      <c r="A472" s="7" t="s">
        <v>7203</v>
      </c>
      <c r="M472" s="59"/>
      <c r="N472" s="1">
        <v>1</v>
      </c>
      <c r="O472" s="136" t="s">
        <v>5490</v>
      </c>
      <c r="V472" t="s">
        <v>1020</v>
      </c>
    </row>
    <row r="473" spans="1:22" x14ac:dyDescent="0.2">
      <c r="A473" s="7" t="s">
        <v>5507</v>
      </c>
      <c r="M473" s="59"/>
      <c r="N473" t="s">
        <v>257</v>
      </c>
      <c r="O473" s="136" t="s">
        <v>5491</v>
      </c>
      <c r="P473" t="s">
        <v>1055</v>
      </c>
      <c r="Q473" s="205" t="s">
        <v>9513</v>
      </c>
      <c r="V473" t="s">
        <v>1020</v>
      </c>
    </row>
    <row r="474" spans="1:22" x14ac:dyDescent="0.2">
      <c r="A474" s="7" t="s">
        <v>7378</v>
      </c>
      <c r="L474" t="s">
        <v>1055</v>
      </c>
      <c r="M474" s="191" t="s">
        <v>7638</v>
      </c>
      <c r="N474" t="s">
        <v>257</v>
      </c>
      <c r="O474" s="59"/>
      <c r="P474" s="1">
        <v>1</v>
      </c>
      <c r="Q474" s="205" t="s">
        <v>9514</v>
      </c>
      <c r="V474" t="s">
        <v>1020</v>
      </c>
    </row>
    <row r="475" spans="1:22" x14ac:dyDescent="0.2">
      <c r="A475" s="27" t="s">
        <v>453</v>
      </c>
      <c r="L475" t="s">
        <v>257</v>
      </c>
      <c r="M475" s="188" t="s">
        <v>7639</v>
      </c>
      <c r="N475" t="s">
        <v>1055</v>
      </c>
      <c r="O475" s="76" t="s">
        <v>1915</v>
      </c>
      <c r="V475" t="s">
        <v>1020</v>
      </c>
    </row>
    <row r="476" spans="1:22" x14ac:dyDescent="0.2">
      <c r="A476" s="18" t="s">
        <v>6388</v>
      </c>
      <c r="L476" t="s">
        <v>257</v>
      </c>
      <c r="M476" s="188" t="s">
        <v>7640</v>
      </c>
      <c r="N476" s="1">
        <v>1</v>
      </c>
      <c r="O476" s="122" t="s">
        <v>5114</v>
      </c>
      <c r="V476" t="s">
        <v>1020</v>
      </c>
    </row>
    <row r="477" spans="1:22" x14ac:dyDescent="0.2">
      <c r="A477" s="18" t="s">
        <v>8234</v>
      </c>
      <c r="M477" s="69"/>
      <c r="N477" t="s">
        <v>257</v>
      </c>
      <c r="O477" s="122" t="s">
        <v>5115</v>
      </c>
      <c r="P477" t="s">
        <v>1055</v>
      </c>
      <c r="Q477" s="122" t="s">
        <v>5305</v>
      </c>
      <c r="V477" t="s">
        <v>1020</v>
      </c>
    </row>
    <row r="478" spans="1:22" x14ac:dyDescent="0.2">
      <c r="A478" s="18" t="s">
        <v>8235</v>
      </c>
      <c r="M478" s="69"/>
      <c r="N478" t="s">
        <v>257</v>
      </c>
      <c r="O478" s="59" t="s">
        <v>5536</v>
      </c>
      <c r="P478" s="1">
        <v>1</v>
      </c>
      <c r="Q478" s="122" t="s">
        <v>3098</v>
      </c>
      <c r="V478" t="s">
        <v>1020</v>
      </c>
    </row>
    <row r="479" spans="1:22" x14ac:dyDescent="0.2">
      <c r="M479" s="69"/>
      <c r="N479" t="s">
        <v>257</v>
      </c>
      <c r="O479" s="59" t="s">
        <v>5113</v>
      </c>
      <c r="P479" t="s">
        <v>257</v>
      </c>
      <c r="Q479" s="18" t="s">
        <v>5304</v>
      </c>
      <c r="V479" t="s">
        <v>1020</v>
      </c>
    </row>
    <row r="480" spans="1:22" x14ac:dyDescent="0.2">
      <c r="A480" s="65" t="s">
        <v>3157</v>
      </c>
      <c r="M480" s="69"/>
      <c r="O480" s="59"/>
      <c r="P480" t="s">
        <v>257</v>
      </c>
      <c r="Q480" s="122"/>
      <c r="V480" t="s">
        <v>1020</v>
      </c>
    </row>
    <row r="481" spans="1:22" x14ac:dyDescent="0.2">
      <c r="A481" s="18" t="s">
        <v>10395</v>
      </c>
      <c r="M481" s="69"/>
      <c r="N481" t="s">
        <v>1055</v>
      </c>
      <c r="O481" s="152" t="s">
        <v>6498</v>
      </c>
      <c r="P481" t="s">
        <v>1055</v>
      </c>
      <c r="Q481" s="188" t="s">
        <v>8398</v>
      </c>
      <c r="V481" t="s">
        <v>1020</v>
      </c>
    </row>
    <row r="482" spans="1:22" x14ac:dyDescent="0.2">
      <c r="N482" s="1">
        <v>1</v>
      </c>
      <c r="O482" s="205" t="s">
        <v>8921</v>
      </c>
      <c r="P482" s="1">
        <v>1</v>
      </c>
      <c r="Q482" s="122" t="s">
        <v>3852</v>
      </c>
      <c r="V482" t="s">
        <v>1020</v>
      </c>
    </row>
    <row r="483" spans="1:22" x14ac:dyDescent="0.2">
      <c r="A483" s="19" t="s">
        <v>3158</v>
      </c>
      <c r="N483" t="s">
        <v>257</v>
      </c>
      <c r="O483" s="152" t="s">
        <v>6500</v>
      </c>
      <c r="P483" s="1"/>
      <c r="Q483" s="122"/>
      <c r="V483" t="s">
        <v>1020</v>
      </c>
    </row>
    <row r="484" spans="1:22" x14ac:dyDescent="0.2">
      <c r="A484" s="18" t="s">
        <v>7032</v>
      </c>
      <c r="N484" s="1">
        <v>1</v>
      </c>
      <c r="O484" s="122" t="s">
        <v>2523</v>
      </c>
      <c r="V484" t="s">
        <v>1020</v>
      </c>
    </row>
    <row r="485" spans="1:22" x14ac:dyDescent="0.2">
      <c r="A485" s="18"/>
      <c r="N485" t="s">
        <v>257</v>
      </c>
      <c r="P485" t="s">
        <v>1055</v>
      </c>
      <c r="Q485" s="169" t="s">
        <v>7292</v>
      </c>
      <c r="V485" t="s">
        <v>1020</v>
      </c>
    </row>
    <row r="486" spans="1:22" x14ac:dyDescent="0.2">
      <c r="A486" s="2" t="s">
        <v>1342</v>
      </c>
      <c r="J486" t="s">
        <v>1055</v>
      </c>
      <c r="K486" s="122" t="s">
        <v>3240</v>
      </c>
      <c r="L486" t="s">
        <v>1055</v>
      </c>
      <c r="M486" s="122" t="s">
        <v>5621</v>
      </c>
      <c r="N486" t="s">
        <v>1055</v>
      </c>
      <c r="O486" s="117" t="s">
        <v>6079</v>
      </c>
      <c r="P486" s="1">
        <v>1</v>
      </c>
      <c r="Q486" s="152" t="s">
        <v>6114</v>
      </c>
      <c r="V486" t="s">
        <v>1020</v>
      </c>
    </row>
    <row r="487" spans="1:22" x14ac:dyDescent="0.2">
      <c r="J487" s="1">
        <v>1</v>
      </c>
      <c r="K487" s="122" t="s">
        <v>3241</v>
      </c>
      <c r="L487" s="1">
        <v>1</v>
      </c>
      <c r="M487" s="122" t="s">
        <v>3254</v>
      </c>
      <c r="N487" s="1">
        <v>1</v>
      </c>
      <c r="O487" s="122" t="s">
        <v>3256</v>
      </c>
      <c r="P487" t="s">
        <v>257</v>
      </c>
      <c r="Q487" s="199" t="s">
        <v>7915</v>
      </c>
      <c r="V487" t="s">
        <v>1020</v>
      </c>
    </row>
    <row r="488" spans="1:22" x14ac:dyDescent="0.2">
      <c r="A488" s="7" t="s">
        <v>6736</v>
      </c>
      <c r="J488" t="s">
        <v>257</v>
      </c>
      <c r="K488" s="122" t="s">
        <v>3282</v>
      </c>
      <c r="L488" t="s">
        <v>257</v>
      </c>
      <c r="M488" s="122" t="s">
        <v>2875</v>
      </c>
      <c r="N488" t="s">
        <v>257</v>
      </c>
      <c r="O488" s="169" t="s">
        <v>7291</v>
      </c>
      <c r="P488" t="s">
        <v>257</v>
      </c>
      <c r="Q488" s="152" t="s">
        <v>6225</v>
      </c>
      <c r="V488" t="s">
        <v>1020</v>
      </c>
    </row>
    <row r="489" spans="1:22" x14ac:dyDescent="0.2">
      <c r="A489" s="1" t="s">
        <v>1207</v>
      </c>
      <c r="L489" s="1">
        <v>1</v>
      </c>
      <c r="M489" s="122" t="s">
        <v>2849</v>
      </c>
      <c r="N489" t="s">
        <v>257</v>
      </c>
      <c r="O489" s="128" t="s">
        <v>3255</v>
      </c>
      <c r="P489" t="s">
        <v>257</v>
      </c>
      <c r="V489" t="s">
        <v>1020</v>
      </c>
    </row>
    <row r="490" spans="1:22" x14ac:dyDescent="0.2">
      <c r="A490" s="7" t="s">
        <v>5165</v>
      </c>
      <c r="N490" t="s">
        <v>257</v>
      </c>
      <c r="P490" t="s">
        <v>1055</v>
      </c>
      <c r="Q490" s="122" t="s">
        <v>7293</v>
      </c>
      <c r="V490" t="s">
        <v>1020</v>
      </c>
    </row>
    <row r="491" spans="1:22" x14ac:dyDescent="0.2">
      <c r="A491" s="4" t="s">
        <v>6696</v>
      </c>
      <c r="N491" t="s">
        <v>1055</v>
      </c>
      <c r="O491" s="136" t="s">
        <v>3946</v>
      </c>
      <c r="P491" s="1">
        <v>1</v>
      </c>
      <c r="Q491" s="152" t="s">
        <v>5945</v>
      </c>
      <c r="V491" t="s">
        <v>1020</v>
      </c>
    </row>
    <row r="492" spans="1:22" x14ac:dyDescent="0.2">
      <c r="A492" s="226" t="s">
        <v>10595</v>
      </c>
      <c r="N492" s="1">
        <v>1</v>
      </c>
      <c r="O492" s="136" t="s">
        <v>7917</v>
      </c>
      <c r="P492" t="s">
        <v>257</v>
      </c>
      <c r="Q492" s="199" t="s">
        <v>7915</v>
      </c>
      <c r="V492" t="s">
        <v>1020</v>
      </c>
    </row>
    <row r="493" spans="1:22" x14ac:dyDescent="0.2">
      <c r="A493" s="7" t="s">
        <v>7494</v>
      </c>
      <c r="N493" t="s">
        <v>257</v>
      </c>
      <c r="O493" s="18" t="s">
        <v>7916</v>
      </c>
      <c r="V493" t="s">
        <v>1020</v>
      </c>
    </row>
    <row r="494" spans="1:22" x14ac:dyDescent="0.2">
      <c r="A494" s="7" t="s">
        <v>6487</v>
      </c>
      <c r="N494" t="s">
        <v>257</v>
      </c>
      <c r="O494" s="122"/>
      <c r="P494" t="s">
        <v>1055</v>
      </c>
      <c r="Q494" s="152" t="s">
        <v>5947</v>
      </c>
      <c r="V494" t="s">
        <v>1020</v>
      </c>
    </row>
    <row r="495" spans="1:22" x14ac:dyDescent="0.2">
      <c r="A495" s="2" t="s">
        <v>1054</v>
      </c>
      <c r="L495" s="18"/>
      <c r="N495" t="s">
        <v>1055</v>
      </c>
      <c r="O495" s="117" t="s">
        <v>8741</v>
      </c>
      <c r="P495" s="1">
        <v>1</v>
      </c>
      <c r="Q495" s="188" t="s">
        <v>8306</v>
      </c>
      <c r="V495" t="s">
        <v>1020</v>
      </c>
    </row>
    <row r="496" spans="1:22" x14ac:dyDescent="0.2">
      <c r="L496" s="18"/>
      <c r="M496" s="169"/>
      <c r="N496" s="1">
        <v>1</v>
      </c>
      <c r="O496" s="169" t="s">
        <v>6776</v>
      </c>
      <c r="P496" t="s">
        <v>257</v>
      </c>
      <c r="Q496" s="199" t="s">
        <v>7915</v>
      </c>
      <c r="V496" t="s">
        <v>1020</v>
      </c>
    </row>
    <row r="497" spans="1:22" x14ac:dyDescent="0.2">
      <c r="A497" s="18" t="s">
        <v>10088</v>
      </c>
      <c r="N497" t="s">
        <v>257</v>
      </c>
      <c r="O497" s="169" t="s">
        <v>6775</v>
      </c>
      <c r="V497" t="s">
        <v>1020</v>
      </c>
    </row>
    <row r="498" spans="1:22" x14ac:dyDescent="0.2">
      <c r="A498" s="148" t="s">
        <v>10211</v>
      </c>
      <c r="N498" t="s">
        <v>257</v>
      </c>
      <c r="O498" s="122" t="s">
        <v>6777</v>
      </c>
      <c r="P498" s="1"/>
      <c r="Q498" s="152"/>
      <c r="V498" t="s">
        <v>1020</v>
      </c>
    </row>
    <row r="499" spans="1:22" x14ac:dyDescent="0.2">
      <c r="A499" s="2" t="s">
        <v>1234</v>
      </c>
      <c r="N499" s="7"/>
      <c r="O499" s="122"/>
      <c r="V499" t="s">
        <v>1020</v>
      </c>
    </row>
    <row r="500" spans="1:22" x14ac:dyDescent="0.2">
      <c r="A500" s="7" t="s">
        <v>9898</v>
      </c>
      <c r="N500" t="s">
        <v>1055</v>
      </c>
      <c r="O500" s="169" t="s">
        <v>6663</v>
      </c>
      <c r="P500" t="s">
        <v>1055</v>
      </c>
      <c r="Q500" s="173" t="s">
        <v>6664</v>
      </c>
      <c r="V500" t="s">
        <v>1020</v>
      </c>
    </row>
    <row r="501" spans="1:22" x14ac:dyDescent="0.2">
      <c r="A501" s="2" t="s">
        <v>812</v>
      </c>
      <c r="N501" t="s">
        <v>257</v>
      </c>
      <c r="O501" s="169" t="s">
        <v>6662</v>
      </c>
      <c r="P501" t="s">
        <v>257</v>
      </c>
      <c r="Q501" s="169" t="s">
        <v>6665</v>
      </c>
      <c r="V501" t="s">
        <v>1020</v>
      </c>
    </row>
    <row r="502" spans="1:22" x14ac:dyDescent="0.2">
      <c r="N502" s="14"/>
      <c r="O502" s="16" t="s">
        <v>2576</v>
      </c>
      <c r="P502" s="14"/>
      <c r="V502" t="s">
        <v>1020</v>
      </c>
    </row>
    <row r="503" spans="1:22" x14ac:dyDescent="0.2">
      <c r="A503" s="65" t="s">
        <v>3157</v>
      </c>
      <c r="B503" s="225"/>
      <c r="N503" s="14" t="s">
        <v>1055</v>
      </c>
      <c r="O503" s="136" t="s">
        <v>8543</v>
      </c>
      <c r="P503" s="14"/>
      <c r="V503" t="s">
        <v>1020</v>
      </c>
    </row>
    <row r="504" spans="1:22" x14ac:dyDescent="0.2">
      <c r="A504" s="18" t="s">
        <v>10395</v>
      </c>
      <c r="B504" s="225"/>
      <c r="N504" s="14" t="s">
        <v>257</v>
      </c>
      <c r="O504" s="205" t="s">
        <v>9071</v>
      </c>
      <c r="P504" s="14"/>
      <c r="Q504" s="169"/>
      <c r="V504" t="s">
        <v>1020</v>
      </c>
    </row>
    <row r="505" spans="1:22" x14ac:dyDescent="0.2">
      <c r="D505" s="18" t="s">
        <v>10319</v>
      </c>
      <c r="N505" s="14"/>
      <c r="O505" s="14"/>
      <c r="P505" s="14"/>
      <c r="Q505" s="169"/>
      <c r="V505" t="s">
        <v>1020</v>
      </c>
    </row>
    <row r="506" spans="1:22" x14ac:dyDescent="0.2">
      <c r="D506" s="5" t="s">
        <v>1545</v>
      </c>
      <c r="M506" s="207" t="s">
        <v>9602</v>
      </c>
      <c r="N506" s="1"/>
      <c r="O506" s="1"/>
      <c r="P506" t="s">
        <v>1055</v>
      </c>
      <c r="Q506" s="205" t="s">
        <v>9600</v>
      </c>
      <c r="V506" t="s">
        <v>1020</v>
      </c>
    </row>
    <row r="507" spans="1:22" x14ac:dyDescent="0.2">
      <c r="A507" s="5" t="s">
        <v>10398</v>
      </c>
      <c r="D507" s="10"/>
      <c r="N507" s="1"/>
      <c r="O507" s="1"/>
      <c r="P507" s="1">
        <v>1</v>
      </c>
      <c r="Q507" s="205" t="s">
        <v>917</v>
      </c>
      <c r="V507" t="s">
        <v>1020</v>
      </c>
    </row>
    <row r="508" spans="1:22" x14ac:dyDescent="0.2">
      <c r="A508" s="8" t="s">
        <v>10397</v>
      </c>
      <c r="D508" s="10"/>
      <c r="N508" s="1"/>
      <c r="O508" s="1"/>
      <c r="P508" t="s">
        <v>257</v>
      </c>
      <c r="Q508" s="205" t="s">
        <v>9601</v>
      </c>
      <c r="V508" t="s">
        <v>1020</v>
      </c>
    </row>
    <row r="509" spans="1:22" x14ac:dyDescent="0.2">
      <c r="D509" s="10"/>
      <c r="N509" s="1"/>
      <c r="O509" s="1"/>
      <c r="P509" s="1"/>
      <c r="Q509" s="169"/>
      <c r="V509" t="s">
        <v>1020</v>
      </c>
    </row>
    <row r="510" spans="1:22" x14ac:dyDescent="0.2">
      <c r="D510" s="18" t="s">
        <v>10319</v>
      </c>
      <c r="O510" s="169"/>
      <c r="Q510" s="169"/>
      <c r="V510" t="s">
        <v>1020</v>
      </c>
    </row>
    <row r="511" spans="1:22" x14ac:dyDescent="0.2">
      <c r="D511" s="5" t="s">
        <v>7588</v>
      </c>
      <c r="N511" s="14"/>
      <c r="O511" s="16" t="s">
        <v>62</v>
      </c>
      <c r="P511" s="14"/>
      <c r="Q511" s="14"/>
      <c r="R511" s="14"/>
      <c r="V511" t="s">
        <v>1020</v>
      </c>
    </row>
    <row r="512" spans="1:22" x14ac:dyDescent="0.2">
      <c r="D512" s="18"/>
      <c r="N512" s="14" t="s">
        <v>1055</v>
      </c>
      <c r="O512" s="152" t="s">
        <v>6330</v>
      </c>
      <c r="P512" s="225" t="s">
        <v>1055</v>
      </c>
      <c r="Q512" s="217" t="s">
        <v>9793</v>
      </c>
      <c r="R512" s="14"/>
      <c r="V512" t="s">
        <v>1020</v>
      </c>
    </row>
    <row r="513" spans="4:22" x14ac:dyDescent="0.2">
      <c r="D513" s="18"/>
      <c r="N513" s="14" t="s">
        <v>257</v>
      </c>
      <c r="O513" s="188" t="s">
        <v>8348</v>
      </c>
      <c r="P513" s="225" t="s">
        <v>257</v>
      </c>
      <c r="Q513" s="217" t="s">
        <v>6148</v>
      </c>
      <c r="R513" s="14"/>
      <c r="V513" t="s">
        <v>1020</v>
      </c>
    </row>
    <row r="514" spans="4:22" x14ac:dyDescent="0.2">
      <c r="D514" s="18"/>
      <c r="N514" s="14" t="s">
        <v>257</v>
      </c>
      <c r="O514" s="152" t="s">
        <v>6331</v>
      </c>
      <c r="P514" s="225" t="s">
        <v>257</v>
      </c>
      <c r="Q514" s="217"/>
      <c r="R514" s="14"/>
      <c r="V514" t="s">
        <v>1020</v>
      </c>
    </row>
    <row r="515" spans="4:22" x14ac:dyDescent="0.2">
      <c r="D515" s="18"/>
      <c r="N515" s="14" t="s">
        <v>257</v>
      </c>
      <c r="O515" s="188" t="s">
        <v>8351</v>
      </c>
      <c r="P515" s="225" t="s">
        <v>1055</v>
      </c>
      <c r="Q515" s="217" t="s">
        <v>10321</v>
      </c>
      <c r="R515" s="14"/>
      <c r="V515" t="s">
        <v>1020</v>
      </c>
    </row>
    <row r="516" spans="4:22" x14ac:dyDescent="0.2">
      <c r="D516" s="18"/>
      <c r="N516" t="s">
        <v>393</v>
      </c>
      <c r="O516" s="14"/>
      <c r="P516" s="14"/>
      <c r="Q516" s="14"/>
      <c r="R516" s="14"/>
      <c r="V516" t="s">
        <v>1020</v>
      </c>
    </row>
    <row r="517" spans="4:22" x14ac:dyDescent="0.2">
      <c r="D517" s="18"/>
      <c r="N517" t="s">
        <v>1055</v>
      </c>
      <c r="O517" s="152" t="s">
        <v>8289</v>
      </c>
      <c r="P517" t="s">
        <v>1055</v>
      </c>
      <c r="Q517" s="205" t="s">
        <v>8935</v>
      </c>
      <c r="V517" t="s">
        <v>1020</v>
      </c>
    </row>
    <row r="518" spans="4:22" x14ac:dyDescent="0.2">
      <c r="D518" s="18"/>
      <c r="N518" s="1">
        <v>1</v>
      </c>
      <c r="O518" s="188" t="s">
        <v>8352</v>
      </c>
      <c r="P518" s="1">
        <v>1</v>
      </c>
      <c r="Q518" s="205" t="s">
        <v>8936</v>
      </c>
      <c r="V518" t="s">
        <v>1020</v>
      </c>
    </row>
    <row r="519" spans="4:22" x14ac:dyDescent="0.2">
      <c r="D519" s="18"/>
      <c r="N519" t="s">
        <v>257</v>
      </c>
      <c r="O519" s="188" t="s">
        <v>7585</v>
      </c>
      <c r="V519" t="s">
        <v>1020</v>
      </c>
    </row>
    <row r="520" spans="4:22" x14ac:dyDescent="0.2">
      <c r="D520" s="18"/>
      <c r="N520" s="1">
        <v>1</v>
      </c>
      <c r="O520" s="136" t="s">
        <v>5418</v>
      </c>
      <c r="V520" t="s">
        <v>1020</v>
      </c>
    </row>
    <row r="521" spans="4:22" x14ac:dyDescent="0.2">
      <c r="D521" s="18"/>
      <c r="N521" t="s">
        <v>257</v>
      </c>
      <c r="O521" s="152" t="s">
        <v>5875</v>
      </c>
      <c r="V521" t="s">
        <v>1020</v>
      </c>
    </row>
    <row r="522" spans="4:22" x14ac:dyDescent="0.2">
      <c r="D522" s="18"/>
      <c r="N522" t="s">
        <v>257</v>
      </c>
      <c r="O522" s="205" t="s">
        <v>9134</v>
      </c>
      <c r="V522" t="s">
        <v>1020</v>
      </c>
    </row>
    <row r="523" spans="4:22" x14ac:dyDescent="0.2">
      <c r="D523" s="18" t="s">
        <v>10319</v>
      </c>
      <c r="N523" s="1"/>
      <c r="O523" s="136"/>
      <c r="T523" s="18"/>
      <c r="V523" t="s">
        <v>1020</v>
      </c>
    </row>
    <row r="524" spans="4:22" x14ac:dyDescent="0.2">
      <c r="D524" s="8" t="s">
        <v>5180</v>
      </c>
      <c r="N524" s="26" t="s">
        <v>1952</v>
      </c>
      <c r="O524" s="14"/>
      <c r="P524" s="14"/>
      <c r="V524" t="s">
        <v>1020</v>
      </c>
    </row>
    <row r="525" spans="4:22" x14ac:dyDescent="0.2">
      <c r="N525" s="14" t="s">
        <v>1055</v>
      </c>
      <c r="O525" s="117" t="s">
        <v>1951</v>
      </c>
      <c r="P525" s="14"/>
      <c r="V525" t="s">
        <v>1020</v>
      </c>
    </row>
    <row r="526" spans="4:22" x14ac:dyDescent="0.2">
      <c r="N526" s="14" t="s">
        <v>257</v>
      </c>
      <c r="O526" s="136" t="s">
        <v>5982</v>
      </c>
      <c r="P526" s="14"/>
      <c r="V526" t="s">
        <v>1020</v>
      </c>
    </row>
    <row r="527" spans="4:22" x14ac:dyDescent="0.2">
      <c r="N527" s="14" t="s">
        <v>257</v>
      </c>
      <c r="O527" s="136" t="s">
        <v>5141</v>
      </c>
      <c r="P527" s="14"/>
      <c r="V527" t="s">
        <v>1020</v>
      </c>
    </row>
    <row r="528" spans="4:22" x14ac:dyDescent="0.2">
      <c r="L528" s="16" t="s">
        <v>862</v>
      </c>
      <c r="M528" s="14"/>
      <c r="N528" t="s">
        <v>393</v>
      </c>
      <c r="O528" s="14"/>
      <c r="P528" s="14"/>
      <c r="V528" t="s">
        <v>1020</v>
      </c>
    </row>
    <row r="529" spans="1:22" x14ac:dyDescent="0.2">
      <c r="J529" t="s">
        <v>1055</v>
      </c>
      <c r="K529" s="135" t="s">
        <v>3888</v>
      </c>
      <c r="L529" s="14" t="s">
        <v>1055</v>
      </c>
      <c r="M529" s="117" t="s">
        <v>3258</v>
      </c>
      <c r="N529" t="s">
        <v>1055</v>
      </c>
      <c r="O529" s="81" t="s">
        <v>7028</v>
      </c>
      <c r="P529" t="s">
        <v>1055</v>
      </c>
      <c r="Q529" s="169" t="s">
        <v>776</v>
      </c>
      <c r="V529" t="s">
        <v>1020</v>
      </c>
    </row>
    <row r="530" spans="1:22" x14ac:dyDescent="0.2">
      <c r="J530" s="1">
        <v>1</v>
      </c>
      <c r="K530" s="135" t="s">
        <v>899</v>
      </c>
      <c r="L530" s="14" t="s">
        <v>257</v>
      </c>
      <c r="M530" s="122" t="s">
        <v>3257</v>
      </c>
      <c r="N530" s="1">
        <v>1</v>
      </c>
      <c r="O530" s="122" t="s">
        <v>6929</v>
      </c>
      <c r="P530" s="1">
        <v>1</v>
      </c>
      <c r="Q530" s="205" t="s">
        <v>190</v>
      </c>
      <c r="V530" t="s">
        <v>1020</v>
      </c>
    </row>
    <row r="531" spans="1:22" x14ac:dyDescent="0.2">
      <c r="L531" s="14"/>
      <c r="M531" s="14"/>
      <c r="N531" s="1">
        <v>1</v>
      </c>
      <c r="O531" s="169" t="s">
        <v>7027</v>
      </c>
      <c r="V531" t="s">
        <v>1020</v>
      </c>
    </row>
    <row r="532" spans="1:22" x14ac:dyDescent="0.2">
      <c r="N532" t="s">
        <v>393</v>
      </c>
      <c r="V532" t="s">
        <v>1020</v>
      </c>
    </row>
    <row r="533" spans="1:22" x14ac:dyDescent="0.2">
      <c r="N533" t="s">
        <v>1055</v>
      </c>
      <c r="O533" s="136" t="s">
        <v>5528</v>
      </c>
      <c r="P533" t="s">
        <v>1055</v>
      </c>
      <c r="Q533" s="137" t="s">
        <v>5529</v>
      </c>
      <c r="V533" t="s">
        <v>1020</v>
      </c>
    </row>
    <row r="534" spans="1:22" x14ac:dyDescent="0.2">
      <c r="N534" t="s">
        <v>257</v>
      </c>
      <c r="O534" s="188" t="s">
        <v>8761</v>
      </c>
      <c r="P534" t="s">
        <v>257</v>
      </c>
      <c r="Q534" s="136" t="s">
        <v>5530</v>
      </c>
      <c r="V534" t="s">
        <v>1020</v>
      </c>
    </row>
    <row r="535" spans="1:22" x14ac:dyDescent="0.2">
      <c r="P535" t="s">
        <v>257</v>
      </c>
      <c r="Q535" s="136" t="s">
        <v>5531</v>
      </c>
      <c r="V535" t="s">
        <v>1020</v>
      </c>
    </row>
    <row r="536" spans="1:22" x14ac:dyDescent="0.2">
      <c r="G536" s="1"/>
      <c r="O536" s="76"/>
      <c r="V536" t="s">
        <v>1020</v>
      </c>
    </row>
    <row r="537" spans="1:22" x14ac:dyDescent="0.2">
      <c r="N537" s="16" t="s">
        <v>5181</v>
      </c>
      <c r="O537" s="14"/>
      <c r="P537" s="14"/>
      <c r="Q537" s="16" t="s">
        <v>5182</v>
      </c>
      <c r="R537" s="14"/>
      <c r="V537" t="s">
        <v>1020</v>
      </c>
    </row>
    <row r="538" spans="1:22" x14ac:dyDescent="0.2">
      <c r="N538" s="14" t="s">
        <v>1055</v>
      </c>
      <c r="O538" s="76" t="s">
        <v>1915</v>
      </c>
      <c r="P538" s="14" t="s">
        <v>1055</v>
      </c>
      <c r="Q538" s="117" t="s">
        <v>1970</v>
      </c>
      <c r="R538" s="14"/>
      <c r="V538" t="s">
        <v>1020</v>
      </c>
    </row>
    <row r="539" spans="1:22" x14ac:dyDescent="0.2">
      <c r="N539" s="126" t="s">
        <v>257</v>
      </c>
      <c r="O539" s="122" t="s">
        <v>5114</v>
      </c>
      <c r="P539" s="126" t="s">
        <v>257</v>
      </c>
      <c r="Q539" s="136" t="s">
        <v>5422</v>
      </c>
      <c r="R539" s="14"/>
      <c r="V539" t="s">
        <v>1020</v>
      </c>
    </row>
    <row r="540" spans="1:22" x14ac:dyDescent="0.2">
      <c r="N540" s="14"/>
      <c r="O540" s="14"/>
      <c r="P540" s="14"/>
      <c r="Q540" s="14"/>
      <c r="R540" s="14"/>
      <c r="V540" t="s">
        <v>1020</v>
      </c>
    </row>
    <row r="541" spans="1:22" x14ac:dyDescent="0.2">
      <c r="N541" t="s">
        <v>1055</v>
      </c>
      <c r="O541" s="169" t="s">
        <v>5139</v>
      </c>
      <c r="P541" t="s">
        <v>1055</v>
      </c>
      <c r="Q541" s="152" t="s">
        <v>6321</v>
      </c>
      <c r="V541" t="s">
        <v>1020</v>
      </c>
    </row>
    <row r="542" spans="1:22" x14ac:dyDescent="0.2">
      <c r="N542" s="1">
        <v>1</v>
      </c>
      <c r="O542" s="169" t="s">
        <v>7176</v>
      </c>
      <c r="P542" s="1">
        <v>1</v>
      </c>
      <c r="Q542" s="169" t="s">
        <v>7175</v>
      </c>
      <c r="V542" t="s">
        <v>1020</v>
      </c>
    </row>
    <row r="543" spans="1:22" x14ac:dyDescent="0.2">
      <c r="N543" t="s">
        <v>257</v>
      </c>
      <c r="O543" s="169" t="s">
        <v>7177</v>
      </c>
      <c r="P543" t="s">
        <v>257</v>
      </c>
      <c r="Q543" s="168" t="s">
        <v>8940</v>
      </c>
      <c r="V543" t="s">
        <v>1020</v>
      </c>
    </row>
    <row r="544" spans="1:22" x14ac:dyDescent="0.2">
      <c r="A544" s="18" t="s">
        <v>10320</v>
      </c>
      <c r="O544" s="169"/>
      <c r="V544" t="s">
        <v>1020</v>
      </c>
    </row>
    <row r="545" spans="1:22" x14ac:dyDescent="0.2">
      <c r="D545" s="8" t="s">
        <v>8350</v>
      </c>
      <c r="L545" s="14"/>
      <c r="M545" s="16" t="s">
        <v>114</v>
      </c>
      <c r="N545" s="14"/>
      <c r="O545" s="16" t="s">
        <v>62</v>
      </c>
      <c r="P545" s="14"/>
      <c r="Q545" s="14"/>
      <c r="R545" s="14"/>
      <c r="V545" t="s">
        <v>1020</v>
      </c>
    </row>
    <row r="546" spans="1:22" x14ac:dyDescent="0.2">
      <c r="D546" s="7"/>
      <c r="L546" s="14" t="s">
        <v>1055</v>
      </c>
      <c r="M546" s="188" t="s">
        <v>2327</v>
      </c>
      <c r="N546" s="14" t="s">
        <v>1055</v>
      </c>
      <c r="O546" s="152" t="s">
        <v>6330</v>
      </c>
      <c r="P546" s="225" t="s">
        <v>1055</v>
      </c>
      <c r="Q546" s="217" t="s">
        <v>9793</v>
      </c>
      <c r="R546" s="14"/>
      <c r="V546" t="s">
        <v>1020</v>
      </c>
    </row>
    <row r="547" spans="1:22" x14ac:dyDescent="0.2">
      <c r="D547" s="7"/>
      <c r="L547" s="14" t="s">
        <v>257</v>
      </c>
      <c r="M547" s="188" t="s">
        <v>8346</v>
      </c>
      <c r="N547" s="14" t="s">
        <v>257</v>
      </c>
      <c r="O547" s="188" t="s">
        <v>8348</v>
      </c>
      <c r="P547" s="225" t="s">
        <v>257</v>
      </c>
      <c r="Q547" s="217" t="s">
        <v>6148</v>
      </c>
      <c r="R547" s="14"/>
      <c r="V547" t="s">
        <v>1020</v>
      </c>
    </row>
    <row r="548" spans="1:22" x14ac:dyDescent="0.2">
      <c r="D548" s="7"/>
      <c r="L548" s="14" t="s">
        <v>257</v>
      </c>
      <c r="M548" s="188" t="s">
        <v>8347</v>
      </c>
      <c r="N548" s="14" t="s">
        <v>257</v>
      </c>
      <c r="O548" s="152" t="s">
        <v>6331</v>
      </c>
      <c r="P548" s="225" t="s">
        <v>257</v>
      </c>
      <c r="Q548" s="217"/>
      <c r="R548" s="14"/>
      <c r="V548" t="s">
        <v>1020</v>
      </c>
    </row>
    <row r="549" spans="1:22" x14ac:dyDescent="0.2">
      <c r="D549" s="7"/>
      <c r="L549" s="14"/>
      <c r="M549" s="14"/>
      <c r="N549" s="14" t="s">
        <v>257</v>
      </c>
      <c r="O549" s="188" t="s">
        <v>8351</v>
      </c>
      <c r="P549" s="225" t="s">
        <v>1055</v>
      </c>
      <c r="Q549" s="217" t="s">
        <v>10321</v>
      </c>
      <c r="R549" s="14"/>
      <c r="V549" t="s">
        <v>1020</v>
      </c>
    </row>
    <row r="550" spans="1:22" x14ac:dyDescent="0.2">
      <c r="D550" s="7"/>
      <c r="N550" s="14"/>
      <c r="O550" s="14"/>
      <c r="P550" s="14"/>
      <c r="Q550" s="14"/>
      <c r="R550" s="14"/>
      <c r="V550" t="s">
        <v>1020</v>
      </c>
    </row>
    <row r="551" spans="1:22" x14ac:dyDescent="0.2">
      <c r="A551" s="18" t="s">
        <v>10320</v>
      </c>
      <c r="M551" s="69"/>
      <c r="T551" s="18"/>
      <c r="V551" t="s">
        <v>1020</v>
      </c>
    </row>
    <row r="552" spans="1:22" s="225" customFormat="1" x14ac:dyDescent="0.2">
      <c r="A552" s="18"/>
      <c r="D552" s="19" t="s">
        <v>81</v>
      </c>
      <c r="M552" s="69"/>
      <c r="N552" s="225" t="s">
        <v>1055</v>
      </c>
      <c r="O552" s="188" t="s">
        <v>8497</v>
      </c>
      <c r="P552"/>
      <c r="Q552"/>
      <c r="T552" s="18"/>
      <c r="V552" s="225" t="s">
        <v>1020</v>
      </c>
    </row>
    <row r="553" spans="1:22" s="225" customFormat="1" x14ac:dyDescent="0.2">
      <c r="A553" s="18"/>
      <c r="M553" s="69"/>
      <c r="N553" s="1">
        <v>1</v>
      </c>
      <c r="O553" s="188" t="s">
        <v>8498</v>
      </c>
      <c r="P553"/>
      <c r="Q553"/>
      <c r="T553" s="18"/>
      <c r="V553" s="225" t="s">
        <v>1020</v>
      </c>
    </row>
    <row r="554" spans="1:22" s="225" customFormat="1" x14ac:dyDescent="0.2">
      <c r="A554" s="18"/>
      <c r="M554" s="69"/>
      <c r="N554" t="s">
        <v>257</v>
      </c>
      <c r="O554"/>
      <c r="P554"/>
      <c r="Q554"/>
      <c r="T554" s="18"/>
      <c r="V554" s="225" t="s">
        <v>1020</v>
      </c>
    </row>
    <row r="555" spans="1:22" x14ac:dyDescent="0.2">
      <c r="A555" s="18"/>
      <c r="M555" s="69"/>
      <c r="N555" t="s">
        <v>1055</v>
      </c>
      <c r="O555" s="76" t="s">
        <v>9783</v>
      </c>
      <c r="P555" t="s">
        <v>1055</v>
      </c>
      <c r="Q555" s="217" t="s">
        <v>9784</v>
      </c>
      <c r="T555" s="18"/>
      <c r="V555" t="s">
        <v>1020</v>
      </c>
    </row>
    <row r="556" spans="1:22" x14ac:dyDescent="0.2">
      <c r="A556" s="18"/>
      <c r="M556" s="69"/>
      <c r="N556" s="225" t="s">
        <v>257</v>
      </c>
      <c r="O556" s="217" t="s">
        <v>10589</v>
      </c>
      <c r="T556" s="18"/>
      <c r="V556" t="s">
        <v>1020</v>
      </c>
    </row>
    <row r="557" spans="1:22" x14ac:dyDescent="0.2">
      <c r="L557" s="16" t="s">
        <v>780</v>
      </c>
      <c r="M557" s="14"/>
      <c r="N557" s="1">
        <v>1</v>
      </c>
      <c r="O557" s="122" t="s">
        <v>9781</v>
      </c>
      <c r="P557" s="1">
        <v>1</v>
      </c>
      <c r="Q557" s="217" t="s">
        <v>7104</v>
      </c>
      <c r="V557" t="s">
        <v>1020</v>
      </c>
    </row>
    <row r="558" spans="1:22" x14ac:dyDescent="0.2">
      <c r="L558" s="14" t="s">
        <v>1055</v>
      </c>
      <c r="M558" s="76" t="s">
        <v>10377</v>
      </c>
      <c r="N558" t="s">
        <v>257</v>
      </c>
      <c r="O558" s="122" t="s">
        <v>9782</v>
      </c>
      <c r="V558" t="s">
        <v>1020</v>
      </c>
    </row>
    <row r="559" spans="1:22" x14ac:dyDescent="0.2">
      <c r="L559" s="14" t="s">
        <v>257</v>
      </c>
      <c r="M559" s="69" t="s">
        <v>220</v>
      </c>
      <c r="N559" t="s">
        <v>257</v>
      </c>
      <c r="O559" s="217" t="s">
        <v>10393</v>
      </c>
      <c r="V559" t="s">
        <v>1020</v>
      </c>
    </row>
    <row r="560" spans="1:22" x14ac:dyDescent="0.2">
      <c r="L560" s="14" t="s">
        <v>257</v>
      </c>
      <c r="M560" s="72" t="s">
        <v>1499</v>
      </c>
      <c r="N560" s="1">
        <v>1</v>
      </c>
      <c r="O560" s="205" t="s">
        <v>9102</v>
      </c>
      <c r="V560" t="s">
        <v>1020</v>
      </c>
    </row>
    <row r="561" spans="7:22" x14ac:dyDescent="0.2">
      <c r="L561" s="14" t="s">
        <v>257</v>
      </c>
      <c r="M561" s="76" t="s">
        <v>788</v>
      </c>
      <c r="N561" s="225" t="s">
        <v>257</v>
      </c>
      <c r="O561" s="217" t="s">
        <v>10394</v>
      </c>
      <c r="V561" t="s">
        <v>1020</v>
      </c>
    </row>
    <row r="562" spans="7:22" x14ac:dyDescent="0.2">
      <c r="L562" s="14" t="s">
        <v>257</v>
      </c>
      <c r="N562" s="227">
        <v>1</v>
      </c>
      <c r="O562" s="217" t="s">
        <v>10399</v>
      </c>
      <c r="V562" t="s">
        <v>1020</v>
      </c>
    </row>
    <row r="563" spans="7:22" x14ac:dyDescent="0.2">
      <c r="L563" s="14" t="s">
        <v>257</v>
      </c>
      <c r="M563" s="14"/>
      <c r="N563" s="14"/>
      <c r="O563" s="69"/>
      <c r="V563" t="s">
        <v>1020</v>
      </c>
    </row>
    <row r="564" spans="7:22" x14ac:dyDescent="0.2">
      <c r="L564" s="14" t="s">
        <v>1055</v>
      </c>
      <c r="M564" s="205" t="s">
        <v>9101</v>
      </c>
      <c r="N564" t="s">
        <v>1055</v>
      </c>
      <c r="O564" s="76" t="s">
        <v>1319</v>
      </c>
      <c r="V564" t="s">
        <v>1020</v>
      </c>
    </row>
    <row r="565" spans="7:22" x14ac:dyDescent="0.2">
      <c r="L565" s="14" t="s">
        <v>257</v>
      </c>
      <c r="M565" s="69" t="s">
        <v>787</v>
      </c>
      <c r="N565" s="1">
        <v>1</v>
      </c>
      <c r="O565" s="76" t="s">
        <v>984</v>
      </c>
      <c r="V565" t="s">
        <v>1020</v>
      </c>
    </row>
    <row r="566" spans="7:22" x14ac:dyDescent="0.2">
      <c r="L566" s="14" t="s">
        <v>257</v>
      </c>
      <c r="M566" s="69" t="s">
        <v>6402</v>
      </c>
      <c r="N566" t="s">
        <v>257</v>
      </c>
      <c r="V566" t="s">
        <v>1020</v>
      </c>
    </row>
    <row r="567" spans="7:22" x14ac:dyDescent="0.2">
      <c r="G567" s="4"/>
      <c r="L567" s="14" t="s">
        <v>257</v>
      </c>
      <c r="M567" s="117" t="s">
        <v>1999</v>
      </c>
      <c r="N567" t="s">
        <v>1055</v>
      </c>
      <c r="O567" s="205" t="s">
        <v>9576</v>
      </c>
      <c r="P567" t="s">
        <v>1055</v>
      </c>
      <c r="Q567" s="76" t="s">
        <v>1095</v>
      </c>
      <c r="V567" t="s">
        <v>1020</v>
      </c>
    </row>
    <row r="568" spans="7:22" x14ac:dyDescent="0.2">
      <c r="L568" s="14" t="s">
        <v>257</v>
      </c>
      <c r="M568" s="188" t="s">
        <v>9103</v>
      </c>
      <c r="N568" s="1">
        <v>1</v>
      </c>
      <c r="O568" s="205" t="s">
        <v>9574</v>
      </c>
      <c r="P568" s="1">
        <v>1</v>
      </c>
      <c r="Q568" s="76" t="s">
        <v>7104</v>
      </c>
      <c r="V568" t="s">
        <v>1020</v>
      </c>
    </row>
    <row r="569" spans="7:22" x14ac:dyDescent="0.2">
      <c r="L569" s="14" t="s">
        <v>257</v>
      </c>
      <c r="M569" s="205" t="s">
        <v>9104</v>
      </c>
      <c r="N569" t="s">
        <v>257</v>
      </c>
      <c r="O569" s="217" t="s">
        <v>10626</v>
      </c>
      <c r="P569" s="225" t="s">
        <v>257</v>
      </c>
      <c r="V569" t="s">
        <v>1020</v>
      </c>
    </row>
    <row r="570" spans="7:22" s="225" customFormat="1" x14ac:dyDescent="0.2">
      <c r="L570" s="14"/>
      <c r="M570" s="205"/>
      <c r="N570" s="225" t="s">
        <v>257</v>
      </c>
      <c r="O570" s="205" t="s">
        <v>10627</v>
      </c>
      <c r="P570" s="225" t="s">
        <v>1055</v>
      </c>
      <c r="Q570" s="217" t="s">
        <v>9763</v>
      </c>
      <c r="V570" s="225" t="s">
        <v>1020</v>
      </c>
    </row>
    <row r="571" spans="7:22" x14ac:dyDescent="0.2">
      <c r="L571" s="14"/>
      <c r="M571" s="69"/>
      <c r="N571" s="1">
        <v>1</v>
      </c>
      <c r="O571" s="205" t="s">
        <v>1166</v>
      </c>
      <c r="P571" s="227">
        <v>1</v>
      </c>
      <c r="Q571" s="217" t="s">
        <v>10099</v>
      </c>
      <c r="V571" t="s">
        <v>1020</v>
      </c>
    </row>
    <row r="572" spans="7:22" x14ac:dyDescent="0.2">
      <c r="L572" s="14"/>
      <c r="M572" s="69"/>
      <c r="N572" t="s">
        <v>257</v>
      </c>
      <c r="O572" s="188"/>
      <c r="V572" t="s">
        <v>1020</v>
      </c>
    </row>
    <row r="573" spans="7:22" x14ac:dyDescent="0.2">
      <c r="L573" s="14"/>
      <c r="M573" s="69"/>
      <c r="N573" t="s">
        <v>1055</v>
      </c>
      <c r="O573" s="76" t="s">
        <v>1320</v>
      </c>
      <c r="V573" t="s">
        <v>1020</v>
      </c>
    </row>
    <row r="574" spans="7:22" x14ac:dyDescent="0.2">
      <c r="L574" s="14"/>
      <c r="M574" s="69"/>
      <c r="N574" s="1">
        <v>1</v>
      </c>
      <c r="O574" s="152" t="s">
        <v>6419</v>
      </c>
      <c r="V574" t="s">
        <v>1020</v>
      </c>
    </row>
    <row r="575" spans="7:22" x14ac:dyDescent="0.2">
      <c r="L575" s="14"/>
      <c r="M575" s="69"/>
      <c r="N575" t="s">
        <v>257</v>
      </c>
      <c r="O575" s="152" t="s">
        <v>6403</v>
      </c>
      <c r="V575" t="s">
        <v>1020</v>
      </c>
    </row>
    <row r="576" spans="7:22" x14ac:dyDescent="0.2">
      <c r="L576" s="14"/>
      <c r="M576" s="69"/>
      <c r="N576" t="s">
        <v>257</v>
      </c>
      <c r="O576" s="188" t="s">
        <v>8298</v>
      </c>
      <c r="V576" t="s">
        <v>1020</v>
      </c>
    </row>
    <row r="577" spans="1:22" x14ac:dyDescent="0.2">
      <c r="L577" s="16" t="s">
        <v>780</v>
      </c>
      <c r="M577" s="14"/>
      <c r="N577" s="26" t="s">
        <v>2371</v>
      </c>
      <c r="O577" s="14"/>
      <c r="P577" s="14"/>
      <c r="V577" t="s">
        <v>1020</v>
      </c>
    </row>
    <row r="578" spans="1:22" x14ac:dyDescent="0.2">
      <c r="L578" s="14" t="s">
        <v>1055</v>
      </c>
      <c r="M578" s="10" t="s">
        <v>1386</v>
      </c>
      <c r="N578" s="14" t="s">
        <v>1055</v>
      </c>
      <c r="O578" s="10" t="s">
        <v>1423</v>
      </c>
      <c r="P578" s="14"/>
      <c r="V578" t="s">
        <v>1020</v>
      </c>
    </row>
    <row r="579" spans="1:22" x14ac:dyDescent="0.2">
      <c r="L579" s="14" t="s">
        <v>257</v>
      </c>
      <c r="M579" s="76" t="s">
        <v>819</v>
      </c>
      <c r="N579" s="14" t="s">
        <v>257</v>
      </c>
      <c r="O579" s="100" t="s">
        <v>472</v>
      </c>
      <c r="P579" s="14"/>
      <c r="V579" t="s">
        <v>1020</v>
      </c>
    </row>
    <row r="580" spans="1:22" x14ac:dyDescent="0.2">
      <c r="L580" s="14" t="s">
        <v>257</v>
      </c>
      <c r="M580" s="72" t="s">
        <v>1500</v>
      </c>
      <c r="N580" s="14" t="s">
        <v>257</v>
      </c>
      <c r="O580" s="102" t="s">
        <v>241</v>
      </c>
      <c r="P580" s="14"/>
      <c r="V580" t="s">
        <v>1020</v>
      </c>
    </row>
    <row r="581" spans="1:22" x14ac:dyDescent="0.2">
      <c r="L581" s="14" t="s">
        <v>257</v>
      </c>
      <c r="M581" s="10" t="s">
        <v>404</v>
      </c>
      <c r="N581" s="14"/>
      <c r="O581" s="14"/>
      <c r="P581" s="14"/>
      <c r="V581" t="s">
        <v>1020</v>
      </c>
    </row>
    <row r="582" spans="1:22" x14ac:dyDescent="0.2">
      <c r="L582" s="14" t="s">
        <v>257</v>
      </c>
      <c r="M582" s="52" t="s">
        <v>472</v>
      </c>
      <c r="N582" s="14"/>
      <c r="O582" s="122"/>
      <c r="V582" t="s">
        <v>1020</v>
      </c>
    </row>
    <row r="583" spans="1:22" x14ac:dyDescent="0.2">
      <c r="L583" s="14" t="s">
        <v>257</v>
      </c>
      <c r="M583" s="122" t="s">
        <v>6794</v>
      </c>
      <c r="N583" s="14"/>
      <c r="O583" s="122"/>
      <c r="V583" t="s">
        <v>1020</v>
      </c>
    </row>
    <row r="584" spans="1:22" x14ac:dyDescent="0.2">
      <c r="L584" s="16" t="s">
        <v>5132</v>
      </c>
      <c r="M584" s="14"/>
      <c r="N584" s="14"/>
      <c r="O584" s="122"/>
      <c r="V584" t="s">
        <v>1020</v>
      </c>
    </row>
    <row r="585" spans="1:22" x14ac:dyDescent="0.2">
      <c r="L585" s="14" t="s">
        <v>1055</v>
      </c>
      <c r="M585" s="136" t="s">
        <v>1335</v>
      </c>
      <c r="N585" s="14"/>
      <c r="O585" s="122"/>
      <c r="V585" t="s">
        <v>1020</v>
      </c>
    </row>
    <row r="586" spans="1:22" x14ac:dyDescent="0.2">
      <c r="L586" s="14" t="s">
        <v>257</v>
      </c>
      <c r="M586" s="136" t="s">
        <v>5936</v>
      </c>
      <c r="N586" s="14"/>
      <c r="O586" s="122"/>
      <c r="V586" t="s">
        <v>1020</v>
      </c>
    </row>
    <row r="587" spans="1:22" x14ac:dyDescent="0.2">
      <c r="L587" s="14" t="s">
        <v>257</v>
      </c>
      <c r="M587" s="188" t="s">
        <v>8496</v>
      </c>
      <c r="N587" s="14"/>
      <c r="O587" s="122"/>
      <c r="V587" t="s">
        <v>1020</v>
      </c>
    </row>
    <row r="588" spans="1:22" x14ac:dyDescent="0.2">
      <c r="A588" s="18" t="s">
        <v>10320</v>
      </c>
      <c r="L588" s="14"/>
      <c r="M588" s="14"/>
      <c r="N588" s="14"/>
      <c r="O588" s="122"/>
      <c r="V588" t="s">
        <v>1020</v>
      </c>
    </row>
    <row r="589" spans="1:22" x14ac:dyDescent="0.2">
      <c r="D589" s="8" t="s">
        <v>7045</v>
      </c>
      <c r="L589" s="14"/>
      <c r="M589" s="16" t="s">
        <v>62</v>
      </c>
      <c r="N589" s="14"/>
      <c r="O589" s="14"/>
      <c r="P589" s="14"/>
      <c r="Q589" s="14"/>
      <c r="R589" s="14"/>
      <c r="V589" t="s">
        <v>1020</v>
      </c>
    </row>
    <row r="590" spans="1:22" x14ac:dyDescent="0.2">
      <c r="D590" s="7"/>
      <c r="L590" s="14" t="s">
        <v>1055</v>
      </c>
      <c r="M590" s="152" t="s">
        <v>3806</v>
      </c>
      <c r="N590" t="s">
        <v>1055</v>
      </c>
      <c r="O590" s="217" t="s">
        <v>9973</v>
      </c>
      <c r="P590" t="s">
        <v>1055</v>
      </c>
      <c r="Q590" s="217" t="s">
        <v>9647</v>
      </c>
      <c r="R590" s="14"/>
      <c r="V590" t="s">
        <v>1020</v>
      </c>
    </row>
    <row r="591" spans="1:22" x14ac:dyDescent="0.2">
      <c r="D591" s="7"/>
      <c r="L591" s="14" t="s">
        <v>257</v>
      </c>
      <c r="M591" s="188" t="s">
        <v>8145</v>
      </c>
      <c r="N591" t="s">
        <v>257</v>
      </c>
      <c r="O591" s="217" t="s">
        <v>9943</v>
      </c>
      <c r="P591" t="s">
        <v>257</v>
      </c>
      <c r="Q591" s="217"/>
      <c r="R591" s="14"/>
      <c r="V591" t="s">
        <v>1020</v>
      </c>
    </row>
    <row r="592" spans="1:22" x14ac:dyDescent="0.2">
      <c r="D592" s="7"/>
      <c r="L592" s="14" t="s">
        <v>257</v>
      </c>
      <c r="M592" s="188" t="s">
        <v>584</v>
      </c>
      <c r="N592" t="s">
        <v>257</v>
      </c>
      <c r="O592" s="217" t="s">
        <v>9970</v>
      </c>
      <c r="P592" t="s">
        <v>1055</v>
      </c>
      <c r="Q592" s="217" t="s">
        <v>9974</v>
      </c>
      <c r="R592" s="14"/>
      <c r="V592" t="s">
        <v>1020</v>
      </c>
    </row>
    <row r="593" spans="4:22" x14ac:dyDescent="0.2">
      <c r="D593" s="7"/>
      <c r="L593" s="14" t="s">
        <v>257</v>
      </c>
      <c r="M593" s="188" t="s">
        <v>7992</v>
      </c>
      <c r="N593" t="s">
        <v>257</v>
      </c>
      <c r="O593" s="217" t="s">
        <v>9971</v>
      </c>
      <c r="R593" s="14"/>
      <c r="V593" t="s">
        <v>1020</v>
      </c>
    </row>
    <row r="594" spans="4:22" x14ac:dyDescent="0.2">
      <c r="D594" s="7"/>
      <c r="L594" s="14" t="s">
        <v>257</v>
      </c>
      <c r="M594" s="188" t="s">
        <v>7993</v>
      </c>
      <c r="N594" t="s">
        <v>257</v>
      </c>
      <c r="O594" s="217" t="s">
        <v>9972</v>
      </c>
      <c r="R594" s="14"/>
      <c r="V594" t="s">
        <v>1020</v>
      </c>
    </row>
    <row r="595" spans="4:22" x14ac:dyDescent="0.2">
      <c r="D595" s="7"/>
      <c r="L595" s="14"/>
      <c r="M595" s="14"/>
      <c r="N595" s="14" t="s">
        <v>257</v>
      </c>
      <c r="R595" s="14"/>
      <c r="V595" t="s">
        <v>1020</v>
      </c>
    </row>
    <row r="596" spans="4:22" x14ac:dyDescent="0.2">
      <c r="D596" s="7"/>
      <c r="N596" s="14" t="s">
        <v>1055</v>
      </c>
      <c r="O596" s="188" t="s">
        <v>7991</v>
      </c>
      <c r="R596" s="14"/>
      <c r="V596" t="s">
        <v>1020</v>
      </c>
    </row>
    <row r="597" spans="4:22" x14ac:dyDescent="0.2">
      <c r="D597" s="7"/>
      <c r="N597" s="14" t="s">
        <v>257</v>
      </c>
      <c r="O597" s="188" t="s">
        <v>7584</v>
      </c>
      <c r="R597" s="14"/>
      <c r="V597" t="s">
        <v>1020</v>
      </c>
    </row>
    <row r="598" spans="4:22" x14ac:dyDescent="0.2">
      <c r="D598" s="7"/>
      <c r="N598" s="14" t="s">
        <v>257</v>
      </c>
      <c r="O598" s="188" t="s">
        <v>7985</v>
      </c>
      <c r="R598" s="14"/>
      <c r="V598" t="s">
        <v>1020</v>
      </c>
    </row>
    <row r="599" spans="4:22" x14ac:dyDescent="0.2">
      <c r="D599" s="7"/>
      <c r="N599" s="14" t="s">
        <v>257</v>
      </c>
      <c r="O599" s="188" t="s">
        <v>7988</v>
      </c>
      <c r="R599" s="14"/>
      <c r="V599" t="s">
        <v>1020</v>
      </c>
    </row>
    <row r="600" spans="4:22" x14ac:dyDescent="0.2">
      <c r="D600" s="7"/>
      <c r="N600" s="14" t="s">
        <v>257</v>
      </c>
      <c r="O600" s="188"/>
      <c r="R600" s="14"/>
      <c r="V600" t="s">
        <v>1020</v>
      </c>
    </row>
    <row r="601" spans="4:22" x14ac:dyDescent="0.2">
      <c r="D601" s="7"/>
      <c r="N601" t="s">
        <v>1055</v>
      </c>
      <c r="O601" s="188" t="s">
        <v>7986</v>
      </c>
      <c r="P601" t="s">
        <v>1055</v>
      </c>
      <c r="Q601" s="188" t="s">
        <v>2060</v>
      </c>
      <c r="R601" s="14"/>
      <c r="V601" t="s">
        <v>1020</v>
      </c>
    </row>
    <row r="602" spans="4:22" x14ac:dyDescent="0.2">
      <c r="D602" s="7"/>
      <c r="N602" s="14" t="s">
        <v>257</v>
      </c>
      <c r="O602" s="153"/>
      <c r="P602" t="s">
        <v>257</v>
      </c>
      <c r="Q602" s="188" t="s">
        <v>4983</v>
      </c>
      <c r="R602" s="14"/>
      <c r="V602" t="s">
        <v>1020</v>
      </c>
    </row>
    <row r="603" spans="4:22" x14ac:dyDescent="0.2">
      <c r="D603" s="7"/>
      <c r="N603" s="14" t="s">
        <v>257</v>
      </c>
      <c r="O603" s="153"/>
      <c r="Q603" s="188"/>
      <c r="R603" s="14"/>
      <c r="V603" t="s">
        <v>1020</v>
      </c>
    </row>
    <row r="604" spans="4:22" x14ac:dyDescent="0.2">
      <c r="D604" s="7"/>
      <c r="M604" s="122"/>
      <c r="N604" s="14" t="s">
        <v>1055</v>
      </c>
      <c r="O604" s="169" t="s">
        <v>9876</v>
      </c>
      <c r="P604" t="s">
        <v>1055</v>
      </c>
      <c r="Q604" s="205" t="s">
        <v>8996</v>
      </c>
      <c r="R604" s="14"/>
      <c r="V604" t="s">
        <v>1020</v>
      </c>
    </row>
    <row r="605" spans="4:22" x14ac:dyDescent="0.2">
      <c r="D605" s="7"/>
      <c r="M605" s="122"/>
      <c r="N605" s="14" t="s">
        <v>257</v>
      </c>
      <c r="O605" s="169" t="s">
        <v>7043</v>
      </c>
      <c r="P605" s="1">
        <v>1</v>
      </c>
      <c r="Q605" s="205" t="s">
        <v>8997</v>
      </c>
      <c r="R605" s="14"/>
      <c r="V605" t="s">
        <v>1020</v>
      </c>
    </row>
    <row r="606" spans="4:22" x14ac:dyDescent="0.2">
      <c r="D606" s="7"/>
      <c r="K606" s="152"/>
      <c r="M606" s="122"/>
      <c r="N606" s="14" t="s">
        <v>257</v>
      </c>
      <c r="O606" s="169" t="s">
        <v>7044</v>
      </c>
      <c r="R606" s="14"/>
      <c r="V606" t="s">
        <v>1020</v>
      </c>
    </row>
    <row r="607" spans="4:22" x14ac:dyDescent="0.2">
      <c r="D607" s="7"/>
      <c r="K607" s="152"/>
      <c r="M607" s="122"/>
      <c r="N607" s="14" t="s">
        <v>257</v>
      </c>
      <c r="O607" s="169" t="s">
        <v>7989</v>
      </c>
      <c r="R607" s="14"/>
      <c r="V607" t="s">
        <v>1020</v>
      </c>
    </row>
    <row r="608" spans="4:22" x14ac:dyDescent="0.2">
      <c r="D608" s="7"/>
      <c r="I608" s="122"/>
      <c r="M608" s="122"/>
      <c r="N608" s="14" t="s">
        <v>257</v>
      </c>
      <c r="O608" s="169" t="s">
        <v>7990</v>
      </c>
      <c r="R608" s="14"/>
      <c r="V608" t="s">
        <v>1020</v>
      </c>
    </row>
    <row r="609" spans="1:22" x14ac:dyDescent="0.2">
      <c r="D609" s="7"/>
      <c r="I609" s="122"/>
      <c r="M609" s="122"/>
      <c r="N609" s="14" t="s">
        <v>257</v>
      </c>
      <c r="O609" s="217" t="s">
        <v>9877</v>
      </c>
      <c r="R609" s="14"/>
      <c r="V609" t="s">
        <v>1020</v>
      </c>
    </row>
    <row r="610" spans="1:22" x14ac:dyDescent="0.2">
      <c r="D610" s="7"/>
      <c r="I610" s="122"/>
      <c r="M610" s="122"/>
      <c r="N610" s="14" t="s">
        <v>257</v>
      </c>
      <c r="O610" s="122"/>
      <c r="R610" s="14"/>
      <c r="V610" t="s">
        <v>1020</v>
      </c>
    </row>
    <row r="611" spans="1:22" x14ac:dyDescent="0.2">
      <c r="D611" s="7"/>
      <c r="I611" s="122"/>
      <c r="M611" s="122"/>
      <c r="N611" s="14" t="s">
        <v>1055</v>
      </c>
      <c r="O611" s="152" t="s">
        <v>5585</v>
      </c>
      <c r="R611" s="14"/>
      <c r="V611" t="s">
        <v>1020</v>
      </c>
    </row>
    <row r="612" spans="1:22" x14ac:dyDescent="0.2">
      <c r="D612" s="7"/>
      <c r="I612" s="122"/>
      <c r="M612" s="122"/>
      <c r="N612" s="14" t="s">
        <v>257</v>
      </c>
      <c r="O612" s="217" t="s">
        <v>9873</v>
      </c>
      <c r="R612" s="14"/>
      <c r="S612" t="s">
        <v>9975</v>
      </c>
      <c r="V612" t="s">
        <v>1020</v>
      </c>
    </row>
    <row r="613" spans="1:22" x14ac:dyDescent="0.2">
      <c r="D613" s="7"/>
      <c r="I613" s="122"/>
      <c r="M613" s="122"/>
      <c r="N613" s="14" t="s">
        <v>257</v>
      </c>
      <c r="O613" s="152" t="s">
        <v>9875</v>
      </c>
      <c r="R613" s="14"/>
      <c r="V613" t="s">
        <v>1020</v>
      </c>
    </row>
    <row r="614" spans="1:22" x14ac:dyDescent="0.2">
      <c r="D614" s="7"/>
      <c r="I614" s="122"/>
      <c r="M614" s="122"/>
      <c r="N614" s="14" t="s">
        <v>257</v>
      </c>
      <c r="O614" s="152" t="s">
        <v>6509</v>
      </c>
      <c r="R614" s="14"/>
      <c r="V614" t="s">
        <v>1020</v>
      </c>
    </row>
    <row r="615" spans="1:22" x14ac:dyDescent="0.2">
      <c r="D615" s="7"/>
      <c r="I615" s="122"/>
      <c r="M615" s="122"/>
      <c r="N615" s="14" t="s">
        <v>257</v>
      </c>
      <c r="O615" s="217" t="s">
        <v>9874</v>
      </c>
      <c r="R615" s="14"/>
      <c r="V615" t="s">
        <v>1020</v>
      </c>
    </row>
    <row r="616" spans="1:22" x14ac:dyDescent="0.2">
      <c r="D616" s="7"/>
      <c r="I616" s="122"/>
      <c r="M616" s="122"/>
      <c r="N616" s="14" t="s">
        <v>257</v>
      </c>
      <c r="O616" s="152" t="s">
        <v>6380</v>
      </c>
      <c r="R616" s="14"/>
      <c r="V616" t="s">
        <v>1020</v>
      </c>
    </row>
    <row r="617" spans="1:22" x14ac:dyDescent="0.2">
      <c r="D617" s="7"/>
      <c r="I617" s="122"/>
      <c r="M617" s="122"/>
      <c r="N617" s="14" t="s">
        <v>257</v>
      </c>
      <c r="O617" s="152" t="s">
        <v>7987</v>
      </c>
      <c r="R617" s="14"/>
      <c r="V617" t="s">
        <v>1020</v>
      </c>
    </row>
    <row r="618" spans="1:22" x14ac:dyDescent="0.2">
      <c r="D618" s="7"/>
      <c r="I618" s="122"/>
      <c r="M618" s="122"/>
      <c r="N618" s="14"/>
      <c r="O618" s="14"/>
      <c r="P618" s="14"/>
      <c r="Q618" s="14"/>
      <c r="V618" t="s">
        <v>1020</v>
      </c>
    </row>
    <row r="619" spans="1:22" x14ac:dyDescent="0.2">
      <c r="D619" s="7"/>
      <c r="I619" s="122"/>
      <c r="M619" s="122"/>
      <c r="O619" s="217" t="s">
        <v>9645</v>
      </c>
      <c r="V619" t="s">
        <v>1020</v>
      </c>
    </row>
    <row r="620" spans="1:22" x14ac:dyDescent="0.2">
      <c r="A620" s="18" t="s">
        <v>10320</v>
      </c>
      <c r="V620" t="s">
        <v>1020</v>
      </c>
    </row>
    <row r="621" spans="1:22" x14ac:dyDescent="0.2">
      <c r="D621" s="8" t="s">
        <v>4469</v>
      </c>
      <c r="M621" s="122"/>
      <c r="N621" s="16" t="s">
        <v>5697</v>
      </c>
      <c r="O621" s="14"/>
      <c r="P621" s="14"/>
      <c r="Q621" s="14"/>
      <c r="R621" s="14"/>
      <c r="S621" s="14"/>
      <c r="T621" s="14"/>
      <c r="V621" t="s">
        <v>1020</v>
      </c>
    </row>
    <row r="622" spans="1:22" x14ac:dyDescent="0.2">
      <c r="D622" s="7"/>
      <c r="I622" s="188"/>
      <c r="N622" s="14" t="s">
        <v>1055</v>
      </c>
      <c r="O622" s="122" t="s">
        <v>2291</v>
      </c>
      <c r="P622" t="s">
        <v>1055</v>
      </c>
      <c r="Q622" s="59" t="s">
        <v>1732</v>
      </c>
      <c r="R622" s="59"/>
      <c r="S622" s="59"/>
      <c r="T622" s="14"/>
      <c r="V622" t="s">
        <v>1020</v>
      </c>
    </row>
    <row r="623" spans="1:22" x14ac:dyDescent="0.2">
      <c r="D623" s="7"/>
      <c r="H623" s="1"/>
      <c r="I623" s="188"/>
      <c r="N623" s="14" t="s">
        <v>257</v>
      </c>
      <c r="O623" s="122" t="s">
        <v>2263</v>
      </c>
      <c r="P623" t="s">
        <v>257</v>
      </c>
      <c r="Q623" s="136" t="s">
        <v>4335</v>
      </c>
      <c r="R623" s="59"/>
      <c r="S623" s="59"/>
      <c r="T623" s="14"/>
      <c r="V623" t="s">
        <v>1020</v>
      </c>
    </row>
    <row r="624" spans="1:22" x14ac:dyDescent="0.2">
      <c r="D624" s="7"/>
      <c r="I624" s="188"/>
      <c r="N624" s="14" t="s">
        <v>257</v>
      </c>
      <c r="O624" s="122" t="s">
        <v>2270</v>
      </c>
      <c r="P624" t="s">
        <v>257</v>
      </c>
      <c r="Q624" s="59"/>
      <c r="R624" s="59"/>
      <c r="S624" s="59"/>
      <c r="T624" s="14"/>
      <c r="V624" t="s">
        <v>1020</v>
      </c>
    </row>
    <row r="625" spans="1:22" x14ac:dyDescent="0.2">
      <c r="D625" s="7"/>
      <c r="H625" s="1"/>
      <c r="I625" s="205"/>
      <c r="N625" s="14" t="s">
        <v>257</v>
      </c>
      <c r="O625" s="122" t="s">
        <v>2273</v>
      </c>
      <c r="P625" t="s">
        <v>1055</v>
      </c>
      <c r="Q625" s="122" t="s">
        <v>2274</v>
      </c>
      <c r="R625" s="122"/>
      <c r="S625" s="122"/>
      <c r="T625" s="14"/>
      <c r="V625" t="s">
        <v>1020</v>
      </c>
    </row>
    <row r="626" spans="1:22" x14ac:dyDescent="0.2">
      <c r="D626" s="7"/>
      <c r="I626" s="188"/>
      <c r="N626" s="16" t="s">
        <v>4470</v>
      </c>
      <c r="O626" s="14"/>
      <c r="P626" s="14" t="s">
        <v>257</v>
      </c>
      <c r="Q626" s="122" t="s">
        <v>464</v>
      </c>
      <c r="R626" s="122"/>
      <c r="S626" s="122"/>
      <c r="T626" s="14"/>
      <c r="V626" t="s">
        <v>1020</v>
      </c>
    </row>
    <row r="627" spans="1:22" x14ac:dyDescent="0.2">
      <c r="D627" s="7"/>
      <c r="I627" s="188"/>
      <c r="K627" s="188"/>
      <c r="M627" s="122"/>
      <c r="N627" s="14" t="s">
        <v>1055</v>
      </c>
      <c r="O627" s="217" t="s">
        <v>9866</v>
      </c>
      <c r="P627" s="14" t="s">
        <v>257</v>
      </c>
      <c r="T627" s="14"/>
      <c r="V627" t="s">
        <v>1020</v>
      </c>
    </row>
    <row r="628" spans="1:22" x14ac:dyDescent="0.2">
      <c r="D628" s="7"/>
      <c r="I628" s="153"/>
      <c r="J628" s="1"/>
      <c r="K628" s="188"/>
      <c r="M628" s="122"/>
      <c r="N628" s="14" t="s">
        <v>257</v>
      </c>
      <c r="O628" s="217" t="s">
        <v>10690</v>
      </c>
      <c r="P628" s="14" t="s">
        <v>1055</v>
      </c>
      <c r="Q628" s="136" t="s">
        <v>4614</v>
      </c>
      <c r="R628" s="81"/>
      <c r="S628" s="81"/>
      <c r="T628" s="14"/>
      <c r="V628" t="s">
        <v>1020</v>
      </c>
    </row>
    <row r="629" spans="1:22" x14ac:dyDescent="0.2">
      <c r="D629" s="7"/>
      <c r="I629" s="153"/>
      <c r="J629" s="1"/>
      <c r="K629" s="188"/>
      <c r="M629" s="122"/>
      <c r="N629" s="14" t="s">
        <v>257</v>
      </c>
      <c r="O629" s="217" t="s">
        <v>9867</v>
      </c>
      <c r="P629" s="14" t="s">
        <v>257</v>
      </c>
      <c r="Q629" s="122" t="s">
        <v>4041</v>
      </c>
      <c r="R629" s="122"/>
      <c r="S629" s="122"/>
      <c r="T629" s="14"/>
      <c r="V629" t="s">
        <v>1020</v>
      </c>
    </row>
    <row r="630" spans="1:22" x14ac:dyDescent="0.2">
      <c r="D630" s="7"/>
      <c r="M630" s="122"/>
      <c r="N630" s="16" t="s">
        <v>780</v>
      </c>
      <c r="O630" s="14"/>
      <c r="P630" s="14"/>
      <c r="Q630" s="14"/>
      <c r="R630" s="14"/>
      <c r="S630" s="14"/>
      <c r="T630" s="14"/>
      <c r="V630" t="s">
        <v>1020</v>
      </c>
    </row>
    <row r="631" spans="1:22" x14ac:dyDescent="0.2">
      <c r="A631" s="7"/>
      <c r="B631" s="15"/>
      <c r="D631" s="7"/>
      <c r="H631" s="1"/>
      <c r="M631" s="122"/>
      <c r="N631" s="14" t="s">
        <v>1055</v>
      </c>
      <c r="O631" s="122" t="s">
        <v>3110</v>
      </c>
      <c r="P631" t="s">
        <v>1055</v>
      </c>
      <c r="Q631" s="136" t="s">
        <v>4472</v>
      </c>
      <c r="T631" s="14"/>
      <c r="V631" t="s">
        <v>1020</v>
      </c>
    </row>
    <row r="632" spans="1:22" x14ac:dyDescent="0.2">
      <c r="B632" s="15"/>
      <c r="D632" s="7"/>
      <c r="M632" s="122"/>
      <c r="N632" s="14" t="s">
        <v>257</v>
      </c>
      <c r="O632" s="122" t="s">
        <v>2781</v>
      </c>
      <c r="P632" t="s">
        <v>257</v>
      </c>
      <c r="Q632" s="122" t="s">
        <v>190</v>
      </c>
      <c r="T632" s="14"/>
      <c r="V632" t="s">
        <v>1020</v>
      </c>
    </row>
    <row r="633" spans="1:22" x14ac:dyDescent="0.2">
      <c r="B633" s="15"/>
      <c r="D633" s="7"/>
      <c r="M633" s="122"/>
      <c r="N633" s="14" t="s">
        <v>257</v>
      </c>
      <c r="O633" s="122" t="s">
        <v>2782</v>
      </c>
      <c r="T633" s="14"/>
      <c r="V633" t="s">
        <v>1020</v>
      </c>
    </row>
    <row r="634" spans="1:22" x14ac:dyDescent="0.2">
      <c r="B634" s="15"/>
      <c r="D634" s="7"/>
      <c r="M634" s="122"/>
      <c r="N634" s="14" t="s">
        <v>257</v>
      </c>
      <c r="O634" s="122" t="s">
        <v>2783</v>
      </c>
      <c r="Q634" s="122"/>
      <c r="T634" s="14"/>
      <c r="V634" t="s">
        <v>1020</v>
      </c>
    </row>
    <row r="635" spans="1:22" x14ac:dyDescent="0.2">
      <c r="B635" s="15"/>
      <c r="D635" s="7"/>
      <c r="M635" s="122"/>
      <c r="N635" s="14" t="s">
        <v>257</v>
      </c>
      <c r="O635" s="169" t="s">
        <v>7227</v>
      </c>
      <c r="Q635" s="122"/>
      <c r="T635" s="14"/>
      <c r="V635" t="s">
        <v>1020</v>
      </c>
    </row>
    <row r="636" spans="1:22" x14ac:dyDescent="0.2">
      <c r="B636" s="15"/>
      <c r="D636" s="7"/>
      <c r="I636" s="122"/>
      <c r="M636" s="122"/>
      <c r="N636" s="16" t="s">
        <v>5219</v>
      </c>
      <c r="O636" s="14"/>
      <c r="P636" s="14"/>
      <c r="Q636" s="14"/>
      <c r="R636" s="14"/>
      <c r="S636" s="14"/>
      <c r="T636" s="14"/>
      <c r="V636" t="s">
        <v>1020</v>
      </c>
    </row>
    <row r="637" spans="1:22" x14ac:dyDescent="0.2">
      <c r="B637" s="15"/>
      <c r="D637" s="7"/>
      <c r="I637" s="152"/>
      <c r="M637" s="122"/>
      <c r="N637" s="14" t="s">
        <v>1055</v>
      </c>
      <c r="O637" s="152" t="s">
        <v>6513</v>
      </c>
      <c r="P637" t="s">
        <v>1055</v>
      </c>
      <c r="Q637" s="136" t="s">
        <v>2343</v>
      </c>
      <c r="R637" s="14"/>
      <c r="V637" t="s">
        <v>1020</v>
      </c>
    </row>
    <row r="638" spans="1:22" x14ac:dyDescent="0.2">
      <c r="B638" s="15"/>
      <c r="D638" s="7"/>
      <c r="H638" s="1"/>
      <c r="I638" s="217"/>
      <c r="M638" s="122"/>
      <c r="N638" s="14" t="s">
        <v>257</v>
      </c>
      <c r="O638" s="152" t="s">
        <v>6514</v>
      </c>
      <c r="P638" t="s">
        <v>1055</v>
      </c>
      <c r="Q638" s="136" t="s">
        <v>2396</v>
      </c>
      <c r="R638" s="14"/>
      <c r="V638" t="s">
        <v>1020</v>
      </c>
    </row>
    <row r="639" spans="1:22" x14ac:dyDescent="0.2">
      <c r="B639" s="15"/>
      <c r="D639" s="7"/>
      <c r="I639" s="152"/>
      <c r="M639" s="122"/>
      <c r="N639" s="14" t="s">
        <v>257</v>
      </c>
      <c r="O639" s="152" t="s">
        <v>6496</v>
      </c>
      <c r="R639" s="14"/>
      <c r="V639" t="s">
        <v>1020</v>
      </c>
    </row>
    <row r="640" spans="1:22" x14ac:dyDescent="0.2">
      <c r="B640" s="15"/>
      <c r="D640" s="7"/>
      <c r="I640" s="152"/>
      <c r="M640" s="122"/>
      <c r="N640" s="14" t="s">
        <v>257</v>
      </c>
      <c r="O640" s="152" t="s">
        <v>6495</v>
      </c>
      <c r="R640" s="14"/>
      <c r="V640" t="s">
        <v>1020</v>
      </c>
    </row>
    <row r="641" spans="1:22" x14ac:dyDescent="0.2">
      <c r="B641" s="15"/>
      <c r="I641" s="217"/>
      <c r="M641" s="122"/>
      <c r="N641" s="14" t="s">
        <v>257</v>
      </c>
      <c r="O641" s="188" t="s">
        <v>7753</v>
      </c>
      <c r="R641" s="14"/>
      <c r="V641" t="s">
        <v>1020</v>
      </c>
    </row>
    <row r="642" spans="1:22" x14ac:dyDescent="0.2">
      <c r="A642" s="18" t="s">
        <v>10320</v>
      </c>
      <c r="B642" s="15"/>
      <c r="D642" s="7"/>
      <c r="I642" s="152"/>
      <c r="M642" s="122"/>
      <c r="N642" s="14"/>
      <c r="O642" s="14"/>
      <c r="P642" s="14"/>
      <c r="Q642" s="14"/>
      <c r="R642" s="14"/>
      <c r="V642" t="s">
        <v>1020</v>
      </c>
    </row>
    <row r="643" spans="1:22" x14ac:dyDescent="0.2">
      <c r="B643" s="15"/>
      <c r="D643" s="8" t="s">
        <v>7217</v>
      </c>
      <c r="I643" s="152"/>
      <c r="M643" s="122"/>
      <c r="N643" s="16" t="s">
        <v>5933</v>
      </c>
      <c r="O643" s="14"/>
      <c r="P643" s="16"/>
      <c r="Q643" s="14"/>
      <c r="R643" s="14"/>
      <c r="V643" t="s">
        <v>1020</v>
      </c>
    </row>
    <row r="644" spans="1:22" x14ac:dyDescent="0.2">
      <c r="B644" s="15"/>
      <c r="D644" s="7"/>
      <c r="M644" s="122"/>
      <c r="N644" s="14" t="s">
        <v>1055</v>
      </c>
      <c r="O644" s="136" t="s">
        <v>4955</v>
      </c>
      <c r="P644" s="14" t="s">
        <v>1055</v>
      </c>
      <c r="Q644" s="188" t="s">
        <v>8354</v>
      </c>
      <c r="R644" s="14"/>
      <c r="V644" t="s">
        <v>1020</v>
      </c>
    </row>
    <row r="645" spans="1:22" x14ac:dyDescent="0.2">
      <c r="B645" s="15"/>
      <c r="D645" s="7"/>
      <c r="M645" s="122"/>
      <c r="N645" s="14" t="s">
        <v>257</v>
      </c>
      <c r="O645" s="188" t="s">
        <v>8356</v>
      </c>
      <c r="P645" s="14" t="s">
        <v>257</v>
      </c>
      <c r="Q645" s="188" t="s">
        <v>8353</v>
      </c>
      <c r="R645" s="14"/>
      <c r="V645" t="s">
        <v>1020</v>
      </c>
    </row>
    <row r="646" spans="1:22" x14ac:dyDescent="0.2">
      <c r="B646" s="15"/>
      <c r="D646" s="7"/>
      <c r="M646" s="122"/>
      <c r="N646" s="14" t="s">
        <v>257</v>
      </c>
      <c r="O646" s="14"/>
      <c r="P646" s="14" t="s">
        <v>257</v>
      </c>
      <c r="Q646" s="188" t="s">
        <v>8355</v>
      </c>
      <c r="R646" s="14"/>
      <c r="V646" t="s">
        <v>1020</v>
      </c>
    </row>
    <row r="647" spans="1:22" x14ac:dyDescent="0.2">
      <c r="B647" s="15"/>
      <c r="D647" s="7"/>
      <c r="M647" s="122"/>
      <c r="P647" s="14"/>
      <c r="Q647" s="16" t="s">
        <v>62</v>
      </c>
      <c r="R647" s="14"/>
      <c r="S647" s="14"/>
      <c r="T647" s="14"/>
      <c r="V647" t="s">
        <v>1020</v>
      </c>
    </row>
    <row r="648" spans="1:22" x14ac:dyDescent="0.2">
      <c r="B648" s="15"/>
      <c r="D648" s="7"/>
      <c r="M648" s="122"/>
      <c r="P648" s="14" t="s">
        <v>1055</v>
      </c>
      <c r="Q648" s="169" t="s">
        <v>8518</v>
      </c>
      <c r="R648" t="s">
        <v>1055</v>
      </c>
      <c r="S648" s="188" t="s">
        <v>7529</v>
      </c>
      <c r="T648" s="14"/>
      <c r="V648" t="s">
        <v>1020</v>
      </c>
    </row>
    <row r="649" spans="1:22" x14ac:dyDescent="0.2">
      <c r="B649" s="15"/>
      <c r="D649" s="7"/>
      <c r="M649" s="122"/>
      <c r="P649" s="14" t="s">
        <v>257</v>
      </c>
      <c r="Q649" s="169" t="s">
        <v>7216</v>
      </c>
      <c r="T649" s="14"/>
      <c r="V649" t="s">
        <v>1020</v>
      </c>
    </row>
    <row r="650" spans="1:22" x14ac:dyDescent="0.2">
      <c r="B650" s="15"/>
      <c r="D650" s="7"/>
      <c r="M650" s="122"/>
      <c r="P650" s="14" t="s">
        <v>257</v>
      </c>
      <c r="Q650" s="169" t="s">
        <v>7777</v>
      </c>
      <c r="T650" s="14"/>
      <c r="V650" t="s">
        <v>1020</v>
      </c>
    </row>
    <row r="651" spans="1:22" x14ac:dyDescent="0.2">
      <c r="B651" s="15"/>
      <c r="D651" s="7"/>
      <c r="M651" s="122"/>
      <c r="P651" s="14"/>
      <c r="Q651" s="14"/>
      <c r="R651" s="14"/>
      <c r="S651" s="14"/>
      <c r="T651" s="14"/>
      <c r="V651" t="s">
        <v>1020</v>
      </c>
    </row>
    <row r="652" spans="1:22" x14ac:dyDescent="0.2">
      <c r="B652" s="15"/>
      <c r="D652" s="7"/>
      <c r="M652" s="122"/>
      <c r="N652" s="14"/>
      <c r="O652" s="16" t="s">
        <v>8934</v>
      </c>
      <c r="P652" s="14"/>
      <c r="V652" t="s">
        <v>1020</v>
      </c>
    </row>
    <row r="653" spans="1:22" x14ac:dyDescent="0.2">
      <c r="B653" s="15"/>
      <c r="D653" s="7"/>
      <c r="M653" s="122"/>
      <c r="N653" s="14" t="s">
        <v>1055</v>
      </c>
      <c r="O653" s="152" t="s">
        <v>5877</v>
      </c>
      <c r="P653" s="14"/>
      <c r="Q653" s="205" t="s">
        <v>9448</v>
      </c>
      <c r="V653" t="s">
        <v>1020</v>
      </c>
    </row>
    <row r="654" spans="1:22" x14ac:dyDescent="0.2">
      <c r="B654" s="15"/>
      <c r="D654" s="7"/>
      <c r="M654" s="122"/>
      <c r="N654" s="126" t="s">
        <v>257</v>
      </c>
      <c r="O654" s="188" t="s">
        <v>7586</v>
      </c>
      <c r="P654" s="14"/>
      <c r="V654" t="s">
        <v>1020</v>
      </c>
    </row>
    <row r="655" spans="1:22" x14ac:dyDescent="0.2">
      <c r="B655" s="15"/>
      <c r="D655" s="7"/>
      <c r="M655" s="122"/>
      <c r="N655" s="126" t="s">
        <v>257</v>
      </c>
      <c r="O655" s="152" t="s">
        <v>5876</v>
      </c>
      <c r="P655" s="14"/>
      <c r="V655" t="s">
        <v>1020</v>
      </c>
    </row>
    <row r="656" spans="1:22" x14ac:dyDescent="0.2">
      <c r="B656" s="15"/>
      <c r="D656" s="7"/>
      <c r="M656" s="122"/>
      <c r="N656" s="126" t="s">
        <v>257</v>
      </c>
      <c r="O656" s="136" t="s">
        <v>5418</v>
      </c>
      <c r="P656" s="14"/>
      <c r="V656" t="s">
        <v>1020</v>
      </c>
    </row>
    <row r="657" spans="1:22" x14ac:dyDescent="0.2">
      <c r="B657" s="15"/>
      <c r="D657" s="7"/>
      <c r="M657" s="122"/>
      <c r="N657" s="126" t="s">
        <v>257</v>
      </c>
      <c r="O657" s="152" t="s">
        <v>5875</v>
      </c>
      <c r="P657" s="14"/>
      <c r="V657" t="s">
        <v>1020</v>
      </c>
    </row>
    <row r="658" spans="1:22" x14ac:dyDescent="0.2">
      <c r="B658" s="15"/>
      <c r="D658" s="7"/>
      <c r="M658" s="122"/>
      <c r="N658" s="126" t="s">
        <v>257</v>
      </c>
      <c r="O658" s="14"/>
      <c r="P658" s="14"/>
      <c r="V658" t="s">
        <v>1020</v>
      </c>
    </row>
    <row r="659" spans="1:22" x14ac:dyDescent="0.2">
      <c r="A659" s="18" t="s">
        <v>10320</v>
      </c>
      <c r="B659" s="15"/>
      <c r="M659" s="122"/>
      <c r="U659" t="s">
        <v>7098</v>
      </c>
      <c r="V659" t="s">
        <v>1020</v>
      </c>
    </row>
    <row r="660" spans="1:22" x14ac:dyDescent="0.2">
      <c r="B660" s="15"/>
      <c r="D660" s="5" t="s">
        <v>3517</v>
      </c>
      <c r="M660" s="122"/>
      <c r="N660" s="16" t="s">
        <v>6499</v>
      </c>
      <c r="O660" s="14"/>
      <c r="P660" s="14"/>
      <c r="Q660" s="14"/>
      <c r="R660" s="14"/>
      <c r="V660" t="s">
        <v>1020</v>
      </c>
    </row>
    <row r="661" spans="1:22" x14ac:dyDescent="0.2">
      <c r="B661" s="15"/>
      <c r="D661" s="7"/>
      <c r="M661" s="122"/>
      <c r="N661" s="14" t="s">
        <v>1055</v>
      </c>
      <c r="O661" s="152" t="s">
        <v>6498</v>
      </c>
      <c r="P661" t="s">
        <v>1055</v>
      </c>
      <c r="Q661" s="122" t="s">
        <v>5305</v>
      </c>
      <c r="R661" s="14"/>
      <c r="V661" t="s">
        <v>1020</v>
      </c>
    </row>
    <row r="662" spans="1:22" x14ac:dyDescent="0.2">
      <c r="B662" s="15"/>
      <c r="M662" s="122"/>
      <c r="N662" s="14" t="s">
        <v>257</v>
      </c>
      <c r="O662" s="152" t="s">
        <v>1271</v>
      </c>
      <c r="P662" t="s">
        <v>257</v>
      </c>
      <c r="Q662" s="122" t="s">
        <v>3098</v>
      </c>
      <c r="R662" s="14"/>
      <c r="V662" t="s">
        <v>1020</v>
      </c>
    </row>
    <row r="663" spans="1:22" x14ac:dyDescent="0.2">
      <c r="B663" s="15"/>
      <c r="M663" s="122"/>
      <c r="N663" s="14" t="s">
        <v>257</v>
      </c>
      <c r="O663" s="152" t="s">
        <v>6500</v>
      </c>
      <c r="P663" t="s">
        <v>257</v>
      </c>
      <c r="Q663" s="18" t="s">
        <v>5304</v>
      </c>
      <c r="R663" s="14"/>
      <c r="V663" t="s">
        <v>1020</v>
      </c>
    </row>
    <row r="664" spans="1:22" x14ac:dyDescent="0.2">
      <c r="B664" s="15"/>
      <c r="M664" s="122"/>
      <c r="N664" s="14" t="s">
        <v>257</v>
      </c>
      <c r="O664" s="122" t="s">
        <v>2523</v>
      </c>
      <c r="P664" t="s">
        <v>257</v>
      </c>
      <c r="Q664" s="122"/>
      <c r="R664" s="14"/>
      <c r="V664" t="s">
        <v>1020</v>
      </c>
    </row>
    <row r="665" spans="1:22" x14ac:dyDescent="0.2">
      <c r="B665" s="15"/>
      <c r="M665" s="122"/>
      <c r="N665" s="14"/>
      <c r="O665" s="14"/>
      <c r="P665" t="s">
        <v>1055</v>
      </c>
      <c r="Q665" s="122" t="s">
        <v>375</v>
      </c>
      <c r="R665" s="14"/>
      <c r="V665" t="s">
        <v>1020</v>
      </c>
    </row>
    <row r="666" spans="1:22" x14ac:dyDescent="0.2">
      <c r="B666" s="15"/>
      <c r="M666" s="122"/>
      <c r="O666" s="117"/>
      <c r="P666" t="s">
        <v>257</v>
      </c>
      <c r="Q666" s="122" t="s">
        <v>3852</v>
      </c>
      <c r="R666" s="14"/>
      <c r="V666" t="s">
        <v>1020</v>
      </c>
    </row>
    <row r="667" spans="1:22" x14ac:dyDescent="0.2">
      <c r="B667" s="15"/>
      <c r="M667" s="122"/>
      <c r="O667" s="122"/>
      <c r="P667" s="14" t="s">
        <v>257</v>
      </c>
      <c r="Q667" s="16" t="s">
        <v>2576</v>
      </c>
      <c r="R667" s="14"/>
      <c r="V667" t="s">
        <v>1020</v>
      </c>
    </row>
    <row r="668" spans="1:22" x14ac:dyDescent="0.2">
      <c r="B668" s="15"/>
      <c r="M668" s="122"/>
      <c r="O668" s="128"/>
      <c r="P668" s="14" t="s">
        <v>1055</v>
      </c>
      <c r="Q668" s="122" t="s">
        <v>2557</v>
      </c>
      <c r="R668" s="14"/>
      <c r="V668" t="s">
        <v>1020</v>
      </c>
    </row>
    <row r="669" spans="1:22" x14ac:dyDescent="0.2">
      <c r="B669" s="15"/>
      <c r="M669" s="122"/>
      <c r="P669" s="14" t="s">
        <v>257</v>
      </c>
      <c r="Q669" s="122" t="s">
        <v>3863</v>
      </c>
      <c r="R669" s="14"/>
      <c r="V669" t="s">
        <v>1020</v>
      </c>
    </row>
    <row r="670" spans="1:22" x14ac:dyDescent="0.2">
      <c r="B670" s="15"/>
      <c r="M670" s="122"/>
      <c r="O670" s="136"/>
      <c r="P670" s="14" t="s">
        <v>257</v>
      </c>
      <c r="Q670" s="14"/>
      <c r="R670" s="14"/>
      <c r="V670" t="s">
        <v>1020</v>
      </c>
    </row>
    <row r="671" spans="1:22" x14ac:dyDescent="0.2">
      <c r="B671" s="15"/>
      <c r="M671" s="122"/>
      <c r="P671" t="s">
        <v>257</v>
      </c>
      <c r="Q671" s="152" t="s">
        <v>3874</v>
      </c>
      <c r="V671" t="s">
        <v>1020</v>
      </c>
    </row>
    <row r="672" spans="1:22" x14ac:dyDescent="0.2">
      <c r="B672" s="15"/>
      <c r="M672" s="122"/>
      <c r="P672" t="s">
        <v>257</v>
      </c>
      <c r="Q672" s="152" t="s">
        <v>6501</v>
      </c>
      <c r="V672" t="s">
        <v>1020</v>
      </c>
    </row>
    <row r="673" spans="1:22" x14ac:dyDescent="0.2">
      <c r="B673" s="15"/>
      <c r="M673" s="122"/>
      <c r="N673" s="14"/>
      <c r="O673" s="16" t="s">
        <v>2576</v>
      </c>
      <c r="P673" s="14"/>
      <c r="Q673" s="14"/>
      <c r="R673" s="14"/>
      <c r="V673" t="s">
        <v>1020</v>
      </c>
    </row>
    <row r="674" spans="1:22" x14ac:dyDescent="0.2">
      <c r="B674" s="15"/>
      <c r="M674" s="122"/>
      <c r="N674" s="14" t="s">
        <v>1055</v>
      </c>
      <c r="O674" s="122" t="s">
        <v>3496</v>
      </c>
      <c r="P674" t="s">
        <v>1055</v>
      </c>
      <c r="Q674" s="122" t="s">
        <v>3497</v>
      </c>
      <c r="R674" s="14"/>
      <c r="V674" t="s">
        <v>1020</v>
      </c>
    </row>
    <row r="675" spans="1:22" x14ac:dyDescent="0.2">
      <c r="B675" s="15"/>
      <c r="M675" s="122"/>
      <c r="N675" s="14" t="s">
        <v>257</v>
      </c>
      <c r="O675" s="122" t="s">
        <v>3498</v>
      </c>
      <c r="Q675" s="125"/>
      <c r="R675" s="14"/>
      <c r="V675" t="s">
        <v>1020</v>
      </c>
    </row>
    <row r="676" spans="1:22" x14ac:dyDescent="0.2">
      <c r="B676" s="15"/>
      <c r="M676" s="122"/>
      <c r="N676" s="14"/>
      <c r="O676" s="14"/>
      <c r="P676" s="16" t="s">
        <v>6499</v>
      </c>
      <c r="Q676" s="14"/>
      <c r="R676" s="14"/>
      <c r="V676" t="s">
        <v>1020</v>
      </c>
    </row>
    <row r="677" spans="1:22" x14ac:dyDescent="0.2">
      <c r="B677" s="15"/>
      <c r="D677" s="7"/>
      <c r="M677" s="122"/>
      <c r="P677" s="14" t="s">
        <v>1055</v>
      </c>
      <c r="Q677" s="122" t="s">
        <v>2569</v>
      </c>
      <c r="R677" s="14"/>
      <c r="V677" t="s">
        <v>1020</v>
      </c>
    </row>
    <row r="678" spans="1:22" x14ac:dyDescent="0.2">
      <c r="M678" s="122"/>
      <c r="P678" s="14" t="s">
        <v>257</v>
      </c>
      <c r="Q678" s="152" t="s">
        <v>5945</v>
      </c>
      <c r="R678" s="14"/>
      <c r="V678" t="s">
        <v>1020</v>
      </c>
    </row>
    <row r="679" spans="1:22" x14ac:dyDescent="0.2">
      <c r="A679" s="18" t="s">
        <v>10320</v>
      </c>
      <c r="B679" s="15"/>
      <c r="M679" s="122"/>
      <c r="P679" s="14"/>
      <c r="Q679" s="14"/>
      <c r="R679" s="14"/>
      <c r="V679" t="s">
        <v>1020</v>
      </c>
    </row>
    <row r="680" spans="1:22" x14ac:dyDescent="0.2">
      <c r="B680" s="15"/>
      <c r="D680" s="8" t="s">
        <v>8082</v>
      </c>
      <c r="M680" s="122"/>
      <c r="P680" s="16" t="s">
        <v>780</v>
      </c>
      <c r="Q680" s="14"/>
      <c r="R680" s="14"/>
      <c r="V680" t="s">
        <v>1020</v>
      </c>
    </row>
    <row r="681" spans="1:22" x14ac:dyDescent="0.2">
      <c r="B681" s="15"/>
      <c r="D681" s="8"/>
      <c r="M681" s="122"/>
      <c r="P681" s="14" t="s">
        <v>1055</v>
      </c>
      <c r="Q681" s="107" t="s">
        <v>912</v>
      </c>
      <c r="R681" s="14"/>
      <c r="V681" t="s">
        <v>1020</v>
      </c>
    </row>
    <row r="682" spans="1:22" x14ac:dyDescent="0.2">
      <c r="B682" s="15"/>
      <c r="D682" s="8"/>
      <c r="M682" s="122"/>
      <c r="P682" s="14" t="s">
        <v>257</v>
      </c>
      <c r="Q682" s="136" t="s">
        <v>6117</v>
      </c>
      <c r="R682" s="14"/>
      <c r="V682" t="s">
        <v>1020</v>
      </c>
    </row>
    <row r="683" spans="1:22" x14ac:dyDescent="0.2">
      <c r="B683" s="15"/>
      <c r="D683" s="8"/>
      <c r="M683" s="122"/>
      <c r="P683" s="14" t="s">
        <v>257</v>
      </c>
      <c r="Q683" s="136" t="s">
        <v>5499</v>
      </c>
      <c r="R683" s="14"/>
      <c r="V683" t="s">
        <v>1020</v>
      </c>
    </row>
    <row r="684" spans="1:22" x14ac:dyDescent="0.2">
      <c r="B684" s="15"/>
      <c r="D684" s="8"/>
      <c r="M684" s="122"/>
      <c r="P684" s="14"/>
      <c r="Q684" s="136"/>
      <c r="R684" s="14"/>
      <c r="V684" t="s">
        <v>1020</v>
      </c>
    </row>
    <row r="685" spans="1:22" x14ac:dyDescent="0.2">
      <c r="B685" s="15"/>
      <c r="D685" s="8"/>
      <c r="M685" s="122"/>
      <c r="P685" s="14" t="s">
        <v>1055</v>
      </c>
      <c r="Q685" s="136" t="s">
        <v>572</v>
      </c>
      <c r="R685" s="14"/>
      <c r="V685" t="s">
        <v>1020</v>
      </c>
    </row>
    <row r="686" spans="1:22" x14ac:dyDescent="0.2">
      <c r="B686" s="15"/>
      <c r="D686" s="8"/>
      <c r="M686" s="122"/>
      <c r="P686" s="14" t="s">
        <v>257</v>
      </c>
      <c r="Q686" s="188" t="s">
        <v>7806</v>
      </c>
      <c r="R686" s="14"/>
      <c r="V686" t="s">
        <v>1020</v>
      </c>
    </row>
    <row r="687" spans="1:22" x14ac:dyDescent="0.2">
      <c r="B687" s="15"/>
      <c r="D687" s="8"/>
      <c r="M687" s="122"/>
      <c r="P687" s="14" t="s">
        <v>257</v>
      </c>
      <c r="R687" s="14"/>
      <c r="V687" t="s">
        <v>1020</v>
      </c>
    </row>
    <row r="688" spans="1:22" x14ac:dyDescent="0.2">
      <c r="B688" s="15"/>
      <c r="D688" s="8"/>
      <c r="M688" s="122"/>
      <c r="P688" s="14" t="s">
        <v>1055</v>
      </c>
      <c r="Q688" s="188" t="s">
        <v>8083</v>
      </c>
      <c r="R688" s="14"/>
      <c r="V688" t="s">
        <v>1020</v>
      </c>
    </row>
    <row r="689" spans="1:22" x14ac:dyDescent="0.2">
      <c r="B689" s="15"/>
      <c r="D689" s="8"/>
      <c r="M689" s="122"/>
      <c r="P689" s="14" t="s">
        <v>257</v>
      </c>
      <c r="Q689" s="169" t="s">
        <v>8084</v>
      </c>
      <c r="R689" s="14"/>
      <c r="V689" t="s">
        <v>1020</v>
      </c>
    </row>
    <row r="690" spans="1:22" x14ac:dyDescent="0.2">
      <c r="B690" s="15"/>
      <c r="D690" s="8"/>
      <c r="M690" s="122"/>
      <c r="P690" s="14" t="s">
        <v>257</v>
      </c>
      <c r="Q690" s="169" t="s">
        <v>8081</v>
      </c>
      <c r="R690" s="14"/>
      <c r="V690" t="s">
        <v>1020</v>
      </c>
    </row>
    <row r="691" spans="1:22" x14ac:dyDescent="0.2">
      <c r="B691" s="15"/>
      <c r="D691" s="8"/>
      <c r="M691" s="122"/>
      <c r="P691" s="14" t="s">
        <v>257</v>
      </c>
      <c r="Q691" s="188" t="s">
        <v>8085</v>
      </c>
      <c r="R691" s="14"/>
      <c r="V691" t="s">
        <v>1020</v>
      </c>
    </row>
    <row r="692" spans="1:22" x14ac:dyDescent="0.2">
      <c r="A692" s="18" t="s">
        <v>10320</v>
      </c>
      <c r="B692" s="15"/>
      <c r="P692" s="14"/>
      <c r="Q692" s="14"/>
      <c r="R692" s="14"/>
      <c r="V692" t="s">
        <v>1020</v>
      </c>
    </row>
    <row r="693" spans="1:22" x14ac:dyDescent="0.2">
      <c r="B693" s="15"/>
      <c r="D693" s="5" t="s">
        <v>3942</v>
      </c>
      <c r="L693" s="16" t="s">
        <v>2311</v>
      </c>
      <c r="M693" s="14"/>
      <c r="N693" t="s">
        <v>1055</v>
      </c>
      <c r="O693" s="136" t="s">
        <v>3943</v>
      </c>
      <c r="P693" s="14"/>
      <c r="V693" t="s">
        <v>1020</v>
      </c>
    </row>
    <row r="694" spans="1:22" x14ac:dyDescent="0.2">
      <c r="B694" s="15"/>
      <c r="L694" s="14" t="s">
        <v>1055</v>
      </c>
      <c r="M694" s="122" t="s">
        <v>2321</v>
      </c>
      <c r="N694" t="s">
        <v>257</v>
      </c>
      <c r="O694" s="122" t="s">
        <v>3277</v>
      </c>
      <c r="P694" s="14"/>
      <c r="V694" t="s">
        <v>1020</v>
      </c>
    </row>
    <row r="695" spans="1:22" x14ac:dyDescent="0.2">
      <c r="B695" s="15"/>
      <c r="L695" s="14" t="s">
        <v>257</v>
      </c>
      <c r="M695" s="122" t="s">
        <v>979</v>
      </c>
      <c r="N695" t="s">
        <v>257</v>
      </c>
      <c r="P695" s="14"/>
      <c r="V695" t="s">
        <v>1020</v>
      </c>
    </row>
    <row r="696" spans="1:22" x14ac:dyDescent="0.2">
      <c r="B696" s="15"/>
      <c r="L696" s="14" t="s">
        <v>257</v>
      </c>
      <c r="M696" s="122" t="s">
        <v>2235</v>
      </c>
      <c r="N696" t="s">
        <v>1055</v>
      </c>
      <c r="O696" s="122" t="s">
        <v>3278</v>
      </c>
      <c r="P696" s="14"/>
      <c r="V696" t="s">
        <v>1020</v>
      </c>
    </row>
    <row r="697" spans="1:22" x14ac:dyDescent="0.2">
      <c r="B697" s="15"/>
      <c r="L697" s="14"/>
      <c r="M697" s="14"/>
      <c r="N697" t="s">
        <v>257</v>
      </c>
      <c r="O697" s="122" t="s">
        <v>4030</v>
      </c>
      <c r="P697" s="14"/>
      <c r="V697" t="s">
        <v>1020</v>
      </c>
    </row>
    <row r="698" spans="1:22" x14ac:dyDescent="0.2">
      <c r="B698" s="15"/>
      <c r="N698" s="14" t="s">
        <v>257</v>
      </c>
      <c r="O698" s="14"/>
      <c r="P698" s="14"/>
      <c r="V698" t="s">
        <v>1020</v>
      </c>
    </row>
    <row r="699" spans="1:22" x14ac:dyDescent="0.2">
      <c r="B699" s="15"/>
      <c r="N699" t="s">
        <v>257</v>
      </c>
      <c r="O699" s="205" t="s">
        <v>9179</v>
      </c>
      <c r="P699" t="s">
        <v>1055</v>
      </c>
      <c r="Q699" s="205" t="s">
        <v>9180</v>
      </c>
      <c r="V699" t="s">
        <v>1020</v>
      </c>
    </row>
    <row r="700" spans="1:22" x14ac:dyDescent="0.2">
      <c r="N700" s="1">
        <v>1</v>
      </c>
      <c r="O700" s="205" t="s">
        <v>9178</v>
      </c>
      <c r="P700" s="1">
        <v>1</v>
      </c>
      <c r="Q700" s="205" t="s">
        <v>7104</v>
      </c>
      <c r="V700" t="s">
        <v>1020</v>
      </c>
    </row>
    <row r="701" spans="1:22" x14ac:dyDescent="0.2">
      <c r="A701" s="18" t="s">
        <v>10320</v>
      </c>
      <c r="B701" s="15"/>
      <c r="V701" t="s">
        <v>1020</v>
      </c>
    </row>
    <row r="702" spans="1:22" x14ac:dyDescent="0.2">
      <c r="D702" s="19" t="s">
        <v>451</v>
      </c>
      <c r="N702" s="16" t="s">
        <v>4516</v>
      </c>
      <c r="O702" s="14"/>
      <c r="P702" s="14"/>
      <c r="V702" t="s">
        <v>1020</v>
      </c>
    </row>
    <row r="703" spans="1:22" x14ac:dyDescent="0.2">
      <c r="N703" s="14" t="s">
        <v>1055</v>
      </c>
      <c r="O703" s="152" t="s">
        <v>8592</v>
      </c>
      <c r="P703" s="14"/>
      <c r="V703" t="s">
        <v>1020</v>
      </c>
    </row>
    <row r="704" spans="1:22" x14ac:dyDescent="0.2">
      <c r="N704" s="14" t="s">
        <v>257</v>
      </c>
      <c r="O704" s="152" t="s">
        <v>6514</v>
      </c>
      <c r="P704" s="14"/>
      <c r="V704" t="s">
        <v>1020</v>
      </c>
    </row>
    <row r="705" spans="14:22" x14ac:dyDescent="0.2">
      <c r="N705" s="14" t="s">
        <v>257</v>
      </c>
      <c r="O705" s="136" t="s">
        <v>6492</v>
      </c>
      <c r="P705" s="14"/>
      <c r="V705" t="s">
        <v>1020</v>
      </c>
    </row>
    <row r="706" spans="14:22" x14ac:dyDescent="0.2">
      <c r="N706" s="14" t="s">
        <v>257</v>
      </c>
      <c r="O706" s="188" t="s">
        <v>7753</v>
      </c>
      <c r="P706" s="14"/>
      <c r="V706" t="s">
        <v>1020</v>
      </c>
    </row>
    <row r="707" spans="14:22" x14ac:dyDescent="0.2">
      <c r="N707" s="14" t="s">
        <v>257</v>
      </c>
      <c r="O707" s="14"/>
      <c r="P707" s="14"/>
      <c r="V707" t="s">
        <v>1020</v>
      </c>
    </row>
    <row r="708" spans="14:22" x14ac:dyDescent="0.2">
      <c r="N708" t="s">
        <v>257</v>
      </c>
      <c r="V708" t="s">
        <v>1020</v>
      </c>
    </row>
    <row r="709" spans="14:22" x14ac:dyDescent="0.2">
      <c r="N709" t="s">
        <v>1055</v>
      </c>
      <c r="O709" s="76" t="s">
        <v>1783</v>
      </c>
      <c r="V709" t="s">
        <v>1020</v>
      </c>
    </row>
    <row r="710" spans="14:22" x14ac:dyDescent="0.2">
      <c r="N710" s="1">
        <v>1</v>
      </c>
      <c r="O710" s="76" t="s">
        <v>8595</v>
      </c>
      <c r="V710" t="s">
        <v>1020</v>
      </c>
    </row>
    <row r="711" spans="14:22" x14ac:dyDescent="0.2">
      <c r="N711" t="s">
        <v>257</v>
      </c>
      <c r="V711" t="s">
        <v>1020</v>
      </c>
    </row>
    <row r="712" spans="14:22" x14ac:dyDescent="0.2">
      <c r="N712" t="s">
        <v>1055</v>
      </c>
      <c r="O712" s="122" t="s">
        <v>2648</v>
      </c>
      <c r="V712" t="s">
        <v>1020</v>
      </c>
    </row>
    <row r="713" spans="14:22" x14ac:dyDescent="0.2">
      <c r="N713" s="1">
        <v>1</v>
      </c>
      <c r="O713" s="59" t="s">
        <v>1735</v>
      </c>
      <c r="V713" t="s">
        <v>1020</v>
      </c>
    </row>
    <row r="714" spans="14:22" x14ac:dyDescent="0.2">
      <c r="N714" t="s">
        <v>257</v>
      </c>
      <c r="O714" s="188" t="s">
        <v>8590</v>
      </c>
      <c r="V714" t="s">
        <v>1020</v>
      </c>
    </row>
    <row r="715" spans="14:22" x14ac:dyDescent="0.2">
      <c r="N715" s="1">
        <v>1</v>
      </c>
      <c r="O715" s="188" t="s">
        <v>8591</v>
      </c>
      <c r="V715" t="s">
        <v>1020</v>
      </c>
    </row>
    <row r="716" spans="14:22" x14ac:dyDescent="0.2">
      <c r="N716" s="1"/>
      <c r="O716" s="188"/>
      <c r="V716" t="s">
        <v>1020</v>
      </c>
    </row>
    <row r="717" spans="14:22" x14ac:dyDescent="0.2">
      <c r="N717" t="s">
        <v>1055</v>
      </c>
      <c r="O717" s="191" t="s">
        <v>8597</v>
      </c>
      <c r="V717" t="s">
        <v>1020</v>
      </c>
    </row>
    <row r="718" spans="14:22" x14ac:dyDescent="0.2">
      <c r="N718" t="s">
        <v>257</v>
      </c>
      <c r="O718" s="188" t="s">
        <v>1706</v>
      </c>
      <c r="V718" t="s">
        <v>1020</v>
      </c>
    </row>
    <row r="719" spans="14:22" x14ac:dyDescent="0.2">
      <c r="N719" t="s">
        <v>257</v>
      </c>
      <c r="O719" s="188" t="s">
        <v>8596</v>
      </c>
      <c r="V719" t="s">
        <v>1020</v>
      </c>
    </row>
    <row r="720" spans="14:22" x14ac:dyDescent="0.2">
      <c r="N720" s="14"/>
      <c r="O720" s="16" t="s">
        <v>780</v>
      </c>
      <c r="P720" s="14"/>
      <c r="V720" t="s">
        <v>1020</v>
      </c>
    </row>
    <row r="721" spans="1:22" x14ac:dyDescent="0.2">
      <c r="N721" s="14" t="s">
        <v>1055</v>
      </c>
      <c r="O721" s="122" t="s">
        <v>6980</v>
      </c>
      <c r="P721" s="14"/>
      <c r="V721" t="s">
        <v>1020</v>
      </c>
    </row>
    <row r="722" spans="1:22" x14ac:dyDescent="0.2">
      <c r="N722" s="14" t="s">
        <v>257</v>
      </c>
      <c r="O722" s="169" t="s">
        <v>6978</v>
      </c>
      <c r="P722" s="14"/>
      <c r="V722" t="s">
        <v>1020</v>
      </c>
    </row>
    <row r="723" spans="1:22" x14ac:dyDescent="0.2">
      <c r="N723" s="14" t="s">
        <v>257</v>
      </c>
      <c r="O723" s="122" t="s">
        <v>2782</v>
      </c>
      <c r="P723" s="14"/>
      <c r="V723" t="s">
        <v>1020</v>
      </c>
    </row>
    <row r="724" spans="1:22" x14ac:dyDescent="0.2">
      <c r="N724" s="14" t="s">
        <v>257</v>
      </c>
      <c r="O724" s="169" t="s">
        <v>6983</v>
      </c>
      <c r="P724" s="14"/>
      <c r="V724" t="s">
        <v>1020</v>
      </c>
    </row>
    <row r="725" spans="1:22" x14ac:dyDescent="0.2">
      <c r="N725" s="14" t="s">
        <v>257</v>
      </c>
      <c r="O725" s="169" t="s">
        <v>7227</v>
      </c>
      <c r="P725" s="14"/>
      <c r="V725" t="s">
        <v>1020</v>
      </c>
    </row>
    <row r="726" spans="1:22" x14ac:dyDescent="0.2">
      <c r="N726" s="14" t="s">
        <v>257</v>
      </c>
      <c r="O726" s="169" t="s">
        <v>6979</v>
      </c>
      <c r="P726" s="14"/>
      <c r="V726" t="s">
        <v>1020</v>
      </c>
    </row>
    <row r="727" spans="1:22" x14ac:dyDescent="0.2">
      <c r="N727" s="14"/>
      <c r="O727" s="14"/>
      <c r="P727" s="14"/>
      <c r="V727" t="s">
        <v>1020</v>
      </c>
    </row>
    <row r="728" spans="1:22" x14ac:dyDescent="0.2">
      <c r="A728" s="18" t="s">
        <v>10320</v>
      </c>
      <c r="B728" s="15"/>
      <c r="V728" t="s">
        <v>1020</v>
      </c>
    </row>
    <row r="729" spans="1:22" x14ac:dyDescent="0.2">
      <c r="B729" s="15"/>
      <c r="D729" s="8" t="s">
        <v>7574</v>
      </c>
      <c r="P729" t="s">
        <v>1055</v>
      </c>
      <c r="Q729" s="18" t="s">
        <v>3055</v>
      </c>
      <c r="R729" t="s">
        <v>1055</v>
      </c>
      <c r="S729" s="188" t="s">
        <v>7981</v>
      </c>
      <c r="V729" t="s">
        <v>1020</v>
      </c>
    </row>
    <row r="730" spans="1:22" x14ac:dyDescent="0.2">
      <c r="B730" s="15"/>
      <c r="P730" t="s">
        <v>257</v>
      </c>
      <c r="R730" s="1">
        <v>1</v>
      </c>
      <c r="S730" s="188" t="s">
        <v>2566</v>
      </c>
      <c r="V730" t="s">
        <v>1020</v>
      </c>
    </row>
    <row r="731" spans="1:22" x14ac:dyDescent="0.2">
      <c r="B731" s="15"/>
      <c r="P731" s="18" t="s">
        <v>393</v>
      </c>
      <c r="R731" s="1"/>
      <c r="S731" s="188"/>
      <c r="V731" t="s">
        <v>1020</v>
      </c>
    </row>
    <row r="732" spans="1:22" x14ac:dyDescent="0.2">
      <c r="B732" s="15"/>
      <c r="N732" t="s">
        <v>1055</v>
      </c>
      <c r="O732" s="10" t="s">
        <v>1387</v>
      </c>
      <c r="P732" t="s">
        <v>1055</v>
      </c>
      <c r="Q732" s="122" t="s">
        <v>7980</v>
      </c>
      <c r="R732" t="s">
        <v>1055</v>
      </c>
      <c r="S732" s="217" t="s">
        <v>10205</v>
      </c>
      <c r="V732" t="s">
        <v>1020</v>
      </c>
    </row>
    <row r="733" spans="1:22" x14ac:dyDescent="0.2">
      <c r="N733" s="1">
        <v>1</v>
      </c>
      <c r="O733" s="122" t="s">
        <v>5813</v>
      </c>
      <c r="P733" s="1">
        <v>1</v>
      </c>
      <c r="Q733" s="136" t="s">
        <v>4954</v>
      </c>
      <c r="R733" s="1">
        <v>1</v>
      </c>
      <c r="S733" s="217" t="s">
        <v>10206</v>
      </c>
      <c r="V733" t="s">
        <v>1020</v>
      </c>
    </row>
    <row r="734" spans="1:22" x14ac:dyDescent="0.2">
      <c r="N734" t="s">
        <v>257</v>
      </c>
      <c r="P734" t="s">
        <v>257</v>
      </c>
      <c r="Q734" s="188" t="s">
        <v>9099</v>
      </c>
      <c r="V734" t="s">
        <v>1020</v>
      </c>
    </row>
    <row r="735" spans="1:22" x14ac:dyDescent="0.2">
      <c r="F735" s="1"/>
      <c r="N735" t="s">
        <v>1055</v>
      </c>
      <c r="O735" s="10" t="s">
        <v>1423</v>
      </c>
      <c r="P735" s="1">
        <v>1</v>
      </c>
      <c r="Q735" s="188" t="s">
        <v>7984</v>
      </c>
      <c r="V735" t="s">
        <v>1020</v>
      </c>
    </row>
    <row r="736" spans="1:22" x14ac:dyDescent="0.2">
      <c r="A736" s="2"/>
      <c r="N736" t="s">
        <v>257</v>
      </c>
      <c r="O736" s="100" t="s">
        <v>472</v>
      </c>
      <c r="P736" t="s">
        <v>257</v>
      </c>
      <c r="S736" s="205"/>
      <c r="V736" t="s">
        <v>1020</v>
      </c>
    </row>
    <row r="737" spans="1:22" x14ac:dyDescent="0.2">
      <c r="A737" s="2"/>
      <c r="D737" s="18"/>
      <c r="F737" s="1"/>
      <c r="L737" s="16" t="s">
        <v>780</v>
      </c>
      <c r="M737" s="14"/>
      <c r="N737" s="1">
        <v>1</v>
      </c>
      <c r="O737" s="102" t="s">
        <v>7573</v>
      </c>
      <c r="P737" t="s">
        <v>1055</v>
      </c>
      <c r="Q737" s="170" t="s">
        <v>9434</v>
      </c>
      <c r="R737" t="s">
        <v>1055</v>
      </c>
      <c r="S737" s="205" t="s">
        <v>3376</v>
      </c>
      <c r="V737" t="s">
        <v>1020</v>
      </c>
    </row>
    <row r="738" spans="1:22" x14ac:dyDescent="0.2">
      <c r="L738" s="14" t="s">
        <v>1055</v>
      </c>
      <c r="M738" s="10" t="s">
        <v>1386</v>
      </c>
      <c r="N738" t="s">
        <v>257</v>
      </c>
      <c r="O738" s="102" t="s">
        <v>7572</v>
      </c>
      <c r="P738" s="1">
        <v>1</v>
      </c>
      <c r="Q738" s="170" t="s">
        <v>1385</v>
      </c>
      <c r="R738" s="1">
        <v>1</v>
      </c>
      <c r="S738" s="205" t="s">
        <v>9435</v>
      </c>
      <c r="V738" t="s">
        <v>1020</v>
      </c>
    </row>
    <row r="739" spans="1:22" x14ac:dyDescent="0.2">
      <c r="G739" s="152"/>
      <c r="L739" s="14" t="s">
        <v>257</v>
      </c>
      <c r="M739" s="76" t="s">
        <v>819</v>
      </c>
      <c r="N739" s="14"/>
      <c r="O739" s="102"/>
      <c r="P739" t="s">
        <v>257</v>
      </c>
      <c r="Q739" s="170" t="s">
        <v>6565</v>
      </c>
      <c r="V739" t="s">
        <v>1020</v>
      </c>
    </row>
    <row r="740" spans="1:22" x14ac:dyDescent="0.2">
      <c r="E740" s="152"/>
      <c r="L740" s="14" t="s">
        <v>257</v>
      </c>
      <c r="M740" s="72" t="s">
        <v>1500</v>
      </c>
      <c r="N740" t="s">
        <v>1055</v>
      </c>
      <c r="O740" s="136" t="s">
        <v>7982</v>
      </c>
      <c r="P740" t="s">
        <v>257</v>
      </c>
      <c r="Q740" s="190" t="s">
        <v>7983</v>
      </c>
      <c r="V740" t="s">
        <v>1020</v>
      </c>
    </row>
    <row r="741" spans="1:22" x14ac:dyDescent="0.2">
      <c r="E741" s="188"/>
      <c r="L741" s="14" t="s">
        <v>257</v>
      </c>
      <c r="M741" s="10" t="s">
        <v>404</v>
      </c>
      <c r="N741" s="1">
        <v>1</v>
      </c>
      <c r="O741" s="122" t="s">
        <v>3009</v>
      </c>
      <c r="P741" s="1">
        <v>1</v>
      </c>
      <c r="Q741" s="170" t="s">
        <v>7308</v>
      </c>
      <c r="S741" s="191"/>
      <c r="V741" t="s">
        <v>1020</v>
      </c>
    </row>
    <row r="742" spans="1:22" x14ac:dyDescent="0.2">
      <c r="D742" s="1"/>
      <c r="E742" s="188"/>
      <c r="L742" s="14" t="s">
        <v>257</v>
      </c>
      <c r="M742" s="52" t="s">
        <v>472</v>
      </c>
      <c r="N742" t="s">
        <v>257</v>
      </c>
      <c r="O742" s="169" t="s">
        <v>7194</v>
      </c>
      <c r="P742" t="s">
        <v>257</v>
      </c>
      <c r="R742" s="117"/>
      <c r="S742" s="117"/>
      <c r="V742" t="s">
        <v>1020</v>
      </c>
    </row>
    <row r="743" spans="1:22" x14ac:dyDescent="0.2">
      <c r="E743" s="188"/>
      <c r="L743" s="14" t="s">
        <v>257</v>
      </c>
      <c r="M743" s="122" t="s">
        <v>6794</v>
      </c>
      <c r="N743" s="1">
        <v>1</v>
      </c>
      <c r="O743" s="169" t="s">
        <v>7193</v>
      </c>
      <c r="P743" t="s">
        <v>1055</v>
      </c>
      <c r="Q743" s="117" t="s">
        <v>1970</v>
      </c>
      <c r="R743" s="122"/>
      <c r="S743" s="122"/>
      <c r="V743" t="s">
        <v>1020</v>
      </c>
    </row>
    <row r="744" spans="1:22" x14ac:dyDescent="0.2">
      <c r="E744" s="188"/>
      <c r="L744" s="14"/>
      <c r="M744" s="14"/>
      <c r="N744" t="s">
        <v>257</v>
      </c>
      <c r="O744" s="16" t="s">
        <v>780</v>
      </c>
      <c r="P744" s="1">
        <v>1</v>
      </c>
      <c r="Q744" s="136" t="s">
        <v>7979</v>
      </c>
      <c r="V744" t="s">
        <v>1020</v>
      </c>
    </row>
    <row r="745" spans="1:22" x14ac:dyDescent="0.2">
      <c r="N745" s="14" t="s">
        <v>1055</v>
      </c>
      <c r="O745" s="122" t="s">
        <v>2755</v>
      </c>
      <c r="P745" t="s">
        <v>257</v>
      </c>
      <c r="Q745" s="217" t="s">
        <v>9879</v>
      </c>
      <c r="V745" t="s">
        <v>1020</v>
      </c>
    </row>
    <row r="746" spans="1:22" x14ac:dyDescent="0.2">
      <c r="N746" s="14" t="s">
        <v>257</v>
      </c>
      <c r="O746" s="152" t="s">
        <v>6468</v>
      </c>
      <c r="P746" s="14"/>
      <c r="V746" t="s">
        <v>1020</v>
      </c>
    </row>
    <row r="747" spans="1:22" x14ac:dyDescent="0.2">
      <c r="L747" s="14"/>
      <c r="M747" s="16" t="s">
        <v>780</v>
      </c>
      <c r="N747" t="s">
        <v>257</v>
      </c>
      <c r="P747" s="14"/>
      <c r="Q747" s="14"/>
      <c r="R747" s="14"/>
      <c r="V747" t="s">
        <v>1020</v>
      </c>
    </row>
    <row r="748" spans="1:22" x14ac:dyDescent="0.2">
      <c r="J748" t="s">
        <v>1055</v>
      </c>
      <c r="K748" s="122" t="s">
        <v>1425</v>
      </c>
      <c r="L748" s="14" t="s">
        <v>1055</v>
      </c>
      <c r="M748" s="69" t="s">
        <v>2247</v>
      </c>
      <c r="N748" t="s">
        <v>1055</v>
      </c>
      <c r="O748" s="122" t="s">
        <v>5468</v>
      </c>
      <c r="P748" t="s">
        <v>1055</v>
      </c>
      <c r="Q748" s="152" t="s">
        <v>4908</v>
      </c>
      <c r="R748" s="14"/>
      <c r="V748" t="s">
        <v>1020</v>
      </c>
    </row>
    <row r="749" spans="1:22" x14ac:dyDescent="0.2">
      <c r="J749" s="1">
        <v>1</v>
      </c>
      <c r="K749" s="122" t="s">
        <v>2248</v>
      </c>
      <c r="L749" s="14" t="s">
        <v>257</v>
      </c>
      <c r="M749" s="122" t="s">
        <v>2754</v>
      </c>
      <c r="N749" t="s">
        <v>257</v>
      </c>
      <c r="O749" s="136" t="s">
        <v>4784</v>
      </c>
      <c r="P749" s="14"/>
      <c r="Q749" s="14"/>
      <c r="R749" s="14"/>
      <c r="V749" t="s">
        <v>1020</v>
      </c>
    </row>
    <row r="750" spans="1:22" x14ac:dyDescent="0.2">
      <c r="J750" s="1">
        <v>1</v>
      </c>
      <c r="K750" s="122" t="s">
        <v>2626</v>
      </c>
      <c r="L750" s="14" t="s">
        <v>257</v>
      </c>
      <c r="M750" s="76" t="s">
        <v>640</v>
      </c>
      <c r="N750" t="s">
        <v>257</v>
      </c>
      <c r="O750" s="188" t="s">
        <v>7482</v>
      </c>
      <c r="P750" s="14"/>
      <c r="V750" t="s">
        <v>1020</v>
      </c>
    </row>
    <row r="751" spans="1:22" x14ac:dyDescent="0.2">
      <c r="L751" s="14" t="s">
        <v>257</v>
      </c>
      <c r="M751" s="79" t="s">
        <v>1248</v>
      </c>
      <c r="N751" t="s">
        <v>257</v>
      </c>
      <c r="O751" s="152" t="s">
        <v>6469</v>
      </c>
      <c r="P751" s="14"/>
      <c r="V751" t="s">
        <v>1020</v>
      </c>
    </row>
    <row r="752" spans="1:22" x14ac:dyDescent="0.2">
      <c r="L752" s="14" t="s">
        <v>257</v>
      </c>
      <c r="M752" s="140" t="s">
        <v>4771</v>
      </c>
      <c r="N752" s="14"/>
      <c r="O752" s="14"/>
      <c r="P752" s="14"/>
      <c r="V752" t="s">
        <v>1020</v>
      </c>
    </row>
    <row r="753" spans="12:27" x14ac:dyDescent="0.2">
      <c r="L753" s="18" t="s">
        <v>393</v>
      </c>
      <c r="M753" s="16" t="s">
        <v>3217</v>
      </c>
      <c r="V753" t="s">
        <v>1020</v>
      </c>
    </row>
    <row r="754" spans="12:27" x14ac:dyDescent="0.2">
      <c r="L754" s="14" t="s">
        <v>1055</v>
      </c>
      <c r="M754" s="122" t="s">
        <v>3870</v>
      </c>
      <c r="N754" t="s">
        <v>1055</v>
      </c>
      <c r="O754" s="122" t="s">
        <v>5450</v>
      </c>
      <c r="P754" s="136" t="s">
        <v>1055</v>
      </c>
      <c r="Q754" s="188" t="s">
        <v>4157</v>
      </c>
      <c r="R754" s="122"/>
      <c r="S754" s="122"/>
      <c r="V754" t="s">
        <v>1020</v>
      </c>
    </row>
    <row r="755" spans="12:27" x14ac:dyDescent="0.2">
      <c r="L755" s="14" t="s">
        <v>257</v>
      </c>
      <c r="M755" s="188" t="s">
        <v>8376</v>
      </c>
      <c r="N755" s="1">
        <v>1</v>
      </c>
      <c r="O755" s="63" t="s">
        <v>5451</v>
      </c>
      <c r="P755" s="1">
        <v>1</v>
      </c>
      <c r="Q755" s="188" t="s">
        <v>2607</v>
      </c>
      <c r="R755" s="122"/>
      <c r="S755" s="122"/>
      <c r="V755" t="s">
        <v>1020</v>
      </c>
    </row>
    <row r="756" spans="12:27" x14ac:dyDescent="0.2">
      <c r="L756" s="14" t="s">
        <v>257</v>
      </c>
      <c r="M756" s="14"/>
      <c r="N756" t="s">
        <v>257</v>
      </c>
      <c r="O756" s="189" t="s">
        <v>8380</v>
      </c>
      <c r="P756" t="s">
        <v>257</v>
      </c>
      <c r="Q756" s="136"/>
      <c r="R756" s="122"/>
      <c r="S756" s="122"/>
      <c r="V756" t="s">
        <v>1020</v>
      </c>
    </row>
    <row r="757" spans="12:27" x14ac:dyDescent="0.2">
      <c r="L757" t="s">
        <v>257</v>
      </c>
      <c r="M757" s="188"/>
      <c r="N757" s="1">
        <v>1</v>
      </c>
      <c r="O757" s="136" t="s">
        <v>5447</v>
      </c>
      <c r="P757" s="136" t="s">
        <v>1055</v>
      </c>
      <c r="Q757" s="188" t="s">
        <v>2044</v>
      </c>
      <c r="R757" s="122"/>
      <c r="S757" s="122"/>
      <c r="V757" t="s">
        <v>1020</v>
      </c>
    </row>
    <row r="758" spans="12:27" x14ac:dyDescent="0.2">
      <c r="L758" s="18" t="s">
        <v>393</v>
      </c>
      <c r="M758" s="136"/>
      <c r="N758" t="s">
        <v>257</v>
      </c>
      <c r="O758" s="136" t="s">
        <v>5452</v>
      </c>
      <c r="P758" s="1">
        <v>1</v>
      </c>
      <c r="Q758" s="188" t="s">
        <v>1287</v>
      </c>
      <c r="R758" s="122"/>
      <c r="S758" s="122"/>
      <c r="V758" t="s">
        <v>1020</v>
      </c>
    </row>
    <row r="759" spans="12:27" x14ac:dyDescent="0.2">
      <c r="L759" t="s">
        <v>257</v>
      </c>
      <c r="M759" s="188"/>
      <c r="N759" t="s">
        <v>257</v>
      </c>
      <c r="O759" s="136"/>
      <c r="R759" s="122"/>
      <c r="S759" s="122"/>
      <c r="V759" t="s">
        <v>1020</v>
      </c>
    </row>
    <row r="760" spans="12:27" x14ac:dyDescent="0.2">
      <c r="L760" t="s">
        <v>257</v>
      </c>
      <c r="M760" s="188"/>
      <c r="N760" t="s">
        <v>1055</v>
      </c>
      <c r="O760" s="117" t="s">
        <v>2084</v>
      </c>
      <c r="R760" s="122"/>
      <c r="S760" s="122"/>
      <c r="V760" t="s">
        <v>1020</v>
      </c>
    </row>
    <row r="761" spans="12:27" x14ac:dyDescent="0.2">
      <c r="L761" t="s">
        <v>257</v>
      </c>
      <c r="N761" s="1">
        <v>1</v>
      </c>
      <c r="O761" s="188" t="s">
        <v>8378</v>
      </c>
      <c r="Q761" s="122"/>
      <c r="R761" s="122"/>
      <c r="S761" s="122"/>
      <c r="V761" t="s">
        <v>1020</v>
      </c>
    </row>
    <row r="762" spans="12:27" x14ac:dyDescent="0.2">
      <c r="L762" t="s">
        <v>257</v>
      </c>
      <c r="N762" t="s">
        <v>257</v>
      </c>
      <c r="O762" s="188" t="s">
        <v>8379</v>
      </c>
      <c r="Q762" s="217"/>
      <c r="R762" s="122"/>
      <c r="S762" s="122"/>
      <c r="V762" t="s">
        <v>1020</v>
      </c>
    </row>
    <row r="763" spans="12:27" x14ac:dyDescent="0.2">
      <c r="L763" t="s">
        <v>257</v>
      </c>
      <c r="N763" t="s">
        <v>257</v>
      </c>
      <c r="O763" s="152" t="s">
        <v>6008</v>
      </c>
      <c r="Q763" s="217"/>
      <c r="R763" s="122"/>
      <c r="S763" s="122"/>
      <c r="V763" t="s">
        <v>1020</v>
      </c>
    </row>
    <row r="764" spans="12:27" x14ac:dyDescent="0.2">
      <c r="L764" t="s">
        <v>257</v>
      </c>
      <c r="O764" s="136"/>
      <c r="R764" s="122"/>
      <c r="S764" s="122"/>
      <c r="V764" t="s">
        <v>1020</v>
      </c>
    </row>
    <row r="765" spans="12:27" x14ac:dyDescent="0.2">
      <c r="L765" t="s">
        <v>1055</v>
      </c>
      <c r="M765" s="136" t="s">
        <v>8377</v>
      </c>
      <c r="N765" s="16" t="s">
        <v>2302</v>
      </c>
      <c r="O765" s="14"/>
      <c r="P765" s="14"/>
      <c r="Q765" s="122"/>
      <c r="R765" s="122"/>
      <c r="S765" s="122"/>
      <c r="V765" t="s">
        <v>1020</v>
      </c>
      <c r="AA765" s="63"/>
    </row>
    <row r="766" spans="12:27" x14ac:dyDescent="0.2">
      <c r="L766" s="1">
        <v>1</v>
      </c>
      <c r="M766" s="122" t="s">
        <v>5206</v>
      </c>
      <c r="N766" s="14" t="s">
        <v>1055</v>
      </c>
      <c r="O766" s="136" t="s">
        <v>3926</v>
      </c>
      <c r="P766" s="14"/>
      <c r="Q766" s="122"/>
      <c r="R766" s="122"/>
      <c r="S766" s="122"/>
      <c r="V766" t="s">
        <v>1020</v>
      </c>
      <c r="Z766" s="1"/>
      <c r="AA766" s="63"/>
    </row>
    <row r="767" spans="12:27" x14ac:dyDescent="0.2">
      <c r="L767" t="s">
        <v>257</v>
      </c>
      <c r="M767" s="122"/>
      <c r="N767" s="14" t="s">
        <v>257</v>
      </c>
      <c r="O767" s="136" t="s">
        <v>9453</v>
      </c>
      <c r="P767" s="14"/>
      <c r="Q767" s="122"/>
      <c r="R767" s="122"/>
      <c r="S767" s="122"/>
      <c r="V767" t="s">
        <v>1020</v>
      </c>
    </row>
    <row r="768" spans="12:27" x14ac:dyDescent="0.2">
      <c r="L768" t="s">
        <v>257</v>
      </c>
      <c r="N768" s="14" t="s">
        <v>257</v>
      </c>
      <c r="O768" s="14"/>
      <c r="P768" t="s">
        <v>1055</v>
      </c>
      <c r="Q768" s="217" t="s">
        <v>10217</v>
      </c>
      <c r="R768" s="122"/>
      <c r="S768" s="122"/>
      <c r="V768" t="s">
        <v>1020</v>
      </c>
      <c r="AA768" s="122"/>
    </row>
    <row r="769" spans="12:27" x14ac:dyDescent="0.2">
      <c r="L769" t="s">
        <v>257</v>
      </c>
      <c r="N769" t="s">
        <v>1055</v>
      </c>
      <c r="O769" s="217" t="s">
        <v>10204</v>
      </c>
      <c r="P769" s="1">
        <v>1</v>
      </c>
      <c r="Q769" s="188" t="s">
        <v>8561</v>
      </c>
      <c r="R769" s="122"/>
      <c r="S769" s="122"/>
      <c r="V769" t="s">
        <v>1020</v>
      </c>
      <c r="Z769" s="1"/>
      <c r="AA769" s="122"/>
    </row>
    <row r="770" spans="12:27" x14ac:dyDescent="0.2">
      <c r="L770" t="s">
        <v>257</v>
      </c>
      <c r="N770" s="1">
        <v>1</v>
      </c>
      <c r="O770" s="152" t="s">
        <v>6470</v>
      </c>
      <c r="P770" t="s">
        <v>257</v>
      </c>
      <c r="Q770" s="152" t="s">
        <v>6467</v>
      </c>
      <c r="R770" s="122"/>
      <c r="S770" s="122"/>
      <c r="V770" t="s">
        <v>1020</v>
      </c>
      <c r="AA770" s="136"/>
    </row>
    <row r="771" spans="12:27" x14ac:dyDescent="0.2">
      <c r="L771" s="188" t="s">
        <v>1055</v>
      </c>
      <c r="M771" s="188" t="s">
        <v>4424</v>
      </c>
      <c r="N771" t="s">
        <v>257</v>
      </c>
      <c r="O771" s="152" t="s">
        <v>6471</v>
      </c>
      <c r="P771" t="s">
        <v>257</v>
      </c>
      <c r="Q771" s="188" t="s">
        <v>8562</v>
      </c>
      <c r="R771" s="122"/>
      <c r="S771" s="122"/>
      <c r="V771" t="s">
        <v>1020</v>
      </c>
      <c r="AA771" s="122"/>
    </row>
    <row r="772" spans="12:27" x14ac:dyDescent="0.2">
      <c r="L772" t="s">
        <v>257</v>
      </c>
      <c r="N772" t="s">
        <v>257</v>
      </c>
      <c r="P772" s="225" t="s">
        <v>257</v>
      </c>
      <c r="Q772" s="217"/>
      <c r="R772" s="122"/>
      <c r="S772" s="122"/>
      <c r="V772" t="s">
        <v>1020</v>
      </c>
      <c r="Z772" s="1"/>
      <c r="AA772" s="122"/>
    </row>
    <row r="773" spans="12:27" x14ac:dyDescent="0.2">
      <c r="L773" t="s">
        <v>257</v>
      </c>
      <c r="N773" t="s">
        <v>257</v>
      </c>
      <c r="P773" t="s">
        <v>257</v>
      </c>
      <c r="R773" s="122"/>
      <c r="S773" s="122"/>
      <c r="V773" t="s">
        <v>1020</v>
      </c>
    </row>
    <row r="774" spans="12:27" x14ac:dyDescent="0.2">
      <c r="L774" t="s">
        <v>257</v>
      </c>
      <c r="N774" t="s">
        <v>257</v>
      </c>
      <c r="P774" t="s">
        <v>1055</v>
      </c>
      <c r="Q774" s="152" t="s">
        <v>196</v>
      </c>
      <c r="R774" s="122"/>
      <c r="S774" s="122"/>
      <c r="V774" t="s">
        <v>1020</v>
      </c>
    </row>
    <row r="775" spans="12:27" x14ac:dyDescent="0.2">
      <c r="L775" t="s">
        <v>257</v>
      </c>
      <c r="N775" t="s">
        <v>257</v>
      </c>
      <c r="P775" s="1">
        <v>1</v>
      </c>
      <c r="Q775" s="205" t="s">
        <v>8937</v>
      </c>
      <c r="R775" s="122"/>
      <c r="S775" s="122"/>
      <c r="V775" t="s">
        <v>1020</v>
      </c>
    </row>
    <row r="776" spans="12:27" x14ac:dyDescent="0.2">
      <c r="L776" t="s">
        <v>257</v>
      </c>
      <c r="N776" t="s">
        <v>257</v>
      </c>
      <c r="P776" s="1"/>
      <c r="Q776" s="152"/>
      <c r="R776" s="122"/>
      <c r="S776" s="122"/>
      <c r="V776" t="s">
        <v>1020</v>
      </c>
    </row>
    <row r="777" spans="12:27" x14ac:dyDescent="0.2">
      <c r="L777" t="s">
        <v>257</v>
      </c>
      <c r="N777" s="188" t="s">
        <v>1055</v>
      </c>
      <c r="O777" s="188" t="s">
        <v>4424</v>
      </c>
      <c r="P777" t="s">
        <v>1055</v>
      </c>
      <c r="Q777" s="122" t="s">
        <v>6246</v>
      </c>
      <c r="R777" s="122"/>
      <c r="S777" s="122"/>
      <c r="V777" t="s">
        <v>1020</v>
      </c>
    </row>
    <row r="778" spans="12:27" x14ac:dyDescent="0.2">
      <c r="L778" t="s">
        <v>257</v>
      </c>
      <c r="P778" s="1">
        <v>1</v>
      </c>
      <c r="Q778" s="136" t="s">
        <v>4770</v>
      </c>
      <c r="R778" s="122"/>
      <c r="S778" s="122"/>
      <c r="V778" t="s">
        <v>1020</v>
      </c>
    </row>
    <row r="779" spans="12:27" x14ac:dyDescent="0.2">
      <c r="L779" t="s">
        <v>257</v>
      </c>
      <c r="P779" t="s">
        <v>257</v>
      </c>
      <c r="Q779" s="169" t="s">
        <v>6653</v>
      </c>
      <c r="R779" s="122"/>
      <c r="S779" s="122"/>
      <c r="V779" t="s">
        <v>1020</v>
      </c>
    </row>
    <row r="780" spans="12:27" x14ac:dyDescent="0.2">
      <c r="L780" t="s">
        <v>257</v>
      </c>
      <c r="P780" t="s">
        <v>257</v>
      </c>
      <c r="S780" s="122"/>
      <c r="V780" t="s">
        <v>1020</v>
      </c>
    </row>
    <row r="781" spans="12:27" x14ac:dyDescent="0.2">
      <c r="L781" t="s">
        <v>257</v>
      </c>
      <c r="P781" t="s">
        <v>1055</v>
      </c>
      <c r="Q781" s="122" t="s">
        <v>2430</v>
      </c>
      <c r="S781" s="122"/>
      <c r="V781" t="s">
        <v>1020</v>
      </c>
    </row>
    <row r="782" spans="12:27" x14ac:dyDescent="0.2">
      <c r="L782" t="s">
        <v>257</v>
      </c>
      <c r="O782" s="152"/>
      <c r="P782" s="1">
        <v>1</v>
      </c>
      <c r="Q782" s="188" t="s">
        <v>7633</v>
      </c>
      <c r="S782" s="122"/>
      <c r="V782" t="s">
        <v>1020</v>
      </c>
    </row>
    <row r="783" spans="12:27" x14ac:dyDescent="0.2">
      <c r="L783" t="s">
        <v>257</v>
      </c>
      <c r="P783" t="s">
        <v>257</v>
      </c>
      <c r="Q783" s="217" t="s">
        <v>9957</v>
      </c>
      <c r="V783" t="s">
        <v>1020</v>
      </c>
    </row>
    <row r="784" spans="12:27" x14ac:dyDescent="0.2">
      <c r="L784" t="s">
        <v>257</v>
      </c>
      <c r="R784" s="1"/>
      <c r="S784" s="122"/>
      <c r="V784" t="s">
        <v>1020</v>
      </c>
    </row>
    <row r="785" spans="1:22" x14ac:dyDescent="0.2">
      <c r="L785" s="18" t="s">
        <v>393</v>
      </c>
      <c r="O785" s="16" t="s">
        <v>780</v>
      </c>
      <c r="P785" s="14"/>
      <c r="Q785" s="14"/>
      <c r="R785" s="14"/>
      <c r="S785" s="122"/>
      <c r="V785" t="s">
        <v>1020</v>
      </c>
    </row>
    <row r="786" spans="1:22" x14ac:dyDescent="0.2">
      <c r="L786" t="s">
        <v>1055</v>
      </c>
      <c r="M786" s="188" t="s">
        <v>4821</v>
      </c>
      <c r="N786" s="14" t="s">
        <v>1055</v>
      </c>
      <c r="O786" s="188" t="s">
        <v>7471</v>
      </c>
      <c r="P786" t="s">
        <v>1055</v>
      </c>
      <c r="Q786" s="188" t="s">
        <v>4782</v>
      </c>
      <c r="R786" s="14"/>
      <c r="S786" s="122"/>
      <c r="V786" t="s">
        <v>1020</v>
      </c>
    </row>
    <row r="787" spans="1:22" x14ac:dyDescent="0.2">
      <c r="N787" s="14" t="s">
        <v>257</v>
      </c>
      <c r="O787" s="188" t="s">
        <v>7570</v>
      </c>
      <c r="R787" s="14"/>
      <c r="S787" s="122"/>
      <c r="V787" t="s">
        <v>1020</v>
      </c>
    </row>
    <row r="788" spans="1:22" x14ac:dyDescent="0.2">
      <c r="N788" s="14" t="s">
        <v>257</v>
      </c>
      <c r="O788" s="188" t="s">
        <v>7472</v>
      </c>
      <c r="R788" s="14"/>
      <c r="S788" s="122"/>
      <c r="V788" t="s">
        <v>1020</v>
      </c>
    </row>
    <row r="789" spans="1:22" x14ac:dyDescent="0.2">
      <c r="N789" s="14" t="s">
        <v>257</v>
      </c>
      <c r="O789" s="188" t="s">
        <v>7481</v>
      </c>
      <c r="R789" s="14"/>
      <c r="S789" s="122"/>
      <c r="V789" t="s">
        <v>1020</v>
      </c>
    </row>
    <row r="790" spans="1:22" x14ac:dyDescent="0.2">
      <c r="N790" s="14"/>
      <c r="O790" s="14"/>
      <c r="P790" s="16" t="s">
        <v>5933</v>
      </c>
      <c r="Q790" s="14"/>
      <c r="R790" s="14"/>
      <c r="S790" s="122"/>
      <c r="V790" t="s">
        <v>1020</v>
      </c>
    </row>
    <row r="791" spans="1:22" x14ac:dyDescent="0.2">
      <c r="O791" s="188"/>
      <c r="P791" s="14" t="s">
        <v>1055</v>
      </c>
      <c r="Q791" s="188" t="s">
        <v>8354</v>
      </c>
      <c r="R791" s="14"/>
      <c r="S791" s="122"/>
      <c r="V791" t="s">
        <v>1020</v>
      </c>
    </row>
    <row r="792" spans="1:22" x14ac:dyDescent="0.2">
      <c r="O792" s="188"/>
      <c r="P792" s="14" t="s">
        <v>257</v>
      </c>
      <c r="Q792" s="188" t="s">
        <v>8353</v>
      </c>
      <c r="R792" s="14"/>
      <c r="S792" s="122"/>
      <c r="V792" t="s">
        <v>1020</v>
      </c>
    </row>
    <row r="793" spans="1:22" x14ac:dyDescent="0.2">
      <c r="O793" s="188"/>
      <c r="P793" s="14" t="s">
        <v>257</v>
      </c>
      <c r="Q793" s="188" t="s">
        <v>8355</v>
      </c>
      <c r="R793" s="14"/>
      <c r="S793" s="122"/>
      <c r="V793" t="s">
        <v>1020</v>
      </c>
    </row>
    <row r="794" spans="1:22" x14ac:dyDescent="0.2">
      <c r="N794" s="14"/>
      <c r="O794" s="16" t="s">
        <v>62</v>
      </c>
      <c r="P794" s="14"/>
      <c r="Q794" s="14"/>
      <c r="R794" s="14"/>
      <c r="S794" s="122"/>
      <c r="V794" t="s">
        <v>1020</v>
      </c>
    </row>
    <row r="795" spans="1:22" x14ac:dyDescent="0.2">
      <c r="N795" s="14" t="s">
        <v>1055</v>
      </c>
      <c r="O795" s="152" t="s">
        <v>6330</v>
      </c>
      <c r="P795" t="s">
        <v>1055</v>
      </c>
      <c r="Q795" s="152" t="s">
        <v>5467</v>
      </c>
      <c r="R795" s="14"/>
      <c r="S795" s="122"/>
      <c r="V795" t="s">
        <v>1020</v>
      </c>
    </row>
    <row r="796" spans="1:22" x14ac:dyDescent="0.2">
      <c r="N796" s="14" t="s">
        <v>257</v>
      </c>
      <c r="O796" s="188" t="s">
        <v>8348</v>
      </c>
      <c r="R796" s="14"/>
      <c r="S796" s="122"/>
      <c r="V796" t="s">
        <v>1020</v>
      </c>
    </row>
    <row r="797" spans="1:22" x14ac:dyDescent="0.2">
      <c r="N797" s="14" t="s">
        <v>257</v>
      </c>
      <c r="O797" s="152" t="s">
        <v>6331</v>
      </c>
      <c r="R797" s="14"/>
      <c r="S797" s="122"/>
      <c r="V797" t="s">
        <v>1020</v>
      </c>
    </row>
    <row r="798" spans="1:22" x14ac:dyDescent="0.2">
      <c r="N798" s="14" t="s">
        <v>257</v>
      </c>
      <c r="O798" s="152" t="s">
        <v>6332</v>
      </c>
      <c r="R798" s="14"/>
      <c r="S798" s="122"/>
      <c r="V798" t="s">
        <v>1020</v>
      </c>
    </row>
    <row r="799" spans="1:22" x14ac:dyDescent="0.2">
      <c r="A799" s="18" t="s">
        <v>10320</v>
      </c>
      <c r="N799" s="14"/>
      <c r="O799" s="14"/>
      <c r="P799" s="14"/>
      <c r="Q799" s="14"/>
      <c r="R799" s="14"/>
      <c r="S799" s="122"/>
      <c r="V799" t="s">
        <v>1020</v>
      </c>
    </row>
    <row r="800" spans="1:22" x14ac:dyDescent="0.2">
      <c r="D800" s="8" t="s">
        <v>6566</v>
      </c>
      <c r="N800" s="16" t="s">
        <v>6568</v>
      </c>
      <c r="O800" s="14"/>
      <c r="P800" s="16" t="s">
        <v>4398</v>
      </c>
      <c r="Q800" s="14"/>
      <c r="R800" s="14"/>
      <c r="S800" s="122"/>
      <c r="V800" t="s">
        <v>1020</v>
      </c>
    </row>
    <row r="801" spans="1:22" x14ac:dyDescent="0.2">
      <c r="N801" s="14" t="s">
        <v>1055</v>
      </c>
      <c r="O801" s="154" t="s">
        <v>74</v>
      </c>
      <c r="P801" s="14" t="s">
        <v>1055</v>
      </c>
      <c r="Q801" s="137" t="s">
        <v>5192</v>
      </c>
      <c r="R801" s="14"/>
      <c r="S801" s="122"/>
      <c r="V801" t="s">
        <v>1020</v>
      </c>
    </row>
    <row r="802" spans="1:22" x14ac:dyDescent="0.2">
      <c r="N802" s="14" t="s">
        <v>257</v>
      </c>
      <c r="O802" s="154" t="s">
        <v>6493</v>
      </c>
      <c r="P802" s="14" t="s">
        <v>257</v>
      </c>
      <c r="Q802" s="136" t="s">
        <v>5193</v>
      </c>
      <c r="R802" s="14"/>
      <c r="S802" s="122"/>
      <c r="V802" t="s">
        <v>1020</v>
      </c>
    </row>
    <row r="803" spans="1:22" x14ac:dyDescent="0.2">
      <c r="N803" s="14" t="s">
        <v>257</v>
      </c>
      <c r="O803" s="188" t="s">
        <v>8816</v>
      </c>
      <c r="P803" s="16" t="s">
        <v>62</v>
      </c>
      <c r="Q803" s="14"/>
      <c r="R803" s="14"/>
      <c r="S803" s="122"/>
      <c r="V803" t="s">
        <v>1020</v>
      </c>
    </row>
    <row r="804" spans="1:22" x14ac:dyDescent="0.2">
      <c r="N804" s="14"/>
      <c r="O804" s="14"/>
      <c r="P804" s="14" t="s">
        <v>1055</v>
      </c>
      <c r="Q804" s="137" t="s">
        <v>5178</v>
      </c>
      <c r="R804" s="14"/>
      <c r="S804" s="122"/>
      <c r="V804" t="s">
        <v>1020</v>
      </c>
    </row>
    <row r="805" spans="1:22" x14ac:dyDescent="0.2">
      <c r="O805" s="152"/>
      <c r="P805" s="14" t="s">
        <v>257</v>
      </c>
      <c r="Q805" s="136" t="s">
        <v>5267</v>
      </c>
      <c r="R805" s="14"/>
      <c r="S805" s="122"/>
      <c r="V805" t="s">
        <v>1020</v>
      </c>
    </row>
    <row r="806" spans="1:22" x14ac:dyDescent="0.2">
      <c r="O806" s="152"/>
      <c r="P806" s="16" t="s">
        <v>2371</v>
      </c>
      <c r="Q806" s="14"/>
      <c r="R806" s="14"/>
      <c r="S806" s="122"/>
      <c r="V806" t="s">
        <v>1020</v>
      </c>
    </row>
    <row r="807" spans="1:22" x14ac:dyDescent="0.2">
      <c r="O807" s="152"/>
      <c r="P807" s="14" t="s">
        <v>1055</v>
      </c>
      <c r="Q807" s="170" t="s">
        <v>2450</v>
      </c>
      <c r="R807" s="14"/>
      <c r="S807" s="122"/>
      <c r="V807" t="s">
        <v>1020</v>
      </c>
    </row>
    <row r="808" spans="1:22" x14ac:dyDescent="0.2">
      <c r="O808" s="152"/>
      <c r="P808" s="14" t="s">
        <v>257</v>
      </c>
      <c r="Q808" s="170" t="s">
        <v>1385</v>
      </c>
      <c r="R808" s="14"/>
      <c r="S808" s="122"/>
      <c r="V808" t="s">
        <v>1020</v>
      </c>
    </row>
    <row r="809" spans="1:22" x14ac:dyDescent="0.2">
      <c r="O809" s="152"/>
      <c r="P809" s="14" t="s">
        <v>257</v>
      </c>
      <c r="Q809" s="170" t="s">
        <v>6565</v>
      </c>
      <c r="R809" s="14"/>
      <c r="S809" s="122"/>
      <c r="V809" t="s">
        <v>1020</v>
      </c>
    </row>
    <row r="810" spans="1:22" x14ac:dyDescent="0.2">
      <c r="O810" s="152"/>
      <c r="P810" s="14"/>
      <c r="Q810" s="14"/>
      <c r="R810" s="14"/>
      <c r="S810" s="122"/>
      <c r="V810" t="s">
        <v>1020</v>
      </c>
    </row>
    <row r="811" spans="1:22" x14ac:dyDescent="0.2">
      <c r="A811" s="18" t="s">
        <v>10320</v>
      </c>
      <c r="B811" s="15"/>
      <c r="V811" t="s">
        <v>1020</v>
      </c>
    </row>
    <row r="812" spans="1:22" x14ac:dyDescent="0.2">
      <c r="D812" s="19" t="s">
        <v>2213</v>
      </c>
      <c r="P812" t="s">
        <v>1055</v>
      </c>
      <c r="Q812" s="69" t="s">
        <v>1824</v>
      </c>
      <c r="V812" t="s">
        <v>1020</v>
      </c>
    </row>
    <row r="813" spans="1:22" x14ac:dyDescent="0.2">
      <c r="P813" s="1">
        <v>1</v>
      </c>
      <c r="Q813" s="81" t="s">
        <v>7373</v>
      </c>
      <c r="V813" t="s">
        <v>1020</v>
      </c>
    </row>
    <row r="814" spans="1:22" x14ac:dyDescent="0.2">
      <c r="D814" s="19"/>
      <c r="N814" t="s">
        <v>1055</v>
      </c>
      <c r="O814" s="136" t="s">
        <v>5021</v>
      </c>
      <c r="V814" t="s">
        <v>1020</v>
      </c>
    </row>
    <row r="815" spans="1:22" x14ac:dyDescent="0.2">
      <c r="D815" s="19"/>
      <c r="N815" s="1">
        <v>1</v>
      </c>
      <c r="O815" s="217" t="s">
        <v>9643</v>
      </c>
      <c r="V815" t="s">
        <v>1020</v>
      </c>
    </row>
    <row r="816" spans="1:22" x14ac:dyDescent="0.2">
      <c r="I816" s="1"/>
      <c r="P816" t="s">
        <v>1055</v>
      </c>
      <c r="Q816" s="122" t="s">
        <v>3036</v>
      </c>
      <c r="R816" s="117"/>
      <c r="S816" s="117"/>
      <c r="V816" t="s">
        <v>1020</v>
      </c>
    </row>
    <row r="817" spans="1:22" x14ac:dyDescent="0.2">
      <c r="I817" s="1"/>
      <c r="M817" s="69"/>
      <c r="P817" s="1">
        <v>1</v>
      </c>
      <c r="Q817" s="122" t="s">
        <v>3037</v>
      </c>
      <c r="R817" s="117"/>
      <c r="S817" s="117"/>
      <c r="V817" t="s">
        <v>1020</v>
      </c>
    </row>
    <row r="818" spans="1:22" x14ac:dyDescent="0.2">
      <c r="I818" s="1"/>
      <c r="M818" s="69"/>
      <c r="N818" s="16" t="s">
        <v>4470</v>
      </c>
      <c r="O818" s="14"/>
      <c r="P818" s="14"/>
      <c r="S818" s="117"/>
      <c r="V818" t="s">
        <v>1020</v>
      </c>
    </row>
    <row r="819" spans="1:22" x14ac:dyDescent="0.2">
      <c r="I819" s="1"/>
      <c r="M819" s="69"/>
      <c r="N819" s="14" t="s">
        <v>1055</v>
      </c>
      <c r="O819" s="217" t="s">
        <v>9866</v>
      </c>
      <c r="P819" s="14"/>
      <c r="S819" s="117"/>
      <c r="V819" t="s">
        <v>1020</v>
      </c>
    </row>
    <row r="820" spans="1:22" x14ac:dyDescent="0.2">
      <c r="I820" s="1"/>
      <c r="M820" s="69"/>
      <c r="N820" s="14" t="s">
        <v>257</v>
      </c>
      <c r="O820" s="217" t="s">
        <v>10690</v>
      </c>
      <c r="P820" s="14"/>
      <c r="V820" t="s">
        <v>1020</v>
      </c>
    </row>
    <row r="821" spans="1:22" x14ac:dyDescent="0.2">
      <c r="I821" s="1"/>
      <c r="K821" s="47"/>
      <c r="M821" s="69"/>
      <c r="N821" s="14" t="s">
        <v>257</v>
      </c>
      <c r="O821" s="217" t="s">
        <v>9867</v>
      </c>
      <c r="P821" s="14"/>
      <c r="V821" t="s">
        <v>1020</v>
      </c>
    </row>
    <row r="822" spans="1:22" x14ac:dyDescent="0.2">
      <c r="I822" s="1"/>
      <c r="K822" s="47"/>
      <c r="L822" t="s">
        <v>1055</v>
      </c>
      <c r="M822" s="81" t="s">
        <v>1389</v>
      </c>
      <c r="N822" s="14"/>
      <c r="O822" s="14"/>
      <c r="P822" t="s">
        <v>1055</v>
      </c>
      <c r="Q822" s="136" t="s">
        <v>4681</v>
      </c>
      <c r="V822" t="s">
        <v>1020</v>
      </c>
    </row>
    <row r="823" spans="1:22" x14ac:dyDescent="0.2">
      <c r="I823" s="1"/>
      <c r="K823" s="47"/>
      <c r="L823" s="1">
        <v>1</v>
      </c>
      <c r="M823" s="81" t="s">
        <v>6567</v>
      </c>
      <c r="N823" t="s">
        <v>1055</v>
      </c>
      <c r="O823" s="102" t="s">
        <v>619</v>
      </c>
      <c r="P823" s="1">
        <v>1</v>
      </c>
      <c r="Q823" s="122" t="s">
        <v>3653</v>
      </c>
      <c r="R823" s="122"/>
      <c r="S823" s="122"/>
      <c r="V823" t="s">
        <v>1020</v>
      </c>
    </row>
    <row r="824" spans="1:22" x14ac:dyDescent="0.2">
      <c r="I824" s="1"/>
      <c r="K824" s="47"/>
      <c r="M824" s="59"/>
      <c r="N824" s="1">
        <v>1</v>
      </c>
      <c r="O824" s="102" t="s">
        <v>620</v>
      </c>
      <c r="P824" t="s">
        <v>257</v>
      </c>
      <c r="Q824" s="136" t="s">
        <v>4682</v>
      </c>
      <c r="R824" s="122"/>
      <c r="S824" s="122"/>
      <c r="V824" t="s">
        <v>1020</v>
      </c>
    </row>
    <row r="825" spans="1:22" x14ac:dyDescent="0.2">
      <c r="A825" s="2"/>
      <c r="I825" s="1"/>
      <c r="K825" s="47"/>
      <c r="M825" s="59"/>
      <c r="O825" s="81"/>
      <c r="R825" s="122"/>
      <c r="S825" s="122"/>
      <c r="V825" t="s">
        <v>1020</v>
      </c>
    </row>
    <row r="826" spans="1:22" x14ac:dyDescent="0.2">
      <c r="I826" s="1"/>
      <c r="N826" t="s">
        <v>1055</v>
      </c>
      <c r="O826" s="122" t="s">
        <v>2475</v>
      </c>
      <c r="P826" t="s">
        <v>1055</v>
      </c>
      <c r="Q826" s="136" t="s">
        <v>570</v>
      </c>
      <c r="V826" t="s">
        <v>1020</v>
      </c>
    </row>
    <row r="827" spans="1:22" x14ac:dyDescent="0.2">
      <c r="I827" s="1"/>
      <c r="N827" s="1">
        <v>1</v>
      </c>
      <c r="O827" s="122" t="s">
        <v>2154</v>
      </c>
      <c r="P827" s="1">
        <v>1</v>
      </c>
      <c r="Q827" s="136" t="s">
        <v>5099</v>
      </c>
      <c r="V827" t="s">
        <v>1020</v>
      </c>
    </row>
    <row r="828" spans="1:22" x14ac:dyDescent="0.2">
      <c r="I828" s="1"/>
      <c r="N828" t="s">
        <v>257</v>
      </c>
      <c r="O828" s="122" t="s">
        <v>2476</v>
      </c>
      <c r="P828" t="s">
        <v>257</v>
      </c>
      <c r="Q828" s="136" t="s">
        <v>5100</v>
      </c>
      <c r="V828" t="s">
        <v>1020</v>
      </c>
    </row>
    <row r="829" spans="1:22" x14ac:dyDescent="0.2">
      <c r="I829" s="1"/>
      <c r="N829" s="1"/>
      <c r="O829" s="122"/>
      <c r="V829" t="s">
        <v>1020</v>
      </c>
    </row>
    <row r="830" spans="1:22" x14ac:dyDescent="0.2">
      <c r="I830" s="1"/>
      <c r="N830" s="1"/>
      <c r="O830" s="122"/>
      <c r="V830" t="s">
        <v>1020</v>
      </c>
    </row>
    <row r="831" spans="1:22" x14ac:dyDescent="0.2">
      <c r="I831" s="1"/>
      <c r="N831" s="14"/>
      <c r="O831" s="16" t="s">
        <v>4516</v>
      </c>
      <c r="P831" s="14"/>
      <c r="Q831" s="16"/>
      <c r="R831" s="14"/>
      <c r="S831" s="14"/>
      <c r="T831" s="14"/>
      <c r="V831" t="s">
        <v>1020</v>
      </c>
    </row>
    <row r="832" spans="1:22" x14ac:dyDescent="0.2">
      <c r="B832" s="15"/>
      <c r="I832" s="1"/>
      <c r="N832" s="14" t="s">
        <v>1055</v>
      </c>
      <c r="O832" s="136" t="s">
        <v>5057</v>
      </c>
      <c r="P832" t="s">
        <v>1055</v>
      </c>
      <c r="Q832" s="136" t="s">
        <v>4031</v>
      </c>
      <c r="R832" s="136" t="s">
        <v>1055</v>
      </c>
      <c r="S832" s="137" t="s">
        <v>3004</v>
      </c>
      <c r="T832" s="14"/>
      <c r="V832" t="s">
        <v>1020</v>
      </c>
    </row>
    <row r="833" spans="1:22" x14ac:dyDescent="0.2">
      <c r="B833" s="15"/>
      <c r="I833" s="1"/>
      <c r="M833" s="117"/>
      <c r="N833" s="14" t="s">
        <v>257</v>
      </c>
      <c r="O833" s="136" t="s">
        <v>4032</v>
      </c>
      <c r="P833" t="s">
        <v>257</v>
      </c>
      <c r="Q833" s="122" t="s">
        <v>2413</v>
      </c>
      <c r="R833" t="s">
        <v>257</v>
      </c>
      <c r="S833" s="122" t="s">
        <v>2518</v>
      </c>
      <c r="T833" s="14"/>
      <c r="V833" t="s">
        <v>1020</v>
      </c>
    </row>
    <row r="834" spans="1:22" x14ac:dyDescent="0.2">
      <c r="B834" s="15"/>
      <c r="M834" s="117"/>
      <c r="N834" s="14"/>
      <c r="O834" s="14"/>
      <c r="P834" s="14" t="s">
        <v>257</v>
      </c>
      <c r="Q834" s="122" t="s">
        <v>2581</v>
      </c>
      <c r="T834" s="14"/>
      <c r="V834" t="s">
        <v>1020</v>
      </c>
    </row>
    <row r="835" spans="1:22" x14ac:dyDescent="0.2">
      <c r="B835" s="15"/>
      <c r="M835" s="117"/>
      <c r="P835" s="14" t="s">
        <v>257</v>
      </c>
      <c r="Q835" s="122" t="s">
        <v>2414</v>
      </c>
      <c r="T835" s="14"/>
      <c r="V835" t="s">
        <v>1020</v>
      </c>
    </row>
    <row r="836" spans="1:22" x14ac:dyDescent="0.2">
      <c r="B836" s="15"/>
      <c r="M836" s="117"/>
      <c r="P836" s="14"/>
      <c r="Q836" s="14"/>
      <c r="R836" s="14"/>
      <c r="S836" s="14"/>
      <c r="T836" s="14"/>
      <c r="V836" t="s">
        <v>1020</v>
      </c>
    </row>
    <row r="837" spans="1:22" x14ac:dyDescent="0.2">
      <c r="B837" s="15"/>
      <c r="M837" s="117"/>
      <c r="N837" s="14"/>
      <c r="O837" s="16" t="s">
        <v>5306</v>
      </c>
      <c r="P837" s="14"/>
      <c r="R837" s="14"/>
      <c r="V837" t="s">
        <v>1020</v>
      </c>
    </row>
    <row r="838" spans="1:22" x14ac:dyDescent="0.2">
      <c r="B838" s="15"/>
      <c r="M838" s="117"/>
      <c r="N838" s="14" t="s">
        <v>1055</v>
      </c>
      <c r="O838" s="76" t="s">
        <v>2350</v>
      </c>
      <c r="P838" t="s">
        <v>1055</v>
      </c>
      <c r="Q838" s="122" t="s">
        <v>2354</v>
      </c>
      <c r="R838" s="14"/>
      <c r="V838" t="s">
        <v>1020</v>
      </c>
    </row>
    <row r="839" spans="1:22" x14ac:dyDescent="0.2">
      <c r="B839" s="15"/>
      <c r="M839" s="117"/>
      <c r="N839" s="14" t="s">
        <v>257</v>
      </c>
      <c r="O839" s="76" t="s">
        <v>2347</v>
      </c>
      <c r="P839" t="s">
        <v>257</v>
      </c>
      <c r="Q839" s="205" t="s">
        <v>9047</v>
      </c>
      <c r="R839" s="14"/>
      <c r="V839" t="s">
        <v>1020</v>
      </c>
    </row>
    <row r="840" spans="1:22" x14ac:dyDescent="0.2">
      <c r="B840" s="15"/>
      <c r="M840" s="117"/>
      <c r="N840" s="14" t="s">
        <v>257</v>
      </c>
      <c r="P840" t="s">
        <v>257</v>
      </c>
      <c r="Q840" s="169" t="s">
        <v>7304</v>
      </c>
      <c r="R840" s="14"/>
      <c r="V840" t="s">
        <v>1020</v>
      </c>
    </row>
    <row r="841" spans="1:22" x14ac:dyDescent="0.2">
      <c r="B841" s="15"/>
      <c r="M841" s="117"/>
      <c r="N841" s="14" t="s">
        <v>257</v>
      </c>
      <c r="O841" s="14"/>
      <c r="P841" s="14"/>
      <c r="Q841" s="14"/>
      <c r="R841" s="14"/>
      <c r="V841" t="s">
        <v>1020</v>
      </c>
    </row>
    <row r="842" spans="1:22" x14ac:dyDescent="0.2">
      <c r="B842" s="15"/>
      <c r="M842" s="117"/>
      <c r="N842" s="1">
        <v>1</v>
      </c>
      <c r="O842" s="136" t="s">
        <v>5307</v>
      </c>
      <c r="V842" t="s">
        <v>1020</v>
      </c>
    </row>
    <row r="843" spans="1:22" x14ac:dyDescent="0.2">
      <c r="B843" s="15"/>
      <c r="M843" s="117"/>
      <c r="N843" t="s">
        <v>257</v>
      </c>
      <c r="O843" s="122" t="s">
        <v>9046</v>
      </c>
      <c r="V843" t="s">
        <v>1020</v>
      </c>
    </row>
    <row r="844" spans="1:22" x14ac:dyDescent="0.2">
      <c r="A844" t="s">
        <v>5591</v>
      </c>
      <c r="B844" s="15"/>
      <c r="E844" s="18" t="s">
        <v>10317</v>
      </c>
      <c r="I844" s="1"/>
      <c r="M844" s="117"/>
      <c r="O844" s="125"/>
      <c r="V844" t="s">
        <v>1020</v>
      </c>
    </row>
    <row r="845" spans="1:22" s="225" customFormat="1" x14ac:dyDescent="0.2">
      <c r="B845" s="15"/>
      <c r="D845" s="5" t="s">
        <v>3846</v>
      </c>
      <c r="E845"/>
      <c r="I845" s="227"/>
      <c r="M845" s="117"/>
      <c r="N845" t="s">
        <v>1055</v>
      </c>
      <c r="O845" s="173" t="s">
        <v>7095</v>
      </c>
      <c r="P845" t="s">
        <v>1055</v>
      </c>
      <c r="Q845" s="169" t="s">
        <v>1927</v>
      </c>
      <c r="V845" s="225" t="s">
        <v>1020</v>
      </c>
    </row>
    <row r="846" spans="1:22" s="225" customFormat="1" x14ac:dyDescent="0.2">
      <c r="B846" s="15"/>
      <c r="D846" s="5"/>
      <c r="I846" s="227"/>
      <c r="M846" s="117"/>
      <c r="N846" t="s">
        <v>257</v>
      </c>
      <c r="O846" s="169" t="s">
        <v>7096</v>
      </c>
      <c r="P846" s="1">
        <v>1</v>
      </c>
      <c r="Q846" s="169" t="s">
        <v>7094</v>
      </c>
      <c r="V846" s="225" t="s">
        <v>1020</v>
      </c>
    </row>
    <row r="847" spans="1:22" s="225" customFormat="1" x14ac:dyDescent="0.2">
      <c r="B847" s="15"/>
      <c r="D847" s="8" t="s">
        <v>5590</v>
      </c>
      <c r="E847"/>
      <c r="I847" s="227"/>
      <c r="M847" s="117"/>
      <c r="N847" t="s">
        <v>257</v>
      </c>
      <c r="O847" s="169" t="s">
        <v>7097</v>
      </c>
      <c r="P847" s="1"/>
      <c r="Q847" s="169"/>
      <c r="V847" s="225" t="s">
        <v>1020</v>
      </c>
    </row>
    <row r="848" spans="1:22" s="225" customFormat="1" x14ac:dyDescent="0.2">
      <c r="A848" s="18" t="s">
        <v>10320</v>
      </c>
      <c r="B848" s="15"/>
      <c r="E848" s="18"/>
      <c r="I848" s="227"/>
      <c r="M848" s="117"/>
      <c r="O848" s="125"/>
      <c r="V848" s="225" t="s">
        <v>1020</v>
      </c>
    </row>
    <row r="849" spans="2:22" s="225" customFormat="1" x14ac:dyDescent="0.2">
      <c r="B849" s="15"/>
      <c r="D849" s="5" t="s">
        <v>4328</v>
      </c>
      <c r="E849" s="18"/>
      <c r="I849" s="227"/>
      <c r="M849" s="117"/>
      <c r="N849" s="16" t="s">
        <v>3612</v>
      </c>
      <c r="O849" s="14"/>
      <c r="P849" s="14"/>
      <c r="V849" s="225" t="s">
        <v>1020</v>
      </c>
    </row>
    <row r="850" spans="2:22" s="225" customFormat="1" x14ac:dyDescent="0.2">
      <c r="B850" s="15"/>
      <c r="E850" s="18"/>
      <c r="H850" s="16" t="s">
        <v>378</v>
      </c>
      <c r="I850" s="14"/>
      <c r="J850" s="14"/>
      <c r="M850" s="117"/>
      <c r="N850" s="14" t="s">
        <v>1055</v>
      </c>
      <c r="O850" s="18" t="s">
        <v>288</v>
      </c>
      <c r="P850" s="14"/>
      <c r="V850" s="225" t="s">
        <v>1020</v>
      </c>
    </row>
    <row r="851" spans="2:22" s="225" customFormat="1" x14ac:dyDescent="0.2">
      <c r="B851" s="15"/>
      <c r="E851" s="18"/>
      <c r="H851" s="14" t="s">
        <v>1055</v>
      </c>
      <c r="I851" s="163" t="s">
        <v>6437</v>
      </c>
      <c r="J851" s="14"/>
      <c r="M851" s="117"/>
      <c r="N851" s="14" t="s">
        <v>257</v>
      </c>
      <c r="O851" s="122" t="s">
        <v>7298</v>
      </c>
      <c r="P851" s="14"/>
      <c r="V851" s="225" t="s">
        <v>1020</v>
      </c>
    </row>
    <row r="852" spans="2:22" s="225" customFormat="1" x14ac:dyDescent="0.2">
      <c r="B852" s="15"/>
      <c r="E852" s="18"/>
      <c r="H852" s="14" t="s">
        <v>257</v>
      </c>
      <c r="I852" s="152" t="s">
        <v>6457</v>
      </c>
      <c r="J852" s="14" t="s">
        <v>1055</v>
      </c>
      <c r="K852" s="137" t="s">
        <v>4324</v>
      </c>
      <c r="M852" s="117"/>
      <c r="N852" s="14" t="s">
        <v>257</v>
      </c>
      <c r="O852" s="136" t="s">
        <v>4678</v>
      </c>
      <c r="P852" s="14"/>
      <c r="V852" s="225" t="s">
        <v>1020</v>
      </c>
    </row>
    <row r="853" spans="2:22" s="225" customFormat="1" x14ac:dyDescent="0.2">
      <c r="B853" s="15"/>
      <c r="E853" s="18"/>
      <c r="H853" s="14" t="s">
        <v>257</v>
      </c>
      <c r="I853" s="124" t="s">
        <v>6438</v>
      </c>
      <c r="J853" s="14"/>
      <c r="M853" s="117"/>
      <c r="N853" s="16" t="s">
        <v>3804</v>
      </c>
      <c r="O853" s="16"/>
      <c r="P853" s="14" t="s">
        <v>257</v>
      </c>
      <c r="Q853" s="16" t="s">
        <v>2576</v>
      </c>
      <c r="R853" s="14"/>
      <c r="V853" s="225" t="s">
        <v>1020</v>
      </c>
    </row>
    <row r="854" spans="2:22" s="225" customFormat="1" x14ac:dyDescent="0.2">
      <c r="B854" s="15"/>
      <c r="E854" s="18"/>
      <c r="H854" s="14" t="s">
        <v>257</v>
      </c>
      <c r="I854" s="51" t="s">
        <v>763</v>
      </c>
      <c r="J854" s="14"/>
      <c r="L854" s="16" t="s">
        <v>3813</v>
      </c>
      <c r="M854" s="26"/>
      <c r="N854" s="14" t="s">
        <v>1055</v>
      </c>
      <c r="O854" s="152" t="s">
        <v>6081</v>
      </c>
      <c r="P854" s="14" t="s">
        <v>1055</v>
      </c>
      <c r="Q854" s="136" t="s">
        <v>6264</v>
      </c>
      <c r="R854" s="14"/>
      <c r="V854" s="225" t="s">
        <v>1020</v>
      </c>
    </row>
    <row r="855" spans="2:22" s="225" customFormat="1" x14ac:dyDescent="0.2">
      <c r="B855" s="15"/>
      <c r="E855" s="18"/>
      <c r="H855" s="14" t="s">
        <v>257</v>
      </c>
      <c r="I855" s="82" t="s">
        <v>6292</v>
      </c>
      <c r="J855" s="14"/>
      <c r="L855" s="14" t="s">
        <v>1055</v>
      </c>
      <c r="M855" s="169" t="s">
        <v>6554</v>
      </c>
      <c r="N855" s="14" t="s">
        <v>257</v>
      </c>
      <c r="O855" s="152" t="s">
        <v>6082</v>
      </c>
      <c r="P855" s="14" t="s">
        <v>257</v>
      </c>
      <c r="Q855" s="136" t="s">
        <v>4710</v>
      </c>
      <c r="R855" s="14"/>
      <c r="V855" s="225" t="s">
        <v>1020</v>
      </c>
    </row>
    <row r="856" spans="2:22" s="225" customFormat="1" x14ac:dyDescent="0.2">
      <c r="B856" s="15"/>
      <c r="E856" s="18"/>
      <c r="H856" s="14" t="s">
        <v>257</v>
      </c>
      <c r="I856" s="152" t="s">
        <v>6439</v>
      </c>
      <c r="J856" s="14"/>
      <c r="L856" s="14" t="s">
        <v>257</v>
      </c>
      <c r="M856" s="169" t="s">
        <v>6555</v>
      </c>
      <c r="N856" s="14" t="s">
        <v>257</v>
      </c>
      <c r="O856" s="152" t="s">
        <v>6084</v>
      </c>
      <c r="P856" s="14" t="s">
        <v>257</v>
      </c>
      <c r="Q856" s="136" t="s">
        <v>4711</v>
      </c>
      <c r="R856" s="14"/>
      <c r="V856" s="225" t="s">
        <v>1020</v>
      </c>
    </row>
    <row r="857" spans="2:22" s="225" customFormat="1" x14ac:dyDescent="0.2">
      <c r="B857" s="15"/>
      <c r="E857" s="18"/>
      <c r="H857" s="14" t="s">
        <v>257</v>
      </c>
      <c r="I857" s="152" t="s">
        <v>6428</v>
      </c>
      <c r="J857" s="14"/>
      <c r="L857" s="14" t="s">
        <v>257</v>
      </c>
      <c r="M857" s="152" t="s">
        <v>6266</v>
      </c>
      <c r="N857" s="26"/>
      <c r="O857" s="26"/>
      <c r="P857" s="14" t="s">
        <v>257</v>
      </c>
      <c r="Q857" s="136" t="s">
        <v>4712</v>
      </c>
      <c r="R857" s="14"/>
      <c r="V857" s="225" t="s">
        <v>1020</v>
      </c>
    </row>
    <row r="858" spans="2:22" s="225" customFormat="1" x14ac:dyDescent="0.2">
      <c r="B858" s="15"/>
      <c r="E858" s="18"/>
      <c r="H858" s="14" t="s">
        <v>257</v>
      </c>
      <c r="I858" s="138" t="s">
        <v>4325</v>
      </c>
      <c r="J858" s="14"/>
      <c r="L858" s="14" t="s">
        <v>257</v>
      </c>
      <c r="M858" s="136" t="s">
        <v>6149</v>
      </c>
      <c r="N858" s="26"/>
      <c r="O858" s="125"/>
      <c r="P858" s="14" t="s">
        <v>257</v>
      </c>
      <c r="Q858" s="199" t="s">
        <v>7915</v>
      </c>
      <c r="R858" s="14"/>
      <c r="V858" s="225" t="s">
        <v>1020</v>
      </c>
    </row>
    <row r="859" spans="2:22" s="225" customFormat="1" x14ac:dyDescent="0.2">
      <c r="B859" s="15"/>
      <c r="E859" s="18"/>
      <c r="H859" s="14" t="s">
        <v>257</v>
      </c>
      <c r="I859" s="47" t="s">
        <v>1085</v>
      </c>
      <c r="J859" s="14"/>
      <c r="L859" s="14" t="s">
        <v>257</v>
      </c>
      <c r="M859" s="169" t="s">
        <v>6553</v>
      </c>
      <c r="N859" s="16" t="s">
        <v>6499</v>
      </c>
      <c r="O859" s="26"/>
      <c r="P859" s="14"/>
      <c r="Q859" s="14"/>
      <c r="R859" s="14"/>
      <c r="V859" s="225" t="s">
        <v>1020</v>
      </c>
    </row>
    <row r="860" spans="2:22" s="225" customFormat="1" x14ac:dyDescent="0.2">
      <c r="B860" s="15"/>
      <c r="E860" s="18"/>
      <c r="H860" s="14" t="s">
        <v>257</v>
      </c>
      <c r="I860" t="s">
        <v>844</v>
      </c>
      <c r="J860" s="14"/>
      <c r="L860" s="26"/>
      <c r="M860" s="26"/>
      <c r="N860" s="14" t="s">
        <v>1055</v>
      </c>
      <c r="O860" s="117" t="s">
        <v>8741</v>
      </c>
      <c r="P860" s="26"/>
      <c r="V860" s="225" t="s">
        <v>1020</v>
      </c>
    </row>
    <row r="861" spans="2:22" s="225" customFormat="1" x14ac:dyDescent="0.2">
      <c r="B861" s="15"/>
      <c r="E861" s="18"/>
      <c r="H861" s="14" t="s">
        <v>393</v>
      </c>
      <c r="I861" s="14"/>
      <c r="J861" s="14"/>
      <c r="M861" s="117"/>
      <c r="N861" s="14" t="s">
        <v>257</v>
      </c>
      <c r="O861" s="169" t="s">
        <v>6776</v>
      </c>
      <c r="P861" s="26"/>
      <c r="V861" s="225" t="s">
        <v>1020</v>
      </c>
    </row>
    <row r="862" spans="2:22" s="225" customFormat="1" x14ac:dyDescent="0.2">
      <c r="B862" s="15"/>
      <c r="E862" s="18"/>
      <c r="H862" t="s">
        <v>257</v>
      </c>
      <c r="I862" s="152" t="s">
        <v>6477</v>
      </c>
      <c r="J862"/>
      <c r="M862" s="117"/>
      <c r="N862" s="14" t="s">
        <v>257</v>
      </c>
      <c r="O862" s="169" t="s">
        <v>6775</v>
      </c>
      <c r="P862" s="26"/>
      <c r="V862" s="225" t="s">
        <v>1020</v>
      </c>
    </row>
    <row r="863" spans="2:22" s="225" customFormat="1" x14ac:dyDescent="0.2">
      <c r="B863" s="15"/>
      <c r="E863" s="18"/>
      <c r="H863" s="1">
        <v>1</v>
      </c>
      <c r="I863" s="159" t="s">
        <v>6458</v>
      </c>
      <c r="J863"/>
      <c r="M863" s="117"/>
      <c r="N863" s="14" t="s">
        <v>257</v>
      </c>
      <c r="O863" s="122" t="s">
        <v>6777</v>
      </c>
      <c r="P863" s="26"/>
      <c r="V863" s="225" t="s">
        <v>1020</v>
      </c>
    </row>
    <row r="864" spans="2:22" s="225" customFormat="1" x14ac:dyDescent="0.2">
      <c r="B864" s="15"/>
      <c r="E864" s="18"/>
      <c r="H864" s="227"/>
      <c r="I864" s="159"/>
      <c r="M864" s="117"/>
      <c r="N864" s="14"/>
      <c r="O864" s="26"/>
      <c r="P864" s="26"/>
      <c r="V864" s="225" t="s">
        <v>1020</v>
      </c>
    </row>
    <row r="865" spans="1:22" s="225" customFormat="1" x14ac:dyDescent="0.2">
      <c r="B865" s="15"/>
      <c r="E865" s="18"/>
      <c r="H865" s="227"/>
      <c r="I865" s="159"/>
      <c r="M865" s="117"/>
      <c r="N865" s="225" t="s">
        <v>1055</v>
      </c>
      <c r="O865" s="217" t="s">
        <v>10704</v>
      </c>
      <c r="V865" s="225" t="s">
        <v>1020</v>
      </c>
    </row>
    <row r="866" spans="1:22" s="225" customFormat="1" x14ac:dyDescent="0.2">
      <c r="B866" s="15"/>
      <c r="E866" s="18"/>
      <c r="H866" s="227"/>
      <c r="I866" s="159"/>
      <c r="M866" s="117"/>
      <c r="N866" s="227">
        <v>1</v>
      </c>
      <c r="O866" s="217" t="s">
        <v>10705</v>
      </c>
      <c r="V866" s="225" t="s">
        <v>1020</v>
      </c>
    </row>
    <row r="867" spans="1:22" s="225" customFormat="1" x14ac:dyDescent="0.2">
      <c r="A867" s="18" t="s">
        <v>10320</v>
      </c>
      <c r="B867" s="15"/>
      <c r="E867" s="18"/>
      <c r="I867" s="227"/>
      <c r="M867" s="117"/>
      <c r="V867" s="225" t="s">
        <v>1020</v>
      </c>
    </row>
    <row r="868" spans="1:22" s="225" customFormat="1" x14ac:dyDescent="0.2">
      <c r="B868" s="15"/>
      <c r="D868" s="8" t="s">
        <v>6945</v>
      </c>
      <c r="E868"/>
      <c r="I868" s="227"/>
      <c r="M868" s="117"/>
      <c r="O868" s="125"/>
      <c r="V868" s="225" t="s">
        <v>1020</v>
      </c>
    </row>
    <row r="869" spans="1:22" s="225" customFormat="1" x14ac:dyDescent="0.2">
      <c r="B869" s="15"/>
      <c r="D869" s="8" t="s">
        <v>8185</v>
      </c>
      <c r="E869"/>
      <c r="I869" s="227"/>
      <c r="M869" s="117"/>
      <c r="O869" s="125"/>
      <c r="V869" s="225" t="s">
        <v>1020</v>
      </c>
    </row>
    <row r="870" spans="1:22" s="225" customFormat="1" x14ac:dyDescent="0.2">
      <c r="B870" s="15"/>
      <c r="D870" s="8" t="s">
        <v>4592</v>
      </c>
      <c r="E870"/>
      <c r="I870" s="227"/>
      <c r="M870" s="117"/>
      <c r="O870" s="125"/>
      <c r="V870" s="225" t="s">
        <v>1020</v>
      </c>
    </row>
    <row r="871" spans="1:22" s="225" customFormat="1" x14ac:dyDescent="0.2">
      <c r="B871" s="15"/>
      <c r="D871" s="8" t="s">
        <v>6478</v>
      </c>
      <c r="E871"/>
      <c r="I871" s="227"/>
      <c r="M871" s="117"/>
      <c r="O871" s="125"/>
      <c r="V871" s="225" t="s">
        <v>1020</v>
      </c>
    </row>
    <row r="872" spans="1:22" s="225" customFormat="1" x14ac:dyDescent="0.2">
      <c r="B872" s="15"/>
      <c r="D872" s="8" t="s">
        <v>7305</v>
      </c>
      <c r="E872"/>
      <c r="I872" s="227"/>
      <c r="M872" s="117"/>
      <c r="O872" s="125"/>
      <c r="V872" s="225" t="s">
        <v>1020</v>
      </c>
    </row>
    <row r="873" spans="1:22" s="225" customFormat="1" x14ac:dyDescent="0.2">
      <c r="B873" s="15"/>
      <c r="D873" s="8" t="s">
        <v>3848</v>
      </c>
      <c r="E873"/>
      <c r="I873" s="227"/>
      <c r="M873" s="117"/>
      <c r="O873" s="125"/>
      <c r="V873" s="225" t="s">
        <v>1020</v>
      </c>
    </row>
    <row r="874" spans="1:22" x14ac:dyDescent="0.2">
      <c r="B874" s="15"/>
      <c r="M874" s="117"/>
      <c r="P874" s="16" t="s">
        <v>3847</v>
      </c>
      <c r="Q874" s="14"/>
      <c r="R874" s="14"/>
      <c r="V874" t="s">
        <v>1020</v>
      </c>
    </row>
    <row r="875" spans="1:22" x14ac:dyDescent="0.2">
      <c r="B875" s="15"/>
      <c r="M875" s="117"/>
      <c r="P875" s="14" t="s">
        <v>1055</v>
      </c>
      <c r="Q875" s="107" t="s">
        <v>912</v>
      </c>
      <c r="R875" s="14"/>
      <c r="V875" t="s">
        <v>1020</v>
      </c>
    </row>
    <row r="876" spans="1:22" x14ac:dyDescent="0.2">
      <c r="A876" s="18"/>
      <c r="B876" s="15"/>
      <c r="M876" s="117"/>
      <c r="P876" s="14" t="s">
        <v>257</v>
      </c>
      <c r="Q876" s="152" t="s">
        <v>6117</v>
      </c>
      <c r="R876" s="14"/>
      <c r="V876" t="s">
        <v>1020</v>
      </c>
    </row>
    <row r="877" spans="1:22" x14ac:dyDescent="0.2">
      <c r="A877" s="18"/>
      <c r="B877" s="15"/>
      <c r="L877" s="16" t="s">
        <v>6939</v>
      </c>
      <c r="M877" s="14"/>
      <c r="P877" s="14" t="s">
        <v>257</v>
      </c>
      <c r="Q877" s="136" t="s">
        <v>4591</v>
      </c>
      <c r="R877" s="14"/>
      <c r="V877" t="s">
        <v>1020</v>
      </c>
    </row>
    <row r="878" spans="1:22" x14ac:dyDescent="0.2">
      <c r="A878" s="18"/>
      <c r="B878" s="15"/>
      <c r="L878" s="14" t="s">
        <v>1055</v>
      </c>
      <c r="M878" s="152" t="s">
        <v>6935</v>
      </c>
      <c r="P878" s="14"/>
      <c r="Q878" s="14"/>
      <c r="R878" s="14"/>
      <c r="V878" t="s">
        <v>1020</v>
      </c>
    </row>
    <row r="879" spans="1:22" x14ac:dyDescent="0.2">
      <c r="A879" s="18"/>
      <c r="B879" s="15"/>
      <c r="L879" s="14" t="s">
        <v>257</v>
      </c>
      <c r="M879" s="152" t="s">
        <v>1071</v>
      </c>
      <c r="V879" t="s">
        <v>1020</v>
      </c>
    </row>
    <row r="880" spans="1:22" x14ac:dyDescent="0.2">
      <c r="A880" s="18"/>
      <c r="B880" s="15"/>
      <c r="L880" s="14" t="s">
        <v>257</v>
      </c>
      <c r="M880" s="152" t="s">
        <v>6936</v>
      </c>
      <c r="V880" t="s">
        <v>1020</v>
      </c>
    </row>
    <row r="881" spans="1:22" x14ac:dyDescent="0.2">
      <c r="A881" s="18"/>
      <c r="B881" s="15"/>
      <c r="L881" s="14" t="s">
        <v>257</v>
      </c>
      <c r="M881" s="152" t="s">
        <v>6937</v>
      </c>
      <c r="V881" t="s">
        <v>1020</v>
      </c>
    </row>
    <row r="882" spans="1:22" x14ac:dyDescent="0.2">
      <c r="A882" s="18"/>
      <c r="B882" s="15"/>
      <c r="L882" s="14" t="s">
        <v>257</v>
      </c>
      <c r="M882" s="169" t="s">
        <v>6938</v>
      </c>
      <c r="N882" s="14"/>
      <c r="V882" t="s">
        <v>1020</v>
      </c>
    </row>
    <row r="883" spans="1:22" x14ac:dyDescent="0.2">
      <c r="A883" s="18"/>
      <c r="B883" s="15"/>
      <c r="L883" s="14"/>
      <c r="M883" s="14"/>
      <c r="N883" s="225"/>
      <c r="O883" s="225"/>
      <c r="P883" s="225"/>
      <c r="Q883" s="225"/>
      <c r="V883" t="s">
        <v>1020</v>
      </c>
    </row>
    <row r="884" spans="1:22" x14ac:dyDescent="0.2">
      <c r="A884" s="18"/>
      <c r="B884" s="15"/>
      <c r="M884" s="117"/>
      <c r="N884" s="225"/>
      <c r="O884" s="225"/>
      <c r="P884" s="225"/>
      <c r="Q884" s="225"/>
      <c r="V884" t="s">
        <v>1020</v>
      </c>
    </row>
    <row r="885" spans="1:22" x14ac:dyDescent="0.2">
      <c r="A885" s="18"/>
      <c r="B885" s="15"/>
      <c r="M885" s="117"/>
      <c r="N885" s="225"/>
      <c r="O885" s="225"/>
      <c r="P885" s="225"/>
      <c r="Q885" s="225"/>
      <c r="V885" t="s">
        <v>1020</v>
      </c>
    </row>
    <row r="886" spans="1:22" x14ac:dyDescent="0.2">
      <c r="A886" s="18"/>
      <c r="B886" s="15"/>
      <c r="M886" s="117"/>
      <c r="N886" s="225"/>
      <c r="O886" s="225"/>
      <c r="P886" s="14"/>
      <c r="Q886" s="16" t="s">
        <v>6944</v>
      </c>
      <c r="R886" s="14"/>
      <c r="S886" s="14"/>
      <c r="T886" s="14"/>
      <c r="U886" s="14"/>
      <c r="V886" t="s">
        <v>1020</v>
      </c>
    </row>
    <row r="887" spans="1:22" x14ac:dyDescent="0.2">
      <c r="A887" s="18"/>
      <c r="B887" s="15"/>
      <c r="M887" s="117"/>
      <c r="P887" s="14" t="s">
        <v>1055</v>
      </c>
      <c r="Q887" s="169" t="s">
        <v>6634</v>
      </c>
      <c r="R887" t="s">
        <v>1055</v>
      </c>
      <c r="S887" s="152" t="s">
        <v>6355</v>
      </c>
      <c r="V887" t="s">
        <v>1020</v>
      </c>
    </row>
    <row r="888" spans="1:22" x14ac:dyDescent="0.2">
      <c r="A888" s="18"/>
      <c r="B888" s="15"/>
      <c r="M888" s="117"/>
      <c r="P888" s="14" t="s">
        <v>257</v>
      </c>
      <c r="Q888" s="169" t="s">
        <v>6354</v>
      </c>
      <c r="S888" s="152"/>
      <c r="V888" t="s">
        <v>1020</v>
      </c>
    </row>
    <row r="889" spans="1:22" x14ac:dyDescent="0.2">
      <c r="A889" s="18"/>
      <c r="B889" s="15"/>
      <c r="M889" s="117"/>
      <c r="P889" s="14" t="s">
        <v>257</v>
      </c>
      <c r="Q889" s="154" t="s">
        <v>6356</v>
      </c>
      <c r="R889" s="1"/>
      <c r="S889" s="136"/>
      <c r="V889" t="s">
        <v>1020</v>
      </c>
    </row>
    <row r="890" spans="1:22" x14ac:dyDescent="0.2">
      <c r="A890" s="18"/>
      <c r="B890" s="15"/>
      <c r="M890" s="117"/>
      <c r="P890" s="14" t="s">
        <v>257</v>
      </c>
      <c r="Q890" s="154" t="s">
        <v>6354</v>
      </c>
      <c r="R890" s="1"/>
      <c r="S890" s="169"/>
      <c r="V890" t="s">
        <v>1020</v>
      </c>
    </row>
    <row r="891" spans="1:22" x14ac:dyDescent="0.2">
      <c r="A891" s="18"/>
      <c r="B891" s="15"/>
      <c r="M891" s="117"/>
      <c r="P891" s="14"/>
      <c r="Q891" s="14"/>
      <c r="R891" s="14"/>
      <c r="S891" s="14"/>
      <c r="T891" s="14"/>
      <c r="U891" s="14"/>
      <c r="V891" t="s">
        <v>1020</v>
      </c>
    </row>
    <row r="892" spans="1:22" x14ac:dyDescent="0.2">
      <c r="A892" s="18"/>
      <c r="B892" s="15"/>
      <c r="M892" s="117"/>
      <c r="V892" t="s">
        <v>1020</v>
      </c>
    </row>
    <row r="893" spans="1:22" x14ac:dyDescent="0.2">
      <c r="A893" s="18"/>
      <c r="B893" s="15"/>
      <c r="M893" s="117"/>
      <c r="V893" t="s">
        <v>1020</v>
      </c>
    </row>
    <row r="894" spans="1:22" x14ac:dyDescent="0.2">
      <c r="A894" s="18"/>
      <c r="B894" s="15"/>
      <c r="M894" s="117"/>
      <c r="V894" t="s">
        <v>1020</v>
      </c>
    </row>
    <row r="895" spans="1:22" x14ac:dyDescent="0.2">
      <c r="A895" s="18"/>
      <c r="B895" s="15"/>
      <c r="M895" s="117"/>
      <c r="P895" t="s">
        <v>1055</v>
      </c>
      <c r="Q895" s="169" t="s">
        <v>7294</v>
      </c>
      <c r="R895" t="s">
        <v>1055</v>
      </c>
      <c r="S895" s="169" t="s">
        <v>7295</v>
      </c>
      <c r="V895" t="s">
        <v>1020</v>
      </c>
    </row>
    <row r="896" spans="1:22" x14ac:dyDescent="0.2">
      <c r="A896" s="18"/>
      <c r="B896" s="15"/>
      <c r="M896" s="117"/>
      <c r="O896" s="169"/>
      <c r="P896" s="1">
        <v>1</v>
      </c>
      <c r="Q896" s="169" t="s">
        <v>1167</v>
      </c>
      <c r="R896" s="1">
        <v>1</v>
      </c>
      <c r="S896" s="169" t="s">
        <v>7296</v>
      </c>
      <c r="V896" t="s">
        <v>1020</v>
      </c>
    </row>
    <row r="897" spans="1:22" x14ac:dyDescent="0.2">
      <c r="A897" s="18"/>
      <c r="B897" s="15"/>
      <c r="M897" s="117"/>
      <c r="N897" s="16" t="s">
        <v>780</v>
      </c>
      <c r="O897" s="14"/>
      <c r="P897" s="1">
        <v>1</v>
      </c>
      <c r="Q897" s="169" t="s">
        <v>7297</v>
      </c>
      <c r="V897" t="s">
        <v>1020</v>
      </c>
    </row>
    <row r="898" spans="1:22" x14ac:dyDescent="0.2">
      <c r="A898" s="18"/>
      <c r="B898" s="15"/>
      <c r="M898" s="117"/>
      <c r="N898" s="14" t="s">
        <v>1055</v>
      </c>
      <c r="O898" s="122" t="s">
        <v>3658</v>
      </c>
      <c r="P898" s="14"/>
      <c r="Q898" s="16" t="s">
        <v>5306</v>
      </c>
      <c r="R898" s="14"/>
      <c r="V898" t="s">
        <v>1020</v>
      </c>
    </row>
    <row r="899" spans="1:22" x14ac:dyDescent="0.2">
      <c r="A899" s="18"/>
      <c r="B899" s="15"/>
      <c r="M899" s="117"/>
      <c r="N899" s="14" t="s">
        <v>257</v>
      </c>
      <c r="O899" s="205" t="s">
        <v>9108</v>
      </c>
      <c r="P899" s="14" t="s">
        <v>1055</v>
      </c>
      <c r="Q899" s="122" t="s">
        <v>2354</v>
      </c>
      <c r="R899" s="14"/>
      <c r="V899" t="s">
        <v>1020</v>
      </c>
    </row>
    <row r="900" spans="1:22" x14ac:dyDescent="0.2">
      <c r="A900" s="18"/>
      <c r="B900" s="15"/>
      <c r="H900" s="1"/>
      <c r="I900" s="159"/>
      <c r="M900" s="117"/>
      <c r="N900" s="14" t="s">
        <v>257</v>
      </c>
      <c r="O900" s="205" t="s">
        <v>9110</v>
      </c>
      <c r="P900" s="14" t="s">
        <v>257</v>
      </c>
      <c r="Q900" s="205" t="s">
        <v>9047</v>
      </c>
      <c r="R900" s="14"/>
      <c r="V900" t="s">
        <v>1020</v>
      </c>
    </row>
    <row r="901" spans="1:22" x14ac:dyDescent="0.2">
      <c r="A901" s="18"/>
      <c r="B901" s="15"/>
      <c r="H901" s="1"/>
      <c r="I901" s="159"/>
      <c r="M901" s="117"/>
      <c r="N901" s="14" t="s">
        <v>257</v>
      </c>
      <c r="O901" s="205" t="s">
        <v>9111</v>
      </c>
      <c r="P901" s="14" t="s">
        <v>257</v>
      </c>
      <c r="Q901" s="169" t="s">
        <v>7304</v>
      </c>
      <c r="R901" s="14"/>
      <c r="V901" t="s">
        <v>1020</v>
      </c>
    </row>
    <row r="902" spans="1:22" x14ac:dyDescent="0.2">
      <c r="A902" s="18"/>
      <c r="B902" s="15"/>
      <c r="H902" s="1"/>
      <c r="I902" s="159"/>
      <c r="M902" s="117"/>
      <c r="N902" s="14" t="s">
        <v>257</v>
      </c>
      <c r="O902" s="205" t="s">
        <v>9106</v>
      </c>
      <c r="P902" s="14"/>
      <c r="Q902" s="16" t="s">
        <v>2576</v>
      </c>
      <c r="R902" s="14"/>
      <c r="V902" t="s">
        <v>1020</v>
      </c>
    </row>
    <row r="903" spans="1:22" x14ac:dyDescent="0.2">
      <c r="A903" s="18"/>
      <c r="B903" s="15"/>
      <c r="H903" s="1"/>
      <c r="I903" s="159"/>
      <c r="M903" s="117"/>
      <c r="N903" s="14" t="s">
        <v>257</v>
      </c>
      <c r="O903" s="182" t="s">
        <v>9109</v>
      </c>
      <c r="P903" s="14" t="s">
        <v>1055</v>
      </c>
      <c r="Q903" s="27" t="s">
        <v>1787</v>
      </c>
      <c r="R903" s="14"/>
      <c r="V903" t="s">
        <v>1020</v>
      </c>
    </row>
    <row r="904" spans="1:22" x14ac:dyDescent="0.2">
      <c r="A904" s="18"/>
      <c r="B904" s="15"/>
      <c r="H904" s="1"/>
      <c r="I904" s="159"/>
      <c r="M904" s="117"/>
      <c r="N904" s="14" t="s">
        <v>257</v>
      </c>
      <c r="O904" s="130" t="s">
        <v>2362</v>
      </c>
      <c r="P904" s="14" t="s">
        <v>257</v>
      </c>
      <c r="Q904" s="63" t="s">
        <v>7309</v>
      </c>
      <c r="R904" s="14"/>
      <c r="V904" t="s">
        <v>1020</v>
      </c>
    </row>
    <row r="905" spans="1:22" x14ac:dyDescent="0.2">
      <c r="A905" s="18"/>
      <c r="B905" s="15"/>
      <c r="H905" s="1"/>
      <c r="I905" s="159"/>
      <c r="M905" s="117"/>
      <c r="N905" s="14"/>
      <c r="O905" s="14"/>
      <c r="P905" s="14" t="s">
        <v>257</v>
      </c>
      <c r="Q905" s="187" t="s">
        <v>7456</v>
      </c>
      <c r="R905" s="14"/>
      <c r="V905" t="s">
        <v>1020</v>
      </c>
    </row>
    <row r="906" spans="1:22" x14ac:dyDescent="0.2">
      <c r="A906" s="18"/>
      <c r="B906" s="15"/>
      <c r="H906" s="1"/>
      <c r="I906" s="159"/>
      <c r="M906" s="117"/>
      <c r="P906" s="14" t="s">
        <v>257</v>
      </c>
      <c r="Q906" s="28" t="s">
        <v>3682</v>
      </c>
      <c r="R906" s="14"/>
      <c r="V906" t="s">
        <v>1020</v>
      </c>
    </row>
    <row r="907" spans="1:22" x14ac:dyDescent="0.2">
      <c r="A907" s="18"/>
      <c r="B907" s="15"/>
      <c r="H907" s="1"/>
      <c r="I907" s="159"/>
      <c r="M907" s="117"/>
      <c r="N907" t="s">
        <v>1055</v>
      </c>
      <c r="O907" s="205" t="s">
        <v>810</v>
      </c>
      <c r="P907" s="14" t="s">
        <v>257</v>
      </c>
      <c r="Q907" s="152" t="s">
        <v>6466</v>
      </c>
      <c r="R907" s="14"/>
      <c r="V907" t="s">
        <v>1020</v>
      </c>
    </row>
    <row r="908" spans="1:22" x14ac:dyDescent="0.2">
      <c r="A908" s="18"/>
      <c r="B908" s="15"/>
      <c r="H908" s="1"/>
      <c r="I908" s="159"/>
      <c r="M908" s="117"/>
      <c r="N908" s="1">
        <v>1</v>
      </c>
      <c r="O908" s="205" t="s">
        <v>9283</v>
      </c>
      <c r="P908" s="14" t="s">
        <v>257</v>
      </c>
      <c r="Q908" s="122" t="s">
        <v>3683</v>
      </c>
      <c r="R908" s="14"/>
      <c r="V908" t="s">
        <v>1020</v>
      </c>
    </row>
    <row r="909" spans="1:22" x14ac:dyDescent="0.2">
      <c r="A909" s="18"/>
      <c r="B909" s="15"/>
      <c r="H909" s="1"/>
      <c r="I909" s="159"/>
      <c r="M909" s="117"/>
      <c r="P909" s="14" t="s">
        <v>257</v>
      </c>
      <c r="Q909" s="188" t="s">
        <v>8187</v>
      </c>
      <c r="R909" s="14"/>
      <c r="V909" t="s">
        <v>1020</v>
      </c>
    </row>
    <row r="910" spans="1:22" x14ac:dyDescent="0.2">
      <c r="A910" s="18"/>
      <c r="B910" s="15"/>
      <c r="H910" s="1"/>
      <c r="I910" s="159"/>
      <c r="M910" s="117"/>
      <c r="P910" s="14" t="s">
        <v>257</v>
      </c>
      <c r="Q910" s="152" t="s">
        <v>6465</v>
      </c>
      <c r="R910" s="14"/>
      <c r="V910" t="s">
        <v>1020</v>
      </c>
    </row>
    <row r="911" spans="1:22" x14ac:dyDescent="0.2">
      <c r="A911" s="18"/>
      <c r="B911" s="15"/>
      <c r="H911" s="1"/>
      <c r="I911" s="159"/>
      <c r="M911" s="117"/>
      <c r="P911" s="14" t="s">
        <v>257</v>
      </c>
      <c r="Q911" s="184" t="s">
        <v>8047</v>
      </c>
      <c r="R911" s="14"/>
      <c r="V911" t="s">
        <v>1020</v>
      </c>
    </row>
    <row r="912" spans="1:22" x14ac:dyDescent="0.2">
      <c r="A912" s="18"/>
      <c r="B912" s="15"/>
      <c r="H912" s="1"/>
      <c r="I912" s="159"/>
      <c r="M912" s="117"/>
      <c r="P912" s="14" t="s">
        <v>257</v>
      </c>
      <c r="Q912" s="184" t="s">
        <v>984</v>
      </c>
      <c r="R912" s="14"/>
      <c r="V912" t="s">
        <v>1020</v>
      </c>
    </row>
    <row r="913" spans="1:22" x14ac:dyDescent="0.2">
      <c r="A913" s="18"/>
      <c r="B913" s="15"/>
      <c r="H913" s="1"/>
      <c r="I913" s="159"/>
      <c r="M913" s="117"/>
      <c r="P913" s="126"/>
      <c r="Q913" s="14"/>
      <c r="R913" s="14"/>
      <c r="V913" t="s">
        <v>1020</v>
      </c>
    </row>
    <row r="914" spans="1:22" x14ac:dyDescent="0.2">
      <c r="A914" s="18"/>
      <c r="B914" s="15"/>
      <c r="H914" s="1"/>
      <c r="I914" s="159"/>
      <c r="M914" s="117"/>
      <c r="V914" t="s">
        <v>1020</v>
      </c>
    </row>
    <row r="915" spans="1:22" x14ac:dyDescent="0.2">
      <c r="A915" t="s">
        <v>5591</v>
      </c>
      <c r="B915" s="15"/>
      <c r="E915" s="18" t="s">
        <v>10317</v>
      </c>
      <c r="I915" s="1"/>
      <c r="M915" s="117"/>
      <c r="V915" t="s">
        <v>1020</v>
      </c>
    </row>
    <row r="916" spans="1:22" x14ac:dyDescent="0.2">
      <c r="A916" s="18"/>
      <c r="B916" s="15"/>
      <c r="D916" s="5" t="s">
        <v>4143</v>
      </c>
      <c r="I916" s="1"/>
      <c r="L916" s="26" t="s">
        <v>1952</v>
      </c>
      <c r="M916" s="14"/>
      <c r="N916" s="14"/>
      <c r="V916" t="s">
        <v>1020</v>
      </c>
    </row>
    <row r="917" spans="1:22" x14ac:dyDescent="0.2">
      <c r="A917" s="18"/>
      <c r="B917" s="15"/>
      <c r="D917" s="3" t="s">
        <v>4142</v>
      </c>
      <c r="I917" s="1"/>
      <c r="L917" s="14" t="s">
        <v>1055</v>
      </c>
      <c r="M917" s="136" t="s">
        <v>5929</v>
      </c>
      <c r="N917" t="s">
        <v>1055</v>
      </c>
      <c r="O917" s="153" t="s">
        <v>5930</v>
      </c>
      <c r="V917" t="s">
        <v>1020</v>
      </c>
    </row>
    <row r="918" spans="1:22" x14ac:dyDescent="0.2">
      <c r="A918" s="18"/>
      <c r="B918" s="15"/>
      <c r="I918" s="1"/>
      <c r="L918" s="14" t="s">
        <v>257</v>
      </c>
      <c r="M918" s="152" t="s">
        <v>5931</v>
      </c>
      <c r="V918" t="s">
        <v>1020</v>
      </c>
    </row>
    <row r="919" spans="1:22" x14ac:dyDescent="0.2">
      <c r="A919" s="18"/>
      <c r="B919" s="15"/>
      <c r="I919" s="1"/>
      <c r="J919" s="16" t="s">
        <v>862</v>
      </c>
      <c r="K919" s="14"/>
      <c r="L919" s="14" t="s">
        <v>257</v>
      </c>
      <c r="M919" s="136" t="s">
        <v>4149</v>
      </c>
      <c r="N919" t="s">
        <v>1055</v>
      </c>
      <c r="O919" s="217" t="s">
        <v>10316</v>
      </c>
      <c r="P919" s="225" t="s">
        <v>1055</v>
      </c>
      <c r="Q919" s="217" t="s">
        <v>1585</v>
      </c>
      <c r="V919" t="s">
        <v>1020</v>
      </c>
    </row>
    <row r="920" spans="1:22" x14ac:dyDescent="0.2">
      <c r="A920" s="18"/>
      <c r="B920" s="15"/>
      <c r="I920" s="1"/>
      <c r="J920" s="14" t="s">
        <v>1055</v>
      </c>
      <c r="K920" s="117" t="s">
        <v>3258</v>
      </c>
      <c r="L920" s="14" t="s">
        <v>257</v>
      </c>
      <c r="M920" s="146" t="s">
        <v>5153</v>
      </c>
      <c r="N920" s="225" t="s">
        <v>257</v>
      </c>
      <c r="O920" s="217" t="s">
        <v>5529</v>
      </c>
      <c r="P920" s="227">
        <v>1</v>
      </c>
      <c r="Q920" s="217" t="s">
        <v>10309</v>
      </c>
      <c r="V920" t="s">
        <v>1020</v>
      </c>
    </row>
    <row r="921" spans="1:22" x14ac:dyDescent="0.2">
      <c r="A921" s="18"/>
      <c r="B921" s="15"/>
      <c r="I921" s="1"/>
      <c r="J921" s="14" t="s">
        <v>257</v>
      </c>
      <c r="K921" s="122" t="s">
        <v>3257</v>
      </c>
      <c r="L921" t="s">
        <v>257</v>
      </c>
      <c r="M921" s="14"/>
      <c r="N921" s="1">
        <v>1</v>
      </c>
      <c r="O921" s="136" t="s">
        <v>8762</v>
      </c>
      <c r="P921" s="225" t="s">
        <v>257</v>
      </c>
      <c r="Q921" s="199" t="s">
        <v>8008</v>
      </c>
      <c r="V921" t="s">
        <v>1020</v>
      </c>
    </row>
    <row r="922" spans="1:22" x14ac:dyDescent="0.2">
      <c r="A922" s="18"/>
      <c r="B922" s="15"/>
      <c r="I922" s="1"/>
      <c r="J922" s="14" t="s">
        <v>257</v>
      </c>
      <c r="K922" s="14"/>
      <c r="L922" t="s">
        <v>257</v>
      </c>
      <c r="N922" t="s">
        <v>257</v>
      </c>
      <c r="O922" s="199" t="s">
        <v>7915</v>
      </c>
      <c r="V922" t="s">
        <v>1020</v>
      </c>
    </row>
    <row r="923" spans="1:22" x14ac:dyDescent="0.2">
      <c r="A923" s="18"/>
      <c r="B923" s="15"/>
      <c r="I923" s="1"/>
      <c r="J923" s="1">
        <v>1</v>
      </c>
      <c r="K923" s="136" t="s">
        <v>4166</v>
      </c>
      <c r="L923" t="s">
        <v>257</v>
      </c>
      <c r="M923" s="16" t="s">
        <v>4152</v>
      </c>
      <c r="N923" t="s">
        <v>257</v>
      </c>
      <c r="O923" s="152" t="s">
        <v>5997</v>
      </c>
      <c r="V923" t="s">
        <v>1020</v>
      </c>
    </row>
    <row r="924" spans="1:22" x14ac:dyDescent="0.2">
      <c r="A924" s="18"/>
      <c r="B924" s="15"/>
      <c r="I924" s="1"/>
      <c r="J924" t="s">
        <v>257</v>
      </c>
      <c r="K924" s="136" t="s">
        <v>4327</v>
      </c>
      <c r="L924" t="s">
        <v>1055</v>
      </c>
      <c r="M924" s="136" t="s">
        <v>4160</v>
      </c>
      <c r="N924" t="s">
        <v>257</v>
      </c>
      <c r="O924" s="152" t="s">
        <v>5998</v>
      </c>
      <c r="V924" t="s">
        <v>1020</v>
      </c>
    </row>
    <row r="925" spans="1:22" x14ac:dyDescent="0.2">
      <c r="A925" s="18"/>
      <c r="B925" s="15"/>
      <c r="I925" s="1"/>
      <c r="L925" t="s">
        <v>257</v>
      </c>
      <c r="M925" s="136" t="s">
        <v>4153</v>
      </c>
      <c r="N925" t="s">
        <v>257</v>
      </c>
      <c r="Q925" s="122"/>
      <c r="V925" t="s">
        <v>1020</v>
      </c>
    </row>
    <row r="926" spans="1:22" x14ac:dyDescent="0.2">
      <c r="A926" s="18"/>
      <c r="B926" s="15"/>
      <c r="I926" s="1"/>
      <c r="L926" t="s">
        <v>257</v>
      </c>
      <c r="M926" s="152" t="s">
        <v>5996</v>
      </c>
      <c r="N926" t="s">
        <v>1055</v>
      </c>
      <c r="O926" s="136" t="s">
        <v>1585</v>
      </c>
      <c r="Q926" s="122"/>
      <c r="V926" t="s">
        <v>1020</v>
      </c>
    </row>
    <row r="927" spans="1:22" x14ac:dyDescent="0.2">
      <c r="A927" s="18"/>
      <c r="B927" s="15"/>
      <c r="I927" s="1"/>
      <c r="L927" s="14" t="s">
        <v>257</v>
      </c>
      <c r="M927" s="16" t="s">
        <v>4150</v>
      </c>
      <c r="N927" s="1">
        <v>1</v>
      </c>
      <c r="O927" s="136" t="s">
        <v>4161</v>
      </c>
      <c r="Q927" s="136"/>
      <c r="V927" t="s">
        <v>1020</v>
      </c>
    </row>
    <row r="928" spans="1:22" x14ac:dyDescent="0.2">
      <c r="A928" s="18"/>
      <c r="B928" s="15"/>
      <c r="I928" s="1"/>
      <c r="L928" s="14" t="s">
        <v>1055</v>
      </c>
      <c r="M928" s="81" t="s">
        <v>1853</v>
      </c>
      <c r="N928" t="s">
        <v>257</v>
      </c>
      <c r="O928" s="199" t="s">
        <v>7915</v>
      </c>
      <c r="V928" t="s">
        <v>1020</v>
      </c>
    </row>
    <row r="929" spans="1:22" x14ac:dyDescent="0.2">
      <c r="A929" s="18"/>
      <c r="B929" s="15"/>
      <c r="I929" s="1"/>
      <c r="L929" s="14" t="s">
        <v>257</v>
      </c>
      <c r="M929" s="136" t="s">
        <v>7026</v>
      </c>
      <c r="N929" s="14"/>
      <c r="V929" t="s">
        <v>1020</v>
      </c>
    </row>
    <row r="930" spans="1:22" x14ac:dyDescent="0.2">
      <c r="A930" s="18"/>
      <c r="B930" s="15"/>
      <c r="I930" s="1"/>
      <c r="L930" s="14" t="s">
        <v>257</v>
      </c>
      <c r="M930" s="169" t="s">
        <v>7027</v>
      </c>
      <c r="N930" s="14"/>
      <c r="V930" t="s">
        <v>1020</v>
      </c>
    </row>
    <row r="931" spans="1:22" x14ac:dyDescent="0.2">
      <c r="A931" s="18"/>
      <c r="B931" s="15"/>
      <c r="I931" s="1"/>
      <c r="L931" t="s">
        <v>257</v>
      </c>
      <c r="M931" s="16" t="s">
        <v>4152</v>
      </c>
      <c r="N931" s="14"/>
      <c r="V931" t="s">
        <v>1020</v>
      </c>
    </row>
    <row r="932" spans="1:22" x14ac:dyDescent="0.2">
      <c r="A932" s="18"/>
      <c r="B932" s="15"/>
      <c r="I932" s="1"/>
      <c r="L932" s="14" t="s">
        <v>1055</v>
      </c>
      <c r="M932" s="169" t="s">
        <v>7030</v>
      </c>
      <c r="N932" t="s">
        <v>1055</v>
      </c>
      <c r="O932" s="137" t="s">
        <v>5301</v>
      </c>
      <c r="V932" t="s">
        <v>1020</v>
      </c>
    </row>
    <row r="933" spans="1:22" x14ac:dyDescent="0.2">
      <c r="A933" s="18"/>
      <c r="B933" s="15"/>
      <c r="I933" s="1"/>
      <c r="L933" s="14" t="s">
        <v>257</v>
      </c>
      <c r="M933" s="136" t="s">
        <v>4151</v>
      </c>
      <c r="N933" t="s">
        <v>257</v>
      </c>
      <c r="O933" s="136" t="s">
        <v>5302</v>
      </c>
      <c r="V933" t="s">
        <v>1020</v>
      </c>
    </row>
    <row r="934" spans="1:22" x14ac:dyDescent="0.2">
      <c r="A934" s="18"/>
      <c r="B934" s="15"/>
      <c r="I934" s="1"/>
      <c r="L934" s="14" t="s">
        <v>257</v>
      </c>
      <c r="M934" s="169" t="s">
        <v>7029</v>
      </c>
      <c r="O934" s="136"/>
      <c r="V934" t="s">
        <v>1020</v>
      </c>
    </row>
    <row r="935" spans="1:22" x14ac:dyDescent="0.2">
      <c r="A935" s="18"/>
      <c r="B935" s="15"/>
      <c r="I935" s="1"/>
      <c r="L935" s="14" t="s">
        <v>257</v>
      </c>
      <c r="M935" s="14"/>
      <c r="N935" s="14"/>
      <c r="V935" t="s">
        <v>1020</v>
      </c>
    </row>
    <row r="936" spans="1:22" x14ac:dyDescent="0.2">
      <c r="A936" s="18"/>
      <c r="B936" s="15"/>
      <c r="I936" s="1"/>
      <c r="L936" t="s">
        <v>1055</v>
      </c>
      <c r="M936" s="136" t="s">
        <v>3504</v>
      </c>
      <c r="V936" t="s">
        <v>1020</v>
      </c>
    </row>
    <row r="937" spans="1:22" x14ac:dyDescent="0.2">
      <c r="A937" s="18"/>
      <c r="B937" s="15"/>
      <c r="I937" s="1"/>
      <c r="L937" s="1">
        <v>1</v>
      </c>
      <c r="M937" s="152" t="s">
        <v>6013</v>
      </c>
      <c r="V937" t="s">
        <v>1020</v>
      </c>
    </row>
    <row r="938" spans="1:22" x14ac:dyDescent="0.2">
      <c r="A938" s="18"/>
      <c r="B938" s="15"/>
      <c r="I938" s="1"/>
      <c r="L938" s="1">
        <v>1</v>
      </c>
      <c r="M938" s="152" t="s">
        <v>6418</v>
      </c>
      <c r="V938" t="s">
        <v>1020</v>
      </c>
    </row>
    <row r="939" spans="1:22" x14ac:dyDescent="0.2">
      <c r="A939" s="18"/>
      <c r="B939" s="15"/>
      <c r="I939" s="1"/>
      <c r="L939" t="s">
        <v>257</v>
      </c>
      <c r="M939" s="117"/>
      <c r="V939" t="s">
        <v>1020</v>
      </c>
    </row>
    <row r="940" spans="1:22" x14ac:dyDescent="0.2">
      <c r="A940" s="18"/>
      <c r="B940" s="15"/>
      <c r="I940" s="1"/>
      <c r="L940" t="s">
        <v>1055</v>
      </c>
      <c r="M940" s="136" t="s">
        <v>4598</v>
      </c>
      <c r="V940" t="s">
        <v>1020</v>
      </c>
    </row>
    <row r="941" spans="1:22" x14ac:dyDescent="0.2">
      <c r="A941" s="18"/>
      <c r="B941" s="15"/>
      <c r="I941" s="1"/>
      <c r="L941" s="1">
        <v>1</v>
      </c>
      <c r="M941" s="136" t="s">
        <v>4600</v>
      </c>
      <c r="V941" t="s">
        <v>1020</v>
      </c>
    </row>
    <row r="942" spans="1:22" x14ac:dyDescent="0.2">
      <c r="A942" s="18"/>
      <c r="B942" s="15"/>
      <c r="I942" s="1"/>
      <c r="L942" t="s">
        <v>257</v>
      </c>
      <c r="M942" s="136" t="s">
        <v>4599</v>
      </c>
      <c r="V942" t="s">
        <v>1020</v>
      </c>
    </row>
    <row r="943" spans="1:22" x14ac:dyDescent="0.2">
      <c r="A943" s="18"/>
      <c r="B943" s="15"/>
      <c r="I943" s="1"/>
      <c r="L943" t="s">
        <v>257</v>
      </c>
      <c r="M943" s="117"/>
      <c r="V943" t="s">
        <v>1020</v>
      </c>
    </row>
    <row r="944" spans="1:22" x14ac:dyDescent="0.2">
      <c r="A944" s="18"/>
      <c r="B944" s="15"/>
      <c r="I944" s="1"/>
      <c r="L944" t="s">
        <v>1055</v>
      </c>
      <c r="M944" s="136" t="s">
        <v>4156</v>
      </c>
      <c r="N944" t="s">
        <v>1055</v>
      </c>
      <c r="O944" s="152" t="s">
        <v>6320</v>
      </c>
      <c r="V944" t="s">
        <v>1020</v>
      </c>
    </row>
    <row r="945" spans="1:22" x14ac:dyDescent="0.2">
      <c r="B945" s="15"/>
      <c r="I945" s="1"/>
      <c r="L945" s="1">
        <v>1</v>
      </c>
      <c r="M945" s="152" t="s">
        <v>6519</v>
      </c>
      <c r="N945" s="1">
        <v>1</v>
      </c>
      <c r="O945" s="136" t="s">
        <v>4158</v>
      </c>
      <c r="V945" t="s">
        <v>1020</v>
      </c>
    </row>
    <row r="946" spans="1:22" x14ac:dyDescent="0.2">
      <c r="B946" s="15"/>
      <c r="I946" s="1"/>
      <c r="L946" t="s">
        <v>257</v>
      </c>
      <c r="M946" s="136" t="s">
        <v>7468</v>
      </c>
      <c r="V946" t="s">
        <v>1020</v>
      </c>
    </row>
    <row r="947" spans="1:22" x14ac:dyDescent="0.2">
      <c r="B947" s="15"/>
      <c r="I947" s="1"/>
      <c r="L947" s="1">
        <v>1</v>
      </c>
      <c r="M947" s="184" t="s">
        <v>7467</v>
      </c>
      <c r="V947" t="s">
        <v>1020</v>
      </c>
    </row>
    <row r="948" spans="1:22" x14ac:dyDescent="0.2">
      <c r="B948" s="15"/>
      <c r="I948" s="1"/>
      <c r="L948" s="18" t="s">
        <v>393</v>
      </c>
      <c r="M948" s="136"/>
      <c r="V948" t="s">
        <v>1020</v>
      </c>
    </row>
    <row r="949" spans="1:22" x14ac:dyDescent="0.2">
      <c r="B949" s="15"/>
      <c r="I949" s="1"/>
      <c r="L949" t="s">
        <v>1055</v>
      </c>
      <c r="M949" s="152" t="s">
        <v>4424</v>
      </c>
      <c r="N949" t="s">
        <v>1055</v>
      </c>
      <c r="O949" s="152" t="s">
        <v>5765</v>
      </c>
      <c r="V949" t="s">
        <v>1020</v>
      </c>
    </row>
    <row r="950" spans="1:22" x14ac:dyDescent="0.2">
      <c r="B950" s="15"/>
      <c r="I950" s="1"/>
      <c r="L950" s="7"/>
      <c r="M950" s="136"/>
      <c r="N950" s="1">
        <v>1</v>
      </c>
      <c r="O950" s="152" t="s">
        <v>5767</v>
      </c>
      <c r="V950" t="s">
        <v>1020</v>
      </c>
    </row>
    <row r="951" spans="1:22" x14ac:dyDescent="0.2">
      <c r="B951" s="15"/>
      <c r="I951" s="1"/>
      <c r="M951" s="152"/>
      <c r="N951" s="1"/>
      <c r="O951" s="152"/>
      <c r="V951" t="s">
        <v>1020</v>
      </c>
    </row>
    <row r="952" spans="1:22" x14ac:dyDescent="0.2">
      <c r="A952" t="s">
        <v>5591</v>
      </c>
      <c r="B952" s="15"/>
      <c r="E952" s="18" t="s">
        <v>10317</v>
      </c>
      <c r="I952" s="1"/>
      <c r="M952" s="128"/>
      <c r="V952" t="s">
        <v>1020</v>
      </c>
    </row>
    <row r="953" spans="1:22" x14ac:dyDescent="0.2">
      <c r="B953" s="15"/>
      <c r="D953" s="19" t="s">
        <v>3181</v>
      </c>
      <c r="I953" s="1"/>
      <c r="J953" s="16" t="s">
        <v>1566</v>
      </c>
      <c r="K953" s="14"/>
      <c r="L953" t="s">
        <v>1055</v>
      </c>
      <c r="M953" s="122" t="s">
        <v>2934</v>
      </c>
      <c r="N953" t="s">
        <v>1055</v>
      </c>
      <c r="O953" s="136" t="s">
        <v>4523</v>
      </c>
      <c r="P953" t="s">
        <v>257</v>
      </c>
      <c r="Q953" s="26" t="s">
        <v>2296</v>
      </c>
      <c r="R953" s="14"/>
      <c r="S953" s="122"/>
      <c r="V953" t="s">
        <v>1020</v>
      </c>
    </row>
    <row r="954" spans="1:22" x14ac:dyDescent="0.2">
      <c r="B954" s="15"/>
      <c r="D954" s="65" t="s">
        <v>2506</v>
      </c>
      <c r="I954" s="1"/>
      <c r="J954" s="14" t="s">
        <v>1055</v>
      </c>
      <c r="K954" s="112" t="s">
        <v>3647</v>
      </c>
      <c r="L954" s="1">
        <v>1</v>
      </c>
      <c r="M954" s="122" t="s">
        <v>537</v>
      </c>
      <c r="N954" s="1">
        <v>1</v>
      </c>
      <c r="O954" s="217" t="s">
        <v>9893</v>
      </c>
      <c r="P954" s="14" t="s">
        <v>1055</v>
      </c>
      <c r="Q954" s="10" t="s">
        <v>575</v>
      </c>
      <c r="R954" s="14"/>
      <c r="V954" t="s">
        <v>1020</v>
      </c>
    </row>
    <row r="955" spans="1:22" x14ac:dyDescent="0.2">
      <c r="I955" s="1"/>
      <c r="J955" s="14" t="s">
        <v>257</v>
      </c>
      <c r="K955" s="138" t="s">
        <v>4115</v>
      </c>
      <c r="L955" s="1">
        <v>1</v>
      </c>
      <c r="M955" s="136" t="s">
        <v>4112</v>
      </c>
      <c r="N955" t="s">
        <v>257</v>
      </c>
      <c r="O955" s="136" t="s">
        <v>4518</v>
      </c>
      <c r="P955" s="14" t="s">
        <v>257</v>
      </c>
      <c r="Q955" s="122" t="s">
        <v>5692</v>
      </c>
      <c r="R955" s="14"/>
      <c r="S955" s="122"/>
      <c r="V955" t="s">
        <v>1020</v>
      </c>
    </row>
    <row r="956" spans="1:22" x14ac:dyDescent="0.2">
      <c r="B956" s="15"/>
      <c r="I956" s="1"/>
      <c r="J956" s="14" t="s">
        <v>257</v>
      </c>
      <c r="K956" s="140" t="s">
        <v>4045</v>
      </c>
      <c r="L956" s="14"/>
      <c r="M956" s="157" t="s">
        <v>5634</v>
      </c>
      <c r="N956" t="s">
        <v>257</v>
      </c>
      <c r="O956" s="205" t="s">
        <v>9197</v>
      </c>
      <c r="P956" t="s">
        <v>257</v>
      </c>
      <c r="Q956" s="14"/>
      <c r="R956" s="14"/>
      <c r="S956" s="122"/>
      <c r="V956" t="s">
        <v>1020</v>
      </c>
    </row>
    <row r="957" spans="1:22" x14ac:dyDescent="0.2">
      <c r="B957" s="15"/>
      <c r="I957" s="1"/>
      <c r="J957" s="14" t="s">
        <v>257</v>
      </c>
      <c r="K957" s="138" t="s">
        <v>4110</v>
      </c>
      <c r="L957" s="14"/>
      <c r="M957" s="128"/>
      <c r="N957" s="1">
        <v>1</v>
      </c>
      <c r="O957" s="188" t="s">
        <v>8532</v>
      </c>
      <c r="P957" t="s">
        <v>1055</v>
      </c>
      <c r="Q957" s="136" t="s">
        <v>4517</v>
      </c>
      <c r="S957" s="122"/>
      <c r="V957" t="s">
        <v>1020</v>
      </c>
    </row>
    <row r="958" spans="1:22" x14ac:dyDescent="0.2">
      <c r="B958" s="15"/>
      <c r="I958" s="1"/>
      <c r="J958" s="14" t="s">
        <v>257</v>
      </c>
      <c r="K958" s="138" t="s">
        <v>4081</v>
      </c>
      <c r="L958" s="14"/>
      <c r="M958" s="128"/>
      <c r="N958" t="s">
        <v>257</v>
      </c>
      <c r="O958" s="136" t="s">
        <v>4168</v>
      </c>
      <c r="P958" s="1">
        <v>1</v>
      </c>
      <c r="Q958" s="122" t="s">
        <v>544</v>
      </c>
      <c r="S958" s="122"/>
      <c r="V958" t="s">
        <v>1020</v>
      </c>
    </row>
    <row r="959" spans="1:22" x14ac:dyDescent="0.2">
      <c r="B959" s="15"/>
      <c r="I959" s="1"/>
      <c r="J959" s="14"/>
      <c r="K959" s="14"/>
      <c r="L959" s="14"/>
      <c r="M959" s="128"/>
      <c r="O959" s="136"/>
      <c r="P959" t="s">
        <v>257</v>
      </c>
      <c r="Q959" s="205" t="s">
        <v>9347</v>
      </c>
      <c r="S959" s="122"/>
      <c r="V959" t="s">
        <v>1020</v>
      </c>
    </row>
    <row r="960" spans="1:22" x14ac:dyDescent="0.2">
      <c r="B960" s="15"/>
      <c r="I960" s="1"/>
      <c r="M960" s="128"/>
      <c r="O960" s="122"/>
      <c r="P960" t="s">
        <v>257</v>
      </c>
      <c r="S960" s="122"/>
      <c r="V960" t="s">
        <v>1020</v>
      </c>
    </row>
    <row r="961" spans="1:22" x14ac:dyDescent="0.2">
      <c r="B961" s="15"/>
      <c r="I961" s="1"/>
      <c r="M961" s="128"/>
      <c r="P961" t="s">
        <v>257</v>
      </c>
      <c r="Q961" s="26" t="s">
        <v>2296</v>
      </c>
      <c r="R961" s="14"/>
      <c r="S961" s="122"/>
      <c r="V961" t="s">
        <v>1020</v>
      </c>
    </row>
    <row r="962" spans="1:22" x14ac:dyDescent="0.2">
      <c r="B962" s="15"/>
      <c r="I962" s="1"/>
      <c r="M962" s="128"/>
      <c r="P962" s="14" t="s">
        <v>1055</v>
      </c>
      <c r="Q962" s="122" t="s">
        <v>2095</v>
      </c>
      <c r="R962" s="14"/>
      <c r="S962" s="122"/>
      <c r="V962" t="s">
        <v>1020</v>
      </c>
    </row>
    <row r="963" spans="1:22" x14ac:dyDescent="0.2">
      <c r="B963" s="15"/>
      <c r="I963" s="1"/>
      <c r="M963" s="128"/>
      <c r="O963" s="122"/>
      <c r="P963" s="14" t="s">
        <v>257</v>
      </c>
      <c r="Q963" s="122" t="s">
        <v>3418</v>
      </c>
      <c r="R963" s="14"/>
      <c r="S963" s="122"/>
      <c r="V963" t="s">
        <v>1020</v>
      </c>
    </row>
    <row r="964" spans="1:22" x14ac:dyDescent="0.2">
      <c r="B964" s="15"/>
      <c r="I964" s="1"/>
      <c r="M964" s="128"/>
      <c r="O964" s="122"/>
      <c r="P964" s="14" t="s">
        <v>257</v>
      </c>
      <c r="Q964" s="122" t="s">
        <v>3417</v>
      </c>
      <c r="R964" s="14"/>
      <c r="S964" s="122"/>
      <c r="V964" t="s">
        <v>1020</v>
      </c>
    </row>
    <row r="965" spans="1:22" x14ac:dyDescent="0.2">
      <c r="B965" s="15"/>
      <c r="I965" s="1"/>
      <c r="M965" s="128"/>
      <c r="O965" s="122"/>
      <c r="P965" s="14" t="s">
        <v>257</v>
      </c>
      <c r="Q965" s="188" t="s">
        <v>8533</v>
      </c>
      <c r="R965" s="14"/>
      <c r="S965" s="122"/>
      <c r="V965" t="s">
        <v>1020</v>
      </c>
    </row>
    <row r="966" spans="1:22" x14ac:dyDescent="0.2">
      <c r="A966" t="s">
        <v>5592</v>
      </c>
      <c r="B966" s="15"/>
      <c r="D966" s="18" t="s">
        <v>10320</v>
      </c>
      <c r="I966" s="1"/>
      <c r="M966" s="128"/>
      <c r="O966" s="122"/>
      <c r="P966" s="14"/>
      <c r="Q966" s="14"/>
      <c r="R966" s="14"/>
      <c r="S966" s="122"/>
      <c r="U966" t="s">
        <v>7098</v>
      </c>
      <c r="V966" t="s">
        <v>1020</v>
      </c>
    </row>
    <row r="967" spans="1:22" x14ac:dyDescent="0.2">
      <c r="B967" s="15"/>
      <c r="D967" s="8" t="s">
        <v>3776</v>
      </c>
      <c r="I967" s="1"/>
      <c r="M967" s="128"/>
      <c r="N967" t="s">
        <v>1055</v>
      </c>
      <c r="O967" s="125" t="s">
        <v>2200</v>
      </c>
      <c r="S967" s="122"/>
      <c r="V967" t="s">
        <v>1020</v>
      </c>
    </row>
    <row r="968" spans="1:22" x14ac:dyDescent="0.2">
      <c r="B968" s="15"/>
      <c r="I968" s="1"/>
      <c r="M968" s="128"/>
      <c r="N968" t="s">
        <v>257</v>
      </c>
      <c r="O968" s="122" t="s">
        <v>3777</v>
      </c>
      <c r="S968" s="122"/>
      <c r="V968" t="s">
        <v>1020</v>
      </c>
    </row>
    <row r="969" spans="1:22" x14ac:dyDescent="0.2">
      <c r="A969" t="s">
        <v>5591</v>
      </c>
      <c r="B969" s="15"/>
      <c r="E969" s="18" t="s">
        <v>10317</v>
      </c>
      <c r="I969" s="1"/>
      <c r="M969" s="128"/>
      <c r="O969" s="122"/>
      <c r="S969" s="122"/>
      <c r="V969" t="s">
        <v>1020</v>
      </c>
    </row>
    <row r="970" spans="1:22" x14ac:dyDescent="0.2">
      <c r="B970" s="15"/>
      <c r="D970" s="65" t="s">
        <v>3154</v>
      </c>
      <c r="E970" s="7"/>
      <c r="I970" s="1"/>
      <c r="M970" s="128"/>
      <c r="O970" s="122"/>
      <c r="P970" t="s">
        <v>1055</v>
      </c>
      <c r="Q970" s="205" t="s">
        <v>9506</v>
      </c>
      <c r="S970" s="122"/>
      <c r="V970" t="s">
        <v>1020</v>
      </c>
    </row>
    <row r="971" spans="1:22" x14ac:dyDescent="0.2">
      <c r="B971" s="15"/>
      <c r="D971" s="8" t="s">
        <v>9505</v>
      </c>
      <c r="I971" s="1"/>
      <c r="M971" s="128"/>
      <c r="O971" s="122"/>
      <c r="P971" s="1">
        <v>1</v>
      </c>
      <c r="Q971" s="205" t="s">
        <v>9507</v>
      </c>
      <c r="S971" s="122"/>
      <c r="V971" t="s">
        <v>1020</v>
      </c>
    </row>
    <row r="972" spans="1:22" x14ac:dyDescent="0.2">
      <c r="A972" s="18" t="s">
        <v>10320</v>
      </c>
      <c r="B972" s="15"/>
      <c r="E972" s="7"/>
      <c r="I972" s="1"/>
      <c r="M972" s="128"/>
      <c r="O972" s="122"/>
      <c r="S972" s="122"/>
      <c r="V972" t="s">
        <v>1020</v>
      </c>
    </row>
    <row r="973" spans="1:22" x14ac:dyDescent="0.2">
      <c r="B973" s="15"/>
      <c r="D973" s="8" t="s">
        <v>10090</v>
      </c>
      <c r="E973" s="7"/>
      <c r="I973" s="1"/>
      <c r="M973" s="128"/>
      <c r="O973" s="122"/>
      <c r="P973" t="s">
        <v>1055</v>
      </c>
      <c r="Q973" s="219" t="s">
        <v>2062</v>
      </c>
      <c r="S973" s="122"/>
      <c r="V973" t="s">
        <v>1020</v>
      </c>
    </row>
    <row r="974" spans="1:22" x14ac:dyDescent="0.2">
      <c r="B974" s="15"/>
      <c r="E974" s="7"/>
      <c r="I974" s="1"/>
      <c r="M974" s="128"/>
      <c r="O974" s="122"/>
      <c r="P974" t="s">
        <v>257</v>
      </c>
      <c r="Q974" s="217" t="s">
        <v>10091</v>
      </c>
      <c r="S974" s="122"/>
      <c r="V974" t="s">
        <v>1020</v>
      </c>
    </row>
    <row r="975" spans="1:22" x14ac:dyDescent="0.2">
      <c r="B975" s="15"/>
      <c r="E975" s="7"/>
      <c r="I975" s="1"/>
      <c r="M975" s="128"/>
      <c r="O975" s="122"/>
      <c r="S975" s="122"/>
      <c r="V975" t="s">
        <v>1020</v>
      </c>
    </row>
    <row r="976" spans="1:22" x14ac:dyDescent="0.2">
      <c r="A976" t="s">
        <v>5591</v>
      </c>
      <c r="B976" s="15"/>
      <c r="E976" s="18" t="s">
        <v>10317</v>
      </c>
      <c r="I976" s="1"/>
      <c r="K976" s="57"/>
      <c r="M976" s="122"/>
      <c r="N976" s="1"/>
      <c r="O976" s="152"/>
      <c r="Q976" s="122"/>
      <c r="V976" t="s">
        <v>1020</v>
      </c>
    </row>
    <row r="977" spans="1:22" x14ac:dyDescent="0.2">
      <c r="B977" s="15"/>
      <c r="D977" s="5" t="s">
        <v>6452</v>
      </c>
      <c r="I977" s="1"/>
      <c r="K977" s="57"/>
      <c r="M977" s="122"/>
      <c r="N977" s="14"/>
      <c r="O977" s="16" t="s">
        <v>3847</v>
      </c>
      <c r="P977" s="14"/>
      <c r="Q977" s="122"/>
      <c r="V977" t="s">
        <v>1020</v>
      </c>
    </row>
    <row r="978" spans="1:22" x14ac:dyDescent="0.2">
      <c r="B978" s="15"/>
      <c r="D978" s="3" t="s">
        <v>6447</v>
      </c>
      <c r="I978" s="1"/>
      <c r="K978" s="57"/>
      <c r="M978" s="122"/>
      <c r="N978" s="14" t="s">
        <v>1055</v>
      </c>
      <c r="O978" s="122" t="s">
        <v>3658</v>
      </c>
      <c r="P978" s="14"/>
      <c r="Q978" s="122"/>
      <c r="V978" t="s">
        <v>1020</v>
      </c>
    </row>
    <row r="979" spans="1:22" x14ac:dyDescent="0.2">
      <c r="B979" s="15"/>
      <c r="D979" s="8" t="s">
        <v>7267</v>
      </c>
      <c r="I979" s="1"/>
      <c r="K979" s="57"/>
      <c r="M979" s="122"/>
      <c r="N979" s="14" t="s">
        <v>257</v>
      </c>
      <c r="O979" s="136" t="s">
        <v>4579</v>
      </c>
      <c r="P979" s="14"/>
      <c r="Q979" s="122"/>
      <c r="V979" t="s">
        <v>1020</v>
      </c>
    </row>
    <row r="980" spans="1:22" x14ac:dyDescent="0.2">
      <c r="B980" s="15"/>
      <c r="D980" s="152" t="s">
        <v>9107</v>
      </c>
      <c r="I980" s="1"/>
      <c r="N980" s="14" t="s">
        <v>257</v>
      </c>
      <c r="O980" s="182" t="s">
        <v>7266</v>
      </c>
      <c r="P980" s="14"/>
      <c r="Q980" s="122"/>
      <c r="V980" t="s">
        <v>1020</v>
      </c>
    </row>
    <row r="981" spans="1:22" x14ac:dyDescent="0.2">
      <c r="B981" s="15"/>
      <c r="I981" s="1"/>
      <c r="N981" s="14" t="s">
        <v>257</v>
      </c>
      <c r="O981" s="130" t="s">
        <v>2362</v>
      </c>
      <c r="P981" s="14"/>
      <c r="Q981" s="122"/>
      <c r="V981" t="s">
        <v>1020</v>
      </c>
    </row>
    <row r="982" spans="1:22" x14ac:dyDescent="0.2">
      <c r="B982" s="15"/>
      <c r="I982" s="1"/>
      <c r="N982" s="14"/>
      <c r="O982" s="16" t="s">
        <v>2999</v>
      </c>
      <c r="P982" s="14"/>
      <c r="Q982" s="122"/>
      <c r="V982" t="s">
        <v>1020</v>
      </c>
    </row>
    <row r="983" spans="1:22" x14ac:dyDescent="0.2">
      <c r="B983" s="15"/>
      <c r="I983" s="1"/>
      <c r="N983" s="14" t="s">
        <v>1055</v>
      </c>
      <c r="O983" s="169" t="s">
        <v>7269</v>
      </c>
      <c r="P983" s="14"/>
      <c r="Q983" s="122"/>
      <c r="V983" t="s">
        <v>1020</v>
      </c>
    </row>
    <row r="984" spans="1:22" x14ac:dyDescent="0.2">
      <c r="B984" s="15"/>
      <c r="I984" s="1"/>
      <c r="N984" s="14" t="s">
        <v>257</v>
      </c>
      <c r="O984" s="69" t="s">
        <v>449</v>
      </c>
      <c r="P984" s="14"/>
      <c r="Q984" s="122"/>
      <c r="V984" t="s">
        <v>1020</v>
      </c>
    </row>
    <row r="985" spans="1:22" x14ac:dyDescent="0.2">
      <c r="B985" s="15"/>
      <c r="I985" s="1"/>
      <c r="K985" s="57"/>
      <c r="M985" s="122"/>
      <c r="N985" s="14" t="s">
        <v>257</v>
      </c>
      <c r="O985" s="122" t="s">
        <v>3633</v>
      </c>
      <c r="P985" s="14"/>
      <c r="Q985" s="122"/>
      <c r="V985" t="s">
        <v>1020</v>
      </c>
    </row>
    <row r="986" spans="1:22" x14ac:dyDescent="0.2">
      <c r="B986" s="15"/>
      <c r="I986" s="1"/>
      <c r="K986" s="57"/>
      <c r="M986" s="122"/>
      <c r="N986" s="14" t="s">
        <v>257</v>
      </c>
      <c r="O986" s="169" t="s">
        <v>7270</v>
      </c>
      <c r="P986" s="14"/>
      <c r="Q986" s="122"/>
      <c r="V986" t="s">
        <v>1020</v>
      </c>
    </row>
    <row r="987" spans="1:22" x14ac:dyDescent="0.2">
      <c r="A987" t="s">
        <v>5591</v>
      </c>
      <c r="B987" s="15"/>
      <c r="E987" s="18" t="s">
        <v>10317</v>
      </c>
      <c r="I987" s="1"/>
      <c r="K987" s="57"/>
      <c r="M987" s="122"/>
      <c r="N987" s="14"/>
      <c r="O987" s="14"/>
      <c r="P987" s="14"/>
      <c r="Q987" s="122"/>
      <c r="V987" t="s">
        <v>1020</v>
      </c>
    </row>
    <row r="988" spans="1:22" x14ac:dyDescent="0.2">
      <c r="B988" s="15"/>
      <c r="D988" s="19" t="s">
        <v>3182</v>
      </c>
      <c r="I988" s="1"/>
      <c r="K988" s="57"/>
      <c r="M988" s="122"/>
      <c r="N988" s="16" t="s">
        <v>2992</v>
      </c>
      <c r="O988" s="14"/>
      <c r="P988" s="14"/>
      <c r="Q988" s="14"/>
      <c r="R988" s="14"/>
      <c r="V988" t="s">
        <v>1020</v>
      </c>
    </row>
    <row r="989" spans="1:22" x14ac:dyDescent="0.2">
      <c r="B989" s="15"/>
      <c r="D989" s="8" t="s">
        <v>8386</v>
      </c>
      <c r="I989" s="1"/>
      <c r="K989" s="57"/>
      <c r="N989" s="14" t="s">
        <v>1055</v>
      </c>
      <c r="O989" s="81" t="s">
        <v>8115</v>
      </c>
      <c r="P989" t="s">
        <v>1055</v>
      </c>
      <c r="Q989" s="217" t="s">
        <v>572</v>
      </c>
      <c r="R989" s="14"/>
      <c r="V989" t="s">
        <v>1020</v>
      </c>
    </row>
    <row r="990" spans="1:22" x14ac:dyDescent="0.2">
      <c r="B990" s="15"/>
      <c r="I990" s="1"/>
      <c r="K990" s="57"/>
      <c r="N990" s="14" t="s">
        <v>257</v>
      </c>
      <c r="O990" s="122" t="s">
        <v>2549</v>
      </c>
      <c r="P990" t="s">
        <v>257</v>
      </c>
      <c r="Q990" s="217" t="s">
        <v>9762</v>
      </c>
      <c r="R990" s="14"/>
      <c r="V990" t="s">
        <v>1020</v>
      </c>
    </row>
    <row r="991" spans="1:22" x14ac:dyDescent="0.2">
      <c r="B991" s="15"/>
      <c r="I991" s="1"/>
      <c r="K991" s="57"/>
      <c r="M991" s="122"/>
      <c r="N991" s="14" t="s">
        <v>257</v>
      </c>
      <c r="O991" s="188" t="s">
        <v>8384</v>
      </c>
      <c r="P991" s="14"/>
      <c r="Q991" s="14"/>
      <c r="R991" s="14"/>
      <c r="V991" t="s">
        <v>1020</v>
      </c>
    </row>
    <row r="992" spans="1:22" x14ac:dyDescent="0.2">
      <c r="B992" s="15"/>
      <c r="I992" s="1"/>
      <c r="K992" s="57"/>
      <c r="M992" s="122"/>
      <c r="N992" s="14" t="s">
        <v>257</v>
      </c>
      <c r="O992" s="188" t="s">
        <v>8385</v>
      </c>
      <c r="P992" s="14"/>
      <c r="V992" t="s">
        <v>1020</v>
      </c>
    </row>
    <row r="993" spans="1:22" x14ac:dyDescent="0.2">
      <c r="B993" s="15"/>
      <c r="I993" s="1"/>
      <c r="K993" s="57"/>
      <c r="M993" s="122"/>
      <c r="N993" s="14" t="s">
        <v>257</v>
      </c>
      <c r="O993" s="188" t="s">
        <v>8388</v>
      </c>
      <c r="P993" s="14"/>
      <c r="V993" t="s">
        <v>1020</v>
      </c>
    </row>
    <row r="994" spans="1:22" x14ac:dyDescent="0.2">
      <c r="A994" s="18" t="s">
        <v>10320</v>
      </c>
      <c r="B994" s="15"/>
      <c r="I994" s="1"/>
      <c r="K994" s="57"/>
      <c r="M994" s="122"/>
      <c r="N994" s="14"/>
      <c r="O994" s="14"/>
      <c r="P994" s="14"/>
      <c r="V994" t="s">
        <v>1020</v>
      </c>
    </row>
    <row r="995" spans="1:22" x14ac:dyDescent="0.2">
      <c r="B995" s="15"/>
      <c r="D995" s="3" t="s">
        <v>8365</v>
      </c>
      <c r="I995" s="1"/>
      <c r="K995" s="57"/>
      <c r="N995" s="16" t="s">
        <v>3853</v>
      </c>
      <c r="O995" s="14"/>
      <c r="P995" s="14"/>
      <c r="V995" t="s">
        <v>1020</v>
      </c>
    </row>
    <row r="996" spans="1:22" x14ac:dyDescent="0.2">
      <c r="B996" s="15"/>
      <c r="I996" s="1"/>
      <c r="K996" s="57"/>
      <c r="L996" s="14"/>
      <c r="M996" s="14"/>
      <c r="N996" t="s">
        <v>1055</v>
      </c>
      <c r="O996" s="152" t="s">
        <v>8399</v>
      </c>
      <c r="P996" s="14"/>
      <c r="V996" t="s">
        <v>1020</v>
      </c>
    </row>
    <row r="997" spans="1:22" x14ac:dyDescent="0.2">
      <c r="B997" s="15"/>
      <c r="I997" s="1"/>
      <c r="K997" s="57"/>
      <c r="L997" s="14"/>
      <c r="N997" t="s">
        <v>257</v>
      </c>
      <c r="O997" s="152" t="s">
        <v>1271</v>
      </c>
      <c r="P997" s="14"/>
      <c r="V997" t="s">
        <v>1020</v>
      </c>
    </row>
    <row r="998" spans="1:22" x14ac:dyDescent="0.2">
      <c r="B998" s="15"/>
      <c r="I998" s="1"/>
      <c r="K998" s="57"/>
      <c r="L998" s="14"/>
      <c r="N998" t="s">
        <v>257</v>
      </c>
      <c r="O998" s="122" t="s">
        <v>5951</v>
      </c>
      <c r="P998" s="14"/>
      <c r="V998" t="s">
        <v>1020</v>
      </c>
    </row>
    <row r="999" spans="1:22" x14ac:dyDescent="0.2">
      <c r="B999" s="15"/>
      <c r="I999" s="1"/>
      <c r="K999" s="57"/>
      <c r="L999" s="14"/>
      <c r="N999" t="s">
        <v>257</v>
      </c>
      <c r="O999" s="122" t="s">
        <v>2523</v>
      </c>
      <c r="P999" s="14"/>
      <c r="V999" t="s">
        <v>1020</v>
      </c>
    </row>
    <row r="1000" spans="1:22" x14ac:dyDescent="0.2">
      <c r="B1000" s="15"/>
      <c r="I1000" s="1"/>
      <c r="K1000" s="57"/>
      <c r="L1000" s="14"/>
      <c r="N1000" t="s">
        <v>257</v>
      </c>
      <c r="P1000" s="14"/>
      <c r="V1000" t="s">
        <v>1020</v>
      </c>
    </row>
    <row r="1001" spans="1:22" x14ac:dyDescent="0.2">
      <c r="B1001" s="15"/>
      <c r="I1001" s="1"/>
      <c r="K1001" s="57"/>
      <c r="L1001" s="14"/>
      <c r="N1001" t="s">
        <v>1055</v>
      </c>
      <c r="O1001" s="117" t="s">
        <v>1945</v>
      </c>
      <c r="P1001" s="14"/>
      <c r="V1001" t="s">
        <v>1020</v>
      </c>
    </row>
    <row r="1002" spans="1:22" x14ac:dyDescent="0.2">
      <c r="B1002" s="15"/>
      <c r="I1002" s="1"/>
      <c r="K1002" s="57"/>
      <c r="L1002" s="14"/>
      <c r="N1002" t="s">
        <v>257</v>
      </c>
      <c r="O1002" s="122" t="s">
        <v>3256</v>
      </c>
      <c r="P1002" s="14"/>
      <c r="V1002" t="s">
        <v>1020</v>
      </c>
    </row>
    <row r="1003" spans="1:22" x14ac:dyDescent="0.2">
      <c r="B1003" s="15"/>
      <c r="I1003" s="1"/>
      <c r="K1003" s="57"/>
      <c r="L1003" s="14"/>
      <c r="N1003" t="s">
        <v>257</v>
      </c>
      <c r="O1003" s="128" t="s">
        <v>3255</v>
      </c>
      <c r="P1003" s="14"/>
      <c r="V1003" t="s">
        <v>1020</v>
      </c>
    </row>
    <row r="1004" spans="1:22" x14ac:dyDescent="0.2">
      <c r="B1004" s="15"/>
      <c r="I1004" s="1"/>
      <c r="K1004" s="57"/>
      <c r="L1004" s="14"/>
      <c r="N1004" t="s">
        <v>257</v>
      </c>
      <c r="P1004" s="14"/>
      <c r="V1004" t="s">
        <v>1020</v>
      </c>
    </row>
    <row r="1005" spans="1:22" x14ac:dyDescent="0.2">
      <c r="B1005" s="15"/>
      <c r="I1005" s="1"/>
      <c r="K1005" s="57"/>
      <c r="L1005" s="14" t="s">
        <v>1055</v>
      </c>
      <c r="M1005" s="122" t="s">
        <v>5621</v>
      </c>
      <c r="N1005" t="s">
        <v>1055</v>
      </c>
      <c r="O1005" s="136" t="s">
        <v>3946</v>
      </c>
      <c r="P1005" s="14"/>
      <c r="V1005" t="s">
        <v>1020</v>
      </c>
    </row>
    <row r="1006" spans="1:22" x14ac:dyDescent="0.2">
      <c r="B1006" s="15"/>
      <c r="I1006" s="1"/>
      <c r="K1006" s="57"/>
      <c r="L1006" s="14" t="s">
        <v>257</v>
      </c>
      <c r="M1006" s="122" t="s">
        <v>3254</v>
      </c>
      <c r="N1006" t="s">
        <v>257</v>
      </c>
      <c r="O1006" s="136" t="s">
        <v>6774</v>
      </c>
      <c r="P1006" s="14"/>
      <c r="V1006" t="s">
        <v>1020</v>
      </c>
    </row>
    <row r="1007" spans="1:22" x14ac:dyDescent="0.2">
      <c r="B1007" s="15"/>
      <c r="I1007" s="1"/>
      <c r="K1007" s="57"/>
      <c r="L1007" s="14" t="s">
        <v>257</v>
      </c>
      <c r="M1007" s="122" t="s">
        <v>2875</v>
      </c>
      <c r="N1007" t="s">
        <v>257</v>
      </c>
      <c r="O1007" s="128"/>
      <c r="P1007" s="14"/>
      <c r="V1007" t="s">
        <v>1020</v>
      </c>
    </row>
    <row r="1008" spans="1:22" x14ac:dyDescent="0.2">
      <c r="B1008" s="15"/>
      <c r="I1008" s="1"/>
      <c r="K1008" s="57"/>
      <c r="L1008" s="14" t="s">
        <v>257</v>
      </c>
      <c r="M1008" s="122" t="s">
        <v>2849</v>
      </c>
      <c r="N1008" t="s">
        <v>1055</v>
      </c>
      <c r="O1008" s="117" t="s">
        <v>2440</v>
      </c>
      <c r="P1008" s="14"/>
      <c r="V1008" t="s">
        <v>1020</v>
      </c>
    </row>
    <row r="1009" spans="2:22" x14ac:dyDescent="0.2">
      <c r="B1009" s="15"/>
      <c r="I1009" s="1"/>
      <c r="K1009" s="57"/>
      <c r="L1009" s="14"/>
      <c r="M1009" s="14"/>
      <c r="N1009" s="14" t="s">
        <v>257</v>
      </c>
      <c r="O1009" s="169" t="s">
        <v>6776</v>
      </c>
      <c r="P1009" s="14"/>
      <c r="V1009" t="s">
        <v>1020</v>
      </c>
    </row>
    <row r="1010" spans="2:22" x14ac:dyDescent="0.2">
      <c r="B1010" s="15"/>
      <c r="I1010" s="1"/>
      <c r="K1010" s="57"/>
      <c r="N1010" s="14" t="s">
        <v>257</v>
      </c>
      <c r="O1010" s="169" t="s">
        <v>6775</v>
      </c>
      <c r="P1010" s="14"/>
      <c r="V1010" t="s">
        <v>1020</v>
      </c>
    </row>
    <row r="1011" spans="2:22" x14ac:dyDescent="0.2">
      <c r="B1011" s="15"/>
      <c r="I1011" s="1"/>
      <c r="K1011" s="57"/>
      <c r="N1011" s="14" t="s">
        <v>257</v>
      </c>
      <c r="P1011" s="14"/>
      <c r="V1011" t="s">
        <v>1020</v>
      </c>
    </row>
    <row r="1012" spans="2:22" x14ac:dyDescent="0.2">
      <c r="B1012" s="15"/>
      <c r="I1012" s="1"/>
      <c r="K1012" s="57"/>
      <c r="N1012" s="14" t="s">
        <v>1055</v>
      </c>
      <c r="O1012" s="122" t="s">
        <v>8400</v>
      </c>
      <c r="P1012" s="14"/>
      <c r="V1012" t="s">
        <v>1020</v>
      </c>
    </row>
    <row r="1013" spans="2:22" x14ac:dyDescent="0.2">
      <c r="B1013" s="15"/>
      <c r="I1013" s="1"/>
      <c r="K1013" s="57"/>
      <c r="N1013" s="14" t="s">
        <v>257</v>
      </c>
      <c r="O1013" s="154" t="s">
        <v>5700</v>
      </c>
      <c r="P1013" s="14"/>
      <c r="V1013" t="s">
        <v>1020</v>
      </c>
    </row>
    <row r="1014" spans="2:22" x14ac:dyDescent="0.2">
      <c r="B1014" s="15"/>
      <c r="I1014" s="1"/>
      <c r="K1014" s="57"/>
      <c r="N1014" s="14" t="s">
        <v>257</v>
      </c>
      <c r="O1014" s="188" t="s">
        <v>3877</v>
      </c>
      <c r="P1014" s="14"/>
      <c r="V1014" t="s">
        <v>1020</v>
      </c>
    </row>
    <row r="1015" spans="2:22" x14ac:dyDescent="0.2">
      <c r="B1015" s="15"/>
      <c r="I1015" s="1"/>
      <c r="K1015" s="57"/>
      <c r="N1015" s="14" t="s">
        <v>257</v>
      </c>
      <c r="O1015" s="188" t="s">
        <v>8307</v>
      </c>
      <c r="P1015" s="14"/>
      <c r="V1015" t="s">
        <v>1020</v>
      </c>
    </row>
    <row r="1016" spans="2:22" x14ac:dyDescent="0.2">
      <c r="B1016" s="15"/>
      <c r="I1016" s="1"/>
      <c r="K1016" s="57"/>
      <c r="N1016" s="14" t="s">
        <v>257</v>
      </c>
      <c r="P1016" s="14"/>
      <c r="V1016" t="s">
        <v>1020</v>
      </c>
    </row>
    <row r="1017" spans="2:22" x14ac:dyDescent="0.2">
      <c r="B1017" s="15"/>
      <c r="I1017" s="1"/>
      <c r="K1017" s="57"/>
      <c r="N1017" s="14" t="s">
        <v>1055</v>
      </c>
      <c r="O1017" s="122" t="s">
        <v>1457</v>
      </c>
      <c r="P1017" s="14"/>
      <c r="V1017" t="s">
        <v>1020</v>
      </c>
    </row>
    <row r="1018" spans="2:22" x14ac:dyDescent="0.2">
      <c r="B1018" s="15"/>
      <c r="I1018" s="1"/>
      <c r="K1018" s="57"/>
      <c r="N1018" s="14" t="s">
        <v>257</v>
      </c>
      <c r="O1018" s="152" t="s">
        <v>5946</v>
      </c>
      <c r="P1018" s="14"/>
      <c r="V1018" t="s">
        <v>1020</v>
      </c>
    </row>
    <row r="1019" spans="2:22" x14ac:dyDescent="0.2">
      <c r="B1019" s="15"/>
      <c r="I1019" s="1"/>
      <c r="K1019" s="57"/>
      <c r="N1019" s="14" t="s">
        <v>257</v>
      </c>
      <c r="P1019" s="14"/>
      <c r="V1019" t="s">
        <v>1020</v>
      </c>
    </row>
    <row r="1020" spans="2:22" x14ac:dyDescent="0.2">
      <c r="B1020" s="15"/>
      <c r="I1020" s="1"/>
      <c r="N1020" s="14" t="s">
        <v>1055</v>
      </c>
      <c r="O1020" s="122" t="s">
        <v>3492</v>
      </c>
      <c r="P1020" s="14"/>
      <c r="V1020" t="s">
        <v>1020</v>
      </c>
    </row>
    <row r="1021" spans="2:22" x14ac:dyDescent="0.2">
      <c r="B1021" s="15"/>
      <c r="I1021" s="1"/>
      <c r="N1021" s="14" t="s">
        <v>257</v>
      </c>
      <c r="O1021" s="122" t="s">
        <v>1402</v>
      </c>
      <c r="P1021" s="14"/>
      <c r="V1021" t="s">
        <v>1020</v>
      </c>
    </row>
    <row r="1022" spans="2:22" x14ac:dyDescent="0.2">
      <c r="B1022" s="15"/>
      <c r="I1022" s="1"/>
      <c r="M1022" s="122"/>
      <c r="N1022" s="16" t="s">
        <v>5746</v>
      </c>
      <c r="O1022" s="14"/>
      <c r="P1022" s="14"/>
      <c r="V1022" t="s">
        <v>1020</v>
      </c>
    </row>
    <row r="1023" spans="2:22" x14ac:dyDescent="0.2">
      <c r="B1023" s="15"/>
      <c r="I1023" s="1"/>
      <c r="M1023" s="122"/>
      <c r="N1023" s="14" t="s">
        <v>1055</v>
      </c>
      <c r="O1023" s="122" t="s">
        <v>2410</v>
      </c>
      <c r="P1023" s="14"/>
      <c r="V1023" t="s">
        <v>1020</v>
      </c>
    </row>
    <row r="1024" spans="2:22" x14ac:dyDescent="0.2">
      <c r="B1024" s="15"/>
      <c r="I1024" s="1"/>
      <c r="K1024" s="57"/>
      <c r="M1024" s="122"/>
      <c r="N1024" s="14" t="s">
        <v>257</v>
      </c>
      <c r="O1024" s="122" t="s">
        <v>1247</v>
      </c>
      <c r="P1024" s="14"/>
      <c r="V1024" t="s">
        <v>1020</v>
      </c>
    </row>
    <row r="1025" spans="1:22" x14ac:dyDescent="0.2">
      <c r="B1025" s="15"/>
      <c r="I1025" s="1"/>
      <c r="K1025" s="57"/>
      <c r="M1025" s="122"/>
      <c r="N1025" s="14" t="s">
        <v>257</v>
      </c>
      <c r="O1025" s="154" t="s">
        <v>5615</v>
      </c>
      <c r="P1025" s="14"/>
      <c r="V1025" t="s">
        <v>1020</v>
      </c>
    </row>
    <row r="1026" spans="1:22" x14ac:dyDescent="0.2">
      <c r="B1026" s="15"/>
      <c r="I1026" s="1"/>
      <c r="K1026" s="57"/>
      <c r="M1026" s="122"/>
      <c r="N1026" s="14" t="s">
        <v>257</v>
      </c>
      <c r="O1026" s="154" t="s">
        <v>6510</v>
      </c>
      <c r="P1026" s="14"/>
      <c r="V1026" t="s">
        <v>1020</v>
      </c>
    </row>
    <row r="1027" spans="1:22" x14ac:dyDescent="0.2">
      <c r="B1027" s="15"/>
      <c r="I1027" s="1"/>
      <c r="K1027" s="57"/>
      <c r="M1027" s="122"/>
      <c r="N1027" s="16" t="s">
        <v>3853</v>
      </c>
      <c r="O1027" s="14"/>
      <c r="P1027" s="14"/>
      <c r="V1027" t="s">
        <v>1020</v>
      </c>
    </row>
    <row r="1028" spans="1:22" x14ac:dyDescent="0.2">
      <c r="B1028" s="15"/>
      <c r="I1028" s="1"/>
      <c r="K1028" s="57"/>
      <c r="M1028" s="122"/>
      <c r="N1028" s="14" t="s">
        <v>1055</v>
      </c>
      <c r="O1028" s="76" t="s">
        <v>1915</v>
      </c>
      <c r="P1028" s="16"/>
      <c r="V1028" t="s">
        <v>1020</v>
      </c>
    </row>
    <row r="1029" spans="1:22" x14ac:dyDescent="0.2">
      <c r="B1029" s="15"/>
      <c r="I1029" s="1"/>
      <c r="K1029" s="57"/>
      <c r="M1029" s="122"/>
      <c r="N1029" s="14" t="s">
        <v>257</v>
      </c>
      <c r="O1029" s="122" t="s">
        <v>5114</v>
      </c>
      <c r="P1029" s="16"/>
      <c r="V1029" t="s">
        <v>1020</v>
      </c>
    </row>
    <row r="1030" spans="1:22" x14ac:dyDescent="0.2">
      <c r="B1030" s="15"/>
      <c r="I1030" s="1"/>
      <c r="K1030" s="57"/>
      <c r="M1030" s="122"/>
      <c r="N1030" s="14" t="s">
        <v>257</v>
      </c>
      <c r="O1030" s="122" t="s">
        <v>5115</v>
      </c>
      <c r="P1030" s="16"/>
      <c r="V1030" t="s">
        <v>1020</v>
      </c>
    </row>
    <row r="1031" spans="1:22" x14ac:dyDescent="0.2">
      <c r="B1031" s="15"/>
      <c r="I1031" s="1"/>
      <c r="K1031" s="57"/>
      <c r="M1031" s="122"/>
      <c r="N1031" s="14" t="s">
        <v>257</v>
      </c>
      <c r="O1031" s="59" t="s">
        <v>5536</v>
      </c>
      <c r="P1031" s="16"/>
      <c r="V1031" t="s">
        <v>1020</v>
      </c>
    </row>
    <row r="1032" spans="1:22" x14ac:dyDescent="0.2">
      <c r="B1032" s="15"/>
      <c r="I1032" s="1"/>
      <c r="K1032" s="57"/>
      <c r="M1032" s="122"/>
      <c r="N1032" s="14" t="s">
        <v>257</v>
      </c>
      <c r="O1032" s="59" t="s">
        <v>5113</v>
      </c>
      <c r="P1032" s="16"/>
      <c r="V1032" t="s">
        <v>1020</v>
      </c>
    </row>
    <row r="1033" spans="1:22" x14ac:dyDescent="0.2">
      <c r="B1033" s="15"/>
      <c r="I1033" s="1"/>
      <c r="K1033" s="57"/>
      <c r="M1033" s="122"/>
      <c r="N1033" s="16"/>
      <c r="O1033" s="16"/>
      <c r="P1033" s="16"/>
      <c r="V1033" t="s">
        <v>1020</v>
      </c>
    </row>
    <row r="1034" spans="1:22" x14ac:dyDescent="0.2">
      <c r="A1034" s="18" t="s">
        <v>10320</v>
      </c>
      <c r="B1034" s="15"/>
      <c r="I1034" s="1"/>
      <c r="K1034" s="57"/>
      <c r="M1034" s="122"/>
      <c r="Q1034" s="122"/>
      <c r="V1034" t="s">
        <v>1020</v>
      </c>
    </row>
    <row r="1035" spans="1:22" x14ac:dyDescent="0.2">
      <c r="B1035" s="15"/>
      <c r="D1035" s="5" t="s">
        <v>7020</v>
      </c>
      <c r="H1035" s="27"/>
      <c r="I1035" s="1"/>
      <c r="L1035" t="s">
        <v>1055</v>
      </c>
      <c r="M1035" s="122" t="s">
        <v>3242</v>
      </c>
      <c r="N1035" t="s">
        <v>1055</v>
      </c>
      <c r="O1035" s="122" t="s">
        <v>1966</v>
      </c>
      <c r="P1035" t="s">
        <v>1055</v>
      </c>
      <c r="Q1035" s="169" t="s">
        <v>7021</v>
      </c>
      <c r="V1035" t="s">
        <v>1020</v>
      </c>
    </row>
    <row r="1036" spans="1:22" x14ac:dyDescent="0.2">
      <c r="B1036" s="15"/>
      <c r="H1036" s="27"/>
      <c r="I1036" s="1"/>
      <c r="K1036" s="122"/>
      <c r="L1036" s="1">
        <v>1</v>
      </c>
      <c r="M1036" s="122" t="s">
        <v>2661</v>
      </c>
      <c r="N1036" s="1">
        <v>1</v>
      </c>
      <c r="O1036" s="122" t="s">
        <v>1330</v>
      </c>
      <c r="P1036" s="1">
        <v>1</v>
      </c>
      <c r="Q1036" s="169" t="s">
        <v>7022</v>
      </c>
      <c r="V1036" t="s">
        <v>1020</v>
      </c>
    </row>
    <row r="1037" spans="1:22" x14ac:dyDescent="0.2">
      <c r="B1037" s="15"/>
      <c r="D1037" s="19"/>
      <c r="H1037" s="27"/>
      <c r="I1037" s="1"/>
      <c r="K1037" s="122"/>
      <c r="L1037" t="s">
        <v>257</v>
      </c>
      <c r="M1037" s="122" t="s">
        <v>5183</v>
      </c>
      <c r="N1037" s="18" t="s">
        <v>393</v>
      </c>
      <c r="O1037" s="122"/>
      <c r="Q1037" s="169"/>
      <c r="V1037" t="s">
        <v>1020</v>
      </c>
    </row>
    <row r="1038" spans="1:22" x14ac:dyDescent="0.2">
      <c r="B1038" s="15"/>
      <c r="D1038" s="19"/>
      <c r="H1038" s="27"/>
      <c r="I1038" s="1"/>
      <c r="K1038" s="122"/>
      <c r="L1038" s="1">
        <v>1</v>
      </c>
      <c r="M1038" s="122" t="s">
        <v>240</v>
      </c>
      <c r="N1038" t="s">
        <v>1055</v>
      </c>
      <c r="O1038" s="125" t="s">
        <v>1963</v>
      </c>
      <c r="Q1038" s="169"/>
      <c r="V1038" t="s">
        <v>1020</v>
      </c>
    </row>
    <row r="1039" spans="1:22" x14ac:dyDescent="0.2">
      <c r="B1039" s="15"/>
      <c r="D1039" s="19"/>
      <c r="H1039" s="27"/>
      <c r="I1039" s="1"/>
      <c r="K1039" s="122"/>
      <c r="M1039" s="125"/>
      <c r="N1039" s="18" t="s">
        <v>393</v>
      </c>
      <c r="O1039" s="16" t="s">
        <v>302</v>
      </c>
      <c r="P1039" s="14"/>
      <c r="Q1039" s="169"/>
      <c r="V1039" t="s">
        <v>1020</v>
      </c>
    </row>
    <row r="1040" spans="1:22" x14ac:dyDescent="0.2">
      <c r="B1040" s="15"/>
      <c r="D1040" s="19"/>
      <c r="H1040" s="27"/>
      <c r="I1040" s="1"/>
      <c r="K1040" s="122"/>
      <c r="M1040" s="125"/>
      <c r="N1040" s="14" t="s">
        <v>1055</v>
      </c>
      <c r="O1040" s="122" t="s">
        <v>2563</v>
      </c>
      <c r="P1040" s="14"/>
      <c r="Q1040" s="169"/>
      <c r="V1040" t="s">
        <v>1020</v>
      </c>
    </row>
    <row r="1041" spans="1:22" x14ac:dyDescent="0.2">
      <c r="B1041" s="15"/>
      <c r="D1041" s="19"/>
      <c r="H1041" s="27"/>
      <c r="I1041" s="1"/>
      <c r="K1041" s="122"/>
      <c r="M1041" s="125"/>
      <c r="N1041" s="14" t="s">
        <v>257</v>
      </c>
      <c r="O1041" s="122" t="s">
        <v>2564</v>
      </c>
      <c r="P1041" s="14"/>
      <c r="Q1041" s="169"/>
      <c r="V1041" t="s">
        <v>1020</v>
      </c>
    </row>
    <row r="1042" spans="1:22" x14ac:dyDescent="0.2">
      <c r="B1042" s="15"/>
      <c r="D1042" s="19"/>
      <c r="H1042" s="27"/>
      <c r="I1042" s="1"/>
      <c r="K1042" s="122"/>
      <c r="L1042" s="14"/>
      <c r="M1042" s="16" t="s">
        <v>2576</v>
      </c>
      <c r="N1042" s="14"/>
      <c r="O1042" s="14"/>
      <c r="P1042" s="14"/>
      <c r="Q1042" s="169"/>
      <c r="V1042" t="s">
        <v>1020</v>
      </c>
    </row>
    <row r="1043" spans="1:22" x14ac:dyDescent="0.2">
      <c r="B1043" s="15"/>
      <c r="D1043" s="19"/>
      <c r="H1043" s="27"/>
      <c r="I1043" s="1"/>
      <c r="K1043" s="122"/>
      <c r="L1043" s="14" t="s">
        <v>1055</v>
      </c>
      <c r="M1043" s="18" t="s">
        <v>2905</v>
      </c>
      <c r="N1043" s="14"/>
      <c r="O1043" s="122"/>
      <c r="Q1043" s="169"/>
      <c r="V1043" t="s">
        <v>1020</v>
      </c>
    </row>
    <row r="1044" spans="1:22" x14ac:dyDescent="0.2">
      <c r="B1044" s="15"/>
      <c r="D1044" s="19"/>
      <c r="H1044" s="27"/>
      <c r="I1044" s="1"/>
      <c r="K1044" s="122"/>
      <c r="L1044" s="14" t="s">
        <v>257</v>
      </c>
      <c r="M1044" s="114" t="s">
        <v>1851</v>
      </c>
      <c r="N1044" s="14"/>
      <c r="O1044" s="122"/>
      <c r="Q1044" s="169"/>
      <c r="V1044" t="s">
        <v>1020</v>
      </c>
    </row>
    <row r="1045" spans="1:22" x14ac:dyDescent="0.2">
      <c r="B1045" s="15"/>
      <c r="D1045" s="19"/>
      <c r="H1045" s="27"/>
      <c r="I1045" s="1"/>
      <c r="K1045" s="122"/>
      <c r="L1045" s="14" t="s">
        <v>257</v>
      </c>
      <c r="M1045" s="18" t="s">
        <v>1852</v>
      </c>
      <c r="N1045" s="14"/>
      <c r="O1045" s="122"/>
      <c r="Q1045" s="169"/>
      <c r="V1045" t="s">
        <v>1020</v>
      </c>
    </row>
    <row r="1046" spans="1:22" x14ac:dyDescent="0.2">
      <c r="B1046" s="15"/>
      <c r="D1046" s="19"/>
      <c r="H1046" s="27"/>
      <c r="I1046" s="1"/>
      <c r="K1046" s="122"/>
      <c r="L1046" s="14" t="s">
        <v>257</v>
      </c>
      <c r="M1046" s="122" t="s">
        <v>2904</v>
      </c>
      <c r="N1046" s="14"/>
      <c r="O1046" s="122"/>
      <c r="Q1046" s="169"/>
      <c r="V1046" t="s">
        <v>1020</v>
      </c>
    </row>
    <row r="1047" spans="1:22" x14ac:dyDescent="0.2">
      <c r="B1047" s="15"/>
      <c r="D1047" s="19"/>
      <c r="H1047" s="27"/>
      <c r="I1047" s="1"/>
      <c r="K1047" s="122"/>
      <c r="L1047" s="14" t="s">
        <v>257</v>
      </c>
      <c r="M1047" s="152" t="s">
        <v>6272</v>
      </c>
      <c r="N1047" s="14"/>
      <c r="O1047" s="122"/>
      <c r="Q1047" s="169"/>
      <c r="V1047" t="s">
        <v>1020</v>
      </c>
    </row>
    <row r="1048" spans="1:22" x14ac:dyDescent="0.2">
      <c r="A1048" s="18" t="s">
        <v>10320</v>
      </c>
      <c r="B1048" s="15"/>
      <c r="H1048" s="27"/>
      <c r="I1048" s="1"/>
      <c r="K1048" s="122"/>
      <c r="L1048" s="14"/>
      <c r="M1048" s="14"/>
      <c r="N1048" s="14"/>
      <c r="O1048" s="122"/>
      <c r="Q1048" s="169"/>
      <c r="U1048" s="18"/>
      <c r="V1048" t="s">
        <v>1020</v>
      </c>
    </row>
    <row r="1049" spans="1:22" x14ac:dyDescent="0.2">
      <c r="B1049" s="15"/>
      <c r="D1049" s="8" t="s">
        <v>4172</v>
      </c>
      <c r="H1049" s="27"/>
      <c r="I1049" s="1"/>
      <c r="K1049" s="122"/>
      <c r="N1049" t="s">
        <v>1055</v>
      </c>
      <c r="O1049" s="122" t="s">
        <v>3908</v>
      </c>
      <c r="P1049" t="s">
        <v>1055</v>
      </c>
      <c r="Q1049" s="122" t="s">
        <v>3906</v>
      </c>
      <c r="V1049" t="s">
        <v>1020</v>
      </c>
    </row>
    <row r="1050" spans="1:22" x14ac:dyDescent="0.2">
      <c r="B1050" s="15"/>
      <c r="H1050" s="27"/>
      <c r="I1050" s="1"/>
      <c r="K1050" s="122" t="s">
        <v>3911</v>
      </c>
      <c r="M1050" s="59"/>
      <c r="N1050" s="1">
        <v>1</v>
      </c>
      <c r="O1050" s="122" t="s">
        <v>3909</v>
      </c>
      <c r="P1050" s="1">
        <v>1</v>
      </c>
      <c r="Q1050" s="217" t="s">
        <v>10559</v>
      </c>
      <c r="V1050" t="s">
        <v>1020</v>
      </c>
    </row>
    <row r="1051" spans="1:22" x14ac:dyDescent="0.2">
      <c r="B1051" s="15"/>
      <c r="H1051" s="27"/>
      <c r="I1051" s="1"/>
      <c r="K1051" s="188"/>
      <c r="M1051" s="59"/>
      <c r="N1051" t="s">
        <v>257</v>
      </c>
      <c r="O1051" s="189" t="s">
        <v>705</v>
      </c>
      <c r="V1051" t="s">
        <v>1020</v>
      </c>
    </row>
    <row r="1052" spans="1:22" x14ac:dyDescent="0.2">
      <c r="B1052" s="15"/>
      <c r="D1052" s="19"/>
      <c r="H1052" s="27"/>
      <c r="I1052" s="152" t="s">
        <v>7620</v>
      </c>
      <c r="M1052" s="59"/>
      <c r="N1052" s="1">
        <v>1</v>
      </c>
      <c r="O1052" s="136" t="s">
        <v>4322</v>
      </c>
      <c r="V1052" t="s">
        <v>1020</v>
      </c>
    </row>
    <row r="1053" spans="1:22" x14ac:dyDescent="0.2">
      <c r="B1053" s="15"/>
      <c r="D1053" s="19"/>
      <c r="H1053" s="27"/>
      <c r="I1053" s="1"/>
      <c r="N1053" t="s">
        <v>257</v>
      </c>
      <c r="V1053" t="s">
        <v>1020</v>
      </c>
    </row>
    <row r="1054" spans="1:22" x14ac:dyDescent="0.2">
      <c r="B1054" s="15"/>
      <c r="D1054" s="19"/>
      <c r="N1054" t="s">
        <v>257</v>
      </c>
      <c r="V1054" t="s">
        <v>1020</v>
      </c>
    </row>
    <row r="1055" spans="1:22" x14ac:dyDescent="0.2">
      <c r="B1055" s="15"/>
      <c r="D1055" s="19"/>
      <c r="L1055" t="s">
        <v>1055</v>
      </c>
      <c r="M1055" s="122" t="s">
        <v>10400</v>
      </c>
      <c r="N1055" t="s">
        <v>1055</v>
      </c>
      <c r="O1055" s="122" t="s">
        <v>7542</v>
      </c>
      <c r="P1055" t="s">
        <v>1055</v>
      </c>
      <c r="Q1055" s="122" t="s">
        <v>3656</v>
      </c>
      <c r="V1055" t="s">
        <v>1020</v>
      </c>
    </row>
    <row r="1056" spans="1:22" x14ac:dyDescent="0.2">
      <c r="B1056" s="15"/>
      <c r="D1056" s="19"/>
      <c r="L1056" s="1">
        <v>1</v>
      </c>
      <c r="M1056" s="122" t="s">
        <v>98</v>
      </c>
      <c r="N1056" s="1">
        <v>1</v>
      </c>
      <c r="O1056" s="122" t="s">
        <v>3909</v>
      </c>
      <c r="P1056" s="1">
        <v>1</v>
      </c>
      <c r="Q1056" s="169" t="s">
        <v>6625</v>
      </c>
      <c r="V1056" t="s">
        <v>1020</v>
      </c>
    </row>
    <row r="1057" spans="2:22" x14ac:dyDescent="0.2">
      <c r="B1057" s="15"/>
      <c r="D1057" s="19"/>
      <c r="L1057" t="s">
        <v>257</v>
      </c>
      <c r="M1057" s="59"/>
      <c r="N1057" t="s">
        <v>257</v>
      </c>
      <c r="O1057" s="189" t="s">
        <v>7541</v>
      </c>
      <c r="P1057" t="s">
        <v>257</v>
      </c>
      <c r="V1057" t="s">
        <v>1020</v>
      </c>
    </row>
    <row r="1058" spans="2:22" x14ac:dyDescent="0.2">
      <c r="B1058" s="15"/>
      <c r="D1058" s="19"/>
      <c r="L1058" t="s">
        <v>257</v>
      </c>
      <c r="M1058" s="59"/>
      <c r="N1058" s="1">
        <v>1</v>
      </c>
      <c r="O1058" s="188" t="s">
        <v>7543</v>
      </c>
      <c r="P1058" t="s">
        <v>1055</v>
      </c>
      <c r="Q1058" s="169" t="s">
        <v>1642</v>
      </c>
      <c r="V1058" t="s">
        <v>1020</v>
      </c>
    </row>
    <row r="1059" spans="2:22" x14ac:dyDescent="0.2">
      <c r="B1059" s="15"/>
      <c r="D1059" s="19"/>
      <c r="L1059" t="s">
        <v>257</v>
      </c>
      <c r="M1059" s="59"/>
      <c r="N1059" t="s">
        <v>257</v>
      </c>
      <c r="P1059" s="1">
        <v>1</v>
      </c>
      <c r="Q1059" s="169" t="s">
        <v>7100</v>
      </c>
      <c r="V1059" t="s">
        <v>1020</v>
      </c>
    </row>
    <row r="1060" spans="2:22" x14ac:dyDescent="0.2">
      <c r="B1060" s="15"/>
      <c r="D1060" s="19"/>
      <c r="L1060" t="s">
        <v>257</v>
      </c>
      <c r="M1060" s="59"/>
      <c r="N1060" t="s">
        <v>1055</v>
      </c>
      <c r="O1060" s="122" t="s">
        <v>3907</v>
      </c>
      <c r="P1060" t="s">
        <v>257</v>
      </c>
      <c r="V1060" t="s">
        <v>1020</v>
      </c>
    </row>
    <row r="1061" spans="2:22" x14ac:dyDescent="0.2">
      <c r="B1061" s="15"/>
      <c r="D1061" s="19"/>
      <c r="L1061" t="s">
        <v>257</v>
      </c>
      <c r="M1061" s="59"/>
      <c r="N1061" s="1">
        <v>1</v>
      </c>
      <c r="O1061" s="122" t="s">
        <v>1402</v>
      </c>
      <c r="P1061" t="s">
        <v>1055</v>
      </c>
      <c r="Q1061" s="169" t="s">
        <v>6661</v>
      </c>
      <c r="V1061" t="s">
        <v>1020</v>
      </c>
    </row>
    <row r="1062" spans="2:22" x14ac:dyDescent="0.2">
      <c r="B1062" s="15"/>
      <c r="D1062" s="19"/>
      <c r="L1062" t="s">
        <v>257</v>
      </c>
      <c r="M1062" s="59"/>
      <c r="N1062" t="s">
        <v>257</v>
      </c>
      <c r="P1062" s="1">
        <v>1</v>
      </c>
      <c r="Q1062" s="169" t="s">
        <v>9891</v>
      </c>
      <c r="V1062" t="s">
        <v>1020</v>
      </c>
    </row>
    <row r="1063" spans="2:22" x14ac:dyDescent="0.2">
      <c r="B1063" s="15"/>
      <c r="D1063" s="19"/>
      <c r="L1063" t="s">
        <v>257</v>
      </c>
      <c r="M1063" s="59"/>
      <c r="N1063" t="s">
        <v>1055</v>
      </c>
      <c r="O1063" s="122" t="s">
        <v>3910</v>
      </c>
      <c r="P1063" t="s">
        <v>257</v>
      </c>
      <c r="Q1063" s="217" t="s">
        <v>9892</v>
      </c>
      <c r="V1063" t="s">
        <v>1020</v>
      </c>
    </row>
    <row r="1064" spans="2:22" x14ac:dyDescent="0.2">
      <c r="B1064" s="15"/>
      <c r="D1064" s="19"/>
      <c r="L1064" t="s">
        <v>257</v>
      </c>
      <c r="M1064" s="59"/>
      <c r="N1064" s="1">
        <v>1</v>
      </c>
      <c r="O1064" s="122" t="s">
        <v>1402</v>
      </c>
      <c r="V1064" t="s">
        <v>1020</v>
      </c>
    </row>
    <row r="1065" spans="2:22" x14ac:dyDescent="0.2">
      <c r="B1065" s="15"/>
      <c r="D1065" s="19"/>
      <c r="L1065" t="s">
        <v>257</v>
      </c>
      <c r="M1065" s="59"/>
      <c r="N1065" t="s">
        <v>257</v>
      </c>
      <c r="P1065" s="14"/>
      <c r="Q1065" s="16" t="s">
        <v>6529</v>
      </c>
      <c r="R1065" s="14"/>
      <c r="V1065" t="s">
        <v>1020</v>
      </c>
    </row>
    <row r="1066" spans="2:22" x14ac:dyDescent="0.2">
      <c r="B1066" s="15"/>
      <c r="D1066" s="19"/>
      <c r="L1066" t="s">
        <v>257</v>
      </c>
      <c r="M1066" s="59"/>
      <c r="N1066" t="s">
        <v>1055</v>
      </c>
      <c r="O1066" s="164" t="s">
        <v>5174</v>
      </c>
      <c r="P1066" s="14" t="s">
        <v>1055</v>
      </c>
      <c r="Q1066" s="136" t="s">
        <v>4660</v>
      </c>
      <c r="R1066" s="14"/>
      <c r="V1066" t="s">
        <v>1020</v>
      </c>
    </row>
    <row r="1067" spans="2:22" x14ac:dyDescent="0.2">
      <c r="B1067" s="15"/>
      <c r="D1067" s="19"/>
      <c r="L1067" t="s">
        <v>257</v>
      </c>
      <c r="M1067" s="59"/>
      <c r="N1067" t="s">
        <v>257</v>
      </c>
      <c r="P1067" s="14" t="s">
        <v>257</v>
      </c>
      <c r="Q1067" s="136" t="s">
        <v>4391</v>
      </c>
      <c r="R1067" s="14"/>
      <c r="V1067" t="s">
        <v>1020</v>
      </c>
    </row>
    <row r="1068" spans="2:22" x14ac:dyDescent="0.2">
      <c r="B1068" s="15"/>
      <c r="D1068" s="19"/>
      <c r="L1068" t="s">
        <v>257</v>
      </c>
      <c r="M1068" s="59"/>
      <c r="N1068" t="s">
        <v>1055</v>
      </c>
      <c r="O1068" s="122" t="s">
        <v>1983</v>
      </c>
      <c r="P1068" s="14" t="s">
        <v>257</v>
      </c>
      <c r="Q1068" s="136" t="s">
        <v>4392</v>
      </c>
      <c r="R1068" s="14"/>
      <c r="V1068" t="s">
        <v>1020</v>
      </c>
    </row>
    <row r="1069" spans="2:22" x14ac:dyDescent="0.2">
      <c r="B1069" s="15"/>
      <c r="D1069" s="19"/>
      <c r="L1069" t="s">
        <v>257</v>
      </c>
      <c r="M1069" s="59"/>
      <c r="N1069" s="1">
        <v>1</v>
      </c>
      <c r="O1069" s="122" t="s">
        <v>1402</v>
      </c>
      <c r="P1069" s="14" t="s">
        <v>257</v>
      </c>
      <c r="Q1069" s="188" t="s">
        <v>7549</v>
      </c>
      <c r="R1069" s="14"/>
      <c r="V1069" t="s">
        <v>1020</v>
      </c>
    </row>
    <row r="1070" spans="2:22" x14ac:dyDescent="0.2">
      <c r="B1070" s="15"/>
      <c r="D1070" s="19"/>
      <c r="L1070" t="s">
        <v>257</v>
      </c>
      <c r="M1070" s="59"/>
      <c r="N1070" t="s">
        <v>257</v>
      </c>
      <c r="O1070" s="122"/>
      <c r="P1070" s="14" t="s">
        <v>257</v>
      </c>
      <c r="Q1070" s="188" t="s">
        <v>8374</v>
      </c>
      <c r="R1070" s="14"/>
      <c r="V1070" t="s">
        <v>1020</v>
      </c>
    </row>
    <row r="1071" spans="2:22" x14ac:dyDescent="0.2">
      <c r="B1071" s="15"/>
      <c r="D1071" s="19"/>
      <c r="L1071" t="s">
        <v>257</v>
      </c>
      <c r="M1071" s="59"/>
      <c r="N1071" t="s">
        <v>1055</v>
      </c>
      <c r="O1071" s="217" t="s">
        <v>9887</v>
      </c>
      <c r="P1071" s="14"/>
      <c r="Q1071" s="14"/>
      <c r="R1071" s="14"/>
      <c r="V1071" t="s">
        <v>1020</v>
      </c>
    </row>
    <row r="1072" spans="2:22" x14ac:dyDescent="0.2">
      <c r="B1072" s="15"/>
      <c r="D1072" s="19"/>
      <c r="L1072" t="s">
        <v>257</v>
      </c>
      <c r="M1072" s="59"/>
      <c r="N1072" t="s">
        <v>257</v>
      </c>
      <c r="O1072" s="217" t="s">
        <v>9888</v>
      </c>
      <c r="Q1072" s="136"/>
      <c r="V1072" t="s">
        <v>1020</v>
      </c>
    </row>
    <row r="1073" spans="2:22" x14ac:dyDescent="0.2">
      <c r="B1073" s="15"/>
      <c r="D1073" s="19"/>
      <c r="L1073" t="s">
        <v>257</v>
      </c>
      <c r="M1073" s="59"/>
      <c r="N1073" s="1">
        <v>1</v>
      </c>
      <c r="O1073" s="205" t="s">
        <v>9577</v>
      </c>
      <c r="Q1073" s="136"/>
      <c r="V1073" t="s">
        <v>1020</v>
      </c>
    </row>
    <row r="1074" spans="2:22" x14ac:dyDescent="0.2">
      <c r="B1074" s="15"/>
      <c r="D1074" s="19"/>
      <c r="L1074" t="s">
        <v>257</v>
      </c>
      <c r="M1074" s="59"/>
      <c r="N1074" t="s">
        <v>257</v>
      </c>
      <c r="Q1074" s="136"/>
      <c r="V1074" t="s">
        <v>1020</v>
      </c>
    </row>
    <row r="1075" spans="2:22" x14ac:dyDescent="0.2">
      <c r="B1075" s="15"/>
      <c r="D1075" s="19"/>
      <c r="L1075" t="s">
        <v>257</v>
      </c>
      <c r="M1075" s="59"/>
      <c r="N1075" t="s">
        <v>1055</v>
      </c>
      <c r="O1075" s="188" t="s">
        <v>8196</v>
      </c>
      <c r="P1075" t="s">
        <v>1055</v>
      </c>
      <c r="Q1075" s="191" t="s">
        <v>6250</v>
      </c>
      <c r="V1075" t="s">
        <v>1020</v>
      </c>
    </row>
    <row r="1076" spans="2:22" x14ac:dyDescent="0.2">
      <c r="B1076" s="15"/>
      <c r="D1076" s="19"/>
      <c r="L1076" t="s">
        <v>257</v>
      </c>
      <c r="M1076" s="59"/>
      <c r="N1076" s="1">
        <v>1</v>
      </c>
      <c r="O1076" s="188" t="s">
        <v>8194</v>
      </c>
      <c r="P1076" t="s">
        <v>1055</v>
      </c>
      <c r="Q1076" s="191" t="s">
        <v>8201</v>
      </c>
      <c r="V1076" t="s">
        <v>1020</v>
      </c>
    </row>
    <row r="1077" spans="2:22" x14ac:dyDescent="0.2">
      <c r="B1077" s="15"/>
      <c r="D1077" s="19"/>
      <c r="L1077" t="s">
        <v>257</v>
      </c>
      <c r="M1077" s="59"/>
      <c r="N1077" t="s">
        <v>257</v>
      </c>
      <c r="O1077" s="188" t="s">
        <v>8195</v>
      </c>
      <c r="P1077" s="1"/>
      <c r="Q1077" s="136"/>
      <c r="V1077" t="s">
        <v>1020</v>
      </c>
    </row>
    <row r="1078" spans="2:22" x14ac:dyDescent="0.2">
      <c r="B1078" s="15"/>
      <c r="D1078" s="19"/>
      <c r="L1078" t="s">
        <v>257</v>
      </c>
      <c r="M1078" s="59"/>
      <c r="N1078" t="s">
        <v>257</v>
      </c>
      <c r="O1078" s="188" t="s">
        <v>8200</v>
      </c>
      <c r="P1078" s="1"/>
      <c r="Q1078" s="136"/>
      <c r="V1078" t="s">
        <v>1020</v>
      </c>
    </row>
    <row r="1079" spans="2:22" x14ac:dyDescent="0.2">
      <c r="B1079" s="15"/>
      <c r="D1079" s="19"/>
      <c r="L1079" t="s">
        <v>257</v>
      </c>
      <c r="M1079" s="59"/>
      <c r="N1079" t="s">
        <v>257</v>
      </c>
      <c r="O1079" s="188" t="s">
        <v>8197</v>
      </c>
      <c r="P1079" s="1"/>
      <c r="Q1079" s="136"/>
      <c r="V1079" t="s">
        <v>1020</v>
      </c>
    </row>
    <row r="1080" spans="2:22" x14ac:dyDescent="0.2">
      <c r="B1080" s="15"/>
      <c r="D1080" s="19"/>
      <c r="L1080" t="s">
        <v>257</v>
      </c>
      <c r="M1080" s="59"/>
      <c r="N1080" t="s">
        <v>257</v>
      </c>
      <c r="O1080" s="188" t="s">
        <v>8198</v>
      </c>
      <c r="P1080" s="1"/>
      <c r="Q1080" s="136"/>
      <c r="V1080" t="s">
        <v>1020</v>
      </c>
    </row>
    <row r="1081" spans="2:22" x14ac:dyDescent="0.2">
      <c r="B1081" s="15"/>
      <c r="D1081" s="19"/>
      <c r="L1081" t="s">
        <v>257</v>
      </c>
      <c r="M1081" s="59"/>
      <c r="N1081" t="s">
        <v>257</v>
      </c>
      <c r="O1081" s="188" t="s">
        <v>8199</v>
      </c>
      <c r="P1081" t="s">
        <v>1055</v>
      </c>
      <c r="Q1081" s="188" t="s">
        <v>7544</v>
      </c>
      <c r="V1081" t="s">
        <v>1020</v>
      </c>
    </row>
    <row r="1082" spans="2:22" x14ac:dyDescent="0.2">
      <c r="B1082" s="15"/>
      <c r="D1082" s="19"/>
      <c r="L1082" t="s">
        <v>257</v>
      </c>
      <c r="M1082" s="59"/>
      <c r="N1082" t="s">
        <v>257</v>
      </c>
      <c r="O1082" s="205" t="s">
        <v>9029</v>
      </c>
      <c r="P1082" s="1">
        <v>1</v>
      </c>
      <c r="Q1082" s="188" t="s">
        <v>7545</v>
      </c>
      <c r="V1082" t="s">
        <v>1020</v>
      </c>
    </row>
    <row r="1083" spans="2:22" x14ac:dyDescent="0.2">
      <c r="B1083" s="15"/>
      <c r="D1083" s="19"/>
      <c r="L1083" t="s">
        <v>257</v>
      </c>
      <c r="M1083" s="59"/>
      <c r="N1083" t="s">
        <v>257</v>
      </c>
      <c r="O1083" s="122"/>
      <c r="P1083" s="18" t="s">
        <v>393</v>
      </c>
      <c r="V1083" t="s">
        <v>1020</v>
      </c>
    </row>
    <row r="1084" spans="2:22" x14ac:dyDescent="0.2">
      <c r="B1084" s="15"/>
      <c r="D1084" s="19"/>
      <c r="L1084" t="s">
        <v>257</v>
      </c>
      <c r="M1084" s="188"/>
      <c r="N1084" t="s">
        <v>1055</v>
      </c>
      <c r="O1084" s="188" t="s">
        <v>5174</v>
      </c>
      <c r="P1084" t="s">
        <v>1055</v>
      </c>
      <c r="Q1084" s="188" t="s">
        <v>7564</v>
      </c>
      <c r="V1084" t="s">
        <v>1020</v>
      </c>
    </row>
    <row r="1085" spans="2:22" x14ac:dyDescent="0.2">
      <c r="B1085" s="15"/>
      <c r="D1085" s="19"/>
      <c r="L1085" t="s">
        <v>257</v>
      </c>
      <c r="M1085" s="59"/>
      <c r="N1085" t="s">
        <v>257</v>
      </c>
      <c r="O1085" s="188" t="s">
        <v>8193</v>
      </c>
      <c r="P1085" s="1">
        <v>1</v>
      </c>
      <c r="Q1085" s="188" t="s">
        <v>7565</v>
      </c>
      <c r="V1085" t="s">
        <v>1020</v>
      </c>
    </row>
    <row r="1086" spans="2:22" x14ac:dyDescent="0.2">
      <c r="B1086" s="15"/>
      <c r="D1086" s="19"/>
      <c r="L1086" t="s">
        <v>257</v>
      </c>
      <c r="M1086" s="169"/>
      <c r="N1086" s="1">
        <v>1</v>
      </c>
      <c r="O1086" s="169" t="s">
        <v>6914</v>
      </c>
      <c r="P1086" s="1"/>
      <c r="Q1086" s="164"/>
      <c r="V1086" t="s">
        <v>1020</v>
      </c>
    </row>
    <row r="1087" spans="2:22" x14ac:dyDescent="0.2">
      <c r="B1087" s="15"/>
      <c r="D1087" s="19"/>
      <c r="L1087" t="s">
        <v>257</v>
      </c>
      <c r="M1087" s="59"/>
      <c r="N1087" t="s">
        <v>257</v>
      </c>
      <c r="P1087" t="s">
        <v>1055</v>
      </c>
      <c r="Q1087" s="169" t="s">
        <v>3905</v>
      </c>
      <c r="V1087" t="s">
        <v>1020</v>
      </c>
    </row>
    <row r="1088" spans="2:22" x14ac:dyDescent="0.2">
      <c r="B1088" s="15"/>
      <c r="D1088" s="19"/>
      <c r="L1088" t="s">
        <v>257</v>
      </c>
      <c r="M1088" s="169"/>
      <c r="N1088" t="s">
        <v>1055</v>
      </c>
      <c r="O1088" s="164" t="s">
        <v>5174</v>
      </c>
      <c r="P1088" s="1">
        <v>1</v>
      </c>
      <c r="Q1088" s="169" t="s">
        <v>6915</v>
      </c>
      <c r="V1088" t="s">
        <v>1020</v>
      </c>
    </row>
    <row r="1089" spans="2:22" x14ac:dyDescent="0.2">
      <c r="B1089" s="15"/>
      <c r="D1089" s="19"/>
      <c r="L1089" t="s">
        <v>257</v>
      </c>
      <c r="M1089" s="59"/>
      <c r="N1089" s="1">
        <v>1</v>
      </c>
      <c r="O1089" s="169" t="s">
        <v>6763</v>
      </c>
      <c r="P1089" t="s">
        <v>257</v>
      </c>
      <c r="V1089" t="s">
        <v>1020</v>
      </c>
    </row>
    <row r="1090" spans="2:22" x14ac:dyDescent="0.2">
      <c r="B1090" s="15"/>
      <c r="D1090" s="19"/>
      <c r="L1090" t="s">
        <v>257</v>
      </c>
      <c r="M1090" s="59"/>
      <c r="N1090" t="s">
        <v>257</v>
      </c>
      <c r="O1090" s="152" t="s">
        <v>9889</v>
      </c>
      <c r="P1090" t="s">
        <v>1055</v>
      </c>
      <c r="Q1090" s="217" t="s">
        <v>981</v>
      </c>
      <c r="V1090" t="s">
        <v>1020</v>
      </c>
    </row>
    <row r="1091" spans="2:22" x14ac:dyDescent="0.2">
      <c r="B1091" s="15"/>
      <c r="D1091" s="19"/>
      <c r="L1091" t="s">
        <v>257</v>
      </c>
      <c r="M1091" s="59"/>
      <c r="N1091" t="s">
        <v>257</v>
      </c>
      <c r="O1091" s="152"/>
      <c r="P1091" s="1">
        <v>1</v>
      </c>
      <c r="Q1091" s="217" t="s">
        <v>9890</v>
      </c>
      <c r="V1091" t="s">
        <v>1020</v>
      </c>
    </row>
    <row r="1092" spans="2:22" x14ac:dyDescent="0.2">
      <c r="B1092" s="15"/>
      <c r="D1092" s="19"/>
      <c r="L1092" t="s">
        <v>257</v>
      </c>
      <c r="M1092" s="59"/>
      <c r="N1092" t="s">
        <v>257</v>
      </c>
      <c r="O1092" s="152"/>
      <c r="V1092" t="s">
        <v>1020</v>
      </c>
    </row>
    <row r="1093" spans="2:22" x14ac:dyDescent="0.2">
      <c r="B1093" s="15"/>
      <c r="D1093" s="19"/>
      <c r="L1093" t="s">
        <v>257</v>
      </c>
      <c r="M1093" s="59"/>
      <c r="N1093" t="s">
        <v>257</v>
      </c>
      <c r="O1093" s="16" t="s">
        <v>5161</v>
      </c>
      <c r="P1093" s="14"/>
      <c r="Q1093" s="14"/>
      <c r="R1093" s="14"/>
      <c r="V1093" t="s">
        <v>1020</v>
      </c>
    </row>
    <row r="1094" spans="2:22" x14ac:dyDescent="0.2">
      <c r="B1094" s="15"/>
      <c r="D1094" s="19"/>
      <c r="L1094" t="s">
        <v>257</v>
      </c>
      <c r="M1094" s="59"/>
      <c r="N1094" s="7" t="s">
        <v>393</v>
      </c>
      <c r="O1094" s="136"/>
      <c r="P1094" s="18" t="s">
        <v>1055</v>
      </c>
      <c r="Q1094" s="136" t="s">
        <v>5135</v>
      </c>
      <c r="R1094" s="14"/>
      <c r="V1094" t="s">
        <v>1020</v>
      </c>
    </row>
    <row r="1095" spans="2:22" x14ac:dyDescent="0.2">
      <c r="B1095" s="15"/>
      <c r="D1095" s="19"/>
      <c r="L1095" t="s">
        <v>257</v>
      </c>
      <c r="M1095" s="188"/>
      <c r="N1095" t="s">
        <v>1055</v>
      </c>
      <c r="O1095" s="7" t="s">
        <v>5174</v>
      </c>
      <c r="P1095" t="s">
        <v>257</v>
      </c>
      <c r="Q1095" s="136" t="s">
        <v>5241</v>
      </c>
      <c r="R1095" s="14"/>
      <c r="V1095" t="s">
        <v>1020</v>
      </c>
    </row>
    <row r="1096" spans="2:22" x14ac:dyDescent="0.2">
      <c r="B1096" s="15"/>
      <c r="D1096" s="19"/>
      <c r="L1096" t="s">
        <v>257</v>
      </c>
      <c r="M1096" s="59"/>
      <c r="N1096" t="s">
        <v>257</v>
      </c>
      <c r="O1096" s="136"/>
      <c r="Q1096" s="136"/>
      <c r="R1096" s="14"/>
      <c r="V1096" t="s">
        <v>1020</v>
      </c>
    </row>
    <row r="1097" spans="2:22" x14ac:dyDescent="0.2">
      <c r="B1097" s="15"/>
      <c r="D1097" s="19"/>
      <c r="L1097" t="s">
        <v>257</v>
      </c>
      <c r="M1097" s="188"/>
      <c r="N1097" t="s">
        <v>1055</v>
      </c>
      <c r="O1097" s="7" t="s">
        <v>5174</v>
      </c>
      <c r="P1097" t="s">
        <v>1055</v>
      </c>
      <c r="Q1097" s="122" t="s">
        <v>2337</v>
      </c>
      <c r="R1097" s="14"/>
      <c r="V1097" t="s">
        <v>1020</v>
      </c>
    </row>
    <row r="1098" spans="2:22" x14ac:dyDescent="0.2">
      <c r="B1098" s="15"/>
      <c r="D1098" s="19"/>
      <c r="L1098" t="s">
        <v>257</v>
      </c>
      <c r="M1098" s="59"/>
      <c r="N1098" s="14" t="s">
        <v>257</v>
      </c>
      <c r="O1098" s="169" t="s">
        <v>6916</v>
      </c>
      <c r="P1098" t="s">
        <v>257</v>
      </c>
      <c r="Q1098" s="188" t="s">
        <v>8203</v>
      </c>
      <c r="R1098" s="14"/>
      <c r="V1098" t="s">
        <v>1020</v>
      </c>
    </row>
    <row r="1099" spans="2:22" x14ac:dyDescent="0.2">
      <c r="B1099" s="15"/>
      <c r="D1099" s="19"/>
      <c r="L1099" t="s">
        <v>257</v>
      </c>
      <c r="M1099" s="59"/>
      <c r="N1099" s="14" t="s">
        <v>257</v>
      </c>
      <c r="O1099" s="169" t="s">
        <v>6917</v>
      </c>
      <c r="P1099" s="14" t="s">
        <v>257</v>
      </c>
      <c r="Q1099" s="14"/>
      <c r="R1099" s="14"/>
      <c r="V1099" t="s">
        <v>1020</v>
      </c>
    </row>
    <row r="1100" spans="2:22" x14ac:dyDescent="0.2">
      <c r="B1100" s="15"/>
      <c r="D1100" s="19"/>
      <c r="L1100" t="s">
        <v>257</v>
      </c>
      <c r="M1100" s="59"/>
      <c r="O1100" s="16"/>
      <c r="P1100" t="s">
        <v>257</v>
      </c>
      <c r="Q1100" s="188" t="s">
        <v>7550</v>
      </c>
      <c r="V1100" t="s">
        <v>1020</v>
      </c>
    </row>
    <row r="1101" spans="2:22" x14ac:dyDescent="0.2">
      <c r="B1101" s="15"/>
      <c r="D1101" s="19"/>
      <c r="L1101" t="s">
        <v>257</v>
      </c>
      <c r="M1101" s="59"/>
      <c r="P1101" t="s">
        <v>257</v>
      </c>
      <c r="R1101" t="s">
        <v>1055</v>
      </c>
      <c r="S1101" s="205" t="s">
        <v>9081</v>
      </c>
      <c r="V1101" t="s">
        <v>1020</v>
      </c>
    </row>
    <row r="1102" spans="2:22" x14ac:dyDescent="0.2">
      <c r="B1102" s="15"/>
      <c r="D1102" s="19"/>
      <c r="L1102" t="s">
        <v>257</v>
      </c>
      <c r="M1102" s="59"/>
      <c r="O1102" s="152"/>
      <c r="P1102" t="s">
        <v>1055</v>
      </c>
      <c r="Q1102" s="169" t="s">
        <v>8280</v>
      </c>
      <c r="R1102" s="1">
        <v>1</v>
      </c>
      <c r="S1102" s="205" t="s">
        <v>9082</v>
      </c>
      <c r="V1102" t="s">
        <v>1020</v>
      </c>
    </row>
    <row r="1103" spans="2:22" x14ac:dyDescent="0.2">
      <c r="B1103" s="15"/>
      <c r="D1103" s="19"/>
      <c r="H1103" s="27"/>
      <c r="L1103" t="s">
        <v>393</v>
      </c>
      <c r="M1103" s="59"/>
      <c r="N1103" t="s">
        <v>1055</v>
      </c>
      <c r="O1103" s="188" t="s">
        <v>8202</v>
      </c>
      <c r="P1103" s="1">
        <v>1</v>
      </c>
      <c r="Q1103" s="169" t="s">
        <v>6593</v>
      </c>
      <c r="V1103" t="s">
        <v>1020</v>
      </c>
    </row>
    <row r="1104" spans="2:22" x14ac:dyDescent="0.2">
      <c r="B1104" s="15"/>
      <c r="D1104" s="19"/>
      <c r="H1104" s="27"/>
      <c r="L1104" t="s">
        <v>1055</v>
      </c>
      <c r="M1104" s="188" t="s">
        <v>5174</v>
      </c>
      <c r="N1104" s="1">
        <v>1</v>
      </c>
      <c r="O1104" s="188" t="s">
        <v>1271</v>
      </c>
      <c r="P1104" t="s">
        <v>257</v>
      </c>
      <c r="Q1104" s="205" t="s">
        <v>9027</v>
      </c>
      <c r="V1104" t="s">
        <v>1020</v>
      </c>
    </row>
    <row r="1105" spans="2:22" x14ac:dyDescent="0.2">
      <c r="B1105" s="15"/>
      <c r="D1105" s="19"/>
      <c r="H1105" s="27"/>
      <c r="L1105" t="s">
        <v>257</v>
      </c>
      <c r="M1105" s="59"/>
      <c r="N1105" t="s">
        <v>257</v>
      </c>
      <c r="O1105" s="188" t="s">
        <v>7551</v>
      </c>
      <c r="P1105" s="1">
        <v>1</v>
      </c>
      <c r="Q1105" s="205" t="s">
        <v>9028</v>
      </c>
      <c r="V1105" t="s">
        <v>1020</v>
      </c>
    </row>
    <row r="1106" spans="2:22" x14ac:dyDescent="0.2">
      <c r="B1106" s="15"/>
      <c r="D1106" s="19"/>
      <c r="H1106" s="27"/>
      <c r="L1106" t="s">
        <v>393</v>
      </c>
      <c r="M1106" s="59"/>
      <c r="O1106" s="188"/>
      <c r="P1106" s="1"/>
      <c r="Q1106" s="205"/>
      <c r="V1106" t="s">
        <v>1020</v>
      </c>
    </row>
    <row r="1107" spans="2:22" x14ac:dyDescent="0.2">
      <c r="B1107" s="15"/>
      <c r="D1107" s="19"/>
      <c r="H1107" s="27"/>
      <c r="I1107" s="1"/>
      <c r="L1107" t="s">
        <v>1055</v>
      </c>
      <c r="M1107" s="217" t="s">
        <v>5174</v>
      </c>
      <c r="N1107" t="s">
        <v>1055</v>
      </c>
      <c r="O1107" s="217" t="s">
        <v>9678</v>
      </c>
      <c r="P1107" s="1"/>
      <c r="Q1107" s="205"/>
      <c r="V1107" t="s">
        <v>1020</v>
      </c>
    </row>
    <row r="1108" spans="2:22" x14ac:dyDescent="0.2">
      <c r="B1108" s="15"/>
      <c r="D1108" s="19"/>
      <c r="H1108" s="27"/>
      <c r="I1108" s="1"/>
      <c r="M1108" s="59"/>
      <c r="N1108" s="1">
        <v>1</v>
      </c>
      <c r="O1108" s="217" t="s">
        <v>9679</v>
      </c>
      <c r="P1108" s="1"/>
      <c r="Q1108" s="205"/>
      <c r="V1108" t="s">
        <v>1020</v>
      </c>
    </row>
    <row r="1109" spans="2:22" x14ac:dyDescent="0.2">
      <c r="B1109" s="15"/>
      <c r="D1109" s="19"/>
      <c r="H1109" s="27"/>
      <c r="I1109" s="1"/>
      <c r="M1109" s="59"/>
      <c r="O1109" s="188"/>
      <c r="P1109" s="1"/>
      <c r="Q1109" s="205"/>
      <c r="V1109" t="s">
        <v>1020</v>
      </c>
    </row>
    <row r="1110" spans="2:22" x14ac:dyDescent="0.2">
      <c r="B1110" s="15"/>
      <c r="D1110" s="19"/>
      <c r="J1110" s="188"/>
      <c r="M1110" s="59"/>
      <c r="O1110" s="169"/>
      <c r="P1110" s="1"/>
      <c r="Q1110" s="164"/>
      <c r="V1110" t="s">
        <v>1020</v>
      </c>
    </row>
    <row r="1111" spans="2:22" x14ac:dyDescent="0.2">
      <c r="B1111" s="15"/>
      <c r="D1111" s="19"/>
      <c r="M1111" s="59"/>
      <c r="N1111" t="s">
        <v>1055</v>
      </c>
      <c r="O1111" s="122" t="s">
        <v>6805</v>
      </c>
      <c r="P1111" t="s">
        <v>1055</v>
      </c>
      <c r="Q1111" s="217" t="s">
        <v>10292</v>
      </c>
      <c r="V1111" t="s">
        <v>1020</v>
      </c>
    </row>
    <row r="1112" spans="2:22" x14ac:dyDescent="0.2">
      <c r="B1112" s="15"/>
      <c r="D1112" s="19"/>
      <c r="F1112" s="225"/>
      <c r="G1112" s="225"/>
      <c r="M1112" s="59"/>
      <c r="N1112" s="1">
        <v>1</v>
      </c>
      <c r="O1112" s="188" t="s">
        <v>7720</v>
      </c>
      <c r="P1112" s="1">
        <v>1</v>
      </c>
      <c r="Q1112" s="188" t="s">
        <v>8391</v>
      </c>
      <c r="V1112" t="s">
        <v>1020</v>
      </c>
    </row>
    <row r="1113" spans="2:22" x14ac:dyDescent="0.2">
      <c r="B1113" s="15"/>
      <c r="D1113" s="19"/>
      <c r="F1113" s="225"/>
      <c r="G1113" s="18"/>
      <c r="M1113" s="59"/>
      <c r="N1113" t="s">
        <v>257</v>
      </c>
      <c r="O1113" s="188" t="s">
        <v>7955</v>
      </c>
      <c r="P1113" t="s">
        <v>257</v>
      </c>
      <c r="V1113" t="s">
        <v>1020</v>
      </c>
    </row>
    <row r="1114" spans="2:22" x14ac:dyDescent="0.2">
      <c r="B1114" s="15"/>
      <c r="D1114" s="19"/>
      <c r="F1114" s="225"/>
      <c r="G1114" s="225"/>
      <c r="M1114" s="59"/>
      <c r="N1114" t="s">
        <v>257</v>
      </c>
      <c r="O1114" s="188" t="s">
        <v>7721</v>
      </c>
      <c r="P1114" t="s">
        <v>1055</v>
      </c>
      <c r="Q1114" s="188" t="s">
        <v>8395</v>
      </c>
      <c r="V1114" t="s">
        <v>1020</v>
      </c>
    </row>
    <row r="1115" spans="2:22" x14ac:dyDescent="0.2">
      <c r="B1115" s="15"/>
      <c r="D1115" s="19"/>
      <c r="F1115" s="225"/>
      <c r="G1115" s="225"/>
      <c r="M1115" s="59"/>
      <c r="N1115" s="14" t="s">
        <v>257</v>
      </c>
      <c r="O1115" s="16" t="s">
        <v>1567</v>
      </c>
      <c r="P1115" s="1">
        <v>1</v>
      </c>
      <c r="Q1115" s="188" t="s">
        <v>190</v>
      </c>
      <c r="V1115" t="s">
        <v>1020</v>
      </c>
    </row>
    <row r="1116" spans="2:22" x14ac:dyDescent="0.2">
      <c r="B1116" s="15"/>
      <c r="D1116" s="19"/>
      <c r="H1116" s="27"/>
      <c r="I1116" s="1"/>
      <c r="J1116" s="1"/>
      <c r="M1116" s="59"/>
      <c r="N1116" s="14" t="s">
        <v>257</v>
      </c>
      <c r="O1116" s="188" t="s">
        <v>8419</v>
      </c>
      <c r="P1116" s="14"/>
      <c r="V1116" t="s">
        <v>1020</v>
      </c>
    </row>
    <row r="1117" spans="2:22" x14ac:dyDescent="0.2">
      <c r="B1117" s="15"/>
      <c r="D1117" s="19"/>
      <c r="H1117" s="27"/>
      <c r="I1117" s="1"/>
      <c r="N1117" s="14" t="s">
        <v>257</v>
      </c>
      <c r="O1117" s="169" t="s">
        <v>6804</v>
      </c>
      <c r="P1117" s="14"/>
      <c r="V1117" t="s">
        <v>1020</v>
      </c>
    </row>
    <row r="1118" spans="2:22" x14ac:dyDescent="0.2">
      <c r="B1118" s="15"/>
      <c r="D1118" s="19"/>
      <c r="H1118" s="27"/>
      <c r="I1118" s="1"/>
      <c r="N1118" s="14" t="s">
        <v>257</v>
      </c>
      <c r="O1118" s="188" t="s">
        <v>7956</v>
      </c>
      <c r="P1118" s="14"/>
      <c r="V1118" t="s">
        <v>1020</v>
      </c>
    </row>
    <row r="1119" spans="2:22" x14ac:dyDescent="0.2">
      <c r="B1119" s="15"/>
      <c r="D1119" s="19"/>
      <c r="H1119" s="27"/>
      <c r="I1119" s="1"/>
      <c r="N1119" s="14" t="s">
        <v>257</v>
      </c>
      <c r="O1119" s="136" t="s">
        <v>5056</v>
      </c>
      <c r="P1119" s="14"/>
      <c r="V1119" t="s">
        <v>1020</v>
      </c>
    </row>
    <row r="1120" spans="2:22" x14ac:dyDescent="0.2">
      <c r="B1120" s="15"/>
      <c r="D1120" s="19"/>
      <c r="H1120" s="27"/>
      <c r="I1120" s="1"/>
      <c r="K1120" s="122"/>
      <c r="N1120" s="14" t="s">
        <v>257</v>
      </c>
      <c r="O1120" s="188" t="s">
        <v>8318</v>
      </c>
      <c r="P1120" s="14"/>
      <c r="V1120" t="s">
        <v>1020</v>
      </c>
    </row>
    <row r="1121" spans="2:22" x14ac:dyDescent="0.2">
      <c r="B1121" s="15"/>
      <c r="D1121" s="19"/>
      <c r="H1121" s="27"/>
      <c r="I1121" s="1"/>
      <c r="J1121" s="1"/>
      <c r="K1121" s="122"/>
      <c r="N1121" s="126" t="s">
        <v>393</v>
      </c>
      <c r="O1121" s="16" t="s">
        <v>5161</v>
      </c>
      <c r="P1121" s="14"/>
      <c r="V1121" t="s">
        <v>1020</v>
      </c>
    </row>
    <row r="1122" spans="2:22" x14ac:dyDescent="0.2">
      <c r="B1122" s="15"/>
      <c r="D1122" s="19"/>
      <c r="H1122" s="27"/>
      <c r="I1122" s="1"/>
      <c r="K1122" s="207"/>
      <c r="N1122" s="14" t="s">
        <v>1055</v>
      </c>
      <c r="O1122" s="122" t="s">
        <v>9056</v>
      </c>
      <c r="P1122" s="14"/>
      <c r="V1122" t="s">
        <v>1020</v>
      </c>
    </row>
    <row r="1123" spans="2:22" x14ac:dyDescent="0.2">
      <c r="B1123" s="15"/>
      <c r="D1123" s="19"/>
      <c r="H1123" s="27"/>
      <c r="I1123" s="1"/>
      <c r="K1123" s="205"/>
      <c r="N1123" s="14" t="s">
        <v>257</v>
      </c>
      <c r="O1123" s="122" t="s">
        <v>3499</v>
      </c>
      <c r="P1123" s="14"/>
      <c r="V1123" t="s">
        <v>1020</v>
      </c>
    </row>
    <row r="1124" spans="2:22" x14ac:dyDescent="0.2">
      <c r="B1124" s="15"/>
      <c r="D1124" s="19"/>
      <c r="H1124" s="27"/>
      <c r="I1124" s="1"/>
      <c r="N1124" s="14" t="s">
        <v>257</v>
      </c>
      <c r="O1124" s="205" t="s">
        <v>9055</v>
      </c>
      <c r="P1124" s="14"/>
      <c r="V1124" t="s">
        <v>1020</v>
      </c>
    </row>
    <row r="1125" spans="2:22" x14ac:dyDescent="0.2">
      <c r="B1125" s="15"/>
      <c r="D1125" s="19"/>
      <c r="H1125" s="27"/>
      <c r="I1125" s="1"/>
      <c r="N1125" s="14" t="s">
        <v>257</v>
      </c>
      <c r="O1125" s="205" t="s">
        <v>9054</v>
      </c>
      <c r="P1125" s="14"/>
      <c r="V1125" t="s">
        <v>1020</v>
      </c>
    </row>
    <row r="1126" spans="2:22" x14ac:dyDescent="0.2">
      <c r="B1126" s="15"/>
      <c r="D1126" s="19"/>
      <c r="H1126" s="27"/>
      <c r="I1126" s="1"/>
      <c r="N1126" s="126" t="s">
        <v>393</v>
      </c>
      <c r="O1126" s="14"/>
      <c r="P1126" s="14"/>
      <c r="V1126" t="s">
        <v>1020</v>
      </c>
    </row>
    <row r="1127" spans="2:22" s="225" customFormat="1" x14ac:dyDescent="0.2">
      <c r="B1127" s="15"/>
      <c r="D1127" s="19"/>
      <c r="H1127" s="228"/>
      <c r="I1127" s="227"/>
      <c r="N1127" s="225" t="s">
        <v>1055</v>
      </c>
      <c r="O1127" s="169" t="s">
        <v>7528</v>
      </c>
      <c r="P1127" s="225" t="s">
        <v>1055</v>
      </c>
      <c r="Q1127" s="205" t="s">
        <v>6169</v>
      </c>
      <c r="V1127" s="225" t="s">
        <v>1020</v>
      </c>
    </row>
    <row r="1128" spans="2:22" s="225" customFormat="1" x14ac:dyDescent="0.2">
      <c r="B1128" s="15"/>
      <c r="D1128" s="19"/>
      <c r="H1128" s="228"/>
      <c r="I1128" s="227"/>
      <c r="N1128" s="227">
        <v>1</v>
      </c>
      <c r="O1128" s="188" t="s">
        <v>7527</v>
      </c>
      <c r="P1128" s="227">
        <v>1</v>
      </c>
      <c r="Q1128" s="188" t="s">
        <v>7899</v>
      </c>
      <c r="V1128" s="225" t="s">
        <v>1020</v>
      </c>
    </row>
    <row r="1129" spans="2:22" s="225" customFormat="1" x14ac:dyDescent="0.2">
      <c r="B1129" s="15"/>
      <c r="D1129" s="19"/>
      <c r="H1129" s="228"/>
      <c r="I1129" s="227"/>
      <c r="N1129" s="227">
        <v>1</v>
      </c>
      <c r="O1129" s="188" t="s">
        <v>7526</v>
      </c>
      <c r="P1129" s="225" t="s">
        <v>257</v>
      </c>
      <c r="V1129" s="225" t="s">
        <v>1020</v>
      </c>
    </row>
    <row r="1130" spans="2:22" s="225" customFormat="1" x14ac:dyDescent="0.2">
      <c r="B1130" s="15"/>
      <c r="D1130" s="19"/>
      <c r="H1130" s="228"/>
      <c r="I1130" s="227"/>
      <c r="N1130" s="225" t="s">
        <v>257</v>
      </c>
      <c r="O1130" s="188" t="s">
        <v>533</v>
      </c>
      <c r="P1130" s="225" t="s">
        <v>1055</v>
      </c>
      <c r="Q1130" s="217" t="s">
        <v>10566</v>
      </c>
      <c r="V1130" s="225" t="s">
        <v>1020</v>
      </c>
    </row>
    <row r="1131" spans="2:22" x14ac:dyDescent="0.2">
      <c r="B1131" s="15"/>
      <c r="D1131" s="19"/>
      <c r="H1131" s="27"/>
      <c r="I1131" s="1"/>
      <c r="N1131" s="18" t="s">
        <v>393</v>
      </c>
      <c r="V1131" t="s">
        <v>1020</v>
      </c>
    </row>
    <row r="1132" spans="2:22" x14ac:dyDescent="0.2">
      <c r="B1132" s="15"/>
      <c r="D1132" s="19"/>
      <c r="H1132" s="27"/>
      <c r="I1132" s="1"/>
      <c r="N1132" t="s">
        <v>1055</v>
      </c>
      <c r="O1132" s="188" t="s">
        <v>3806</v>
      </c>
      <c r="P1132" t="s">
        <v>1055</v>
      </c>
      <c r="Q1132" s="164" t="s">
        <v>5747</v>
      </c>
      <c r="V1132" t="s">
        <v>1020</v>
      </c>
    </row>
    <row r="1133" spans="2:22" x14ac:dyDescent="0.2">
      <c r="B1133" s="15"/>
      <c r="D1133" s="19"/>
      <c r="H1133" s="27"/>
      <c r="I1133" s="1"/>
      <c r="N1133" t="s">
        <v>257</v>
      </c>
      <c r="O1133" s="164"/>
      <c r="P1133" s="1">
        <v>1</v>
      </c>
      <c r="Q1133" s="188" t="s">
        <v>8396</v>
      </c>
      <c r="V1133" t="s">
        <v>1020</v>
      </c>
    </row>
    <row r="1134" spans="2:22" x14ac:dyDescent="0.2">
      <c r="B1134" s="15"/>
      <c r="D1134" s="19"/>
      <c r="H1134" s="27"/>
      <c r="I1134" s="1"/>
      <c r="N1134" t="s">
        <v>257</v>
      </c>
      <c r="O1134" s="164"/>
      <c r="P1134" t="s">
        <v>257</v>
      </c>
      <c r="Q1134" s="188" t="s">
        <v>8397</v>
      </c>
      <c r="V1134" t="s">
        <v>1020</v>
      </c>
    </row>
    <row r="1135" spans="2:22" x14ac:dyDescent="0.2">
      <c r="B1135" s="15"/>
      <c r="D1135" s="19"/>
      <c r="H1135" s="27"/>
      <c r="I1135" s="1"/>
      <c r="N1135" s="18" t="s">
        <v>393</v>
      </c>
      <c r="O1135" s="164"/>
      <c r="P1135" s="7"/>
      <c r="Q1135" s="164"/>
      <c r="V1135" t="s">
        <v>1020</v>
      </c>
    </row>
    <row r="1136" spans="2:22" x14ac:dyDescent="0.2">
      <c r="B1136" s="15"/>
      <c r="D1136" s="19"/>
      <c r="H1136" s="27"/>
      <c r="I1136" s="1"/>
      <c r="N1136" t="s">
        <v>1055</v>
      </c>
      <c r="O1136" s="188" t="s">
        <v>3806</v>
      </c>
      <c r="P1136" t="s">
        <v>1055</v>
      </c>
      <c r="Q1136" s="188" t="s">
        <v>7722</v>
      </c>
      <c r="U1136" s="18" t="s">
        <v>8393</v>
      </c>
      <c r="V1136" t="s">
        <v>1020</v>
      </c>
    </row>
    <row r="1137" spans="2:22" x14ac:dyDescent="0.2">
      <c r="B1137" s="15"/>
      <c r="D1137" s="19"/>
      <c r="H1137" s="27"/>
      <c r="I1137" s="1"/>
      <c r="N1137" t="s">
        <v>257</v>
      </c>
      <c r="O1137" s="188"/>
      <c r="P1137" s="1">
        <v>1</v>
      </c>
      <c r="Q1137" s="188" t="s">
        <v>7723</v>
      </c>
      <c r="U1137" s="18"/>
      <c r="V1137" t="s">
        <v>1020</v>
      </c>
    </row>
    <row r="1138" spans="2:22" x14ac:dyDescent="0.2">
      <c r="B1138" s="15"/>
      <c r="D1138" s="19"/>
      <c r="H1138" s="27"/>
      <c r="I1138" s="1"/>
      <c r="N1138" t="s">
        <v>257</v>
      </c>
      <c r="O1138" s="164"/>
      <c r="P1138" t="s">
        <v>257</v>
      </c>
      <c r="Q1138" s="188" t="s">
        <v>8392</v>
      </c>
      <c r="V1138" t="s">
        <v>1020</v>
      </c>
    </row>
    <row r="1139" spans="2:22" s="225" customFormat="1" x14ac:dyDescent="0.2">
      <c r="B1139" s="15"/>
      <c r="D1139" s="19"/>
      <c r="H1139" s="228"/>
      <c r="I1139" s="227"/>
      <c r="N1139" s="18" t="s">
        <v>393</v>
      </c>
      <c r="O1139" s="164"/>
      <c r="Q1139" s="188"/>
      <c r="V1139" s="225" t="s">
        <v>1020</v>
      </c>
    </row>
    <row r="1140" spans="2:22" s="225" customFormat="1" x14ac:dyDescent="0.2">
      <c r="B1140" s="15"/>
      <c r="D1140" s="19"/>
      <c r="H1140" s="228"/>
      <c r="I1140" s="227"/>
      <c r="L1140" s="225" t="s">
        <v>1055</v>
      </c>
      <c r="M1140" s="217" t="s">
        <v>3806</v>
      </c>
      <c r="N1140" s="225" t="s">
        <v>1055</v>
      </c>
      <c r="O1140" s="217" t="s">
        <v>3806</v>
      </c>
      <c r="P1140" s="225" t="s">
        <v>1055</v>
      </c>
      <c r="Q1140" s="217" t="s">
        <v>366</v>
      </c>
      <c r="V1140" s="225" t="s">
        <v>1020</v>
      </c>
    </row>
    <row r="1141" spans="2:22" s="225" customFormat="1" x14ac:dyDescent="0.2">
      <c r="B1141" s="15"/>
      <c r="D1141" s="19"/>
      <c r="H1141" s="228"/>
      <c r="I1141" s="227"/>
      <c r="L1141" s="225" t="s">
        <v>257</v>
      </c>
      <c r="M1141" s="217"/>
      <c r="N1141" s="225" t="s">
        <v>257</v>
      </c>
      <c r="O1141" s="217"/>
      <c r="P1141" s="227">
        <v>1</v>
      </c>
      <c r="Q1141" s="217" t="s">
        <v>10568</v>
      </c>
      <c r="V1141" s="225" t="s">
        <v>1020</v>
      </c>
    </row>
    <row r="1142" spans="2:22" s="225" customFormat="1" x14ac:dyDescent="0.2">
      <c r="B1142" s="15"/>
      <c r="D1142" s="19"/>
      <c r="H1142" s="228"/>
      <c r="I1142" s="227"/>
      <c r="L1142" s="18" t="s">
        <v>393</v>
      </c>
      <c r="M1142" s="164"/>
      <c r="N1142" s="18" t="s">
        <v>393</v>
      </c>
      <c r="O1142" s="164"/>
      <c r="P1142" s="1"/>
      <c r="Q1142" s="136"/>
      <c r="R1142"/>
      <c r="S1142"/>
      <c r="V1142" s="225" t="s">
        <v>1020</v>
      </c>
    </row>
    <row r="1143" spans="2:22" s="225" customFormat="1" x14ac:dyDescent="0.2">
      <c r="B1143" s="15"/>
      <c r="D1143" s="19"/>
      <c r="H1143" s="228"/>
      <c r="I1143" s="227"/>
      <c r="L1143" s="225" t="s">
        <v>1055</v>
      </c>
      <c r="M1143" s="217" t="s">
        <v>10702</v>
      </c>
      <c r="N1143" t="s">
        <v>1055</v>
      </c>
      <c r="O1143" s="205" t="s">
        <v>10563</v>
      </c>
      <c r="P1143" t="s">
        <v>1055</v>
      </c>
      <c r="Q1143" s="188" t="s">
        <v>8950</v>
      </c>
      <c r="R1143"/>
      <c r="S1143"/>
      <c r="V1143" s="225" t="s">
        <v>1020</v>
      </c>
    </row>
    <row r="1144" spans="2:22" s="225" customFormat="1" x14ac:dyDescent="0.2">
      <c r="B1144" s="15"/>
      <c r="D1144" s="19"/>
      <c r="H1144" s="228"/>
      <c r="I1144" s="227"/>
      <c r="L1144" s="227">
        <v>1</v>
      </c>
      <c r="M1144" s="217" t="s">
        <v>10703</v>
      </c>
      <c r="N1144" s="1">
        <v>1</v>
      </c>
      <c r="O1144" s="217" t="s">
        <v>10562</v>
      </c>
      <c r="P1144" s="1">
        <v>1</v>
      </c>
      <c r="Q1144" s="152" t="s">
        <v>6352</v>
      </c>
      <c r="R1144"/>
      <c r="S1144"/>
      <c r="V1144" s="225" t="s">
        <v>1020</v>
      </c>
    </row>
    <row r="1145" spans="2:22" x14ac:dyDescent="0.2">
      <c r="B1145" s="15"/>
      <c r="D1145" s="19"/>
      <c r="H1145" s="27"/>
      <c r="I1145" s="1"/>
      <c r="N1145" s="18" t="s">
        <v>393</v>
      </c>
      <c r="O1145" s="205"/>
      <c r="P1145" t="s">
        <v>257</v>
      </c>
      <c r="Q1145" s="188" t="s">
        <v>7724</v>
      </c>
      <c r="V1145" t="s">
        <v>1020</v>
      </c>
    </row>
    <row r="1146" spans="2:22" x14ac:dyDescent="0.2">
      <c r="B1146" s="15"/>
      <c r="D1146" s="19"/>
      <c r="H1146" s="27"/>
      <c r="I1146" s="1"/>
      <c r="N1146" t="s">
        <v>1055</v>
      </c>
      <c r="O1146" s="205" t="s">
        <v>9680</v>
      </c>
      <c r="P1146" s="225" t="s">
        <v>257</v>
      </c>
      <c r="Q1146" s="199" t="s">
        <v>7915</v>
      </c>
      <c r="V1146" t="s">
        <v>1020</v>
      </c>
    </row>
    <row r="1147" spans="2:22" x14ac:dyDescent="0.2">
      <c r="B1147" s="15"/>
      <c r="D1147" s="19"/>
      <c r="H1147" s="27"/>
      <c r="I1147" s="1"/>
      <c r="N1147" s="1">
        <v>1</v>
      </c>
      <c r="O1147" s="205" t="s">
        <v>9681</v>
      </c>
      <c r="P1147" s="129" t="s">
        <v>393</v>
      </c>
      <c r="Q1147" s="188"/>
      <c r="V1147" t="s">
        <v>1020</v>
      </c>
    </row>
    <row r="1148" spans="2:22" x14ac:dyDescent="0.2">
      <c r="B1148" s="15"/>
      <c r="D1148" s="19"/>
      <c r="H1148" s="27"/>
      <c r="I1148" s="1"/>
      <c r="P1148" s="225" t="s">
        <v>1055</v>
      </c>
      <c r="Q1148" s="219" t="s">
        <v>10560</v>
      </c>
      <c r="V1148" t="s">
        <v>1020</v>
      </c>
    </row>
    <row r="1149" spans="2:22" x14ac:dyDescent="0.2">
      <c r="B1149" s="15"/>
      <c r="D1149" s="19"/>
      <c r="H1149" s="27"/>
      <c r="I1149" s="1"/>
      <c r="P1149" s="225" t="s">
        <v>257</v>
      </c>
      <c r="Q1149" s="217" t="s">
        <v>10561</v>
      </c>
      <c r="V1149" t="s">
        <v>1020</v>
      </c>
    </row>
    <row r="1150" spans="2:22" x14ac:dyDescent="0.2">
      <c r="B1150" s="15"/>
      <c r="D1150" s="19"/>
      <c r="H1150" s="27"/>
      <c r="I1150" s="1"/>
      <c r="P1150" s="129" t="s">
        <v>393</v>
      </c>
      <c r="V1150" t="s">
        <v>1020</v>
      </c>
    </row>
    <row r="1151" spans="2:22" x14ac:dyDescent="0.2">
      <c r="B1151" s="15"/>
      <c r="D1151" s="19"/>
      <c r="H1151" s="27"/>
      <c r="I1151" s="1"/>
      <c r="P1151" s="225" t="s">
        <v>1055</v>
      </c>
      <c r="Q1151" s="219" t="s">
        <v>10567</v>
      </c>
      <c r="V1151" t="s">
        <v>1020</v>
      </c>
    </row>
    <row r="1152" spans="2:22" x14ac:dyDescent="0.2">
      <c r="B1152" s="15"/>
      <c r="D1152" s="19"/>
      <c r="H1152" s="27"/>
      <c r="I1152" s="1"/>
      <c r="V1152" t="s">
        <v>1020</v>
      </c>
    </row>
    <row r="1153" spans="1:22" x14ac:dyDescent="0.2">
      <c r="B1153" s="15"/>
      <c r="D1153" s="19"/>
      <c r="H1153" s="27"/>
      <c r="I1153" s="1"/>
      <c r="L1153" s="14"/>
      <c r="M1153" s="16" t="s">
        <v>6923</v>
      </c>
      <c r="N1153" s="14"/>
      <c r="O1153" s="14"/>
      <c r="V1153" t="s">
        <v>1020</v>
      </c>
    </row>
    <row r="1154" spans="1:22" x14ac:dyDescent="0.2">
      <c r="B1154" s="15"/>
      <c r="D1154" s="19"/>
      <c r="H1154" s="27"/>
      <c r="I1154" s="1"/>
      <c r="L1154" s="14" t="s">
        <v>1055</v>
      </c>
      <c r="M1154" s="152" t="s">
        <v>6429</v>
      </c>
      <c r="N1154" t="s">
        <v>1055</v>
      </c>
      <c r="O1154" s="169" t="s">
        <v>2429</v>
      </c>
      <c r="V1154" t="s">
        <v>1020</v>
      </c>
    </row>
    <row r="1155" spans="1:22" x14ac:dyDescent="0.2">
      <c r="B1155" s="15"/>
      <c r="D1155" s="19"/>
      <c r="H1155" s="27"/>
      <c r="I1155" s="1"/>
      <c r="L1155" s="14" t="s">
        <v>257</v>
      </c>
      <c r="M1155" s="152" t="s">
        <v>1701</v>
      </c>
      <c r="N1155" t="s">
        <v>257</v>
      </c>
      <c r="O1155" s="169" t="s">
        <v>7299</v>
      </c>
      <c r="P1155" s="14"/>
      <c r="Q1155" s="164"/>
      <c r="V1155" t="s">
        <v>1020</v>
      </c>
    </row>
    <row r="1156" spans="1:22" x14ac:dyDescent="0.2">
      <c r="B1156" s="15"/>
      <c r="D1156" s="19"/>
      <c r="H1156" s="27"/>
      <c r="I1156" s="1"/>
      <c r="L1156" s="14" t="s">
        <v>257</v>
      </c>
      <c r="M1156" s="152" t="s">
        <v>6430</v>
      </c>
      <c r="N1156" t="s">
        <v>257</v>
      </c>
      <c r="O1156" s="169" t="s">
        <v>7300</v>
      </c>
      <c r="P1156" s="14"/>
      <c r="Q1156" s="164"/>
      <c r="V1156" t="s">
        <v>1020</v>
      </c>
    </row>
    <row r="1157" spans="1:22" x14ac:dyDescent="0.2">
      <c r="B1157" s="15"/>
      <c r="D1157" s="19"/>
      <c r="H1157" s="27"/>
      <c r="I1157" s="1"/>
      <c r="L1157" s="14"/>
      <c r="M1157" s="14"/>
      <c r="N1157" s="14"/>
      <c r="O1157" s="16" t="s">
        <v>5161</v>
      </c>
      <c r="P1157" s="14"/>
      <c r="Q1157" s="164"/>
      <c r="V1157" t="s">
        <v>1020</v>
      </c>
    </row>
    <row r="1158" spans="1:22" x14ac:dyDescent="0.2">
      <c r="B1158" s="15"/>
      <c r="D1158" s="19"/>
      <c r="H1158" s="27"/>
      <c r="I1158" s="1"/>
      <c r="N1158" s="14" t="s">
        <v>1055</v>
      </c>
      <c r="O1158" s="122" t="s">
        <v>3095</v>
      </c>
      <c r="P1158" t="s">
        <v>1055</v>
      </c>
      <c r="Q1158" s="188" t="s">
        <v>7546</v>
      </c>
      <c r="V1158" t="s">
        <v>1020</v>
      </c>
    </row>
    <row r="1159" spans="1:22" x14ac:dyDescent="0.2">
      <c r="B1159" s="15"/>
      <c r="D1159" s="19"/>
      <c r="H1159" s="27"/>
      <c r="I1159" s="1"/>
      <c r="N1159" s="14" t="s">
        <v>257</v>
      </c>
      <c r="O1159" s="188" t="s">
        <v>7717</v>
      </c>
      <c r="P1159" s="1">
        <v>1</v>
      </c>
      <c r="Q1159" s="188" t="s">
        <v>7547</v>
      </c>
      <c r="V1159" t="s">
        <v>1020</v>
      </c>
    </row>
    <row r="1160" spans="1:22" x14ac:dyDescent="0.2">
      <c r="B1160" s="15"/>
      <c r="D1160" s="19"/>
      <c r="H1160" s="27"/>
      <c r="I1160" s="1"/>
      <c r="N1160" s="14" t="s">
        <v>257</v>
      </c>
      <c r="O1160" s="188" t="s">
        <v>7718</v>
      </c>
      <c r="P1160" s="14"/>
      <c r="Q1160" s="188"/>
      <c r="V1160" t="s">
        <v>1020</v>
      </c>
    </row>
    <row r="1161" spans="1:22" x14ac:dyDescent="0.2">
      <c r="B1161" s="15"/>
      <c r="D1161" s="19"/>
      <c r="H1161" s="27"/>
      <c r="I1161" s="1"/>
      <c r="N1161" s="14" t="s">
        <v>257</v>
      </c>
      <c r="O1161" s="188" t="s">
        <v>7716</v>
      </c>
      <c r="P1161" s="14"/>
      <c r="Q1161" s="188"/>
      <c r="V1161" t="s">
        <v>1020</v>
      </c>
    </row>
    <row r="1162" spans="1:22" x14ac:dyDescent="0.2">
      <c r="B1162" s="15"/>
      <c r="D1162" s="19"/>
      <c r="H1162" s="27"/>
      <c r="I1162" s="1"/>
      <c r="N1162" s="14" t="s">
        <v>257</v>
      </c>
      <c r="P1162" s="14"/>
      <c r="Q1162" s="14"/>
      <c r="R1162" s="14"/>
      <c r="V1162" t="s">
        <v>1020</v>
      </c>
    </row>
    <row r="1163" spans="1:22" x14ac:dyDescent="0.2">
      <c r="B1163" s="15"/>
      <c r="D1163" s="19"/>
      <c r="H1163" s="27"/>
      <c r="I1163" s="1"/>
      <c r="N1163" s="14" t="s">
        <v>1055</v>
      </c>
      <c r="O1163" s="122" t="s">
        <v>3070</v>
      </c>
      <c r="P1163" t="s">
        <v>1055</v>
      </c>
      <c r="Q1163" s="136" t="s">
        <v>5149</v>
      </c>
      <c r="R1163" s="14"/>
      <c r="V1163" t="s">
        <v>1020</v>
      </c>
    </row>
    <row r="1164" spans="1:22" x14ac:dyDescent="0.2">
      <c r="B1164" s="15"/>
      <c r="D1164" s="19"/>
      <c r="H1164" s="27"/>
      <c r="I1164" s="1"/>
      <c r="N1164" s="14" t="s">
        <v>257</v>
      </c>
      <c r="O1164" s="169" t="s">
        <v>6921</v>
      </c>
      <c r="P1164" t="s">
        <v>257</v>
      </c>
      <c r="Q1164" s="122" t="s">
        <v>5269</v>
      </c>
      <c r="R1164" s="14"/>
      <c r="V1164" t="s">
        <v>1020</v>
      </c>
    </row>
    <row r="1165" spans="1:22" x14ac:dyDescent="0.2">
      <c r="B1165" s="15"/>
      <c r="D1165" s="19"/>
      <c r="H1165" s="27"/>
      <c r="I1165" s="1"/>
      <c r="N1165" s="14" t="s">
        <v>257</v>
      </c>
      <c r="O1165" s="122" t="s">
        <v>3072</v>
      </c>
      <c r="Q1165" s="169"/>
      <c r="R1165" s="14"/>
      <c r="V1165" t="s">
        <v>1020</v>
      </c>
    </row>
    <row r="1166" spans="1:22" x14ac:dyDescent="0.2">
      <c r="B1166" s="15"/>
      <c r="D1166" s="19"/>
      <c r="H1166" s="27"/>
      <c r="I1166" s="1"/>
      <c r="N1166" s="14" t="s">
        <v>257</v>
      </c>
      <c r="O1166" s="188" t="s">
        <v>7715</v>
      </c>
      <c r="Q1166" s="169"/>
      <c r="R1166" s="14"/>
      <c r="V1166" t="s">
        <v>1020</v>
      </c>
    </row>
    <row r="1167" spans="1:22" x14ac:dyDescent="0.2">
      <c r="B1167" s="15"/>
      <c r="D1167" s="19"/>
      <c r="H1167" s="27"/>
      <c r="I1167" s="1"/>
      <c r="N1167" s="14"/>
      <c r="O1167" s="14"/>
      <c r="P1167" s="14"/>
      <c r="Q1167" s="14"/>
      <c r="R1167" s="14"/>
      <c r="V1167" t="s">
        <v>1020</v>
      </c>
    </row>
    <row r="1168" spans="1:22" x14ac:dyDescent="0.2">
      <c r="A1168" s="18" t="s">
        <v>10320</v>
      </c>
      <c r="B1168" s="15"/>
      <c r="H1168" s="27"/>
      <c r="I1168" s="1"/>
      <c r="U1168" s="18"/>
      <c r="V1168" t="s">
        <v>1020</v>
      </c>
    </row>
    <row r="1169" spans="2:22" x14ac:dyDescent="0.2">
      <c r="B1169" s="15"/>
      <c r="D1169" s="8" t="s">
        <v>7374</v>
      </c>
      <c r="H1169" s="27"/>
      <c r="I1169" s="1"/>
      <c r="O1169" s="114"/>
      <c r="V1169" t="s">
        <v>1020</v>
      </c>
    </row>
    <row r="1170" spans="2:22" x14ac:dyDescent="0.2">
      <c r="B1170" s="15"/>
      <c r="H1170" s="27"/>
      <c r="I1170" s="1"/>
      <c r="J1170" s="26" t="s">
        <v>862</v>
      </c>
      <c r="K1170" s="14"/>
      <c r="L1170" t="s">
        <v>1055</v>
      </c>
      <c r="M1170" s="59" t="s">
        <v>726</v>
      </c>
      <c r="O1170" s="122"/>
      <c r="V1170" t="s">
        <v>1020</v>
      </c>
    </row>
    <row r="1171" spans="2:22" x14ac:dyDescent="0.2">
      <c r="B1171" s="15"/>
      <c r="H1171" s="27"/>
      <c r="I1171" s="1"/>
      <c r="J1171" s="14" t="s">
        <v>1055</v>
      </c>
      <c r="K1171" s="122" t="s">
        <v>3195</v>
      </c>
      <c r="L1171" s="1">
        <v>1</v>
      </c>
      <c r="M1171" s="59" t="s">
        <v>383</v>
      </c>
      <c r="O1171" s="122"/>
      <c r="V1171" t="s">
        <v>1020</v>
      </c>
    </row>
    <row r="1172" spans="2:22" x14ac:dyDescent="0.2">
      <c r="B1172" s="15"/>
      <c r="H1172" s="27"/>
      <c r="I1172" s="1"/>
      <c r="J1172" s="14" t="s">
        <v>257</v>
      </c>
      <c r="K1172" s="122" t="s">
        <v>3252</v>
      </c>
      <c r="L1172" t="s">
        <v>257</v>
      </c>
      <c r="N1172" t="s">
        <v>1055</v>
      </c>
      <c r="O1172" s="125" t="s">
        <v>2417</v>
      </c>
      <c r="V1172" t="s">
        <v>1020</v>
      </c>
    </row>
    <row r="1173" spans="2:22" x14ac:dyDescent="0.2">
      <c r="B1173" s="15"/>
      <c r="H1173" s="27"/>
      <c r="I1173" s="1"/>
      <c r="J1173" s="14" t="s">
        <v>257</v>
      </c>
      <c r="K1173" s="137" t="s">
        <v>5079</v>
      </c>
      <c r="L1173" t="s">
        <v>1055</v>
      </c>
      <c r="M1173" s="59" t="s">
        <v>2408</v>
      </c>
      <c r="N1173" t="s">
        <v>257</v>
      </c>
      <c r="O1173" s="122" t="s">
        <v>5841</v>
      </c>
      <c r="V1173" t="s">
        <v>1020</v>
      </c>
    </row>
    <row r="1174" spans="2:22" x14ac:dyDescent="0.2">
      <c r="B1174" s="15"/>
      <c r="H1174" s="27"/>
      <c r="I1174" s="1"/>
      <c r="J1174" s="14" t="s">
        <v>257</v>
      </c>
      <c r="K1174" s="136" t="s">
        <v>5078</v>
      </c>
      <c r="L1174" s="1">
        <v>1</v>
      </c>
      <c r="M1174" s="152" t="s">
        <v>5840</v>
      </c>
      <c r="N1174" t="s">
        <v>257</v>
      </c>
      <c r="O1174" s="169" t="s">
        <v>7364</v>
      </c>
      <c r="V1174" t="s">
        <v>1020</v>
      </c>
    </row>
    <row r="1175" spans="2:22" x14ac:dyDescent="0.2">
      <c r="B1175" s="15"/>
      <c r="H1175" s="27"/>
      <c r="I1175" s="1"/>
      <c r="J1175" s="14" t="s">
        <v>257</v>
      </c>
      <c r="K1175" s="69" t="s">
        <v>7370</v>
      </c>
      <c r="L1175" t="s">
        <v>257</v>
      </c>
      <c r="M1175" s="122" t="s">
        <v>2862</v>
      </c>
      <c r="N1175" t="s">
        <v>257</v>
      </c>
      <c r="O1175" s="169" t="s">
        <v>7365</v>
      </c>
      <c r="P1175" t="s">
        <v>1055</v>
      </c>
      <c r="Q1175" s="207" t="s">
        <v>9122</v>
      </c>
      <c r="V1175" t="s">
        <v>1020</v>
      </c>
    </row>
    <row r="1176" spans="2:22" x14ac:dyDescent="0.2">
      <c r="B1176" s="15"/>
      <c r="H1176" s="27"/>
      <c r="I1176" s="1"/>
      <c r="J1176" s="14"/>
      <c r="K1176" s="14"/>
      <c r="L1176" t="s">
        <v>257</v>
      </c>
      <c r="M1176" s="122"/>
      <c r="N1176" s="18" t="s">
        <v>393</v>
      </c>
      <c r="O1176" s="169"/>
      <c r="P1176" t="s">
        <v>257</v>
      </c>
      <c r="Q1176" s="205" t="s">
        <v>9123</v>
      </c>
      <c r="V1176" t="s">
        <v>1020</v>
      </c>
    </row>
    <row r="1177" spans="2:22" x14ac:dyDescent="0.2">
      <c r="B1177" s="15"/>
      <c r="H1177" s="27"/>
      <c r="I1177" s="1"/>
      <c r="K1177" s="69"/>
      <c r="L1177" t="s">
        <v>257</v>
      </c>
      <c r="M1177" s="136"/>
      <c r="N1177" t="s">
        <v>1055</v>
      </c>
      <c r="O1177" s="136" t="s">
        <v>6199</v>
      </c>
      <c r="P1177" t="s">
        <v>257</v>
      </c>
      <c r="Q1177" s="199" t="s">
        <v>9124</v>
      </c>
      <c r="V1177" t="s">
        <v>1020</v>
      </c>
    </row>
    <row r="1178" spans="2:22" x14ac:dyDescent="0.2">
      <c r="B1178" s="15"/>
      <c r="H1178" s="27"/>
      <c r="I1178" s="1"/>
      <c r="K1178" s="69"/>
      <c r="L1178" t="s">
        <v>257</v>
      </c>
      <c r="M1178" s="122"/>
      <c r="O1178" s="169"/>
      <c r="V1178" t="s">
        <v>1020</v>
      </c>
    </row>
    <row r="1179" spans="2:22" x14ac:dyDescent="0.2">
      <c r="B1179" s="15"/>
      <c r="H1179" s="27"/>
      <c r="I1179" s="1"/>
      <c r="L1179" t="s">
        <v>257</v>
      </c>
      <c r="O1179" s="122"/>
      <c r="V1179" t="s">
        <v>1020</v>
      </c>
    </row>
    <row r="1180" spans="2:22" x14ac:dyDescent="0.2">
      <c r="B1180" s="15"/>
      <c r="H1180" s="27"/>
      <c r="I1180" s="1"/>
      <c r="L1180" t="s">
        <v>1055</v>
      </c>
      <c r="M1180" s="59" t="s">
        <v>6412</v>
      </c>
      <c r="N1180" t="s">
        <v>1055</v>
      </c>
      <c r="O1180" s="153" t="s">
        <v>6413</v>
      </c>
      <c r="V1180" t="s">
        <v>1020</v>
      </c>
    </row>
    <row r="1181" spans="2:22" x14ac:dyDescent="0.2">
      <c r="B1181" s="15"/>
      <c r="H1181" s="27"/>
      <c r="K1181" s="69"/>
      <c r="L1181" s="1">
        <v>1</v>
      </c>
      <c r="M1181" s="152" t="s">
        <v>6414</v>
      </c>
      <c r="V1181" t="s">
        <v>1020</v>
      </c>
    </row>
    <row r="1182" spans="2:22" x14ac:dyDescent="0.2">
      <c r="B1182" s="15"/>
      <c r="H1182" s="27"/>
      <c r="K1182" s="69"/>
      <c r="L1182" t="s">
        <v>257</v>
      </c>
      <c r="M1182" s="152" t="s">
        <v>6411</v>
      </c>
      <c r="N1182" t="s">
        <v>1055</v>
      </c>
      <c r="O1182" s="169" t="s">
        <v>6692</v>
      </c>
      <c r="P1182" t="s">
        <v>1055</v>
      </c>
      <c r="Q1182" s="173" t="s">
        <v>8858</v>
      </c>
      <c r="V1182" t="s">
        <v>1020</v>
      </c>
    </row>
    <row r="1183" spans="2:22" x14ac:dyDescent="0.2">
      <c r="B1183" s="15"/>
      <c r="H1183" s="27"/>
      <c r="I1183" s="1"/>
      <c r="L1183" t="s">
        <v>257</v>
      </c>
      <c r="N1183" s="1">
        <v>1</v>
      </c>
      <c r="O1183" s="122" t="s">
        <v>5729</v>
      </c>
      <c r="P1183" t="s">
        <v>1055</v>
      </c>
      <c r="Q1183" s="191" t="s">
        <v>8859</v>
      </c>
      <c r="V1183" t="s">
        <v>1020</v>
      </c>
    </row>
    <row r="1184" spans="2:22" x14ac:dyDescent="0.2">
      <c r="B1184" s="15"/>
      <c r="H1184" s="27"/>
      <c r="I1184" s="1"/>
      <c r="L1184" t="s">
        <v>1055</v>
      </c>
      <c r="M1184" s="69" t="s">
        <v>1622</v>
      </c>
      <c r="N1184" t="s">
        <v>257</v>
      </c>
      <c r="O1184" s="199" t="s">
        <v>7915</v>
      </c>
      <c r="V1184" t="s">
        <v>1020</v>
      </c>
    </row>
    <row r="1185" spans="2:22" x14ac:dyDescent="0.2">
      <c r="B1185" s="15"/>
      <c r="H1185" s="27"/>
      <c r="I1185" s="1"/>
      <c r="K1185" s="69"/>
      <c r="L1185" s="1">
        <v>1</v>
      </c>
      <c r="M1185" s="117" t="s">
        <v>6745</v>
      </c>
      <c r="N1185" t="s">
        <v>257</v>
      </c>
      <c r="O1185" s="122" t="s">
        <v>2187</v>
      </c>
      <c r="V1185" t="s">
        <v>1020</v>
      </c>
    </row>
    <row r="1186" spans="2:22" x14ac:dyDescent="0.2">
      <c r="B1186" s="15"/>
      <c r="H1186" s="27"/>
      <c r="I1186" s="1"/>
      <c r="L1186" t="s">
        <v>257</v>
      </c>
      <c r="M1186" s="122" t="s">
        <v>6619</v>
      </c>
      <c r="N1186" t="s">
        <v>257</v>
      </c>
      <c r="V1186" t="s">
        <v>1020</v>
      </c>
    </row>
    <row r="1187" spans="2:22" x14ac:dyDescent="0.2">
      <c r="B1187" s="15"/>
      <c r="H1187" s="27"/>
      <c r="I1187" s="1"/>
      <c r="L1187" t="s">
        <v>257</v>
      </c>
      <c r="N1187" t="s">
        <v>1055</v>
      </c>
      <c r="O1187" s="125" t="s">
        <v>3143</v>
      </c>
      <c r="V1187" t="s">
        <v>1020</v>
      </c>
    </row>
    <row r="1188" spans="2:22" x14ac:dyDescent="0.2">
      <c r="B1188" s="15"/>
      <c r="H1188" s="27"/>
      <c r="I1188" s="1"/>
      <c r="L1188" t="s">
        <v>257</v>
      </c>
      <c r="N1188" t="s">
        <v>257</v>
      </c>
      <c r="O1188" s="81" t="s">
        <v>1521</v>
      </c>
      <c r="V1188" t="s">
        <v>1020</v>
      </c>
    </row>
    <row r="1189" spans="2:22" x14ac:dyDescent="0.2">
      <c r="B1189" s="15"/>
      <c r="H1189" s="27"/>
      <c r="I1189" s="1"/>
      <c r="L1189" t="s">
        <v>257</v>
      </c>
      <c r="V1189" t="s">
        <v>1020</v>
      </c>
    </row>
    <row r="1190" spans="2:22" x14ac:dyDescent="0.2">
      <c r="B1190" s="15"/>
      <c r="H1190" s="27"/>
      <c r="I1190" s="1"/>
      <c r="L1190" t="s">
        <v>1055</v>
      </c>
      <c r="M1190" s="136" t="s">
        <v>8860</v>
      </c>
      <c r="N1190" t="s">
        <v>1055</v>
      </c>
      <c r="O1190" s="18" t="s">
        <v>8861</v>
      </c>
      <c r="V1190" t="s">
        <v>1020</v>
      </c>
    </row>
    <row r="1191" spans="2:22" x14ac:dyDescent="0.2">
      <c r="B1191" s="15"/>
      <c r="H1191" s="27"/>
      <c r="I1191" s="1"/>
      <c r="L1191" s="1">
        <v>1</v>
      </c>
      <c r="M1191" s="136" t="s">
        <v>5272</v>
      </c>
      <c r="N1191" t="s">
        <v>257</v>
      </c>
      <c r="O1191" s="191" t="s">
        <v>8862</v>
      </c>
      <c r="V1191" t="s">
        <v>1020</v>
      </c>
    </row>
    <row r="1192" spans="2:22" x14ac:dyDescent="0.2">
      <c r="B1192" s="15"/>
      <c r="H1192" s="27"/>
      <c r="I1192" s="1"/>
      <c r="L1192" t="s">
        <v>257</v>
      </c>
      <c r="M1192" s="59"/>
      <c r="O1192" s="122"/>
      <c r="V1192" t="s">
        <v>1020</v>
      </c>
    </row>
    <row r="1193" spans="2:22" x14ac:dyDescent="0.2">
      <c r="B1193" s="15"/>
      <c r="H1193" s="27"/>
      <c r="I1193" s="1"/>
      <c r="L1193" t="s">
        <v>1055</v>
      </c>
      <c r="M1193" s="122" t="s">
        <v>2590</v>
      </c>
      <c r="O1193" s="122"/>
      <c r="V1193" t="s">
        <v>1020</v>
      </c>
    </row>
    <row r="1194" spans="2:22" x14ac:dyDescent="0.2">
      <c r="B1194" s="15"/>
      <c r="H1194" s="27"/>
      <c r="I1194" s="1"/>
      <c r="L1194" s="1">
        <v>1</v>
      </c>
      <c r="M1194" s="122" t="s">
        <v>979</v>
      </c>
      <c r="V1194" t="s">
        <v>1020</v>
      </c>
    </row>
    <row r="1195" spans="2:22" x14ac:dyDescent="0.2">
      <c r="B1195" s="15"/>
      <c r="H1195" s="27"/>
      <c r="I1195" s="1"/>
      <c r="L1195" t="s">
        <v>257</v>
      </c>
      <c r="M1195" s="59"/>
      <c r="V1195" t="s">
        <v>1020</v>
      </c>
    </row>
    <row r="1196" spans="2:22" x14ac:dyDescent="0.2">
      <c r="B1196" s="15"/>
      <c r="H1196" s="27"/>
      <c r="I1196" s="1"/>
      <c r="L1196" t="s">
        <v>1055</v>
      </c>
      <c r="M1196" s="122" t="s">
        <v>273</v>
      </c>
      <c r="V1196" t="s">
        <v>1020</v>
      </c>
    </row>
    <row r="1197" spans="2:22" x14ac:dyDescent="0.2">
      <c r="B1197" s="15"/>
      <c r="H1197" s="27"/>
      <c r="I1197" s="1"/>
      <c r="L1197" s="1">
        <v>1</v>
      </c>
      <c r="M1197" s="122" t="s">
        <v>979</v>
      </c>
      <c r="O1197" s="122"/>
      <c r="V1197" t="s">
        <v>1020</v>
      </c>
    </row>
    <row r="1198" spans="2:22" x14ac:dyDescent="0.2">
      <c r="B1198" s="15"/>
      <c r="H1198" s="27"/>
      <c r="I1198" s="1"/>
      <c r="L1198" t="s">
        <v>257</v>
      </c>
      <c r="M1198" s="59"/>
      <c r="O1198" s="122"/>
      <c r="V1198" t="s">
        <v>1020</v>
      </c>
    </row>
    <row r="1199" spans="2:22" x14ac:dyDescent="0.2">
      <c r="B1199" s="15"/>
      <c r="H1199" s="27"/>
      <c r="I1199" s="1"/>
      <c r="L1199" s="18" t="s">
        <v>1055</v>
      </c>
      <c r="M1199" s="136" t="s">
        <v>5252</v>
      </c>
      <c r="O1199" s="122"/>
      <c r="V1199" t="s">
        <v>1020</v>
      </c>
    </row>
    <row r="1200" spans="2:22" x14ac:dyDescent="0.2">
      <c r="B1200" s="15"/>
      <c r="H1200" s="27"/>
      <c r="I1200" s="1"/>
      <c r="L1200" s="1">
        <v>1</v>
      </c>
      <c r="M1200" s="152" t="s">
        <v>6528</v>
      </c>
      <c r="N1200" t="s">
        <v>1055</v>
      </c>
      <c r="O1200" s="117" t="s">
        <v>2416</v>
      </c>
      <c r="V1200" t="s">
        <v>1020</v>
      </c>
    </row>
    <row r="1201" spans="2:22" x14ac:dyDescent="0.2">
      <c r="B1201" s="15"/>
      <c r="H1201" s="27"/>
      <c r="I1201" s="1"/>
      <c r="L1201" s="18" t="s">
        <v>393</v>
      </c>
      <c r="N1201" s="1">
        <v>1</v>
      </c>
      <c r="O1201" s="136" t="s">
        <v>4878</v>
      </c>
      <c r="V1201" t="s">
        <v>1020</v>
      </c>
    </row>
    <row r="1202" spans="2:22" x14ac:dyDescent="0.2">
      <c r="B1202" s="15"/>
      <c r="G1202" s="152"/>
      <c r="I1202" s="136"/>
      <c r="L1202" t="s">
        <v>1055</v>
      </c>
      <c r="M1202" s="122" t="s">
        <v>3494</v>
      </c>
      <c r="N1202" t="s">
        <v>257</v>
      </c>
      <c r="O1202" s="136" t="s">
        <v>8335</v>
      </c>
      <c r="V1202" t="s">
        <v>1020</v>
      </c>
    </row>
    <row r="1203" spans="2:22" x14ac:dyDescent="0.2">
      <c r="B1203" s="15"/>
      <c r="H1203" s="1"/>
      <c r="L1203" s="1">
        <v>1</v>
      </c>
      <c r="M1203" s="122" t="s">
        <v>2415</v>
      </c>
      <c r="N1203" s="16" t="s">
        <v>7732</v>
      </c>
      <c r="O1203" s="14"/>
      <c r="P1203" s="14"/>
      <c r="V1203" t="s">
        <v>1020</v>
      </c>
    </row>
    <row r="1204" spans="2:22" x14ac:dyDescent="0.2">
      <c r="B1204" s="15"/>
      <c r="H1204" s="27"/>
      <c r="L1204" s="18" t="s">
        <v>393</v>
      </c>
      <c r="N1204" s="14" t="s">
        <v>1055</v>
      </c>
      <c r="O1204" s="122" t="s">
        <v>10225</v>
      </c>
      <c r="P1204" s="14"/>
      <c r="V1204" t="s">
        <v>1020</v>
      </c>
    </row>
    <row r="1205" spans="2:22" s="225" customFormat="1" x14ac:dyDescent="0.2">
      <c r="B1205" s="15"/>
      <c r="H1205" s="228"/>
      <c r="L1205" s="225" t="s">
        <v>1055</v>
      </c>
      <c r="M1205" s="217" t="s">
        <v>10226</v>
      </c>
      <c r="N1205" s="14" t="s">
        <v>257</v>
      </c>
      <c r="O1205" s="122" t="s">
        <v>8526</v>
      </c>
      <c r="P1205" s="14"/>
      <c r="V1205" s="225" t="s">
        <v>1020</v>
      </c>
    </row>
    <row r="1206" spans="2:22" x14ac:dyDescent="0.2">
      <c r="B1206" s="15"/>
      <c r="H1206" s="27"/>
      <c r="I1206" s="1"/>
      <c r="L1206" s="227">
        <v>1</v>
      </c>
      <c r="M1206" s="217" t="s">
        <v>10227</v>
      </c>
      <c r="N1206" s="14" t="s">
        <v>257</v>
      </c>
      <c r="O1206" s="188" t="s">
        <v>8527</v>
      </c>
      <c r="P1206" s="14"/>
      <c r="V1206" t="s">
        <v>1020</v>
      </c>
    </row>
    <row r="1207" spans="2:22" s="225" customFormat="1" x14ac:dyDescent="0.2">
      <c r="B1207" s="15"/>
      <c r="H1207" s="228"/>
      <c r="I1207" s="227"/>
      <c r="L1207" s="225" t="s">
        <v>257</v>
      </c>
      <c r="M1207" s="169" t="s">
        <v>10224</v>
      </c>
      <c r="N1207" s="14" t="s">
        <v>257</v>
      </c>
      <c r="P1207" s="14"/>
      <c r="Q1207" s="14"/>
      <c r="R1207" s="14"/>
      <c r="V1207" s="225" t="s">
        <v>1020</v>
      </c>
    </row>
    <row r="1208" spans="2:22" s="225" customFormat="1" x14ac:dyDescent="0.2">
      <c r="B1208" s="15"/>
      <c r="H1208" s="228"/>
      <c r="I1208" s="227"/>
      <c r="L1208" s="1">
        <v>1</v>
      </c>
      <c r="M1208" s="169" t="s">
        <v>6744</v>
      </c>
      <c r="N1208" s="14" t="s">
        <v>1055</v>
      </c>
      <c r="O1208" s="136" t="s">
        <v>7776</v>
      </c>
      <c r="P1208" s="225" t="s">
        <v>1055</v>
      </c>
      <c r="Q1208" s="136" t="s">
        <v>4920</v>
      </c>
      <c r="R1208" s="14"/>
      <c r="V1208" s="225" t="s">
        <v>1020</v>
      </c>
    </row>
    <row r="1209" spans="2:22" s="225" customFormat="1" x14ac:dyDescent="0.2">
      <c r="B1209" s="15"/>
      <c r="H1209" s="228"/>
      <c r="I1209" s="227"/>
      <c r="L1209" s="225" t="s">
        <v>257</v>
      </c>
      <c r="M1209" s="169"/>
      <c r="N1209" s="14" t="s">
        <v>257</v>
      </c>
      <c r="O1209" s="205" t="s">
        <v>9293</v>
      </c>
      <c r="P1209" s="225" t="s">
        <v>257</v>
      </c>
      <c r="Q1209" s="205" t="s">
        <v>9379</v>
      </c>
      <c r="R1209" s="14"/>
      <c r="V1209" s="225" t="s">
        <v>1020</v>
      </c>
    </row>
    <row r="1210" spans="2:22" s="225" customFormat="1" x14ac:dyDescent="0.2">
      <c r="B1210" s="15"/>
      <c r="H1210" s="228"/>
      <c r="I1210" s="227"/>
      <c r="L1210" s="225" t="s">
        <v>257</v>
      </c>
      <c r="M1210" s="169"/>
      <c r="N1210" s="14" t="s">
        <v>257</v>
      </c>
      <c r="O1210" s="154" t="s">
        <v>5749</v>
      </c>
      <c r="P1210" s="225" t="s">
        <v>257</v>
      </c>
      <c r="Q1210" s="199" t="s">
        <v>9124</v>
      </c>
      <c r="R1210" s="14"/>
      <c r="V1210" s="225" t="s">
        <v>1020</v>
      </c>
    </row>
    <row r="1211" spans="2:22" s="225" customFormat="1" x14ac:dyDescent="0.2">
      <c r="B1211" s="15"/>
      <c r="H1211" s="228"/>
      <c r="I1211" s="227"/>
      <c r="L1211" s="225" t="s">
        <v>257</v>
      </c>
      <c r="M1211" s="169"/>
      <c r="N1211" s="14"/>
      <c r="O1211" s="14"/>
      <c r="P1211" s="14"/>
      <c r="Q1211" s="14"/>
      <c r="R1211" s="14"/>
      <c r="V1211" s="225" t="s">
        <v>1020</v>
      </c>
    </row>
    <row r="1212" spans="2:22" x14ac:dyDescent="0.2">
      <c r="B1212" s="15"/>
      <c r="H1212" s="27"/>
      <c r="I1212" s="1"/>
      <c r="L1212" s="18" t="s">
        <v>393</v>
      </c>
      <c r="M1212" s="122"/>
      <c r="V1212" t="s">
        <v>1020</v>
      </c>
    </row>
    <row r="1213" spans="2:22" x14ac:dyDescent="0.2">
      <c r="B1213" s="15"/>
      <c r="H1213" s="27"/>
      <c r="I1213" s="1"/>
      <c r="L1213" t="s">
        <v>1055</v>
      </c>
      <c r="M1213" s="136" t="s">
        <v>4274</v>
      </c>
      <c r="N1213" t="s">
        <v>1055</v>
      </c>
      <c r="O1213" s="122" t="s">
        <v>3432</v>
      </c>
      <c r="P1213" t="s">
        <v>1055</v>
      </c>
      <c r="Q1213" s="125" t="s">
        <v>3431</v>
      </c>
      <c r="V1213" t="s">
        <v>1020</v>
      </c>
    </row>
    <row r="1214" spans="2:22" x14ac:dyDescent="0.2">
      <c r="B1214" s="15"/>
      <c r="H1214" s="27"/>
      <c r="I1214" s="1"/>
      <c r="L1214" t="s">
        <v>257</v>
      </c>
      <c r="N1214" s="1">
        <v>1</v>
      </c>
      <c r="O1214" s="122" t="s">
        <v>2850</v>
      </c>
      <c r="Q1214" s="117"/>
      <c r="V1214" t="s">
        <v>1020</v>
      </c>
    </row>
    <row r="1215" spans="2:22" x14ac:dyDescent="0.2">
      <c r="B1215" s="15"/>
      <c r="H1215" s="27"/>
      <c r="I1215" s="1"/>
      <c r="L1215" s="18" t="s">
        <v>393</v>
      </c>
      <c r="M1215" s="122"/>
      <c r="N1215" s="1"/>
      <c r="O1215" s="122"/>
      <c r="Q1215" s="117"/>
      <c r="V1215" t="s">
        <v>1020</v>
      </c>
    </row>
    <row r="1216" spans="2:22" x14ac:dyDescent="0.2">
      <c r="B1216" s="15"/>
      <c r="E1216" s="122"/>
      <c r="G1216" s="136"/>
      <c r="H1216" s="27"/>
      <c r="I1216" s="1"/>
      <c r="L1216" t="s">
        <v>1055</v>
      </c>
      <c r="M1216" s="136" t="s">
        <v>4274</v>
      </c>
      <c r="N1216" t="s">
        <v>1055</v>
      </c>
      <c r="O1216" s="136" t="s">
        <v>2410</v>
      </c>
      <c r="Q1216" s="117"/>
      <c r="V1216" t="s">
        <v>1020</v>
      </c>
    </row>
    <row r="1217" spans="2:22" x14ac:dyDescent="0.2">
      <c r="B1217" s="15"/>
      <c r="E1217" s="188"/>
      <c r="F1217" s="1"/>
      <c r="G1217" s="154"/>
      <c r="H1217" s="27"/>
      <c r="I1217" s="1"/>
      <c r="L1217" t="s">
        <v>257</v>
      </c>
      <c r="N1217" s="1">
        <v>1</v>
      </c>
      <c r="O1217" s="136" t="s">
        <v>1310</v>
      </c>
      <c r="Q1217" s="117"/>
      <c r="V1217" t="s">
        <v>1020</v>
      </c>
    </row>
    <row r="1218" spans="2:22" x14ac:dyDescent="0.2">
      <c r="B1218" s="15"/>
      <c r="E1218" s="188"/>
      <c r="F1218" s="18"/>
      <c r="G1218" s="122"/>
      <c r="H1218" s="27"/>
      <c r="I1218" s="1"/>
      <c r="L1218" t="s">
        <v>257</v>
      </c>
      <c r="M1218" s="122"/>
      <c r="O1218" s="122"/>
      <c r="V1218" t="s">
        <v>1020</v>
      </c>
    </row>
    <row r="1219" spans="2:22" x14ac:dyDescent="0.2">
      <c r="B1219" s="15"/>
      <c r="E1219" s="169"/>
      <c r="L1219" t="s">
        <v>1055</v>
      </c>
      <c r="M1219" s="136" t="s">
        <v>4274</v>
      </c>
      <c r="N1219" t="s">
        <v>1055</v>
      </c>
      <c r="O1219" s="122" t="s">
        <v>5273</v>
      </c>
      <c r="P1219" t="s">
        <v>1055</v>
      </c>
      <c r="Q1219" s="122" t="s">
        <v>1649</v>
      </c>
      <c r="V1219" t="s">
        <v>1020</v>
      </c>
    </row>
    <row r="1220" spans="2:22" x14ac:dyDescent="0.2">
      <c r="B1220" s="15"/>
      <c r="L1220" t="s">
        <v>257</v>
      </c>
      <c r="N1220" s="1">
        <v>1</v>
      </c>
      <c r="O1220" s="122" t="s">
        <v>2497</v>
      </c>
      <c r="V1220" t="s">
        <v>1020</v>
      </c>
    </row>
    <row r="1221" spans="2:22" x14ac:dyDescent="0.2">
      <c r="B1221" s="15"/>
      <c r="J1221" s="18"/>
      <c r="L1221" s="18" t="s">
        <v>393</v>
      </c>
      <c r="M1221" s="122"/>
      <c r="V1221" t="s">
        <v>1020</v>
      </c>
    </row>
    <row r="1222" spans="2:22" x14ac:dyDescent="0.2">
      <c r="B1222" s="15"/>
      <c r="L1222" t="s">
        <v>1055</v>
      </c>
      <c r="M1222" s="152" t="s">
        <v>6199</v>
      </c>
      <c r="N1222" t="s">
        <v>1055</v>
      </c>
      <c r="O1222" s="153" t="s">
        <v>6196</v>
      </c>
      <c r="V1222" t="s">
        <v>1020</v>
      </c>
    </row>
    <row r="1223" spans="2:22" x14ac:dyDescent="0.2">
      <c r="B1223" s="15"/>
      <c r="L1223" t="s">
        <v>257</v>
      </c>
      <c r="N1223" t="s">
        <v>257</v>
      </c>
      <c r="O1223" s="152" t="s">
        <v>6197</v>
      </c>
      <c r="V1223" t="s">
        <v>1020</v>
      </c>
    </row>
    <row r="1224" spans="2:22" x14ac:dyDescent="0.2">
      <c r="B1224" s="15"/>
      <c r="L1224" t="s">
        <v>257</v>
      </c>
      <c r="N1224" t="s">
        <v>257</v>
      </c>
      <c r="O1224" s="152" t="s">
        <v>6198</v>
      </c>
      <c r="V1224" t="s">
        <v>1020</v>
      </c>
    </row>
    <row r="1225" spans="2:22" x14ac:dyDescent="0.2">
      <c r="B1225" s="15"/>
      <c r="L1225" t="s">
        <v>257</v>
      </c>
      <c r="P1225" s="225"/>
      <c r="Q1225" s="225"/>
      <c r="R1225" s="225"/>
      <c r="V1225" t="s">
        <v>1020</v>
      </c>
    </row>
    <row r="1226" spans="2:22" x14ac:dyDescent="0.2">
      <c r="B1226" s="15"/>
      <c r="L1226" s="18" t="s">
        <v>393</v>
      </c>
      <c r="M1226" s="169"/>
      <c r="N1226" s="14"/>
      <c r="O1226" s="16" t="s">
        <v>7732</v>
      </c>
      <c r="P1226" s="14"/>
      <c r="Q1226" s="14"/>
      <c r="R1226" s="14"/>
      <c r="V1226" t="s">
        <v>1020</v>
      </c>
    </row>
    <row r="1227" spans="2:22" x14ac:dyDescent="0.2">
      <c r="B1227" s="15"/>
      <c r="L1227" t="s">
        <v>1055</v>
      </c>
      <c r="M1227" s="169" t="s">
        <v>7368</v>
      </c>
      <c r="N1227" s="14" t="s">
        <v>1055</v>
      </c>
      <c r="O1227" s="191" t="s">
        <v>7730</v>
      </c>
      <c r="P1227" t="s">
        <v>1055</v>
      </c>
      <c r="Q1227" s="137" t="s">
        <v>5194</v>
      </c>
      <c r="R1227" s="14"/>
      <c r="V1227" t="s">
        <v>1020</v>
      </c>
    </row>
    <row r="1228" spans="2:22" x14ac:dyDescent="0.2">
      <c r="B1228" s="15"/>
      <c r="L1228" s="1">
        <v>1</v>
      </c>
      <c r="M1228" s="169" t="s">
        <v>6748</v>
      </c>
      <c r="N1228" s="14" t="s">
        <v>257</v>
      </c>
      <c r="O1228" s="191" t="s">
        <v>7731</v>
      </c>
      <c r="P1228" t="s">
        <v>257</v>
      </c>
      <c r="Q1228" s="136" t="s">
        <v>5066</v>
      </c>
      <c r="R1228" s="14"/>
      <c r="V1228" t="s">
        <v>1020</v>
      </c>
    </row>
    <row r="1229" spans="2:22" x14ac:dyDescent="0.2">
      <c r="B1229" s="15"/>
      <c r="L1229" t="s">
        <v>257</v>
      </c>
      <c r="M1229" s="169"/>
      <c r="N1229" s="14" t="s">
        <v>257</v>
      </c>
      <c r="O1229" s="169" t="s">
        <v>7369</v>
      </c>
      <c r="P1229" t="s">
        <v>257</v>
      </c>
      <c r="Q1229" s="169" t="s">
        <v>6747</v>
      </c>
      <c r="R1229" s="14"/>
      <c r="V1229" t="s">
        <v>1020</v>
      </c>
    </row>
    <row r="1230" spans="2:22" x14ac:dyDescent="0.2">
      <c r="B1230" s="15"/>
      <c r="L1230" t="s">
        <v>1055</v>
      </c>
      <c r="M1230" s="169" t="s">
        <v>7367</v>
      </c>
      <c r="N1230" s="14"/>
      <c r="O1230" s="152"/>
      <c r="R1230" s="14"/>
      <c r="V1230" t="s">
        <v>1020</v>
      </c>
    </row>
    <row r="1231" spans="2:22" x14ac:dyDescent="0.2">
      <c r="B1231" s="15"/>
      <c r="L1231" s="18" t="s">
        <v>393</v>
      </c>
      <c r="M1231" s="122"/>
      <c r="N1231" s="14"/>
      <c r="O1231" s="14"/>
      <c r="P1231" s="14"/>
      <c r="Q1231" s="14"/>
      <c r="R1231" s="14"/>
      <c r="V1231" t="s">
        <v>1020</v>
      </c>
    </row>
    <row r="1232" spans="2:22" x14ac:dyDescent="0.2">
      <c r="B1232" s="15"/>
      <c r="L1232" t="s">
        <v>1055</v>
      </c>
      <c r="M1232" s="188" t="s">
        <v>4274</v>
      </c>
      <c r="N1232" t="s">
        <v>1055</v>
      </c>
      <c r="O1232" s="5" t="s">
        <v>7734</v>
      </c>
      <c r="V1232" t="s">
        <v>1020</v>
      </c>
    </row>
    <row r="1233" spans="1:22" x14ac:dyDescent="0.2">
      <c r="B1233" s="15"/>
      <c r="L1233" t="s">
        <v>257</v>
      </c>
      <c r="M1233" s="188" t="s">
        <v>7733</v>
      </c>
      <c r="N1233" t="s">
        <v>257</v>
      </c>
      <c r="O1233" s="188" t="s">
        <v>7735</v>
      </c>
      <c r="V1233" t="s">
        <v>1020</v>
      </c>
    </row>
    <row r="1234" spans="1:22" x14ac:dyDescent="0.2">
      <c r="B1234" s="15"/>
      <c r="M1234" s="188"/>
      <c r="O1234" s="188"/>
      <c r="V1234" t="s">
        <v>1020</v>
      </c>
    </row>
    <row r="1235" spans="1:22" x14ac:dyDescent="0.2">
      <c r="B1235" s="15"/>
      <c r="M1235" s="188"/>
      <c r="N1235" t="s">
        <v>1055</v>
      </c>
      <c r="O1235" s="136" t="s">
        <v>4660</v>
      </c>
      <c r="V1235" t="s">
        <v>1020</v>
      </c>
    </row>
    <row r="1236" spans="1:22" x14ac:dyDescent="0.2">
      <c r="B1236" s="15"/>
      <c r="M1236" s="188"/>
      <c r="N1236" s="1">
        <v>1</v>
      </c>
      <c r="O1236" s="136" t="s">
        <v>4391</v>
      </c>
      <c r="V1236" t="s">
        <v>1020</v>
      </c>
    </row>
    <row r="1237" spans="1:22" x14ac:dyDescent="0.2">
      <c r="B1237" s="15"/>
      <c r="M1237" s="188"/>
      <c r="N1237" t="s">
        <v>257</v>
      </c>
      <c r="O1237" s="136" t="s">
        <v>4392</v>
      </c>
      <c r="V1237" t="s">
        <v>1020</v>
      </c>
    </row>
    <row r="1238" spans="1:22" x14ac:dyDescent="0.2">
      <c r="B1238" s="15"/>
      <c r="N1238" s="1">
        <v>1</v>
      </c>
      <c r="O1238" s="188" t="s">
        <v>7549</v>
      </c>
      <c r="V1238" t="s">
        <v>1020</v>
      </c>
    </row>
    <row r="1239" spans="1:22" x14ac:dyDescent="0.2">
      <c r="B1239" s="15"/>
      <c r="N1239" t="s">
        <v>257</v>
      </c>
      <c r="O1239" s="188" t="s">
        <v>8374</v>
      </c>
      <c r="V1239" t="s">
        <v>1020</v>
      </c>
    </row>
    <row r="1240" spans="1:22" x14ac:dyDescent="0.2">
      <c r="A1240" s="18" t="s">
        <v>10320</v>
      </c>
      <c r="B1240" s="15"/>
      <c r="D1240" s="18"/>
      <c r="L1240" s="1"/>
      <c r="M1240" s="122"/>
      <c r="U1240" s="18"/>
      <c r="V1240" t="s">
        <v>1020</v>
      </c>
    </row>
    <row r="1241" spans="1:22" x14ac:dyDescent="0.2">
      <c r="B1241" s="15"/>
      <c r="D1241" s="5" t="s">
        <v>4777</v>
      </c>
      <c r="L1241" s="1"/>
      <c r="M1241" s="122"/>
      <c r="N1241" t="s">
        <v>1055</v>
      </c>
      <c r="O1241" s="136" t="s">
        <v>4547</v>
      </c>
      <c r="V1241" t="s">
        <v>1020</v>
      </c>
    </row>
    <row r="1242" spans="1:22" x14ac:dyDescent="0.2">
      <c r="B1242" s="15"/>
      <c r="D1242" s="18"/>
      <c r="H1242" s="27"/>
      <c r="I1242" s="1"/>
      <c r="L1242" s="1"/>
      <c r="M1242" s="122"/>
      <c r="N1242" s="1">
        <v>1</v>
      </c>
      <c r="O1242" s="136" t="s">
        <v>101</v>
      </c>
      <c r="V1242" t="s">
        <v>1020</v>
      </c>
    </row>
    <row r="1243" spans="1:22" x14ac:dyDescent="0.2">
      <c r="B1243" s="15"/>
      <c r="D1243" s="18"/>
      <c r="H1243" s="27"/>
      <c r="I1243" s="1"/>
      <c r="L1243" s="1"/>
      <c r="M1243" s="122"/>
      <c r="N1243" t="s">
        <v>257</v>
      </c>
      <c r="O1243" s="140" t="s">
        <v>4548</v>
      </c>
      <c r="V1243" t="s">
        <v>1020</v>
      </c>
    </row>
    <row r="1244" spans="1:22" x14ac:dyDescent="0.2">
      <c r="B1244" s="15"/>
      <c r="H1244" s="27"/>
      <c r="I1244" s="1"/>
      <c r="L1244" s="1"/>
      <c r="M1244" s="122"/>
      <c r="N1244" t="s">
        <v>257</v>
      </c>
      <c r="O1244" s="136" t="s">
        <v>4549</v>
      </c>
      <c r="V1244" t="s">
        <v>1020</v>
      </c>
    </row>
    <row r="1245" spans="1:22" x14ac:dyDescent="0.2">
      <c r="B1245" s="15"/>
      <c r="H1245" s="27"/>
      <c r="I1245" s="1"/>
      <c r="L1245" s="1"/>
      <c r="M1245" s="122"/>
      <c r="O1245" s="136"/>
      <c r="V1245" t="s">
        <v>1020</v>
      </c>
    </row>
    <row r="1246" spans="1:22" x14ac:dyDescent="0.2">
      <c r="B1246" s="15"/>
      <c r="H1246" s="27"/>
      <c r="I1246" s="1"/>
      <c r="N1246" s="26" t="s">
        <v>2371</v>
      </c>
      <c r="O1246" s="14"/>
      <c r="P1246" s="26"/>
      <c r="Q1246" s="14"/>
      <c r="R1246" s="14"/>
      <c r="S1246" s="14"/>
      <c r="T1246" s="14"/>
      <c r="V1246" t="s">
        <v>1020</v>
      </c>
    </row>
    <row r="1247" spans="1:22" x14ac:dyDescent="0.2">
      <c r="B1247" s="15"/>
      <c r="H1247" s="27"/>
      <c r="I1247" s="1"/>
      <c r="N1247" s="14" t="s">
        <v>1055</v>
      </c>
      <c r="O1247" s="122" t="s">
        <v>3870</v>
      </c>
      <c r="P1247" t="s">
        <v>1055</v>
      </c>
      <c r="Q1247" s="122" t="s">
        <v>5449</v>
      </c>
      <c r="R1247" t="s">
        <v>1055</v>
      </c>
      <c r="S1247" s="188" t="s">
        <v>4157</v>
      </c>
      <c r="T1247" s="14"/>
      <c r="V1247" t="s">
        <v>1020</v>
      </c>
    </row>
    <row r="1248" spans="1:22" x14ac:dyDescent="0.2">
      <c r="B1248" s="15"/>
      <c r="H1248" s="27"/>
      <c r="I1248" s="1"/>
      <c r="N1248" s="14" t="s">
        <v>257</v>
      </c>
      <c r="O1248" s="188" t="s">
        <v>8376</v>
      </c>
      <c r="P1248" t="s">
        <v>257</v>
      </c>
      <c r="Q1248" s="63" t="s">
        <v>7144</v>
      </c>
      <c r="R1248" t="s">
        <v>257</v>
      </c>
      <c r="S1248" s="188" t="s">
        <v>2607</v>
      </c>
      <c r="T1248" s="14"/>
      <c r="V1248" t="s">
        <v>1020</v>
      </c>
    </row>
    <row r="1249" spans="2:22" x14ac:dyDescent="0.2">
      <c r="B1249" s="15"/>
      <c r="H1249" s="27"/>
      <c r="I1249" s="1"/>
      <c r="N1249" s="14" t="s">
        <v>257</v>
      </c>
      <c r="O1249" s="188" t="s">
        <v>8375</v>
      </c>
      <c r="P1249" t="s">
        <v>257</v>
      </c>
      <c r="Q1249" s="136" t="s">
        <v>5447</v>
      </c>
      <c r="R1249" t="s">
        <v>257</v>
      </c>
      <c r="S1249" s="136"/>
      <c r="T1249" s="14"/>
      <c r="V1249" t="s">
        <v>1020</v>
      </c>
    </row>
    <row r="1250" spans="2:22" x14ac:dyDescent="0.2">
      <c r="B1250" s="15"/>
      <c r="H1250" s="27"/>
      <c r="I1250" s="1"/>
      <c r="N1250" s="14"/>
      <c r="O1250" s="14"/>
      <c r="P1250" s="14" t="s">
        <v>257</v>
      </c>
      <c r="Q1250" s="136" t="s">
        <v>5448</v>
      </c>
      <c r="R1250" t="s">
        <v>1055</v>
      </c>
      <c r="S1250" s="188" t="s">
        <v>2044</v>
      </c>
      <c r="T1250" s="14"/>
      <c r="V1250" t="s">
        <v>1020</v>
      </c>
    </row>
    <row r="1251" spans="2:22" x14ac:dyDescent="0.2">
      <c r="B1251" s="15"/>
      <c r="H1251" s="27"/>
      <c r="I1251" s="1"/>
      <c r="N1251" s="1"/>
      <c r="O1251" s="122"/>
      <c r="P1251" s="14" t="s">
        <v>257</v>
      </c>
      <c r="R1251" t="s">
        <v>257</v>
      </c>
      <c r="S1251" s="188" t="s">
        <v>1287</v>
      </c>
      <c r="T1251" s="14"/>
      <c r="V1251" t="s">
        <v>1020</v>
      </c>
    </row>
    <row r="1252" spans="2:22" x14ac:dyDescent="0.2">
      <c r="B1252" s="15"/>
      <c r="H1252" s="27"/>
      <c r="I1252" s="1"/>
      <c r="N1252" s="1"/>
      <c r="O1252" s="122"/>
      <c r="P1252" s="14" t="s">
        <v>1055</v>
      </c>
      <c r="Q1252" s="117" t="s">
        <v>2084</v>
      </c>
      <c r="T1252" s="14"/>
      <c r="V1252" t="s">
        <v>1020</v>
      </c>
    </row>
    <row r="1253" spans="2:22" x14ac:dyDescent="0.2">
      <c r="B1253" s="15"/>
      <c r="H1253" s="27"/>
      <c r="I1253" s="1"/>
      <c r="N1253" s="1"/>
      <c r="O1253" s="122"/>
      <c r="P1253" s="14" t="s">
        <v>257</v>
      </c>
      <c r="Q1253" s="188" t="s">
        <v>8378</v>
      </c>
      <c r="T1253" s="14"/>
      <c r="V1253" t="s">
        <v>1020</v>
      </c>
    </row>
    <row r="1254" spans="2:22" x14ac:dyDescent="0.2">
      <c r="B1254" s="15"/>
      <c r="H1254" s="27"/>
      <c r="I1254" s="1"/>
      <c r="N1254" s="1"/>
      <c r="O1254" s="122"/>
      <c r="P1254" s="14" t="s">
        <v>257</v>
      </c>
      <c r="Q1254" s="188" t="s">
        <v>8379</v>
      </c>
      <c r="T1254" s="14"/>
      <c r="V1254" t="s">
        <v>1020</v>
      </c>
    </row>
    <row r="1255" spans="2:22" x14ac:dyDescent="0.2">
      <c r="B1255" s="15"/>
      <c r="H1255" s="27"/>
      <c r="I1255" s="1"/>
      <c r="N1255" s="1"/>
      <c r="O1255" s="122"/>
      <c r="P1255" s="14" t="s">
        <v>257</v>
      </c>
      <c r="Q1255" s="152" t="s">
        <v>6008</v>
      </c>
      <c r="R1255" s="14"/>
      <c r="S1255" s="14"/>
      <c r="T1255" s="14"/>
      <c r="V1255" t="s">
        <v>1020</v>
      </c>
    </row>
    <row r="1256" spans="2:22" x14ac:dyDescent="0.2">
      <c r="B1256" s="15"/>
      <c r="H1256" s="27"/>
      <c r="I1256" s="1"/>
      <c r="L1256" s="1"/>
      <c r="M1256" s="122"/>
      <c r="N1256" s="1"/>
      <c r="O1256" s="1"/>
      <c r="P1256" s="14"/>
      <c r="Q1256" s="14"/>
      <c r="R1256" s="14"/>
      <c r="V1256" t="s">
        <v>1020</v>
      </c>
    </row>
    <row r="1257" spans="2:22" x14ac:dyDescent="0.2">
      <c r="B1257" s="15"/>
      <c r="H1257" s="27"/>
      <c r="I1257" s="1"/>
      <c r="O1257" s="122"/>
      <c r="P1257" s="14" t="s">
        <v>1055</v>
      </c>
      <c r="Q1257" s="136" t="s">
        <v>5014</v>
      </c>
      <c r="R1257" s="14"/>
      <c r="V1257" t="s">
        <v>1020</v>
      </c>
    </row>
    <row r="1258" spans="2:22" x14ac:dyDescent="0.2">
      <c r="B1258" s="15"/>
      <c r="H1258" s="27"/>
      <c r="I1258" s="1"/>
      <c r="N1258" s="1"/>
      <c r="O1258" s="122"/>
      <c r="P1258" s="14" t="s">
        <v>257</v>
      </c>
      <c r="Q1258" s="136" t="s">
        <v>5016</v>
      </c>
      <c r="R1258" s="14"/>
      <c r="V1258" t="s">
        <v>1020</v>
      </c>
    </row>
    <row r="1259" spans="2:22" x14ac:dyDescent="0.2">
      <c r="B1259" s="15"/>
      <c r="H1259" s="27"/>
      <c r="I1259" s="1"/>
      <c r="P1259" s="14" t="s">
        <v>257</v>
      </c>
      <c r="Q1259" s="136" t="s">
        <v>5015</v>
      </c>
      <c r="R1259" s="14"/>
      <c r="V1259" t="s">
        <v>1020</v>
      </c>
    </row>
    <row r="1260" spans="2:22" x14ac:dyDescent="0.2">
      <c r="B1260" s="15"/>
      <c r="H1260" s="27"/>
      <c r="I1260" s="1"/>
      <c r="O1260" s="122"/>
      <c r="P1260" s="14" t="s">
        <v>257</v>
      </c>
      <c r="Q1260" s="136" t="s">
        <v>4774</v>
      </c>
      <c r="R1260" s="14"/>
      <c r="V1260" t="s">
        <v>1020</v>
      </c>
    </row>
    <row r="1261" spans="2:22" x14ac:dyDescent="0.2">
      <c r="B1261" s="15"/>
      <c r="H1261" s="27"/>
      <c r="I1261" s="1"/>
      <c r="N1261" s="1"/>
      <c r="O1261" s="122"/>
      <c r="P1261" s="14" t="s">
        <v>257</v>
      </c>
      <c r="R1261" s="14"/>
      <c r="V1261" t="s">
        <v>1020</v>
      </c>
    </row>
    <row r="1262" spans="2:22" x14ac:dyDescent="0.2">
      <c r="B1262" s="15"/>
      <c r="H1262" s="27"/>
      <c r="I1262" s="1"/>
      <c r="N1262" s="26" t="s">
        <v>2371</v>
      </c>
      <c r="O1262" s="14"/>
      <c r="P1262" t="s">
        <v>1055</v>
      </c>
      <c r="Q1262" s="81" t="s">
        <v>409</v>
      </c>
      <c r="R1262" s="14"/>
      <c r="V1262" t="s">
        <v>1020</v>
      </c>
    </row>
    <row r="1263" spans="2:22" x14ac:dyDescent="0.2">
      <c r="B1263" s="15"/>
      <c r="H1263" s="27"/>
      <c r="I1263" s="1"/>
      <c r="N1263" s="14" t="s">
        <v>1055</v>
      </c>
      <c r="O1263" s="122" t="s">
        <v>3197</v>
      </c>
      <c r="P1263" t="s">
        <v>257</v>
      </c>
      <c r="Q1263" s="122" t="s">
        <v>3718</v>
      </c>
      <c r="R1263" s="14"/>
      <c r="V1263" t="s">
        <v>1020</v>
      </c>
    </row>
    <row r="1264" spans="2:22" x14ac:dyDescent="0.2">
      <c r="B1264" s="15"/>
      <c r="H1264" s="27"/>
      <c r="I1264" s="1"/>
      <c r="N1264" s="14" t="s">
        <v>257</v>
      </c>
      <c r="O1264" s="169" t="s">
        <v>384</v>
      </c>
      <c r="P1264" t="s">
        <v>257</v>
      </c>
      <c r="Q1264" s="81" t="s">
        <v>410</v>
      </c>
      <c r="R1264" s="14"/>
      <c r="V1264" t="s">
        <v>1020</v>
      </c>
    </row>
    <row r="1265" spans="1:22" x14ac:dyDescent="0.2">
      <c r="B1265" s="15"/>
      <c r="H1265" s="27"/>
      <c r="I1265" s="1"/>
      <c r="N1265" s="14" t="s">
        <v>257</v>
      </c>
      <c r="O1265" s="169" t="s">
        <v>6562</v>
      </c>
      <c r="P1265" t="s">
        <v>257</v>
      </c>
      <c r="Q1265" s="136" t="s">
        <v>4816</v>
      </c>
      <c r="R1265" s="14"/>
      <c r="V1265" t="s">
        <v>1020</v>
      </c>
    </row>
    <row r="1266" spans="1:22" x14ac:dyDescent="0.2">
      <c r="B1266" s="15"/>
      <c r="H1266" s="27"/>
      <c r="I1266" s="1"/>
      <c r="N1266" s="14" t="s">
        <v>257</v>
      </c>
      <c r="O1266" s="169" t="s">
        <v>6563</v>
      </c>
      <c r="P1266" t="s">
        <v>257</v>
      </c>
      <c r="R1266" s="14"/>
      <c r="V1266" t="s">
        <v>1020</v>
      </c>
    </row>
    <row r="1267" spans="1:22" x14ac:dyDescent="0.2">
      <c r="B1267" s="15"/>
      <c r="H1267" s="27"/>
      <c r="I1267" s="1"/>
      <c r="N1267" s="14" t="s">
        <v>257</v>
      </c>
      <c r="P1267" t="s">
        <v>1055</v>
      </c>
      <c r="Q1267" s="122" t="s">
        <v>3918</v>
      </c>
      <c r="R1267" s="14"/>
      <c r="V1267" t="s">
        <v>1020</v>
      </c>
    </row>
    <row r="1268" spans="1:22" x14ac:dyDescent="0.2">
      <c r="B1268" s="15"/>
      <c r="H1268" s="27"/>
      <c r="I1268" s="1"/>
      <c r="N1268" s="14" t="s">
        <v>257</v>
      </c>
      <c r="O1268" s="125"/>
      <c r="P1268" t="s">
        <v>257</v>
      </c>
      <c r="Q1268" s="136" t="s">
        <v>5018</v>
      </c>
      <c r="R1268" s="14"/>
      <c r="V1268" t="s">
        <v>1020</v>
      </c>
    </row>
    <row r="1269" spans="1:22" x14ac:dyDescent="0.2">
      <c r="B1269" s="15"/>
      <c r="H1269" s="27"/>
      <c r="I1269" s="1"/>
      <c r="N1269" s="14"/>
      <c r="O1269" s="14"/>
      <c r="P1269" s="14"/>
      <c r="Q1269" s="14"/>
      <c r="R1269" s="14"/>
      <c r="V1269" t="s">
        <v>1020</v>
      </c>
    </row>
    <row r="1270" spans="1:22" x14ac:dyDescent="0.2">
      <c r="A1270" s="18" t="s">
        <v>10320</v>
      </c>
      <c r="B1270" s="15"/>
      <c r="H1270" s="27"/>
      <c r="I1270" s="1"/>
      <c r="L1270" s="1"/>
      <c r="M1270" s="122"/>
      <c r="O1270" s="136"/>
      <c r="V1270" t="s">
        <v>1020</v>
      </c>
    </row>
    <row r="1271" spans="1:22" x14ac:dyDescent="0.2">
      <c r="B1271" s="15"/>
      <c r="D1271" s="5" t="s">
        <v>1021</v>
      </c>
      <c r="H1271" s="27"/>
      <c r="I1271" s="1"/>
      <c r="J1271" s="14" t="s">
        <v>257</v>
      </c>
      <c r="K1271" s="26" t="s">
        <v>2325</v>
      </c>
      <c r="L1271" t="s">
        <v>1055</v>
      </c>
      <c r="M1271" s="188" t="s">
        <v>8189</v>
      </c>
      <c r="N1271" t="s">
        <v>1055</v>
      </c>
      <c r="O1271" s="81" t="s">
        <v>1346</v>
      </c>
      <c r="V1271" t="s">
        <v>1020</v>
      </c>
    </row>
    <row r="1272" spans="1:22" x14ac:dyDescent="0.2">
      <c r="B1272" s="15"/>
      <c r="H1272" s="27"/>
      <c r="I1272" s="1"/>
      <c r="J1272" s="14" t="s">
        <v>1055</v>
      </c>
      <c r="K1272" s="59" t="s">
        <v>8337</v>
      </c>
      <c r="L1272" s="1">
        <v>1</v>
      </c>
      <c r="M1272" s="188" t="s">
        <v>934</v>
      </c>
      <c r="N1272" s="1">
        <v>1</v>
      </c>
      <c r="O1272" s="81" t="s">
        <v>1347</v>
      </c>
      <c r="V1272" t="s">
        <v>1020</v>
      </c>
    </row>
    <row r="1273" spans="1:22" x14ac:dyDescent="0.2">
      <c r="B1273" s="15"/>
      <c r="H1273" s="27"/>
      <c r="I1273" s="1"/>
      <c r="J1273" s="14" t="s">
        <v>257</v>
      </c>
      <c r="K1273" s="59" t="s">
        <v>77</v>
      </c>
      <c r="L1273" t="s">
        <v>257</v>
      </c>
      <c r="M1273" s="117" t="s">
        <v>8188</v>
      </c>
      <c r="O1273" s="136"/>
      <c r="V1273" t="s">
        <v>1020</v>
      </c>
    </row>
    <row r="1274" spans="1:22" x14ac:dyDescent="0.2">
      <c r="B1274" s="15"/>
      <c r="H1274" s="27"/>
      <c r="I1274" s="1"/>
      <c r="J1274" s="14" t="s">
        <v>257</v>
      </c>
      <c r="K1274" s="111" t="s">
        <v>1215</v>
      </c>
      <c r="L1274" s="1">
        <v>1</v>
      </c>
      <c r="M1274" s="117" t="s">
        <v>1968</v>
      </c>
      <c r="O1274" s="136"/>
      <c r="V1274" t="s">
        <v>1020</v>
      </c>
    </row>
    <row r="1275" spans="1:22" x14ac:dyDescent="0.2">
      <c r="B1275" s="15"/>
      <c r="H1275" s="27"/>
      <c r="I1275" s="1"/>
      <c r="J1275" s="14" t="s">
        <v>257</v>
      </c>
      <c r="K1275" s="59" t="s">
        <v>1213</v>
      </c>
      <c r="L1275" s="14"/>
      <c r="M1275" s="122"/>
      <c r="O1275" s="136"/>
      <c r="V1275" t="s">
        <v>1020</v>
      </c>
    </row>
    <row r="1276" spans="1:22" x14ac:dyDescent="0.2">
      <c r="B1276" s="15"/>
      <c r="H1276" s="27"/>
      <c r="I1276" s="1"/>
      <c r="J1276" s="14" t="s">
        <v>257</v>
      </c>
      <c r="K1276" s="59" t="s">
        <v>1214</v>
      </c>
      <c r="L1276" s="14"/>
      <c r="M1276" s="122"/>
      <c r="O1276" s="136"/>
      <c r="V1276" t="s">
        <v>1020</v>
      </c>
    </row>
    <row r="1277" spans="1:22" x14ac:dyDescent="0.2">
      <c r="B1277" s="15"/>
      <c r="H1277" s="27"/>
      <c r="I1277" s="1"/>
      <c r="J1277" s="14" t="s">
        <v>257</v>
      </c>
      <c r="K1277" s="188" t="s">
        <v>8336</v>
      </c>
      <c r="L1277" s="14"/>
      <c r="M1277" s="122"/>
      <c r="O1277" s="136"/>
      <c r="V1277" t="s">
        <v>1020</v>
      </c>
    </row>
    <row r="1278" spans="1:22" x14ac:dyDescent="0.2">
      <c r="B1278" s="15"/>
      <c r="H1278" s="27"/>
      <c r="I1278" s="1"/>
      <c r="J1278" s="14"/>
      <c r="K1278" s="14"/>
      <c r="L1278" s="14"/>
      <c r="M1278" s="122"/>
      <c r="O1278" s="136"/>
      <c r="V1278" t="s">
        <v>1020</v>
      </c>
    </row>
    <row r="1279" spans="1:22" x14ac:dyDescent="0.2">
      <c r="A1279" s="18" t="s">
        <v>10320</v>
      </c>
      <c r="B1279" s="15"/>
      <c r="D1279" s="18"/>
      <c r="H1279" s="27"/>
      <c r="I1279" s="1"/>
      <c r="L1279" s="1"/>
      <c r="M1279" s="122"/>
      <c r="O1279" s="136"/>
      <c r="V1279" t="s">
        <v>1020</v>
      </c>
    </row>
    <row r="1280" spans="1:22" x14ac:dyDescent="0.2">
      <c r="B1280" s="15"/>
      <c r="D1280" s="5" t="s">
        <v>8167</v>
      </c>
      <c r="H1280" s="27"/>
      <c r="I1280" s="1"/>
      <c r="L1280" s="1"/>
      <c r="M1280" s="122"/>
      <c r="N1280" t="s">
        <v>1055</v>
      </c>
      <c r="O1280" s="188" t="s">
        <v>8169</v>
      </c>
      <c r="P1280" t="s">
        <v>1055</v>
      </c>
      <c r="Q1280" s="214" t="s">
        <v>9627</v>
      </c>
      <c r="V1280" t="s">
        <v>1020</v>
      </c>
    </row>
    <row r="1281" spans="2:22" x14ac:dyDescent="0.2">
      <c r="B1281" s="15"/>
      <c r="D1281" s="18"/>
      <c r="H1281" s="27"/>
      <c r="I1281" s="1"/>
      <c r="L1281" s="1"/>
      <c r="M1281" s="122"/>
      <c r="N1281" s="1">
        <v>1</v>
      </c>
      <c r="O1281" s="188" t="s">
        <v>8168</v>
      </c>
      <c r="P1281" s="1">
        <v>1</v>
      </c>
      <c r="Q1281" s="214" t="s">
        <v>7899</v>
      </c>
      <c r="V1281" t="s">
        <v>1020</v>
      </c>
    </row>
    <row r="1282" spans="2:22" x14ac:dyDescent="0.2">
      <c r="B1282" s="15"/>
      <c r="H1282" s="27"/>
      <c r="I1282" s="1"/>
      <c r="L1282" s="1"/>
      <c r="M1282" s="122"/>
      <c r="N1282" t="s">
        <v>257</v>
      </c>
      <c r="O1282" s="214" t="s">
        <v>9628</v>
      </c>
      <c r="V1282" t="s">
        <v>1020</v>
      </c>
    </row>
    <row r="1283" spans="2:22" x14ac:dyDescent="0.2">
      <c r="B1283" s="15"/>
      <c r="H1283" s="27"/>
      <c r="I1283" s="1"/>
      <c r="L1283" s="1"/>
      <c r="M1283" s="122"/>
      <c r="N1283" t="s">
        <v>257</v>
      </c>
      <c r="O1283" s="188" t="s">
        <v>8170</v>
      </c>
      <c r="V1283" t="s">
        <v>1020</v>
      </c>
    </row>
    <row r="1284" spans="2:22" x14ac:dyDescent="0.2">
      <c r="B1284" s="15"/>
      <c r="H1284" s="27"/>
      <c r="I1284" s="1"/>
      <c r="L1284" s="1"/>
      <c r="M1284" s="122"/>
      <c r="N1284" s="1">
        <v>1</v>
      </c>
      <c r="O1284" s="188" t="s">
        <v>8171</v>
      </c>
      <c r="V1284" t="s">
        <v>1020</v>
      </c>
    </row>
    <row r="1285" spans="2:22" x14ac:dyDescent="0.2">
      <c r="B1285" s="15"/>
      <c r="L1285" s="14"/>
      <c r="M1285" s="16" t="s">
        <v>862</v>
      </c>
      <c r="N1285" s="18" t="s">
        <v>393</v>
      </c>
      <c r="O1285" s="136"/>
      <c r="V1285" t="s">
        <v>1020</v>
      </c>
    </row>
    <row r="1286" spans="2:22" x14ac:dyDescent="0.2">
      <c r="B1286" s="15"/>
      <c r="L1286" s="14"/>
      <c r="M1286" s="122" t="s">
        <v>8172</v>
      </c>
      <c r="N1286" t="s">
        <v>1055</v>
      </c>
      <c r="O1286" s="122" t="s">
        <v>345</v>
      </c>
      <c r="V1286" t="s">
        <v>1020</v>
      </c>
    </row>
    <row r="1287" spans="2:22" x14ac:dyDescent="0.2">
      <c r="B1287" s="15"/>
      <c r="L1287" s="14"/>
      <c r="M1287" s="122" t="s">
        <v>3712</v>
      </c>
      <c r="N1287" s="1">
        <v>1</v>
      </c>
      <c r="O1287" s="136" t="s">
        <v>5442</v>
      </c>
      <c r="V1287" t="s">
        <v>1020</v>
      </c>
    </row>
    <row r="1288" spans="2:22" x14ac:dyDescent="0.2">
      <c r="B1288" s="15"/>
      <c r="L1288" s="14"/>
      <c r="M1288" s="14"/>
      <c r="N1288" t="s">
        <v>257</v>
      </c>
      <c r="O1288" s="188" t="s">
        <v>8338</v>
      </c>
      <c r="V1288" t="s">
        <v>1020</v>
      </c>
    </row>
    <row r="1289" spans="2:22" x14ac:dyDescent="0.2">
      <c r="B1289" s="15"/>
      <c r="L1289" s="1"/>
      <c r="M1289" s="122"/>
      <c r="N1289" t="s">
        <v>257</v>
      </c>
      <c r="O1289" s="136" t="s">
        <v>5441</v>
      </c>
      <c r="V1289" t="s">
        <v>1020</v>
      </c>
    </row>
    <row r="1290" spans="2:22" x14ac:dyDescent="0.2">
      <c r="B1290" s="15"/>
      <c r="L1290" s="1"/>
      <c r="M1290" s="122"/>
      <c r="N1290" t="s">
        <v>257</v>
      </c>
      <c r="P1290" t="s">
        <v>1055</v>
      </c>
      <c r="Q1290" s="188" t="s">
        <v>8341</v>
      </c>
      <c r="V1290" t="s">
        <v>1020</v>
      </c>
    </row>
    <row r="1291" spans="2:22" x14ac:dyDescent="0.2">
      <c r="B1291" s="15"/>
      <c r="L1291" s="1"/>
      <c r="M1291" s="122"/>
      <c r="N1291" t="s">
        <v>1055</v>
      </c>
      <c r="O1291" s="122" t="s">
        <v>8339</v>
      </c>
      <c r="P1291" s="1">
        <v>1</v>
      </c>
      <c r="Q1291" s="188" t="s">
        <v>7899</v>
      </c>
      <c r="V1291" t="s">
        <v>1020</v>
      </c>
    </row>
    <row r="1292" spans="2:22" x14ac:dyDescent="0.2">
      <c r="B1292" s="15"/>
      <c r="L1292" s="1"/>
      <c r="M1292" s="122"/>
      <c r="N1292" s="1">
        <v>1</v>
      </c>
      <c r="O1292" s="169" t="s">
        <v>6720</v>
      </c>
      <c r="V1292" t="s">
        <v>1020</v>
      </c>
    </row>
    <row r="1293" spans="2:22" x14ac:dyDescent="0.2">
      <c r="B1293" s="15"/>
      <c r="L1293" s="1"/>
      <c r="M1293" s="122"/>
      <c r="N1293" t="s">
        <v>257</v>
      </c>
      <c r="O1293" s="188" t="s">
        <v>8340</v>
      </c>
      <c r="V1293" t="s">
        <v>1020</v>
      </c>
    </row>
    <row r="1294" spans="2:22" x14ac:dyDescent="0.2">
      <c r="B1294" s="15"/>
      <c r="L1294" s="1"/>
      <c r="M1294" s="122"/>
      <c r="N1294" s="1">
        <v>1</v>
      </c>
      <c r="O1294" s="188" t="s">
        <v>8342</v>
      </c>
      <c r="V1294" t="s">
        <v>1020</v>
      </c>
    </row>
    <row r="1295" spans="2:22" x14ac:dyDescent="0.2">
      <c r="B1295" s="15"/>
      <c r="H1295" s="27"/>
      <c r="I1295" s="1"/>
      <c r="L1295" s="1"/>
      <c r="M1295" s="122"/>
      <c r="N1295" t="s">
        <v>257</v>
      </c>
      <c r="O1295" s="16" t="s">
        <v>5419</v>
      </c>
      <c r="P1295" s="14"/>
      <c r="V1295" t="s">
        <v>1020</v>
      </c>
    </row>
    <row r="1296" spans="2:22" x14ac:dyDescent="0.2">
      <c r="B1296" s="15"/>
      <c r="H1296" s="27"/>
      <c r="I1296" s="1"/>
      <c r="L1296" s="1"/>
      <c r="M1296" s="122"/>
      <c r="N1296" s="14" t="s">
        <v>1055</v>
      </c>
      <c r="O1296" s="136" t="s">
        <v>2327</v>
      </c>
      <c r="P1296" s="14"/>
      <c r="V1296" t="s">
        <v>1020</v>
      </c>
    </row>
    <row r="1297" spans="1:22" x14ac:dyDescent="0.2">
      <c r="B1297" s="15"/>
      <c r="H1297" s="27"/>
      <c r="I1297" s="1"/>
      <c r="L1297" s="1"/>
      <c r="M1297" s="122"/>
      <c r="N1297" s="14" t="s">
        <v>257</v>
      </c>
      <c r="O1297" s="136" t="s">
        <v>5446</v>
      </c>
      <c r="P1297" s="14"/>
      <c r="V1297" t="s">
        <v>1020</v>
      </c>
    </row>
    <row r="1298" spans="1:22" x14ac:dyDescent="0.2">
      <c r="B1298" s="15"/>
      <c r="H1298" s="27"/>
      <c r="I1298" s="1"/>
      <c r="L1298" s="1"/>
      <c r="M1298" s="122"/>
      <c r="N1298" s="14" t="s">
        <v>257</v>
      </c>
      <c r="O1298" s="136" t="s">
        <v>5445</v>
      </c>
      <c r="P1298" s="14"/>
      <c r="V1298" t="s">
        <v>1020</v>
      </c>
    </row>
    <row r="1299" spans="1:22" x14ac:dyDescent="0.2">
      <c r="B1299" s="15"/>
      <c r="H1299" s="27"/>
      <c r="I1299" s="1"/>
      <c r="L1299" s="1"/>
      <c r="M1299" s="122"/>
      <c r="N1299" s="14"/>
      <c r="O1299" s="16" t="s">
        <v>2302</v>
      </c>
      <c r="P1299" s="14"/>
      <c r="V1299" t="s">
        <v>1020</v>
      </c>
    </row>
    <row r="1300" spans="1:22" x14ac:dyDescent="0.2">
      <c r="B1300" s="15"/>
      <c r="H1300" s="27"/>
      <c r="I1300" s="1"/>
      <c r="L1300" s="1"/>
      <c r="M1300" s="122"/>
      <c r="N1300" s="14" t="s">
        <v>1055</v>
      </c>
      <c r="O1300" s="117" t="s">
        <v>1946</v>
      </c>
      <c r="P1300" s="14"/>
      <c r="V1300" t="s">
        <v>1020</v>
      </c>
    </row>
    <row r="1301" spans="1:22" x14ac:dyDescent="0.2">
      <c r="B1301" s="15"/>
      <c r="H1301" s="27"/>
      <c r="I1301" s="1"/>
      <c r="L1301" s="1"/>
      <c r="M1301" s="122"/>
      <c r="N1301" s="14" t="s">
        <v>257</v>
      </c>
      <c r="O1301" s="152" t="s">
        <v>6373</v>
      </c>
      <c r="P1301" s="14"/>
      <c r="V1301" t="s">
        <v>1020</v>
      </c>
    </row>
    <row r="1302" spans="1:22" x14ac:dyDescent="0.2">
      <c r="B1302" s="15"/>
      <c r="H1302" s="27"/>
      <c r="I1302" s="1"/>
      <c r="L1302" s="1"/>
      <c r="M1302" s="122"/>
      <c r="N1302" s="14" t="s">
        <v>257</v>
      </c>
      <c r="O1302" s="117" t="s">
        <v>1948</v>
      </c>
      <c r="P1302" s="14"/>
      <c r="V1302" t="s">
        <v>1020</v>
      </c>
    </row>
    <row r="1303" spans="1:22" x14ac:dyDescent="0.2">
      <c r="B1303" s="15"/>
      <c r="H1303" s="27"/>
      <c r="I1303" s="1"/>
      <c r="L1303" s="1"/>
      <c r="M1303" s="122"/>
      <c r="N1303" s="14" t="s">
        <v>257</v>
      </c>
      <c r="P1303" s="14"/>
      <c r="V1303" t="s">
        <v>1020</v>
      </c>
    </row>
    <row r="1304" spans="1:22" x14ac:dyDescent="0.2">
      <c r="B1304" s="15"/>
      <c r="H1304" s="27"/>
      <c r="I1304" s="1"/>
      <c r="L1304" s="1"/>
      <c r="M1304" s="122"/>
      <c r="N1304" s="14" t="s">
        <v>1055</v>
      </c>
      <c r="O1304" s="122" t="s">
        <v>3136</v>
      </c>
      <c r="P1304" s="14"/>
      <c r="V1304" t="s">
        <v>1020</v>
      </c>
    </row>
    <row r="1305" spans="1:22" x14ac:dyDescent="0.2">
      <c r="B1305" s="15"/>
      <c r="H1305" s="27"/>
      <c r="I1305" s="1"/>
      <c r="L1305" s="1"/>
      <c r="M1305" s="122"/>
      <c r="N1305" s="14" t="s">
        <v>257</v>
      </c>
      <c r="O1305" s="136" t="s">
        <v>4027</v>
      </c>
      <c r="P1305" s="14"/>
      <c r="V1305" t="s">
        <v>1020</v>
      </c>
    </row>
    <row r="1306" spans="1:22" x14ac:dyDescent="0.2">
      <c r="B1306" s="15"/>
      <c r="H1306" s="27"/>
      <c r="I1306" s="1"/>
      <c r="L1306" s="1"/>
      <c r="M1306" s="122"/>
      <c r="N1306" s="14" t="s">
        <v>257</v>
      </c>
      <c r="P1306" s="14"/>
      <c r="V1306" t="s">
        <v>1020</v>
      </c>
    </row>
    <row r="1307" spans="1:22" x14ac:dyDescent="0.2">
      <c r="B1307" s="15"/>
      <c r="H1307" s="27"/>
      <c r="I1307" s="1"/>
      <c r="L1307" s="1"/>
      <c r="M1307" s="122"/>
      <c r="N1307" s="14" t="s">
        <v>1055</v>
      </c>
      <c r="O1307" s="59" t="s">
        <v>87</v>
      </c>
      <c r="P1307" s="14"/>
      <c r="V1307" t="s">
        <v>1020</v>
      </c>
    </row>
    <row r="1308" spans="1:22" x14ac:dyDescent="0.2">
      <c r="B1308" s="15"/>
      <c r="H1308" s="27"/>
      <c r="I1308" s="1"/>
      <c r="L1308" s="1"/>
      <c r="M1308" s="122"/>
      <c r="N1308" s="14" t="s">
        <v>257</v>
      </c>
      <c r="O1308" s="136" t="s">
        <v>5521</v>
      </c>
      <c r="P1308" s="14"/>
      <c r="V1308" t="s">
        <v>1020</v>
      </c>
    </row>
    <row r="1309" spans="1:22" x14ac:dyDescent="0.2">
      <c r="B1309" s="15"/>
      <c r="H1309" s="27"/>
      <c r="I1309" s="1"/>
      <c r="L1309" s="1"/>
      <c r="M1309" s="122"/>
      <c r="N1309" s="14" t="s">
        <v>257</v>
      </c>
      <c r="O1309" s="136" t="s">
        <v>5522</v>
      </c>
      <c r="P1309" s="14"/>
      <c r="V1309" t="s">
        <v>1020</v>
      </c>
    </row>
    <row r="1310" spans="1:22" x14ac:dyDescent="0.2">
      <c r="B1310" s="15"/>
      <c r="H1310" s="27"/>
      <c r="I1310" s="1"/>
      <c r="L1310" s="1"/>
      <c r="M1310" s="122"/>
      <c r="N1310" s="14"/>
      <c r="O1310" s="14"/>
      <c r="P1310" s="14"/>
      <c r="V1310" t="s">
        <v>1020</v>
      </c>
    </row>
    <row r="1311" spans="1:22" x14ac:dyDescent="0.2">
      <c r="A1311" s="18" t="s">
        <v>10320</v>
      </c>
      <c r="B1311" s="15"/>
      <c r="H1311" s="27"/>
      <c r="I1311" s="1"/>
      <c r="M1311" s="128"/>
      <c r="O1311" s="122"/>
      <c r="U1311" s="18"/>
      <c r="V1311" t="s">
        <v>1020</v>
      </c>
    </row>
    <row r="1312" spans="1:22" x14ac:dyDescent="0.2">
      <c r="B1312" s="15"/>
      <c r="D1312" s="3" t="s">
        <v>9060</v>
      </c>
      <c r="K1312" s="47"/>
      <c r="L1312" s="16" t="s">
        <v>114</v>
      </c>
      <c r="M1312" s="14"/>
      <c r="N1312" s="14"/>
      <c r="P1312" t="s">
        <v>1055</v>
      </c>
      <c r="Q1312" s="117" t="s">
        <v>2028</v>
      </c>
      <c r="R1312" s="117"/>
      <c r="S1312" s="117"/>
      <c r="V1312" t="s">
        <v>1020</v>
      </c>
    </row>
    <row r="1313" spans="2:22" x14ac:dyDescent="0.2">
      <c r="B1313" s="15"/>
      <c r="D1313" s="149" t="s">
        <v>8955</v>
      </c>
      <c r="L1313" s="14" t="s">
        <v>1055</v>
      </c>
      <c r="M1313" s="76" t="s">
        <v>279</v>
      </c>
      <c r="N1313" s="14"/>
      <c r="P1313" s="1">
        <v>1</v>
      </c>
      <c r="Q1313" s="136" t="s">
        <v>4684</v>
      </c>
      <c r="R1313" s="117"/>
      <c r="S1313" s="117"/>
      <c r="V1313" t="s">
        <v>1020</v>
      </c>
    </row>
    <row r="1314" spans="2:22" x14ac:dyDescent="0.2">
      <c r="B1314" s="15"/>
      <c r="D1314" s="149" t="s">
        <v>9816</v>
      </c>
      <c r="L1314" s="14" t="s">
        <v>257</v>
      </c>
      <c r="M1314" s="76" t="s">
        <v>1580</v>
      </c>
      <c r="N1314" s="14"/>
      <c r="P1314" t="s">
        <v>257</v>
      </c>
      <c r="Q1314" s="217" t="s">
        <v>9858</v>
      </c>
      <c r="R1314" s="119"/>
      <c r="S1314" s="119"/>
      <c r="V1314" t="s">
        <v>1020</v>
      </c>
    </row>
    <row r="1315" spans="2:22" x14ac:dyDescent="0.2">
      <c r="B1315" s="15"/>
      <c r="H1315" s="16" t="s">
        <v>378</v>
      </c>
      <c r="I1315" s="14"/>
      <c r="J1315" s="14"/>
      <c r="K1315" s="137" t="s">
        <v>4324</v>
      </c>
      <c r="L1315" s="14" t="s">
        <v>257</v>
      </c>
      <c r="M1315" s="188" t="s">
        <v>8598</v>
      </c>
      <c r="N1315" s="14"/>
      <c r="R1315" s="122"/>
      <c r="S1315" s="122"/>
      <c r="V1315" t="s">
        <v>1020</v>
      </c>
    </row>
    <row r="1316" spans="2:22" x14ac:dyDescent="0.2">
      <c r="B1316" s="15"/>
      <c r="H1316" s="14" t="s">
        <v>1055</v>
      </c>
      <c r="I1316" s="163" t="s">
        <v>6437</v>
      </c>
      <c r="J1316" s="14"/>
      <c r="L1316" s="14" t="s">
        <v>257</v>
      </c>
      <c r="M1316" s="47" t="s">
        <v>497</v>
      </c>
      <c r="N1316" s="14"/>
      <c r="P1316" t="s">
        <v>1055</v>
      </c>
      <c r="Q1316" s="117" t="s">
        <v>1991</v>
      </c>
      <c r="V1316" t="s">
        <v>1020</v>
      </c>
    </row>
    <row r="1317" spans="2:22" x14ac:dyDescent="0.2">
      <c r="B1317" s="15"/>
      <c r="H1317" s="14" t="s">
        <v>257</v>
      </c>
      <c r="I1317" s="152" t="s">
        <v>6440</v>
      </c>
      <c r="J1317" s="14" t="s">
        <v>1055</v>
      </c>
      <c r="L1317" s="14" t="s">
        <v>257</v>
      </c>
      <c r="M1317" s="76" t="s">
        <v>8599</v>
      </c>
      <c r="N1317" s="14"/>
      <c r="P1317" s="1">
        <v>1</v>
      </c>
      <c r="Q1317" s="117" t="s">
        <v>1992</v>
      </c>
      <c r="R1317" s="117"/>
      <c r="S1317" s="117"/>
      <c r="V1317" t="s">
        <v>1020</v>
      </c>
    </row>
    <row r="1318" spans="2:22" x14ac:dyDescent="0.2">
      <c r="B1318" s="15"/>
      <c r="H1318" s="14" t="s">
        <v>257</v>
      </c>
      <c r="I1318" s="124" t="s">
        <v>6438</v>
      </c>
      <c r="J1318" s="14"/>
      <c r="L1318" s="14"/>
      <c r="M1318" s="14"/>
      <c r="N1318" s="14"/>
      <c r="Q1318" s="122"/>
      <c r="R1318" s="117"/>
      <c r="S1318" s="117"/>
      <c r="V1318" t="s">
        <v>1020</v>
      </c>
    </row>
    <row r="1319" spans="2:22" x14ac:dyDescent="0.2">
      <c r="B1319" s="15"/>
      <c r="H1319" s="14" t="s">
        <v>257</v>
      </c>
      <c r="I1319" s="51" t="s">
        <v>763</v>
      </c>
      <c r="J1319" s="14"/>
      <c r="P1319" t="s">
        <v>1055</v>
      </c>
      <c r="Q1319" s="152" t="s">
        <v>6473</v>
      </c>
      <c r="V1319" t="s">
        <v>1020</v>
      </c>
    </row>
    <row r="1320" spans="2:22" x14ac:dyDescent="0.2">
      <c r="B1320" s="15"/>
      <c r="H1320" s="14" t="s">
        <v>257</v>
      </c>
      <c r="I1320" s="82" t="s">
        <v>6292</v>
      </c>
      <c r="J1320" s="14"/>
      <c r="N1320" t="s">
        <v>1055</v>
      </c>
      <c r="O1320" s="153" t="s">
        <v>1643</v>
      </c>
      <c r="P1320" s="1">
        <v>1</v>
      </c>
      <c r="Q1320" s="152" t="s">
        <v>6472</v>
      </c>
      <c r="V1320" t="s">
        <v>1020</v>
      </c>
    </row>
    <row r="1321" spans="2:22" x14ac:dyDescent="0.2">
      <c r="B1321" s="15"/>
      <c r="H1321" s="14" t="s">
        <v>257</v>
      </c>
      <c r="I1321" s="152" t="s">
        <v>6439</v>
      </c>
      <c r="J1321" s="14"/>
      <c r="N1321" t="s">
        <v>257</v>
      </c>
      <c r="O1321" s="136" t="s">
        <v>6233</v>
      </c>
      <c r="R1321" s="117"/>
      <c r="S1321" s="117"/>
      <c r="V1321" t="s">
        <v>1020</v>
      </c>
    </row>
    <row r="1322" spans="2:22" x14ac:dyDescent="0.2">
      <c r="B1322" s="15"/>
      <c r="H1322" s="14" t="s">
        <v>257</v>
      </c>
      <c r="I1322" s="152" t="s">
        <v>6428</v>
      </c>
      <c r="J1322" s="14"/>
      <c r="R1322" s="117"/>
      <c r="S1322" s="117"/>
      <c r="V1322" t="s">
        <v>1020</v>
      </c>
    </row>
    <row r="1323" spans="2:22" x14ac:dyDescent="0.2">
      <c r="B1323" s="15"/>
      <c r="H1323" s="14" t="s">
        <v>257</v>
      </c>
      <c r="I1323" s="138" t="s">
        <v>4325</v>
      </c>
      <c r="J1323" s="14"/>
      <c r="N1323" t="s">
        <v>1055</v>
      </c>
      <c r="O1323" s="53" t="s">
        <v>388</v>
      </c>
      <c r="V1323" t="s">
        <v>1020</v>
      </c>
    </row>
    <row r="1324" spans="2:22" x14ac:dyDescent="0.2">
      <c r="B1324" s="15"/>
      <c r="H1324" s="14" t="s">
        <v>257</v>
      </c>
      <c r="I1324" s="47" t="s">
        <v>1085</v>
      </c>
      <c r="J1324" s="14"/>
      <c r="N1324" s="1">
        <v>1</v>
      </c>
      <c r="O1324" s="53" t="s">
        <v>6928</v>
      </c>
      <c r="Q1324" s="136"/>
      <c r="V1324" t="s">
        <v>1020</v>
      </c>
    </row>
    <row r="1325" spans="2:22" x14ac:dyDescent="0.2">
      <c r="H1325" s="14" t="s">
        <v>257</v>
      </c>
      <c r="I1325" t="s">
        <v>844</v>
      </c>
      <c r="J1325" s="14"/>
      <c r="O1325" s="122"/>
      <c r="R1325" s="122"/>
      <c r="S1325" s="122"/>
      <c r="V1325" t="s">
        <v>1020</v>
      </c>
    </row>
    <row r="1326" spans="2:22" x14ac:dyDescent="0.2">
      <c r="H1326" s="14"/>
      <c r="I1326" s="14"/>
      <c r="J1326" s="14"/>
      <c r="N1326" t="s">
        <v>1055</v>
      </c>
      <c r="O1326" s="76" t="s">
        <v>2202</v>
      </c>
      <c r="R1326" s="122"/>
      <c r="S1326" s="122"/>
      <c r="V1326" t="s">
        <v>1020</v>
      </c>
    </row>
    <row r="1327" spans="2:22" x14ac:dyDescent="0.2">
      <c r="N1327" s="1">
        <v>1</v>
      </c>
      <c r="O1327" s="63" t="s">
        <v>439</v>
      </c>
      <c r="V1327" t="s">
        <v>1020</v>
      </c>
    </row>
    <row r="1328" spans="2:22" x14ac:dyDescent="0.2">
      <c r="N1328" t="s">
        <v>257</v>
      </c>
      <c r="O1328" s="76" t="s">
        <v>2171</v>
      </c>
      <c r="Q1328" s="122"/>
      <c r="R1328" s="122"/>
      <c r="S1328" s="122"/>
      <c r="V1328" t="s">
        <v>1020</v>
      </c>
    </row>
    <row r="1329" spans="4:22" x14ac:dyDescent="0.2">
      <c r="N1329" t="s">
        <v>257</v>
      </c>
      <c r="O1329" s="179" t="s">
        <v>7186</v>
      </c>
      <c r="P1329" s="1"/>
      <c r="Q1329" s="122"/>
      <c r="R1329" s="122"/>
      <c r="S1329" s="122"/>
      <c r="V1329" t="s">
        <v>1020</v>
      </c>
    </row>
    <row r="1330" spans="4:22" x14ac:dyDescent="0.2">
      <c r="N1330" t="s">
        <v>257</v>
      </c>
      <c r="O1330" s="152" t="s">
        <v>6080</v>
      </c>
      <c r="V1330" t="s">
        <v>1020</v>
      </c>
    </row>
    <row r="1331" spans="4:22" x14ac:dyDescent="0.2">
      <c r="K1331" s="47"/>
      <c r="M1331" s="85" t="s">
        <v>108</v>
      </c>
      <c r="V1331" t="s">
        <v>1020</v>
      </c>
    </row>
    <row r="1332" spans="4:22" x14ac:dyDescent="0.2">
      <c r="K1332" s="47"/>
      <c r="L1332" s="26" t="s">
        <v>1150</v>
      </c>
      <c r="M1332" s="14"/>
      <c r="N1332" s="14"/>
      <c r="O1332" s="14"/>
      <c r="P1332" s="14" t="s">
        <v>1055</v>
      </c>
      <c r="Q1332" s="122" t="s">
        <v>2499</v>
      </c>
      <c r="V1332" t="s">
        <v>1020</v>
      </c>
    </row>
    <row r="1333" spans="4:22" x14ac:dyDescent="0.2">
      <c r="K1333" s="47"/>
      <c r="L1333" s="14" t="s">
        <v>1055</v>
      </c>
      <c r="M1333" s="124" t="s">
        <v>4295</v>
      </c>
      <c r="N1333" t="s">
        <v>1055</v>
      </c>
      <c r="O1333" s="18" t="s">
        <v>10314</v>
      </c>
      <c r="P1333" s="1">
        <v>1</v>
      </c>
      <c r="Q1333" s="122" t="s">
        <v>2889</v>
      </c>
      <c r="R1333" s="122"/>
      <c r="S1333" s="122"/>
      <c r="V1333" t="s">
        <v>1020</v>
      </c>
    </row>
    <row r="1334" spans="4:22" x14ac:dyDescent="0.2">
      <c r="L1334" s="14" t="s">
        <v>257</v>
      </c>
      <c r="M1334" s="18" t="s">
        <v>7487</v>
      </c>
      <c r="N1334" t="s">
        <v>257</v>
      </c>
      <c r="O1334" t="s">
        <v>1743</v>
      </c>
      <c r="P1334" s="14" t="s">
        <v>257</v>
      </c>
      <c r="Q1334" s="122" t="s">
        <v>2309</v>
      </c>
      <c r="R1334" s="122"/>
      <c r="S1334" s="122"/>
      <c r="V1334" t="s">
        <v>1020</v>
      </c>
    </row>
    <row r="1335" spans="4:22" x14ac:dyDescent="0.2">
      <c r="D1335" s="5"/>
      <c r="I1335" s="1"/>
      <c r="L1335" s="14" t="s">
        <v>257</v>
      </c>
      <c r="M1335" t="s">
        <v>1288</v>
      </c>
      <c r="N1335" t="s">
        <v>257</v>
      </c>
      <c r="O1335" s="136" t="s">
        <v>4292</v>
      </c>
      <c r="P1335" t="s">
        <v>257</v>
      </c>
      <c r="Q1335" s="199" t="s">
        <v>7915</v>
      </c>
      <c r="R1335" s="122"/>
      <c r="S1335" s="122"/>
      <c r="V1335" t="s">
        <v>1020</v>
      </c>
    </row>
    <row r="1336" spans="4:22" x14ac:dyDescent="0.2">
      <c r="D1336" s="5"/>
      <c r="I1336" s="1"/>
      <c r="L1336" s="14" t="s">
        <v>257</v>
      </c>
      <c r="M1336" s="136" t="s">
        <v>4294</v>
      </c>
      <c r="N1336" t="s">
        <v>257</v>
      </c>
      <c r="P1336" s="14"/>
      <c r="V1336" t="s">
        <v>1020</v>
      </c>
    </row>
    <row r="1337" spans="4:22" x14ac:dyDescent="0.2">
      <c r="I1337" s="1"/>
      <c r="L1337" s="14"/>
      <c r="M1337" s="14"/>
      <c r="N1337" t="s">
        <v>1055</v>
      </c>
      <c r="O1337" s="122" t="s">
        <v>4296</v>
      </c>
      <c r="P1337" s="14" t="s">
        <v>1055</v>
      </c>
      <c r="Q1337" s="122" t="s">
        <v>3349</v>
      </c>
      <c r="V1337" t="s">
        <v>1020</v>
      </c>
    </row>
    <row r="1338" spans="4:22" x14ac:dyDescent="0.2">
      <c r="I1338" s="1"/>
      <c r="N1338" s="14" t="s">
        <v>257</v>
      </c>
      <c r="O1338" s="2" t="s">
        <v>1744</v>
      </c>
      <c r="P1338" s="14"/>
      <c r="R1338" s="59"/>
      <c r="S1338" s="59"/>
      <c r="V1338" t="s">
        <v>1020</v>
      </c>
    </row>
    <row r="1339" spans="4:22" x14ac:dyDescent="0.2">
      <c r="I1339" s="1"/>
      <c r="M1339" s="85"/>
      <c r="N1339" s="14" t="s">
        <v>257</v>
      </c>
      <c r="O1339" s="69" t="s">
        <v>221</v>
      </c>
      <c r="P1339" s="14"/>
      <c r="R1339" s="59"/>
      <c r="S1339" s="59"/>
      <c r="V1339" t="s">
        <v>1020</v>
      </c>
    </row>
    <row r="1340" spans="4:22" x14ac:dyDescent="0.2">
      <c r="I1340" s="1"/>
      <c r="M1340" s="85"/>
      <c r="N1340" s="14" t="s">
        <v>257</v>
      </c>
      <c r="O1340" s="136" t="s">
        <v>4301</v>
      </c>
      <c r="P1340" s="14"/>
      <c r="R1340" s="59"/>
      <c r="S1340" s="59"/>
      <c r="V1340" t="s">
        <v>1020</v>
      </c>
    </row>
    <row r="1341" spans="4:22" x14ac:dyDescent="0.2">
      <c r="I1341" s="1"/>
      <c r="M1341" s="85"/>
      <c r="N1341" s="14" t="s">
        <v>257</v>
      </c>
      <c r="O1341" s="69"/>
      <c r="P1341" s="14"/>
      <c r="R1341" s="59"/>
      <c r="S1341" s="59"/>
      <c r="V1341" t="s">
        <v>1020</v>
      </c>
    </row>
    <row r="1342" spans="4:22" x14ac:dyDescent="0.2">
      <c r="I1342" s="1"/>
      <c r="M1342" s="85"/>
      <c r="N1342" s="14" t="s">
        <v>1055</v>
      </c>
      <c r="O1342" t="s">
        <v>1765</v>
      </c>
      <c r="P1342" t="s">
        <v>1055</v>
      </c>
      <c r="Q1342" s="153" t="s">
        <v>6002</v>
      </c>
      <c r="R1342" s="59"/>
      <c r="S1342" s="59"/>
      <c r="V1342" t="s">
        <v>1020</v>
      </c>
    </row>
    <row r="1343" spans="4:22" x14ac:dyDescent="0.2">
      <c r="I1343" s="1"/>
      <c r="N1343" s="14" t="s">
        <v>257</v>
      </c>
      <c r="O1343" s="117" t="s">
        <v>3221</v>
      </c>
      <c r="P1343" t="s">
        <v>257</v>
      </c>
      <c r="Q1343" s="152" t="s">
        <v>6003</v>
      </c>
      <c r="R1343" s="117"/>
      <c r="S1343" s="117"/>
      <c r="V1343" t="s">
        <v>1020</v>
      </c>
    </row>
    <row r="1344" spans="4:22" x14ac:dyDescent="0.2">
      <c r="I1344" s="1"/>
      <c r="N1344" s="14" t="s">
        <v>257</v>
      </c>
      <c r="O1344" s="136" t="s">
        <v>4293</v>
      </c>
      <c r="P1344" s="18" t="s">
        <v>393</v>
      </c>
      <c r="V1344" t="s">
        <v>1020</v>
      </c>
    </row>
    <row r="1345" spans="7:22" x14ac:dyDescent="0.2">
      <c r="I1345" s="1"/>
      <c r="N1345" s="14" t="s">
        <v>257</v>
      </c>
      <c r="O1345" s="136" t="s">
        <v>4301</v>
      </c>
      <c r="P1345" t="s">
        <v>1055</v>
      </c>
      <c r="Q1345" s="76" t="s">
        <v>1610</v>
      </c>
      <c r="V1345" t="s">
        <v>1020</v>
      </c>
    </row>
    <row r="1346" spans="7:22" x14ac:dyDescent="0.2">
      <c r="I1346" s="1"/>
      <c r="N1346" s="14"/>
      <c r="O1346" s="14"/>
      <c r="P1346" s="1">
        <v>1</v>
      </c>
      <c r="Q1346" s="152" t="s">
        <v>6004</v>
      </c>
      <c r="V1346" t="s">
        <v>1020</v>
      </c>
    </row>
    <row r="1347" spans="7:22" x14ac:dyDescent="0.2">
      <c r="I1347" s="1"/>
      <c r="J1347" t="s">
        <v>1055</v>
      </c>
      <c r="K1347" s="122" t="s">
        <v>2931</v>
      </c>
      <c r="L1347" t="s">
        <v>1055</v>
      </c>
      <c r="M1347" s="122" t="s">
        <v>10315</v>
      </c>
      <c r="N1347" t="s">
        <v>1055</v>
      </c>
      <c r="O1347" s="122" t="s">
        <v>10313</v>
      </c>
      <c r="P1347" t="s">
        <v>257</v>
      </c>
      <c r="Q1347" s="122" t="s">
        <v>3443</v>
      </c>
      <c r="R1347" s="122"/>
      <c r="S1347" s="122"/>
      <c r="V1347" t="s">
        <v>1020</v>
      </c>
    </row>
    <row r="1348" spans="7:22" x14ac:dyDescent="0.2">
      <c r="G1348" s="10"/>
      <c r="I1348" s="1"/>
      <c r="J1348" s="1">
        <v>1</v>
      </c>
      <c r="K1348" s="122" t="s">
        <v>611</v>
      </c>
      <c r="L1348" s="1">
        <v>1</v>
      </c>
      <c r="M1348" s="154" t="s">
        <v>5685</v>
      </c>
      <c r="N1348" s="1">
        <v>1</v>
      </c>
      <c r="O1348" s="122" t="s">
        <v>934</v>
      </c>
      <c r="R1348" s="122"/>
      <c r="S1348" s="122"/>
      <c r="V1348" t="s">
        <v>1020</v>
      </c>
    </row>
    <row r="1349" spans="7:22" x14ac:dyDescent="0.2">
      <c r="I1349" s="1"/>
      <c r="J1349" s="18"/>
      <c r="K1349" s="18"/>
      <c r="L1349" s="135" t="s">
        <v>257</v>
      </c>
      <c r="M1349" s="154" t="s">
        <v>5686</v>
      </c>
      <c r="N1349" t="s">
        <v>257</v>
      </c>
      <c r="O1349" s="130" t="s">
        <v>2355</v>
      </c>
      <c r="P1349" t="s">
        <v>1055</v>
      </c>
      <c r="Q1349" s="122" t="s">
        <v>2410</v>
      </c>
      <c r="R1349" s="122"/>
      <c r="S1349" s="122"/>
      <c r="V1349" t="s">
        <v>1020</v>
      </c>
    </row>
    <row r="1350" spans="7:22" x14ac:dyDescent="0.2">
      <c r="I1350" s="1"/>
      <c r="J1350" s="18"/>
      <c r="K1350" s="18"/>
      <c r="L1350" s="135"/>
      <c r="M1350" s="154"/>
      <c r="N1350" s="1">
        <v>1</v>
      </c>
      <c r="O1350" s="152" t="s">
        <v>6038</v>
      </c>
      <c r="P1350" s="1">
        <v>1</v>
      </c>
      <c r="Q1350" s="122" t="s">
        <v>5045</v>
      </c>
      <c r="R1350" s="122"/>
      <c r="S1350" s="122"/>
      <c r="V1350" t="s">
        <v>1020</v>
      </c>
    </row>
    <row r="1351" spans="7:22" x14ac:dyDescent="0.2">
      <c r="I1351" s="1"/>
      <c r="J1351" s="18"/>
      <c r="K1351" s="18"/>
      <c r="N1351" s="18" t="s">
        <v>393</v>
      </c>
      <c r="O1351" s="130"/>
      <c r="P1351" t="s">
        <v>257</v>
      </c>
      <c r="R1351" s="122"/>
      <c r="S1351" s="122"/>
      <c r="V1351" t="s">
        <v>1020</v>
      </c>
    </row>
    <row r="1352" spans="7:22" x14ac:dyDescent="0.2">
      <c r="I1352" s="1"/>
      <c r="J1352" s="18"/>
      <c r="K1352" s="18"/>
      <c r="M1352" s="122"/>
      <c r="N1352" t="s">
        <v>1055</v>
      </c>
      <c r="O1352" s="122" t="s">
        <v>2903</v>
      </c>
      <c r="P1352" t="s">
        <v>1055</v>
      </c>
      <c r="Q1352" s="122" t="s">
        <v>2912</v>
      </c>
      <c r="R1352" s="122"/>
      <c r="S1352" s="122"/>
      <c r="V1352" t="s">
        <v>1020</v>
      </c>
    </row>
    <row r="1353" spans="7:22" x14ac:dyDescent="0.2">
      <c r="I1353" s="1"/>
      <c r="J1353" s="18"/>
      <c r="K1353" s="18"/>
      <c r="M1353" s="122"/>
      <c r="N1353" s="1">
        <v>1</v>
      </c>
      <c r="O1353" s="122" t="s">
        <v>584</v>
      </c>
      <c r="P1353" s="1">
        <v>1</v>
      </c>
      <c r="Q1353" s="136" t="s">
        <v>4582</v>
      </c>
      <c r="V1353" t="s">
        <v>1020</v>
      </c>
    </row>
    <row r="1354" spans="7:22" x14ac:dyDescent="0.2">
      <c r="I1354" s="1"/>
      <c r="J1354" s="18"/>
      <c r="K1354" s="18"/>
      <c r="M1354" s="122"/>
      <c r="N1354" s="135" t="s">
        <v>257</v>
      </c>
      <c r="O1354" s="136" t="s">
        <v>4580</v>
      </c>
      <c r="P1354" t="s">
        <v>257</v>
      </c>
      <c r="Q1354" s="122"/>
      <c r="V1354" t="s">
        <v>1020</v>
      </c>
    </row>
    <row r="1355" spans="7:22" x14ac:dyDescent="0.2">
      <c r="I1355" s="1"/>
      <c r="N1355" s="1">
        <v>1</v>
      </c>
      <c r="O1355" s="136" t="s">
        <v>4581</v>
      </c>
      <c r="P1355" t="s">
        <v>1055</v>
      </c>
      <c r="Q1355" s="122" t="s">
        <v>2913</v>
      </c>
      <c r="R1355" s="122"/>
      <c r="S1355" s="122"/>
      <c r="V1355" t="s">
        <v>1020</v>
      </c>
    </row>
    <row r="1356" spans="7:22" x14ac:dyDescent="0.2">
      <c r="I1356" s="1"/>
      <c r="N1356" s="135" t="s">
        <v>257</v>
      </c>
      <c r="O1356" s="136" t="s">
        <v>4577</v>
      </c>
      <c r="P1356" s="1">
        <v>1</v>
      </c>
      <c r="Q1356" s="188" t="s">
        <v>8554</v>
      </c>
      <c r="R1356" s="122"/>
      <c r="S1356" s="122"/>
      <c r="V1356" t="s">
        <v>1020</v>
      </c>
    </row>
    <row r="1357" spans="7:22" x14ac:dyDescent="0.2">
      <c r="I1357" s="1"/>
      <c r="N1357" s="135" t="s">
        <v>257</v>
      </c>
      <c r="O1357" s="136" t="s">
        <v>4578</v>
      </c>
      <c r="R1357" s="122"/>
      <c r="S1357" s="122"/>
      <c r="V1357" t="s">
        <v>1020</v>
      </c>
    </row>
    <row r="1358" spans="7:22" x14ac:dyDescent="0.2">
      <c r="I1358" s="1"/>
      <c r="N1358" s="135" t="s">
        <v>257</v>
      </c>
      <c r="O1358" s="136"/>
      <c r="P1358" t="s">
        <v>1055</v>
      </c>
      <c r="Q1358" s="152" t="s">
        <v>7</v>
      </c>
      <c r="R1358" s="122"/>
      <c r="S1358" s="122"/>
      <c r="V1358" t="s">
        <v>1020</v>
      </c>
    </row>
    <row r="1359" spans="7:22" x14ac:dyDescent="0.2">
      <c r="I1359" s="1"/>
      <c r="N1359" t="s">
        <v>1055</v>
      </c>
      <c r="O1359" s="152" t="s">
        <v>3806</v>
      </c>
      <c r="P1359" s="1">
        <v>1</v>
      </c>
      <c r="Q1359" s="152" t="s">
        <v>6271</v>
      </c>
      <c r="R1359" s="122"/>
      <c r="S1359" s="122"/>
      <c r="V1359" t="s">
        <v>1020</v>
      </c>
    </row>
    <row r="1360" spans="7:22" x14ac:dyDescent="0.2">
      <c r="I1360" s="1"/>
      <c r="N1360" s="135" t="s">
        <v>257</v>
      </c>
      <c r="O1360" s="136"/>
      <c r="Q1360" s="122"/>
      <c r="R1360" s="122"/>
      <c r="S1360" s="122"/>
      <c r="V1360" t="s">
        <v>1020</v>
      </c>
    </row>
    <row r="1361" spans="9:22" x14ac:dyDescent="0.2">
      <c r="I1361" s="1"/>
      <c r="N1361" t="s">
        <v>257</v>
      </c>
      <c r="O1361" s="130"/>
      <c r="P1361" t="s">
        <v>1055</v>
      </c>
      <c r="Q1361" s="136" t="s">
        <v>1754</v>
      </c>
      <c r="R1361" s="122"/>
      <c r="S1361" s="122"/>
      <c r="V1361" t="s">
        <v>1020</v>
      </c>
    </row>
    <row r="1362" spans="9:22" x14ac:dyDescent="0.2">
      <c r="I1362" s="1"/>
      <c r="N1362" t="s">
        <v>1055</v>
      </c>
      <c r="O1362" s="122" t="s">
        <v>10310</v>
      </c>
      <c r="P1362" s="1">
        <v>1</v>
      </c>
      <c r="Q1362" s="154" t="s">
        <v>5659</v>
      </c>
      <c r="R1362" s="122"/>
      <c r="S1362" s="122"/>
      <c r="V1362" t="s">
        <v>1020</v>
      </c>
    </row>
    <row r="1363" spans="9:22" x14ac:dyDescent="0.2">
      <c r="I1363" s="1"/>
      <c r="N1363" s="1">
        <v>1</v>
      </c>
      <c r="O1363" s="188" t="s">
        <v>7738</v>
      </c>
      <c r="P1363" t="s">
        <v>257</v>
      </c>
      <c r="Q1363" s="173"/>
      <c r="R1363" s="122"/>
      <c r="S1363" s="122"/>
      <c r="V1363" t="s">
        <v>1020</v>
      </c>
    </row>
    <row r="1364" spans="9:22" x14ac:dyDescent="0.2">
      <c r="I1364" s="1"/>
      <c r="N1364" t="s">
        <v>257</v>
      </c>
      <c r="O1364" s="188" t="s">
        <v>10323</v>
      </c>
      <c r="P1364" t="s">
        <v>257</v>
      </c>
      <c r="Q1364" s="122"/>
      <c r="R1364" s="122"/>
      <c r="S1364" s="122"/>
      <c r="V1364" t="s">
        <v>1020</v>
      </c>
    </row>
    <row r="1365" spans="9:22" x14ac:dyDescent="0.2">
      <c r="I1365" s="122"/>
      <c r="N1365" t="s">
        <v>257</v>
      </c>
      <c r="O1365" s="188" t="s">
        <v>7569</v>
      </c>
      <c r="P1365" t="s">
        <v>1055</v>
      </c>
      <c r="Q1365" s="122" t="s">
        <v>1585</v>
      </c>
      <c r="R1365" s="122"/>
      <c r="S1365" s="122"/>
      <c r="V1365" t="s">
        <v>1020</v>
      </c>
    </row>
    <row r="1366" spans="9:22" x14ac:dyDescent="0.2">
      <c r="I1366" s="136"/>
      <c r="N1366" t="s">
        <v>257</v>
      </c>
      <c r="O1366" s="217" t="s">
        <v>10322</v>
      </c>
      <c r="P1366" s="1">
        <v>1</v>
      </c>
      <c r="Q1366" s="154" t="s">
        <v>6806</v>
      </c>
      <c r="R1366" s="122"/>
      <c r="S1366" s="122"/>
      <c r="V1366" t="s">
        <v>1020</v>
      </c>
    </row>
    <row r="1367" spans="9:22" x14ac:dyDescent="0.2">
      <c r="I1367" s="136"/>
      <c r="N1367" t="s">
        <v>257</v>
      </c>
      <c r="P1367" t="s">
        <v>257</v>
      </c>
      <c r="Q1367" s="154"/>
      <c r="R1367" s="122"/>
      <c r="S1367" s="122"/>
      <c r="V1367" t="s">
        <v>1020</v>
      </c>
    </row>
    <row r="1368" spans="9:22" x14ac:dyDescent="0.2">
      <c r="I1368" s="136"/>
      <c r="N1368" t="s">
        <v>257</v>
      </c>
      <c r="P1368" t="s">
        <v>1055</v>
      </c>
      <c r="Q1368" s="188" t="s">
        <v>8401</v>
      </c>
      <c r="R1368" s="122"/>
      <c r="S1368" s="122"/>
      <c r="V1368" t="s">
        <v>1020</v>
      </c>
    </row>
    <row r="1369" spans="9:22" x14ac:dyDescent="0.2">
      <c r="I1369" s="136"/>
      <c r="N1369" t="s">
        <v>257</v>
      </c>
      <c r="O1369" s="122"/>
      <c r="P1369" s="1"/>
      <c r="Q1369" s="122"/>
      <c r="R1369" s="122"/>
      <c r="S1369" s="122"/>
      <c r="V1369" t="s">
        <v>1020</v>
      </c>
    </row>
    <row r="1370" spans="9:22" x14ac:dyDescent="0.2">
      <c r="I1370" s="136"/>
      <c r="N1370" t="s">
        <v>1055</v>
      </c>
      <c r="O1370" s="122" t="s">
        <v>5471</v>
      </c>
      <c r="P1370" t="s">
        <v>1055</v>
      </c>
      <c r="Q1370" s="137" t="s">
        <v>5472</v>
      </c>
      <c r="R1370" s="122"/>
      <c r="S1370" s="122"/>
      <c r="V1370" t="s">
        <v>1020</v>
      </c>
    </row>
    <row r="1371" spans="9:22" x14ac:dyDescent="0.2">
      <c r="I1371" s="136"/>
      <c r="N1371" s="1">
        <v>1</v>
      </c>
      <c r="O1371" s="136" t="s">
        <v>4584</v>
      </c>
      <c r="P1371" t="s">
        <v>257</v>
      </c>
      <c r="Q1371" s="136" t="s">
        <v>327</v>
      </c>
      <c r="R1371" s="122"/>
      <c r="S1371" s="122"/>
      <c r="V1371" t="s">
        <v>1020</v>
      </c>
    </row>
    <row r="1372" spans="9:22" x14ac:dyDescent="0.2">
      <c r="I1372" s="136"/>
      <c r="N1372" t="s">
        <v>257</v>
      </c>
      <c r="O1372" s="136" t="s">
        <v>5470</v>
      </c>
      <c r="P1372" s="18" t="s">
        <v>393</v>
      </c>
      <c r="Q1372" s="122"/>
      <c r="R1372" s="122"/>
      <c r="S1372" s="122"/>
      <c r="V1372" t="s">
        <v>1020</v>
      </c>
    </row>
    <row r="1373" spans="9:22" x14ac:dyDescent="0.2">
      <c r="I1373" s="136"/>
      <c r="N1373" t="s">
        <v>257</v>
      </c>
      <c r="O1373" s="169" t="s">
        <v>6733</v>
      </c>
      <c r="P1373" t="s">
        <v>1055</v>
      </c>
      <c r="Q1373" s="136" t="s">
        <v>5594</v>
      </c>
      <c r="R1373" s="122"/>
      <c r="S1373" s="122"/>
      <c r="V1373" t="s">
        <v>1020</v>
      </c>
    </row>
    <row r="1374" spans="9:22" x14ac:dyDescent="0.2">
      <c r="I1374" s="136"/>
      <c r="N1374" s="1">
        <v>1</v>
      </c>
      <c r="O1374" s="136" t="s">
        <v>4583</v>
      </c>
      <c r="P1374" s="1">
        <v>1</v>
      </c>
      <c r="Q1374" s="136" t="s">
        <v>5595</v>
      </c>
      <c r="R1374" s="122"/>
      <c r="S1374" s="122"/>
      <c r="V1374" t="s">
        <v>1020</v>
      </c>
    </row>
    <row r="1375" spans="9:22" x14ac:dyDescent="0.2">
      <c r="I1375" s="136"/>
      <c r="N1375" t="s">
        <v>257</v>
      </c>
      <c r="O1375" s="169" t="s">
        <v>6734</v>
      </c>
      <c r="P1375" t="s">
        <v>257</v>
      </c>
      <c r="Q1375" s="122"/>
      <c r="R1375" s="122"/>
      <c r="S1375" s="122"/>
      <c r="V1375" t="s">
        <v>1020</v>
      </c>
    </row>
    <row r="1376" spans="9:22" x14ac:dyDescent="0.2">
      <c r="I1376" s="136"/>
      <c r="N1376" t="s">
        <v>257</v>
      </c>
      <c r="O1376" s="188" t="s">
        <v>8303</v>
      </c>
      <c r="P1376" t="s">
        <v>1055</v>
      </c>
      <c r="Q1376" s="136" t="s">
        <v>5473</v>
      </c>
      <c r="V1376" t="s">
        <v>1020</v>
      </c>
    </row>
    <row r="1377" spans="9:22" x14ac:dyDescent="0.2">
      <c r="I1377" s="136"/>
      <c r="N1377" t="s">
        <v>257</v>
      </c>
      <c r="O1377" s="188"/>
      <c r="P1377" s="1">
        <v>1</v>
      </c>
      <c r="Q1377" s="136" t="s">
        <v>2518</v>
      </c>
      <c r="V1377" t="s">
        <v>1020</v>
      </c>
    </row>
    <row r="1378" spans="9:22" x14ac:dyDescent="0.2">
      <c r="I1378" s="136"/>
      <c r="N1378" t="s">
        <v>257</v>
      </c>
      <c r="O1378" s="188"/>
      <c r="P1378" s="18" t="s">
        <v>393</v>
      </c>
      <c r="Q1378" s="136"/>
      <c r="V1378" t="s">
        <v>1020</v>
      </c>
    </row>
    <row r="1379" spans="9:22" x14ac:dyDescent="0.2">
      <c r="I1379" s="136"/>
      <c r="N1379" t="s">
        <v>257</v>
      </c>
      <c r="O1379" s="188"/>
      <c r="P1379" t="s">
        <v>1055</v>
      </c>
      <c r="Q1379" s="122" t="s">
        <v>2468</v>
      </c>
      <c r="R1379" s="18"/>
      <c r="S1379" s="188"/>
      <c r="V1379" t="s">
        <v>1020</v>
      </c>
    </row>
    <row r="1380" spans="9:22" x14ac:dyDescent="0.2">
      <c r="I1380" s="136"/>
      <c r="N1380" t="s">
        <v>257</v>
      </c>
      <c r="O1380" s="188"/>
      <c r="P1380" s="1">
        <v>1</v>
      </c>
      <c r="Q1380" s="122" t="s">
        <v>4593</v>
      </c>
      <c r="R1380" s="18"/>
      <c r="S1380" s="188"/>
      <c r="V1380" t="s">
        <v>1020</v>
      </c>
    </row>
    <row r="1381" spans="9:22" x14ac:dyDescent="0.2">
      <c r="I1381" s="136"/>
      <c r="N1381" t="s">
        <v>257</v>
      </c>
      <c r="O1381" s="188"/>
      <c r="P1381" s="18" t="s">
        <v>257</v>
      </c>
      <c r="Q1381" s="188" t="s">
        <v>8319</v>
      </c>
      <c r="R1381" s="18"/>
      <c r="S1381" s="188"/>
      <c r="V1381" t="s">
        <v>1020</v>
      </c>
    </row>
    <row r="1382" spans="9:22" x14ac:dyDescent="0.2">
      <c r="I1382" s="136"/>
      <c r="N1382" t="s">
        <v>257</v>
      </c>
      <c r="O1382" s="188"/>
      <c r="P1382" s="16" t="s">
        <v>6990</v>
      </c>
      <c r="Q1382" s="16"/>
      <c r="R1382" s="14"/>
      <c r="S1382" s="188"/>
      <c r="V1382" t="s">
        <v>1020</v>
      </c>
    </row>
    <row r="1383" spans="9:22" x14ac:dyDescent="0.2">
      <c r="I1383" s="136"/>
      <c r="N1383" t="s">
        <v>257</v>
      </c>
      <c r="O1383" s="188"/>
      <c r="P1383" s="14" t="s">
        <v>1055</v>
      </c>
      <c r="Q1383" s="59" t="s">
        <v>1074</v>
      </c>
      <c r="R1383" s="14"/>
      <c r="S1383" s="188"/>
      <c r="V1383" t="s">
        <v>1020</v>
      </c>
    </row>
    <row r="1384" spans="9:22" x14ac:dyDescent="0.2">
      <c r="I1384" s="136"/>
      <c r="N1384" t="s">
        <v>257</v>
      </c>
      <c r="O1384" s="188"/>
      <c r="P1384" s="14" t="s">
        <v>257</v>
      </c>
      <c r="Q1384" s="122" t="s">
        <v>5679</v>
      </c>
      <c r="R1384" s="14"/>
      <c r="S1384" s="188"/>
      <c r="V1384" t="s">
        <v>1020</v>
      </c>
    </row>
    <row r="1385" spans="9:22" x14ac:dyDescent="0.2">
      <c r="I1385" s="136"/>
      <c r="N1385" t="s">
        <v>257</v>
      </c>
      <c r="O1385" s="188"/>
      <c r="P1385" s="14" t="s">
        <v>257</v>
      </c>
      <c r="Q1385" s="188" t="s">
        <v>7274</v>
      </c>
      <c r="R1385" s="14"/>
      <c r="S1385" s="122"/>
      <c r="V1385" t="s">
        <v>1020</v>
      </c>
    </row>
    <row r="1386" spans="9:22" x14ac:dyDescent="0.2">
      <c r="I1386" s="136"/>
      <c r="N1386" s="18" t="s">
        <v>393</v>
      </c>
      <c r="O1386" s="16" t="s">
        <v>6990</v>
      </c>
      <c r="P1386" s="14" t="s">
        <v>257</v>
      </c>
      <c r="Q1386" s="122" t="s">
        <v>3899</v>
      </c>
      <c r="R1386" s="14"/>
      <c r="S1386" s="122"/>
      <c r="V1386" t="s">
        <v>1020</v>
      </c>
    </row>
    <row r="1387" spans="9:22" x14ac:dyDescent="0.2">
      <c r="I1387" s="136"/>
      <c r="N1387" s="14" t="s">
        <v>1055</v>
      </c>
      <c r="O1387" s="169" t="s">
        <v>8556</v>
      </c>
      <c r="P1387" s="14" t="s">
        <v>257</v>
      </c>
      <c r="R1387" s="14"/>
      <c r="S1387" s="122"/>
      <c r="V1387" t="s">
        <v>1020</v>
      </c>
    </row>
    <row r="1388" spans="9:22" x14ac:dyDescent="0.2">
      <c r="I1388" s="136"/>
      <c r="N1388" s="14" t="s">
        <v>257</v>
      </c>
      <c r="O1388" s="169" t="s">
        <v>6986</v>
      </c>
      <c r="P1388" s="14" t="s">
        <v>1055</v>
      </c>
      <c r="Q1388" s="136" t="s">
        <v>5321</v>
      </c>
      <c r="R1388" s="14"/>
      <c r="S1388" s="122"/>
      <c r="V1388" t="s">
        <v>1020</v>
      </c>
    </row>
    <row r="1389" spans="9:22" x14ac:dyDescent="0.2">
      <c r="I1389" s="136"/>
      <c r="N1389" s="14" t="s">
        <v>257</v>
      </c>
      <c r="O1389" s="169" t="s">
        <v>6987</v>
      </c>
      <c r="P1389" s="14" t="s">
        <v>257</v>
      </c>
      <c r="Q1389" s="136" t="s">
        <v>5425</v>
      </c>
      <c r="R1389" s="14"/>
      <c r="S1389" s="122"/>
      <c r="V1389" t="s">
        <v>1020</v>
      </c>
    </row>
    <row r="1390" spans="9:22" x14ac:dyDescent="0.2">
      <c r="I1390" s="136"/>
      <c r="N1390" s="18" t="s">
        <v>393</v>
      </c>
      <c r="O1390" s="14"/>
      <c r="P1390" s="14" t="s">
        <v>257</v>
      </c>
      <c r="Q1390" s="136"/>
      <c r="R1390" s="14"/>
      <c r="S1390" s="122"/>
      <c r="V1390" t="s">
        <v>1020</v>
      </c>
    </row>
    <row r="1391" spans="9:22" x14ac:dyDescent="0.2">
      <c r="I1391" s="136"/>
      <c r="J1391" s="122"/>
      <c r="N1391" t="s">
        <v>257</v>
      </c>
      <c r="P1391" s="14" t="s">
        <v>1055</v>
      </c>
      <c r="Q1391" s="169" t="s">
        <v>2572</v>
      </c>
      <c r="R1391" s="14"/>
      <c r="S1391" s="122"/>
      <c r="V1391" t="s">
        <v>1020</v>
      </c>
    </row>
    <row r="1392" spans="9:22" x14ac:dyDescent="0.2">
      <c r="I1392" s="136"/>
      <c r="J1392" s="122"/>
      <c r="N1392" t="s">
        <v>257</v>
      </c>
      <c r="P1392" s="14" t="s">
        <v>257</v>
      </c>
      <c r="Q1392" s="188" t="s">
        <v>8559</v>
      </c>
      <c r="R1392" s="14"/>
      <c r="S1392" s="122"/>
      <c r="V1392" t="s">
        <v>1020</v>
      </c>
    </row>
    <row r="1393" spans="8:22" x14ac:dyDescent="0.2">
      <c r="I1393" s="136"/>
      <c r="J1393" s="122"/>
      <c r="N1393" t="s">
        <v>257</v>
      </c>
      <c r="P1393" s="14" t="s">
        <v>257</v>
      </c>
      <c r="Q1393" s="188" t="s">
        <v>8560</v>
      </c>
      <c r="R1393" s="14"/>
      <c r="S1393" s="122"/>
      <c r="V1393" t="s">
        <v>1020</v>
      </c>
    </row>
    <row r="1394" spans="8:22" x14ac:dyDescent="0.2">
      <c r="I1394" s="136"/>
      <c r="J1394" s="122"/>
      <c r="N1394" t="s">
        <v>257</v>
      </c>
      <c r="P1394" s="14" t="s">
        <v>257</v>
      </c>
      <c r="Q1394" s="169" t="s">
        <v>7125</v>
      </c>
      <c r="R1394" s="14"/>
      <c r="S1394" s="122"/>
      <c r="V1394" t="s">
        <v>1020</v>
      </c>
    </row>
    <row r="1395" spans="8:22" x14ac:dyDescent="0.2">
      <c r="I1395" s="136"/>
      <c r="J1395" s="122"/>
      <c r="N1395" t="s">
        <v>257</v>
      </c>
      <c r="P1395" s="14" t="s">
        <v>257</v>
      </c>
      <c r="R1395" s="14"/>
      <c r="S1395" s="122"/>
      <c r="V1395" t="s">
        <v>1020</v>
      </c>
    </row>
    <row r="1396" spans="8:22" x14ac:dyDescent="0.2">
      <c r="I1396" s="136"/>
      <c r="J1396" s="122"/>
      <c r="N1396" t="s">
        <v>257</v>
      </c>
      <c r="P1396" s="14" t="s">
        <v>1055</v>
      </c>
      <c r="Q1396" s="136" t="s">
        <v>366</v>
      </c>
      <c r="R1396" s="14"/>
      <c r="S1396" s="122"/>
      <c r="V1396" t="s">
        <v>1020</v>
      </c>
    </row>
    <row r="1397" spans="8:22" x14ac:dyDescent="0.2">
      <c r="I1397" s="136"/>
      <c r="J1397" s="122"/>
      <c r="N1397" t="s">
        <v>257</v>
      </c>
      <c r="P1397" s="14" t="s">
        <v>257</v>
      </c>
      <c r="Q1397" s="136" t="s">
        <v>5420</v>
      </c>
      <c r="R1397" s="14"/>
      <c r="S1397" s="122"/>
      <c r="V1397" t="s">
        <v>1020</v>
      </c>
    </row>
    <row r="1398" spans="8:22" x14ac:dyDescent="0.2">
      <c r="I1398" s="136"/>
      <c r="J1398" s="122"/>
      <c r="N1398" t="s">
        <v>257</v>
      </c>
      <c r="P1398" s="14" t="s">
        <v>257</v>
      </c>
      <c r="Q1398" s="169" t="s">
        <v>7274</v>
      </c>
      <c r="R1398" s="14"/>
      <c r="S1398" s="122"/>
      <c r="V1398" t="s">
        <v>1020</v>
      </c>
    </row>
    <row r="1399" spans="8:22" x14ac:dyDescent="0.2">
      <c r="I1399" s="136"/>
      <c r="J1399" s="122"/>
      <c r="N1399" t="s">
        <v>1055</v>
      </c>
      <c r="O1399" s="122" t="s">
        <v>2979</v>
      </c>
      <c r="P1399" s="18" t="s">
        <v>393</v>
      </c>
      <c r="Q1399" s="14"/>
      <c r="R1399" s="14"/>
      <c r="V1399" t="s">
        <v>1020</v>
      </c>
    </row>
    <row r="1400" spans="8:22" x14ac:dyDescent="0.2">
      <c r="I1400" s="136"/>
      <c r="J1400" s="122"/>
      <c r="N1400" s="1">
        <v>1</v>
      </c>
      <c r="O1400" s="122" t="s">
        <v>584</v>
      </c>
      <c r="P1400" t="s">
        <v>1055</v>
      </c>
      <c r="Q1400" s="188" t="s">
        <v>8557</v>
      </c>
      <c r="S1400" s="122"/>
      <c r="V1400" t="s">
        <v>1020</v>
      </c>
    </row>
    <row r="1401" spans="8:22" x14ac:dyDescent="0.2">
      <c r="I1401" s="136"/>
      <c r="N1401" t="s">
        <v>257</v>
      </c>
      <c r="P1401" s="18" t="s">
        <v>393</v>
      </c>
      <c r="R1401" s="122"/>
      <c r="S1401" s="122"/>
      <c r="V1401" t="s">
        <v>1020</v>
      </c>
    </row>
    <row r="1402" spans="8:22" x14ac:dyDescent="0.2">
      <c r="I1402" s="136"/>
      <c r="N1402" t="s">
        <v>257</v>
      </c>
      <c r="P1402" t="s">
        <v>1055</v>
      </c>
      <c r="Q1402" s="188" t="s">
        <v>8797</v>
      </c>
      <c r="R1402" s="122"/>
      <c r="S1402" s="122"/>
      <c r="V1402" t="s">
        <v>1020</v>
      </c>
    </row>
    <row r="1403" spans="8:22" x14ac:dyDescent="0.2">
      <c r="I1403" s="136"/>
      <c r="N1403" t="s">
        <v>257</v>
      </c>
      <c r="P1403" s="1">
        <v>1</v>
      </c>
      <c r="Q1403" s="188" t="s">
        <v>8798</v>
      </c>
      <c r="S1403" s="122"/>
      <c r="V1403" t="s">
        <v>1020</v>
      </c>
    </row>
    <row r="1404" spans="8:22" x14ac:dyDescent="0.2">
      <c r="H1404" s="1"/>
      <c r="I1404" s="122"/>
      <c r="L1404" s="1"/>
      <c r="M1404" s="59"/>
      <c r="N1404" t="s">
        <v>257</v>
      </c>
      <c r="P1404" s="18" t="s">
        <v>393</v>
      </c>
      <c r="V1404" t="s">
        <v>1020</v>
      </c>
    </row>
    <row r="1405" spans="8:22" x14ac:dyDescent="0.2">
      <c r="H1405" s="1"/>
      <c r="I1405" s="122"/>
      <c r="L1405" s="1"/>
      <c r="M1405" s="59"/>
      <c r="N1405" t="s">
        <v>257</v>
      </c>
      <c r="P1405" t="s">
        <v>1055</v>
      </c>
      <c r="Q1405" s="136" t="s">
        <v>3269</v>
      </c>
      <c r="V1405" t="s">
        <v>1020</v>
      </c>
    </row>
    <row r="1406" spans="8:22" x14ac:dyDescent="0.2">
      <c r="H1406" s="1"/>
      <c r="I1406" s="122"/>
      <c r="L1406" s="1"/>
      <c r="M1406" s="59"/>
      <c r="N1406" t="s">
        <v>257</v>
      </c>
      <c r="P1406" s="1">
        <v>1</v>
      </c>
      <c r="Q1406" s="188" t="s">
        <v>8555</v>
      </c>
      <c r="V1406" t="s">
        <v>1020</v>
      </c>
    </row>
    <row r="1407" spans="8:22" x14ac:dyDescent="0.2">
      <c r="H1407" s="1"/>
      <c r="I1407" s="122"/>
      <c r="L1407" s="1"/>
      <c r="M1407" s="59"/>
      <c r="N1407" s="18" t="s">
        <v>393</v>
      </c>
      <c r="O1407" s="16" t="s">
        <v>8802</v>
      </c>
      <c r="P1407" s="14"/>
      <c r="Q1407" s="14"/>
      <c r="R1407" s="14"/>
      <c r="V1407" t="s">
        <v>1020</v>
      </c>
    </row>
    <row r="1408" spans="8:22" x14ac:dyDescent="0.2">
      <c r="H1408" s="1"/>
      <c r="I1408" s="122"/>
      <c r="L1408" s="1"/>
      <c r="M1408" s="59"/>
      <c r="N1408" s="14" t="s">
        <v>1055</v>
      </c>
      <c r="O1408" s="152" t="s">
        <v>8799</v>
      </c>
      <c r="P1408" t="s">
        <v>1055</v>
      </c>
      <c r="Q1408" s="191" t="s">
        <v>8800</v>
      </c>
      <c r="R1408" s="14"/>
      <c r="V1408" t="s">
        <v>1020</v>
      </c>
    </row>
    <row r="1409" spans="8:22" x14ac:dyDescent="0.2">
      <c r="H1409" s="1"/>
      <c r="I1409" s="122"/>
      <c r="L1409" s="1"/>
      <c r="M1409" s="59"/>
      <c r="N1409" s="14" t="s">
        <v>257</v>
      </c>
      <c r="O1409" s="152" t="s">
        <v>6408</v>
      </c>
      <c r="P1409" s="14"/>
      <c r="Q1409" s="14"/>
      <c r="R1409" s="14"/>
      <c r="V1409" t="s">
        <v>1020</v>
      </c>
    </row>
    <row r="1410" spans="8:22" x14ac:dyDescent="0.2">
      <c r="H1410" s="1"/>
      <c r="I1410" s="122"/>
      <c r="L1410" s="1"/>
      <c r="M1410" s="59"/>
      <c r="N1410" s="14" t="s">
        <v>257</v>
      </c>
      <c r="O1410" s="188" t="s">
        <v>8293</v>
      </c>
      <c r="P1410" s="14"/>
      <c r="V1410" t="s">
        <v>1020</v>
      </c>
    </row>
    <row r="1411" spans="8:22" x14ac:dyDescent="0.2">
      <c r="H1411" s="1"/>
      <c r="I1411" s="122"/>
      <c r="L1411" s="1"/>
      <c r="M1411" s="59"/>
      <c r="N1411" s="14" t="s">
        <v>257</v>
      </c>
      <c r="O1411" s="188" t="s">
        <v>8801</v>
      </c>
      <c r="P1411" s="14"/>
      <c r="V1411" t="s">
        <v>1020</v>
      </c>
    </row>
    <row r="1412" spans="8:22" x14ac:dyDescent="0.2">
      <c r="H1412" s="1"/>
      <c r="I1412" s="122"/>
      <c r="L1412" s="1"/>
      <c r="M1412" s="59"/>
      <c r="N1412" s="14" t="s">
        <v>257</v>
      </c>
      <c r="O1412" s="152" t="s">
        <v>6376</v>
      </c>
      <c r="P1412" s="14"/>
      <c r="V1412" t="s">
        <v>1020</v>
      </c>
    </row>
    <row r="1413" spans="8:22" x14ac:dyDescent="0.2">
      <c r="H1413" s="1"/>
      <c r="I1413" s="122"/>
      <c r="M1413" s="117"/>
      <c r="N1413" t="s">
        <v>257</v>
      </c>
      <c r="O1413" s="14"/>
      <c r="P1413" s="14"/>
      <c r="V1413" t="s">
        <v>1020</v>
      </c>
    </row>
    <row r="1414" spans="8:22" x14ac:dyDescent="0.2">
      <c r="I1414" s="1"/>
      <c r="L1414" s="1"/>
      <c r="M1414" s="122"/>
      <c r="N1414" s="18" t="s">
        <v>393</v>
      </c>
      <c r="P1414" s="16" t="s">
        <v>4909</v>
      </c>
      <c r="Q1414" s="16"/>
      <c r="R1414" s="14"/>
      <c r="V1414" t="s">
        <v>1020</v>
      </c>
    </row>
    <row r="1415" spans="8:22" x14ac:dyDescent="0.2">
      <c r="I1415" s="1"/>
      <c r="M1415" s="122"/>
      <c r="N1415" t="s">
        <v>257</v>
      </c>
      <c r="O1415" s="122"/>
      <c r="P1415" s="14" t="s">
        <v>1055</v>
      </c>
      <c r="Q1415" s="59" t="s">
        <v>469</v>
      </c>
      <c r="R1415" s="14"/>
      <c r="V1415" t="s">
        <v>1020</v>
      </c>
    </row>
    <row r="1416" spans="8:22" x14ac:dyDescent="0.2">
      <c r="I1416" s="1"/>
      <c r="M1416" s="122"/>
      <c r="N1416" t="s">
        <v>1055</v>
      </c>
      <c r="O1416" s="136" t="s">
        <v>3806</v>
      </c>
      <c r="P1416" s="14" t="s">
        <v>257</v>
      </c>
      <c r="Q1416" s="59" t="s">
        <v>3811</v>
      </c>
      <c r="R1416" s="14"/>
      <c r="V1416" t="s">
        <v>1020</v>
      </c>
    </row>
    <row r="1417" spans="8:22" x14ac:dyDescent="0.2">
      <c r="I1417" s="1"/>
      <c r="M1417" s="125"/>
      <c r="N1417" t="s">
        <v>257</v>
      </c>
      <c r="P1417" s="14" t="s">
        <v>257</v>
      </c>
      <c r="Q1417" s="117" t="s">
        <v>1981</v>
      </c>
      <c r="R1417" s="14"/>
      <c r="V1417" t="s">
        <v>1020</v>
      </c>
    </row>
    <row r="1418" spans="8:22" x14ac:dyDescent="0.2">
      <c r="I1418" s="1"/>
      <c r="M1418" s="122"/>
      <c r="N1418" s="18" t="s">
        <v>393</v>
      </c>
      <c r="P1418" s="14"/>
      <c r="Q1418" s="14"/>
      <c r="R1418" s="14"/>
      <c r="V1418" t="s">
        <v>1020</v>
      </c>
    </row>
    <row r="1419" spans="8:22" x14ac:dyDescent="0.2">
      <c r="I1419" s="1"/>
      <c r="M1419" s="122"/>
      <c r="N1419" t="s">
        <v>1055</v>
      </c>
      <c r="O1419" s="136" t="s">
        <v>3806</v>
      </c>
      <c r="P1419" t="s">
        <v>1055</v>
      </c>
      <c r="Q1419" s="217" t="s">
        <v>2979</v>
      </c>
      <c r="V1419" t="s">
        <v>1020</v>
      </c>
    </row>
    <row r="1420" spans="8:22" x14ac:dyDescent="0.2">
      <c r="I1420" s="1"/>
      <c r="M1420" s="122"/>
      <c r="N1420" t="s">
        <v>257</v>
      </c>
      <c r="P1420" s="1">
        <v>1</v>
      </c>
      <c r="Q1420" s="217" t="s">
        <v>9904</v>
      </c>
      <c r="V1420" t="s">
        <v>1020</v>
      </c>
    </row>
    <row r="1421" spans="8:22" x14ac:dyDescent="0.2">
      <c r="I1421" s="1"/>
      <c r="M1421" s="122"/>
      <c r="N1421" t="s">
        <v>257</v>
      </c>
      <c r="V1421" t="s">
        <v>1020</v>
      </c>
    </row>
    <row r="1422" spans="8:22" x14ac:dyDescent="0.2">
      <c r="I1422" s="1"/>
      <c r="N1422" s="18" t="s">
        <v>393</v>
      </c>
      <c r="O1422" s="122"/>
      <c r="P1422" s="18"/>
      <c r="Q1422" s="136"/>
      <c r="R1422" s="122"/>
      <c r="V1422" t="s">
        <v>1020</v>
      </c>
    </row>
    <row r="1423" spans="8:22" x14ac:dyDescent="0.2">
      <c r="I1423" s="1"/>
      <c r="N1423" t="s">
        <v>1055</v>
      </c>
      <c r="O1423" s="154" t="s">
        <v>3806</v>
      </c>
      <c r="P1423" t="s">
        <v>1055</v>
      </c>
      <c r="Q1423" s="154" t="s">
        <v>5677</v>
      </c>
      <c r="R1423" s="122"/>
      <c r="V1423" t="s">
        <v>1020</v>
      </c>
    </row>
    <row r="1424" spans="8:22" x14ac:dyDescent="0.2">
      <c r="I1424" s="1"/>
      <c r="N1424" t="s">
        <v>257</v>
      </c>
      <c r="O1424" s="136"/>
      <c r="P1424" s="1">
        <v>1</v>
      </c>
      <c r="Q1424" s="154" t="s">
        <v>5678</v>
      </c>
      <c r="R1424" s="122"/>
      <c r="V1424" t="s">
        <v>1020</v>
      </c>
    </row>
    <row r="1425" spans="8:22" x14ac:dyDescent="0.2">
      <c r="I1425" s="1"/>
      <c r="N1425" t="s">
        <v>257</v>
      </c>
      <c r="O1425" s="136"/>
      <c r="P1425" s="1"/>
      <c r="Q1425" s="154"/>
      <c r="R1425" s="122"/>
      <c r="V1425" t="s">
        <v>1020</v>
      </c>
    </row>
    <row r="1426" spans="8:22" x14ac:dyDescent="0.2">
      <c r="I1426" s="1"/>
      <c r="N1426" t="s">
        <v>1055</v>
      </c>
      <c r="O1426" s="154" t="s">
        <v>3806</v>
      </c>
      <c r="P1426" t="s">
        <v>1055</v>
      </c>
      <c r="Q1426" s="205" t="s">
        <v>9538</v>
      </c>
      <c r="R1426" s="122"/>
      <c r="V1426" t="s">
        <v>1020</v>
      </c>
    </row>
    <row r="1427" spans="8:22" x14ac:dyDescent="0.2">
      <c r="I1427" s="1"/>
      <c r="N1427" s="18" t="s">
        <v>393</v>
      </c>
      <c r="O1427" s="122"/>
      <c r="P1427" s="1">
        <v>1</v>
      </c>
      <c r="Q1427" s="205" t="s">
        <v>9537</v>
      </c>
      <c r="R1427" s="122"/>
      <c r="V1427" t="s">
        <v>1020</v>
      </c>
    </row>
    <row r="1428" spans="8:22" x14ac:dyDescent="0.2">
      <c r="I1428" s="1"/>
      <c r="N1428" t="s">
        <v>1055</v>
      </c>
      <c r="O1428" s="136" t="s">
        <v>5235</v>
      </c>
      <c r="R1428" s="122"/>
      <c r="V1428" t="s">
        <v>1020</v>
      </c>
    </row>
    <row r="1429" spans="8:22" x14ac:dyDescent="0.2">
      <c r="I1429" s="1"/>
      <c r="N1429" s="1">
        <v>1</v>
      </c>
      <c r="O1429" s="136" t="s">
        <v>934</v>
      </c>
      <c r="P1429" s="1"/>
      <c r="Q1429" s="122"/>
      <c r="R1429" s="122"/>
      <c r="V1429" t="s">
        <v>1020</v>
      </c>
    </row>
    <row r="1430" spans="8:22" s="225" customFormat="1" x14ac:dyDescent="0.2">
      <c r="I1430" s="227"/>
      <c r="N1430" s="18" t="s">
        <v>393</v>
      </c>
      <c r="O1430" s="16" t="s">
        <v>5593</v>
      </c>
      <c r="P1430" s="227"/>
      <c r="Q1430" s="122"/>
      <c r="R1430" s="122"/>
    </row>
    <row r="1431" spans="8:22" x14ac:dyDescent="0.2">
      <c r="N1431" s="14" t="s">
        <v>1055</v>
      </c>
      <c r="O1431" s="217" t="s">
        <v>10307</v>
      </c>
      <c r="P1431" s="14"/>
      <c r="Q1431" s="14"/>
      <c r="R1431" s="14"/>
      <c r="S1431" s="122"/>
      <c r="V1431" t="s">
        <v>1020</v>
      </c>
    </row>
    <row r="1432" spans="8:22" x14ac:dyDescent="0.2">
      <c r="N1432" s="14" t="s">
        <v>257</v>
      </c>
      <c r="O1432" s="217" t="s">
        <v>10308</v>
      </c>
      <c r="P1432" t="s">
        <v>1055</v>
      </c>
      <c r="Q1432" s="153" t="s">
        <v>6203</v>
      </c>
      <c r="R1432" s="14"/>
      <c r="S1432" s="122"/>
      <c r="V1432" t="s">
        <v>1020</v>
      </c>
    </row>
    <row r="1433" spans="8:22" x14ac:dyDescent="0.2">
      <c r="N1433" s="14" t="s">
        <v>257</v>
      </c>
      <c r="O1433" s="136" t="s">
        <v>6202</v>
      </c>
      <c r="P1433" t="s">
        <v>257</v>
      </c>
      <c r="Q1433" s="164" t="s">
        <v>6204</v>
      </c>
      <c r="R1433" s="14"/>
      <c r="S1433" s="122"/>
      <c r="V1433" t="s">
        <v>1020</v>
      </c>
    </row>
    <row r="1434" spans="8:22" x14ac:dyDescent="0.2">
      <c r="N1434" s="14" t="s">
        <v>257</v>
      </c>
      <c r="O1434" s="154" t="s">
        <v>6208</v>
      </c>
      <c r="P1434" t="s">
        <v>257</v>
      </c>
      <c r="Q1434" s="136"/>
      <c r="R1434" s="14"/>
      <c r="S1434" s="122"/>
      <c r="V1434" t="s">
        <v>1020</v>
      </c>
    </row>
    <row r="1435" spans="8:22" x14ac:dyDescent="0.2">
      <c r="K1435" s="152"/>
      <c r="N1435" s="14" t="s">
        <v>257</v>
      </c>
      <c r="O1435" s="152" t="s">
        <v>6207</v>
      </c>
      <c r="P1435" t="s">
        <v>1055</v>
      </c>
      <c r="Q1435" s="153" t="s">
        <v>6205</v>
      </c>
      <c r="R1435" s="14"/>
      <c r="S1435" s="122"/>
      <c r="V1435" t="s">
        <v>1020</v>
      </c>
    </row>
    <row r="1436" spans="8:22" x14ac:dyDescent="0.2">
      <c r="I1436" s="136"/>
      <c r="N1436" s="14" t="s">
        <v>257</v>
      </c>
      <c r="P1436" t="s">
        <v>257</v>
      </c>
      <c r="Q1436" s="152" t="s">
        <v>6206</v>
      </c>
      <c r="R1436" s="14"/>
      <c r="S1436" s="122"/>
      <c r="V1436" t="s">
        <v>1020</v>
      </c>
    </row>
    <row r="1437" spans="8:22" x14ac:dyDescent="0.2">
      <c r="H1437" s="1"/>
      <c r="I1437" s="136"/>
      <c r="N1437" s="14" t="s">
        <v>1055</v>
      </c>
      <c r="O1437" s="136" t="s">
        <v>2480</v>
      </c>
      <c r="R1437" s="14"/>
      <c r="S1437" s="122"/>
      <c r="V1437" t="s">
        <v>1020</v>
      </c>
    </row>
    <row r="1438" spans="8:22" x14ac:dyDescent="0.2">
      <c r="I1438" s="136"/>
      <c r="N1438" s="14" t="s">
        <v>257</v>
      </c>
      <c r="O1438" s="136" t="s">
        <v>5579</v>
      </c>
      <c r="R1438" s="14"/>
      <c r="S1438" s="122"/>
      <c r="V1438" t="s">
        <v>1020</v>
      </c>
    </row>
    <row r="1439" spans="8:22" x14ac:dyDescent="0.2">
      <c r="I1439" s="1"/>
      <c r="N1439" s="14" t="s">
        <v>257</v>
      </c>
      <c r="O1439" s="136" t="s">
        <v>5578</v>
      </c>
      <c r="R1439" s="14"/>
      <c r="S1439" s="122"/>
      <c r="V1439" t="s">
        <v>1020</v>
      </c>
    </row>
    <row r="1440" spans="8:22" x14ac:dyDescent="0.2">
      <c r="I1440" s="1"/>
      <c r="N1440" s="14" t="s">
        <v>257</v>
      </c>
      <c r="O1440" s="14"/>
      <c r="P1440" s="14"/>
      <c r="Q1440" s="14"/>
      <c r="R1440" s="14"/>
      <c r="S1440" s="122"/>
      <c r="V1440" t="s">
        <v>1020</v>
      </c>
    </row>
    <row r="1441" spans="9:22" x14ac:dyDescent="0.2">
      <c r="I1441" s="1"/>
      <c r="N1441" t="s">
        <v>1055</v>
      </c>
      <c r="O1441" s="205" t="s">
        <v>8958</v>
      </c>
      <c r="P1441" s="18"/>
      <c r="Q1441" s="18"/>
      <c r="R1441" s="18"/>
      <c r="S1441" s="122"/>
      <c r="V1441" t="s">
        <v>1020</v>
      </c>
    </row>
    <row r="1442" spans="9:22" x14ac:dyDescent="0.2">
      <c r="I1442" s="1"/>
      <c r="N1442" s="1">
        <v>1</v>
      </c>
      <c r="O1442" s="205" t="s">
        <v>8959</v>
      </c>
      <c r="P1442" s="18"/>
      <c r="Q1442" s="18"/>
      <c r="R1442" s="18"/>
      <c r="S1442" s="122"/>
      <c r="V1442" t="s">
        <v>1020</v>
      </c>
    </row>
    <row r="1443" spans="9:22" x14ac:dyDescent="0.2">
      <c r="I1443" s="1"/>
      <c r="N1443" t="s">
        <v>257</v>
      </c>
      <c r="O1443" s="205" t="s">
        <v>8960</v>
      </c>
      <c r="P1443" s="18"/>
      <c r="Q1443" s="18"/>
      <c r="R1443" s="18"/>
      <c r="S1443" s="122"/>
      <c r="V1443" t="s">
        <v>1020</v>
      </c>
    </row>
    <row r="1444" spans="9:22" x14ac:dyDescent="0.2">
      <c r="I1444" s="1"/>
      <c r="N1444" t="s">
        <v>257</v>
      </c>
      <c r="O1444" s="205" t="s">
        <v>8961</v>
      </c>
      <c r="S1444" s="122"/>
      <c r="V1444" t="s">
        <v>1020</v>
      </c>
    </row>
    <row r="1445" spans="9:22" x14ac:dyDescent="0.2">
      <c r="I1445" s="1"/>
      <c r="N1445" s="122" t="s">
        <v>393</v>
      </c>
      <c r="P1445" t="s">
        <v>1055</v>
      </c>
      <c r="Q1445" s="136" t="s">
        <v>5596</v>
      </c>
      <c r="R1445" s="122"/>
      <c r="S1445" s="122"/>
      <c r="V1445" t="s">
        <v>1020</v>
      </c>
    </row>
    <row r="1446" spans="9:22" x14ac:dyDescent="0.2">
      <c r="I1446" s="1"/>
      <c r="N1446" t="s">
        <v>1055</v>
      </c>
      <c r="O1446" s="136" t="s">
        <v>2929</v>
      </c>
      <c r="P1446" s="1">
        <v>1</v>
      </c>
      <c r="Q1446" s="136" t="s">
        <v>2190</v>
      </c>
      <c r="R1446" s="122"/>
      <c r="S1446" s="122"/>
      <c r="V1446" t="s">
        <v>1020</v>
      </c>
    </row>
    <row r="1447" spans="9:22" x14ac:dyDescent="0.2">
      <c r="I1447" s="1"/>
      <c r="R1447" s="122"/>
      <c r="S1447" s="122"/>
      <c r="V1447" t="s">
        <v>1020</v>
      </c>
    </row>
    <row r="1448" spans="9:22" x14ac:dyDescent="0.2">
      <c r="I1448" s="1"/>
      <c r="N1448" s="122"/>
      <c r="O1448" s="122"/>
      <c r="P1448" s="122"/>
      <c r="Q1448" s="122"/>
      <c r="R1448" s="122"/>
      <c r="S1448" s="122"/>
      <c r="V1448" t="s">
        <v>1020</v>
      </c>
    </row>
    <row r="1449" spans="9:22" x14ac:dyDescent="0.2">
      <c r="I1449" s="1"/>
      <c r="N1449" t="s">
        <v>1055</v>
      </c>
      <c r="O1449" s="122" t="s">
        <v>2541</v>
      </c>
      <c r="P1449" t="s">
        <v>1055</v>
      </c>
      <c r="Q1449" s="122" t="s">
        <v>2492</v>
      </c>
      <c r="R1449" s="122"/>
      <c r="S1449" s="122"/>
      <c r="V1449" t="s">
        <v>1020</v>
      </c>
    </row>
    <row r="1450" spans="9:22" x14ac:dyDescent="0.2">
      <c r="I1450" s="1"/>
      <c r="N1450" s="1">
        <v>1</v>
      </c>
      <c r="O1450" s="136" t="s">
        <v>5039</v>
      </c>
      <c r="P1450" s="1">
        <v>1</v>
      </c>
      <c r="Q1450" s="122" t="s">
        <v>2436</v>
      </c>
      <c r="R1450" s="122"/>
      <c r="V1450" t="s">
        <v>1020</v>
      </c>
    </row>
    <row r="1451" spans="9:22" x14ac:dyDescent="0.2">
      <c r="I1451" s="1"/>
      <c r="N1451" t="s">
        <v>257</v>
      </c>
      <c r="O1451" s="136" t="s">
        <v>5040</v>
      </c>
      <c r="V1451" t="s">
        <v>1020</v>
      </c>
    </row>
    <row r="1452" spans="9:22" x14ac:dyDescent="0.2">
      <c r="I1452" s="1"/>
      <c r="L1452" s="117" t="s">
        <v>2025</v>
      </c>
      <c r="P1452" t="s">
        <v>1055</v>
      </c>
      <c r="Q1452" s="122" t="s">
        <v>1682</v>
      </c>
      <c r="V1452" t="s">
        <v>1020</v>
      </c>
    </row>
    <row r="1453" spans="9:22" x14ac:dyDescent="0.2">
      <c r="I1453" s="1"/>
      <c r="N1453" t="s">
        <v>1055</v>
      </c>
      <c r="O1453" s="117" t="s">
        <v>2152</v>
      </c>
      <c r="P1453" s="1">
        <v>1</v>
      </c>
      <c r="Q1453" s="122" t="s">
        <v>2665</v>
      </c>
      <c r="V1453" t="s">
        <v>1020</v>
      </c>
    </row>
    <row r="1454" spans="9:22" x14ac:dyDescent="0.2">
      <c r="I1454" s="1"/>
      <c r="N1454" s="1">
        <v>1</v>
      </c>
      <c r="O1454" s="117" t="s">
        <v>2153</v>
      </c>
      <c r="R1454" s="122"/>
      <c r="S1454" s="122"/>
      <c r="V1454" t="s">
        <v>1020</v>
      </c>
    </row>
    <row r="1455" spans="9:22" x14ac:dyDescent="0.2">
      <c r="I1455" s="1"/>
      <c r="K1455" s="107"/>
      <c r="O1455" s="117"/>
      <c r="P1455" t="s">
        <v>1055</v>
      </c>
      <c r="Q1455" s="122" t="s">
        <v>2965</v>
      </c>
      <c r="R1455" s="122"/>
      <c r="S1455" s="122"/>
      <c r="V1455" t="s">
        <v>1020</v>
      </c>
    </row>
    <row r="1456" spans="9:22" x14ac:dyDescent="0.2">
      <c r="I1456" s="1"/>
      <c r="N1456" t="s">
        <v>1055</v>
      </c>
      <c r="O1456" s="117" t="s">
        <v>196</v>
      </c>
      <c r="P1456" s="1">
        <v>1</v>
      </c>
      <c r="Q1456" s="122" t="s">
        <v>2665</v>
      </c>
      <c r="V1456" t="s">
        <v>1020</v>
      </c>
    </row>
    <row r="1457" spans="9:22" x14ac:dyDescent="0.2">
      <c r="I1457" s="1"/>
      <c r="J1457" t="s">
        <v>1055</v>
      </c>
      <c r="K1457" s="69" t="s">
        <v>909</v>
      </c>
      <c r="L1457" t="s">
        <v>1055</v>
      </c>
      <c r="M1457" s="107" t="s">
        <v>2308</v>
      </c>
      <c r="N1457" s="1">
        <v>1</v>
      </c>
      <c r="O1457" s="117" t="s">
        <v>2080</v>
      </c>
      <c r="V1457" t="s">
        <v>1020</v>
      </c>
    </row>
    <row r="1458" spans="9:22" x14ac:dyDescent="0.2">
      <c r="I1458" s="1"/>
      <c r="J1458" s="1">
        <v>1</v>
      </c>
      <c r="K1458" s="169" t="s">
        <v>7232</v>
      </c>
      <c r="L1458" s="1">
        <v>1</v>
      </c>
      <c r="M1458" s="107" t="s">
        <v>877</v>
      </c>
      <c r="O1458" s="117"/>
      <c r="P1458" t="s">
        <v>1055</v>
      </c>
      <c r="Q1458" s="188" t="s">
        <v>8546</v>
      </c>
      <c r="V1458" t="s">
        <v>1020</v>
      </c>
    </row>
    <row r="1459" spans="9:22" x14ac:dyDescent="0.2">
      <c r="I1459" s="1"/>
      <c r="J1459" t="s">
        <v>257</v>
      </c>
      <c r="K1459" s="127" t="s">
        <v>687</v>
      </c>
      <c r="L1459" t="s">
        <v>257</v>
      </c>
      <c r="N1459" t="s">
        <v>1055</v>
      </c>
      <c r="O1459" s="59" t="s">
        <v>7714</v>
      </c>
      <c r="P1459" s="1">
        <v>1</v>
      </c>
      <c r="Q1459" s="188" t="s">
        <v>8547</v>
      </c>
      <c r="V1459" t="s">
        <v>1020</v>
      </c>
    </row>
    <row r="1460" spans="9:22" x14ac:dyDescent="0.2">
      <c r="I1460" s="1"/>
      <c r="J1460" t="s">
        <v>257</v>
      </c>
      <c r="K1460" s="69" t="s">
        <v>434</v>
      </c>
      <c r="L1460" t="s">
        <v>1055</v>
      </c>
      <c r="M1460" s="107" t="s">
        <v>1173</v>
      </c>
      <c r="N1460" s="1">
        <v>1</v>
      </c>
      <c r="O1460" s="136" t="s">
        <v>5572</v>
      </c>
      <c r="P1460" t="s">
        <v>257</v>
      </c>
      <c r="Q1460" s="188" t="s">
        <v>8548</v>
      </c>
      <c r="V1460" t="s">
        <v>1020</v>
      </c>
    </row>
    <row r="1461" spans="9:22" x14ac:dyDescent="0.2">
      <c r="I1461" s="1"/>
      <c r="J1461" t="s">
        <v>257</v>
      </c>
      <c r="K1461" s="107" t="s">
        <v>911</v>
      </c>
      <c r="L1461" s="1">
        <v>1</v>
      </c>
      <c r="M1461" s="107" t="s">
        <v>877</v>
      </c>
      <c r="N1461" t="s">
        <v>257</v>
      </c>
      <c r="O1461" s="140" t="s">
        <v>5509</v>
      </c>
      <c r="V1461" t="s">
        <v>1020</v>
      </c>
    </row>
    <row r="1462" spans="9:22" x14ac:dyDescent="0.2">
      <c r="I1462" s="1"/>
      <c r="J1462" s="1">
        <v>1</v>
      </c>
      <c r="K1462" s="107" t="s">
        <v>910</v>
      </c>
      <c r="L1462" t="s">
        <v>257</v>
      </c>
      <c r="N1462" t="s">
        <v>257</v>
      </c>
      <c r="O1462" s="136" t="s">
        <v>5571</v>
      </c>
      <c r="V1462" t="s">
        <v>1020</v>
      </c>
    </row>
    <row r="1463" spans="9:22" x14ac:dyDescent="0.2">
      <c r="I1463" s="1"/>
      <c r="K1463" s="107"/>
      <c r="L1463" t="s">
        <v>1055</v>
      </c>
      <c r="M1463" s="188" t="s">
        <v>7614</v>
      </c>
      <c r="N1463" t="s">
        <v>257</v>
      </c>
      <c r="O1463" s="169" t="s">
        <v>1903</v>
      </c>
      <c r="V1463" t="s">
        <v>1020</v>
      </c>
    </row>
    <row r="1464" spans="9:22" x14ac:dyDescent="0.2">
      <c r="I1464" s="1"/>
      <c r="K1464" s="107"/>
      <c r="L1464" s="1">
        <v>1</v>
      </c>
      <c r="M1464" s="188" t="s">
        <v>240</v>
      </c>
      <c r="N1464" t="s">
        <v>257</v>
      </c>
      <c r="O1464" s="169" t="s">
        <v>6615</v>
      </c>
      <c r="V1464" t="s">
        <v>1020</v>
      </c>
    </row>
    <row r="1465" spans="9:22" x14ac:dyDescent="0.2">
      <c r="I1465" s="1"/>
      <c r="K1465" s="107"/>
      <c r="L1465" t="s">
        <v>257</v>
      </c>
      <c r="M1465" s="188" t="s">
        <v>7613</v>
      </c>
      <c r="N1465" s="1">
        <v>1</v>
      </c>
      <c r="O1465" s="205" t="s">
        <v>9586</v>
      </c>
      <c r="V1465" t="s">
        <v>1020</v>
      </c>
    </row>
    <row r="1466" spans="9:22" x14ac:dyDescent="0.2">
      <c r="I1466" s="1"/>
      <c r="K1466" s="107"/>
      <c r="L1466" t="s">
        <v>257</v>
      </c>
      <c r="M1466" s="188" t="s">
        <v>7616</v>
      </c>
      <c r="N1466" t="s">
        <v>257</v>
      </c>
      <c r="O1466" s="26" t="s">
        <v>2530</v>
      </c>
      <c r="P1466" s="14"/>
      <c r="V1466" t="s">
        <v>1020</v>
      </c>
    </row>
    <row r="1467" spans="9:22" x14ac:dyDescent="0.2">
      <c r="I1467" s="1"/>
      <c r="K1467" s="122"/>
      <c r="L1467" t="s">
        <v>257</v>
      </c>
      <c r="M1467" s="188" t="s">
        <v>7999</v>
      </c>
      <c r="N1467" s="14" t="s">
        <v>1055</v>
      </c>
      <c r="O1467" s="188" t="s">
        <v>7611</v>
      </c>
      <c r="P1467" s="14"/>
      <c r="V1467" t="s">
        <v>1020</v>
      </c>
    </row>
    <row r="1468" spans="9:22" x14ac:dyDescent="0.2">
      <c r="I1468" s="1"/>
      <c r="K1468" s="122"/>
      <c r="L1468" s="1">
        <v>1</v>
      </c>
      <c r="M1468" s="169" t="s">
        <v>6616</v>
      </c>
      <c r="N1468" s="14" t="s">
        <v>257</v>
      </c>
      <c r="O1468" s="122" t="s">
        <v>2529</v>
      </c>
      <c r="P1468" s="14"/>
      <c r="V1468" t="s">
        <v>1020</v>
      </c>
    </row>
    <row r="1469" spans="9:22" x14ac:dyDescent="0.2">
      <c r="I1469" s="1"/>
      <c r="K1469" s="107"/>
      <c r="N1469" s="14" t="s">
        <v>257</v>
      </c>
      <c r="O1469" s="122" t="s">
        <v>2307</v>
      </c>
      <c r="P1469" s="14"/>
      <c r="V1469" t="s">
        <v>1020</v>
      </c>
    </row>
    <row r="1470" spans="9:22" x14ac:dyDescent="0.2">
      <c r="I1470" s="1"/>
      <c r="K1470" s="107"/>
      <c r="N1470" s="14"/>
      <c r="O1470" s="14"/>
      <c r="P1470" s="14"/>
      <c r="V1470" t="s">
        <v>1020</v>
      </c>
    </row>
    <row r="1471" spans="9:22" x14ac:dyDescent="0.2">
      <c r="I1471" s="1"/>
      <c r="K1471" s="107"/>
      <c r="V1471" t="s">
        <v>1020</v>
      </c>
    </row>
    <row r="1472" spans="9:22" x14ac:dyDescent="0.2">
      <c r="I1472" s="1"/>
      <c r="K1472" s="107"/>
      <c r="L1472" s="26" t="s">
        <v>24</v>
      </c>
      <c r="M1472" s="14"/>
      <c r="N1472" s="14"/>
      <c r="O1472" s="14"/>
      <c r="P1472" t="s">
        <v>1055</v>
      </c>
      <c r="Q1472" s="117" t="s">
        <v>1969</v>
      </c>
      <c r="V1472" t="s">
        <v>1020</v>
      </c>
    </row>
    <row r="1473" spans="1:22" x14ac:dyDescent="0.2">
      <c r="I1473" s="1"/>
      <c r="K1473" s="107"/>
      <c r="L1473" s="14" t="s">
        <v>1055</v>
      </c>
      <c r="M1473" s="47" t="s">
        <v>10311</v>
      </c>
      <c r="N1473" t="s">
        <v>1055</v>
      </c>
      <c r="O1473" s="47" t="s">
        <v>2384</v>
      </c>
      <c r="P1473" s="1">
        <v>1</v>
      </c>
      <c r="Q1473" s="122" t="s">
        <v>2630</v>
      </c>
      <c r="R1473" s="117"/>
      <c r="S1473" s="117"/>
      <c r="V1473" t="s">
        <v>1020</v>
      </c>
    </row>
    <row r="1474" spans="1:22" x14ac:dyDescent="0.2">
      <c r="I1474" s="1"/>
      <c r="L1474" s="14" t="s">
        <v>257</v>
      </c>
      <c r="M1474" s="53" t="s">
        <v>1075</v>
      </c>
      <c r="N1474" t="s">
        <v>257</v>
      </c>
      <c r="O1474" s="117" t="s">
        <v>1312</v>
      </c>
      <c r="P1474" t="s">
        <v>257</v>
      </c>
      <c r="R1474" s="122"/>
      <c r="S1474" s="122"/>
      <c r="V1474" t="s">
        <v>1020</v>
      </c>
    </row>
    <row r="1475" spans="1:22" x14ac:dyDescent="0.2">
      <c r="I1475" s="1"/>
      <c r="L1475" s="14"/>
      <c r="M1475" s="14"/>
      <c r="N1475" s="14" t="s">
        <v>257</v>
      </c>
      <c r="O1475" s="47" t="s">
        <v>2386</v>
      </c>
      <c r="P1475" t="s">
        <v>1055</v>
      </c>
      <c r="Q1475" s="122" t="s">
        <v>3748</v>
      </c>
      <c r="V1475" t="s">
        <v>1020</v>
      </c>
    </row>
    <row r="1476" spans="1:22" x14ac:dyDescent="0.2">
      <c r="I1476" s="1"/>
      <c r="K1476" s="107"/>
      <c r="N1476" s="14" t="s">
        <v>257</v>
      </c>
      <c r="O1476" s="122" t="s">
        <v>2851</v>
      </c>
      <c r="P1476" s="1">
        <v>1</v>
      </c>
      <c r="Q1476" s="169" t="s">
        <v>6560</v>
      </c>
      <c r="R1476" s="122"/>
      <c r="S1476" s="122"/>
      <c r="V1476" t="s">
        <v>1020</v>
      </c>
    </row>
    <row r="1477" spans="1:22" x14ac:dyDescent="0.2">
      <c r="I1477" s="1"/>
      <c r="K1477" s="107"/>
      <c r="N1477" s="14" t="s">
        <v>257</v>
      </c>
      <c r="O1477" s="140" t="s">
        <v>5046</v>
      </c>
      <c r="P1477" s="14"/>
      <c r="Q1477" s="122"/>
      <c r="R1477" s="122"/>
      <c r="S1477" s="122"/>
      <c r="V1477" t="s">
        <v>1020</v>
      </c>
    </row>
    <row r="1478" spans="1:22" x14ac:dyDescent="0.2">
      <c r="I1478" s="1"/>
      <c r="K1478" s="107"/>
      <c r="N1478" s="14" t="s">
        <v>257</v>
      </c>
      <c r="O1478" s="122" t="s">
        <v>2385</v>
      </c>
      <c r="P1478" s="14"/>
      <c r="R1478" s="122"/>
      <c r="S1478" s="122"/>
      <c r="V1478" t="s">
        <v>1020</v>
      </c>
    </row>
    <row r="1479" spans="1:22" x14ac:dyDescent="0.2">
      <c r="I1479" s="1"/>
      <c r="K1479" s="107"/>
      <c r="N1479" s="14" t="s">
        <v>257</v>
      </c>
      <c r="O1479" s="14"/>
      <c r="P1479" s="14"/>
      <c r="V1479" t="s">
        <v>1020</v>
      </c>
    </row>
    <row r="1480" spans="1:22" x14ac:dyDescent="0.2">
      <c r="I1480" s="1"/>
      <c r="N1480" t="s">
        <v>1055</v>
      </c>
      <c r="O1480" s="53" t="s">
        <v>454</v>
      </c>
      <c r="V1480" t="s">
        <v>1020</v>
      </c>
    </row>
    <row r="1481" spans="1:22" x14ac:dyDescent="0.2">
      <c r="I1481" s="1"/>
      <c r="N1481" s="1">
        <v>1</v>
      </c>
      <c r="O1481" s="122" t="s">
        <v>3714</v>
      </c>
      <c r="V1481" t="s">
        <v>1020</v>
      </c>
    </row>
    <row r="1482" spans="1:22" x14ac:dyDescent="0.2">
      <c r="I1482" s="1"/>
      <c r="O1482" s="53"/>
      <c r="V1482" t="s">
        <v>1020</v>
      </c>
    </row>
    <row r="1483" spans="1:22" x14ac:dyDescent="0.2">
      <c r="A1483" s="18"/>
      <c r="I1483" s="1"/>
      <c r="N1483" t="s">
        <v>1055</v>
      </c>
      <c r="O1483" s="122" t="s">
        <v>2381</v>
      </c>
      <c r="V1483" t="s">
        <v>1020</v>
      </c>
    </row>
    <row r="1484" spans="1:22" x14ac:dyDescent="0.2">
      <c r="A1484" s="18"/>
      <c r="I1484" s="1"/>
      <c r="N1484" s="1">
        <v>1</v>
      </c>
      <c r="O1484" s="136" t="s">
        <v>5562</v>
      </c>
      <c r="V1484" t="s">
        <v>1020</v>
      </c>
    </row>
    <row r="1485" spans="1:22" x14ac:dyDescent="0.2">
      <c r="A1485" s="18"/>
      <c r="I1485" s="1"/>
      <c r="N1485" s="1"/>
      <c r="O1485" s="136"/>
      <c r="R1485" s="122"/>
      <c r="S1485" s="122"/>
      <c r="V1485" t="s">
        <v>1020</v>
      </c>
    </row>
    <row r="1486" spans="1:22" x14ac:dyDescent="0.2">
      <c r="A1486" s="18"/>
      <c r="I1486" s="1"/>
      <c r="N1486" t="s">
        <v>1055</v>
      </c>
      <c r="O1486" s="122" t="s">
        <v>2629</v>
      </c>
      <c r="Q1486" s="125"/>
      <c r="R1486" s="122"/>
      <c r="S1486" s="122"/>
      <c r="V1486" t="s">
        <v>1020</v>
      </c>
    </row>
    <row r="1487" spans="1:22" x14ac:dyDescent="0.2">
      <c r="A1487" s="18"/>
      <c r="I1487" s="1"/>
      <c r="N1487" s="1">
        <v>1</v>
      </c>
      <c r="O1487" s="205" t="s">
        <v>9237</v>
      </c>
      <c r="Q1487" s="125"/>
      <c r="R1487" s="125"/>
      <c r="S1487" s="125"/>
      <c r="V1487" t="s">
        <v>1020</v>
      </c>
    </row>
    <row r="1488" spans="1:22" x14ac:dyDescent="0.2">
      <c r="A1488" s="18"/>
      <c r="I1488" s="1"/>
      <c r="N1488" t="s">
        <v>257</v>
      </c>
      <c r="O1488" s="188" t="s">
        <v>9236</v>
      </c>
      <c r="R1488" s="125"/>
      <c r="S1488" s="125"/>
      <c r="V1488" t="s">
        <v>1020</v>
      </c>
    </row>
    <row r="1489" spans="1:22" x14ac:dyDescent="0.2">
      <c r="A1489" s="18"/>
      <c r="I1489" s="1"/>
      <c r="M1489" s="19"/>
      <c r="N1489" t="s">
        <v>257</v>
      </c>
      <c r="O1489" s="205" t="s">
        <v>9238</v>
      </c>
      <c r="P1489" t="s">
        <v>1055</v>
      </c>
      <c r="Q1489" s="136" t="s">
        <v>3269</v>
      </c>
      <c r="R1489" s="125"/>
      <c r="S1489" s="125"/>
      <c r="V1489" t="s">
        <v>1020</v>
      </c>
    </row>
    <row r="1490" spans="1:22" x14ac:dyDescent="0.2">
      <c r="A1490" s="18"/>
      <c r="I1490" s="1"/>
      <c r="O1490" s="122"/>
      <c r="P1490" s="1">
        <v>1</v>
      </c>
      <c r="Q1490" s="136" t="s">
        <v>4585</v>
      </c>
      <c r="R1490" s="125"/>
      <c r="S1490" s="125"/>
      <c r="V1490" t="s">
        <v>1020</v>
      </c>
    </row>
    <row r="1491" spans="1:22" x14ac:dyDescent="0.2">
      <c r="A1491" s="18"/>
      <c r="I1491" s="1"/>
      <c r="N1491" t="s">
        <v>1055</v>
      </c>
      <c r="O1491" s="122" t="s">
        <v>2210</v>
      </c>
      <c r="P1491" s="135" t="s">
        <v>257</v>
      </c>
      <c r="Q1491" s="136" t="s">
        <v>4586</v>
      </c>
      <c r="R1491" s="125"/>
      <c r="S1491" s="125"/>
      <c r="V1491" t="s">
        <v>1020</v>
      </c>
    </row>
    <row r="1492" spans="1:22" x14ac:dyDescent="0.2">
      <c r="A1492" s="18"/>
      <c r="I1492" s="1"/>
      <c r="N1492" s="1">
        <v>1</v>
      </c>
      <c r="O1492" s="122" t="s">
        <v>2664</v>
      </c>
      <c r="Q1492" s="125"/>
      <c r="R1492" s="125"/>
      <c r="S1492" s="125"/>
      <c r="V1492" t="s">
        <v>1020</v>
      </c>
    </row>
    <row r="1493" spans="1:22" x14ac:dyDescent="0.2">
      <c r="A1493" s="18"/>
      <c r="I1493" s="1"/>
      <c r="N1493" t="s">
        <v>257</v>
      </c>
      <c r="O1493" s="136" t="s">
        <v>5143</v>
      </c>
      <c r="P1493" s="14" t="s">
        <v>257</v>
      </c>
      <c r="Q1493" s="16" t="s">
        <v>4765</v>
      </c>
      <c r="R1493" s="14"/>
      <c r="S1493" s="125"/>
      <c r="V1493" t="s">
        <v>1020</v>
      </c>
    </row>
    <row r="1494" spans="1:22" x14ac:dyDescent="0.2">
      <c r="A1494" s="18"/>
      <c r="N1494" t="s">
        <v>257</v>
      </c>
      <c r="O1494" s="152" t="s">
        <v>5845</v>
      </c>
      <c r="P1494" s="14" t="s">
        <v>1055</v>
      </c>
      <c r="Q1494" s="59" t="s">
        <v>87</v>
      </c>
      <c r="R1494" s="14"/>
      <c r="S1494" s="125"/>
      <c r="V1494" t="s">
        <v>1020</v>
      </c>
    </row>
    <row r="1495" spans="1:22" x14ac:dyDescent="0.2">
      <c r="A1495" s="18"/>
      <c r="N1495" t="s">
        <v>257</v>
      </c>
      <c r="O1495" s="152" t="s">
        <v>5846</v>
      </c>
      <c r="P1495" s="14" t="s">
        <v>257</v>
      </c>
      <c r="Q1495" s="136" t="s">
        <v>4764</v>
      </c>
      <c r="R1495" s="14"/>
      <c r="S1495" s="125"/>
      <c r="V1495" t="s">
        <v>1020</v>
      </c>
    </row>
    <row r="1496" spans="1:22" x14ac:dyDescent="0.2">
      <c r="A1496" s="18"/>
      <c r="N1496" s="26" t="s">
        <v>114</v>
      </c>
      <c r="O1496" s="14"/>
      <c r="P1496" s="14"/>
      <c r="Q1496" s="14"/>
      <c r="R1496" s="14"/>
      <c r="V1496" t="s">
        <v>1020</v>
      </c>
    </row>
    <row r="1497" spans="1:22" x14ac:dyDescent="0.2">
      <c r="A1497" s="18"/>
      <c r="N1497" s="14" t="s">
        <v>1055</v>
      </c>
      <c r="O1497" s="122" t="s">
        <v>2674</v>
      </c>
      <c r="P1497" s="14"/>
      <c r="V1497" t="s">
        <v>1020</v>
      </c>
    </row>
    <row r="1498" spans="1:22" x14ac:dyDescent="0.2">
      <c r="A1498" s="18"/>
      <c r="N1498" s="14" t="s">
        <v>257</v>
      </c>
      <c r="O1498" s="122" t="s">
        <v>2673</v>
      </c>
      <c r="P1498" s="14"/>
      <c r="V1498" t="s">
        <v>1020</v>
      </c>
    </row>
    <row r="1499" spans="1:22" x14ac:dyDescent="0.2">
      <c r="A1499" s="18"/>
      <c r="N1499" s="14" t="s">
        <v>257</v>
      </c>
      <c r="O1499" s="122" t="s">
        <v>2675</v>
      </c>
      <c r="P1499" s="14"/>
      <c r="V1499" t="s">
        <v>1020</v>
      </c>
    </row>
    <row r="1500" spans="1:22" x14ac:dyDescent="0.2">
      <c r="A1500" s="18"/>
      <c r="N1500" s="26" t="s">
        <v>62</v>
      </c>
      <c r="O1500" s="14"/>
      <c r="P1500" s="14"/>
      <c r="V1500" t="s">
        <v>1020</v>
      </c>
    </row>
    <row r="1501" spans="1:22" x14ac:dyDescent="0.2">
      <c r="A1501" s="18"/>
      <c r="N1501" s="14" t="s">
        <v>1055</v>
      </c>
      <c r="O1501" s="169" t="s">
        <v>7222</v>
      </c>
      <c r="P1501" s="14"/>
      <c r="R1501" s="18"/>
      <c r="S1501" s="16" t="s">
        <v>5419</v>
      </c>
      <c r="T1501" s="14"/>
      <c r="V1501" t="s">
        <v>1020</v>
      </c>
    </row>
    <row r="1502" spans="1:22" x14ac:dyDescent="0.2">
      <c r="A1502" s="18"/>
      <c r="N1502" s="14" t="s">
        <v>257</v>
      </c>
      <c r="O1502" s="188" t="s">
        <v>8681</v>
      </c>
      <c r="P1502" s="14"/>
      <c r="R1502" s="14" t="s">
        <v>1055</v>
      </c>
      <c r="S1502" s="59" t="s">
        <v>1074</v>
      </c>
      <c r="T1502" s="14"/>
      <c r="V1502" t="s">
        <v>1020</v>
      </c>
    </row>
    <row r="1503" spans="1:22" x14ac:dyDescent="0.2">
      <c r="A1503" s="18"/>
      <c r="N1503" s="14" t="s">
        <v>257</v>
      </c>
      <c r="O1503" s="169" t="s">
        <v>7223</v>
      </c>
      <c r="P1503" s="14"/>
      <c r="R1503" s="14" t="s">
        <v>257</v>
      </c>
      <c r="S1503" s="122" t="s">
        <v>5679</v>
      </c>
      <c r="T1503" s="14"/>
      <c r="V1503" t="s">
        <v>1020</v>
      </c>
    </row>
    <row r="1504" spans="1:22" x14ac:dyDescent="0.2">
      <c r="A1504" s="18"/>
      <c r="N1504" s="14" t="s">
        <v>257</v>
      </c>
      <c r="O1504" s="169" t="s">
        <v>7224</v>
      </c>
      <c r="P1504" s="14"/>
      <c r="R1504" s="14" t="s">
        <v>257</v>
      </c>
      <c r="S1504" s="122" t="s">
        <v>3899</v>
      </c>
      <c r="T1504" s="14"/>
      <c r="V1504" t="s">
        <v>1020</v>
      </c>
    </row>
    <row r="1505" spans="1:22" x14ac:dyDescent="0.2">
      <c r="A1505" s="18"/>
      <c r="N1505" s="14" t="s">
        <v>257</v>
      </c>
      <c r="O1505" s="122"/>
      <c r="P1505" s="14"/>
      <c r="R1505" s="14" t="s">
        <v>257</v>
      </c>
      <c r="S1505" s="14"/>
      <c r="T1505" s="14"/>
      <c r="V1505" t="s">
        <v>1020</v>
      </c>
    </row>
    <row r="1506" spans="1:22" x14ac:dyDescent="0.2">
      <c r="A1506" s="18"/>
      <c r="N1506" s="14" t="s">
        <v>1055</v>
      </c>
      <c r="O1506" s="122" t="s">
        <v>3233</v>
      </c>
      <c r="P1506" s="14"/>
      <c r="V1506" t="s">
        <v>1020</v>
      </c>
    </row>
    <row r="1507" spans="1:22" x14ac:dyDescent="0.2">
      <c r="A1507" s="18"/>
      <c r="N1507" s="14" t="s">
        <v>257</v>
      </c>
      <c r="O1507" s="122" t="s">
        <v>3234</v>
      </c>
      <c r="P1507" s="14"/>
      <c r="V1507" t="s">
        <v>1020</v>
      </c>
    </row>
    <row r="1508" spans="1:22" x14ac:dyDescent="0.2">
      <c r="A1508" s="18"/>
      <c r="N1508" s="14"/>
      <c r="O1508" s="14"/>
      <c r="P1508" s="14"/>
      <c r="V1508" t="s">
        <v>1020</v>
      </c>
    </row>
    <row r="1509" spans="1:22" x14ac:dyDescent="0.2">
      <c r="A1509" s="18"/>
      <c r="N1509" t="s">
        <v>1055</v>
      </c>
      <c r="O1509" s="136" t="s">
        <v>3926</v>
      </c>
      <c r="V1509" t="s">
        <v>1020</v>
      </c>
    </row>
    <row r="1510" spans="1:22" x14ac:dyDescent="0.2">
      <c r="A1510" s="18"/>
      <c r="N1510" s="1">
        <v>1</v>
      </c>
      <c r="O1510" s="136" t="s">
        <v>101</v>
      </c>
      <c r="V1510" t="s">
        <v>1020</v>
      </c>
    </row>
    <row r="1511" spans="1:22" s="225" customFormat="1" x14ac:dyDescent="0.2">
      <c r="A1511" s="18"/>
      <c r="N1511" s="135" t="s">
        <v>257</v>
      </c>
      <c r="O1511" s="136" t="s">
        <v>10602</v>
      </c>
      <c r="P1511" t="s">
        <v>1055</v>
      </c>
      <c r="Q1511" s="27" t="s">
        <v>7065</v>
      </c>
      <c r="R1511" t="s">
        <v>1055</v>
      </c>
      <c r="S1511" s="173" t="s">
        <v>5680</v>
      </c>
      <c r="V1511" s="225" t="s">
        <v>1020</v>
      </c>
    </row>
    <row r="1512" spans="1:22" x14ac:dyDescent="0.2">
      <c r="A1512" s="18"/>
      <c r="N1512" s="1"/>
      <c r="O1512" s="136"/>
      <c r="P1512" s="1">
        <v>1</v>
      </c>
      <c r="Q1512" s="136" t="s">
        <v>4934</v>
      </c>
      <c r="R1512" t="s">
        <v>257</v>
      </c>
      <c r="S1512" s="169" t="s">
        <v>7066</v>
      </c>
      <c r="V1512" t="s">
        <v>1020</v>
      </c>
    </row>
    <row r="1513" spans="1:22" x14ac:dyDescent="0.2">
      <c r="A1513" s="18"/>
      <c r="N1513" t="s">
        <v>1055</v>
      </c>
      <c r="O1513" s="136" t="s">
        <v>4543</v>
      </c>
      <c r="P1513" t="s">
        <v>257</v>
      </c>
      <c r="Q1513" s="29" t="s">
        <v>1675</v>
      </c>
      <c r="S1513" s="199"/>
      <c r="V1513" t="s">
        <v>1020</v>
      </c>
    </row>
    <row r="1514" spans="1:22" x14ac:dyDescent="0.2">
      <c r="A1514" s="18"/>
      <c r="N1514" s="1">
        <v>1</v>
      </c>
      <c r="O1514" s="136" t="s">
        <v>4544</v>
      </c>
      <c r="P1514" t="s">
        <v>257</v>
      </c>
      <c r="Q1514" s="169" t="s">
        <v>7067</v>
      </c>
      <c r="V1514" t="s">
        <v>1020</v>
      </c>
    </row>
    <row r="1515" spans="1:22" x14ac:dyDescent="0.2">
      <c r="A1515" s="18"/>
      <c r="I1515" s="1"/>
      <c r="N1515" s="135" t="s">
        <v>257</v>
      </c>
      <c r="O1515" s="140" t="s">
        <v>4545</v>
      </c>
      <c r="P1515" t="s">
        <v>257</v>
      </c>
      <c r="Q1515" s="122" t="s">
        <v>3845</v>
      </c>
      <c r="V1515" t="s">
        <v>1020</v>
      </c>
    </row>
    <row r="1516" spans="1:22" x14ac:dyDescent="0.2">
      <c r="A1516" s="18"/>
      <c r="I1516" s="1"/>
      <c r="N1516" s="135"/>
      <c r="O1516" s="140"/>
      <c r="P1516" t="s">
        <v>257</v>
      </c>
      <c r="V1516" t="s">
        <v>1020</v>
      </c>
    </row>
    <row r="1517" spans="1:22" x14ac:dyDescent="0.2">
      <c r="A1517" s="18"/>
      <c r="I1517" s="1"/>
      <c r="N1517" t="s">
        <v>1055</v>
      </c>
      <c r="O1517" s="122" t="s">
        <v>5940</v>
      </c>
      <c r="P1517" t="s">
        <v>1055</v>
      </c>
      <c r="Q1517" s="136" t="s">
        <v>345</v>
      </c>
      <c r="V1517" t="s">
        <v>1020</v>
      </c>
    </row>
    <row r="1518" spans="1:22" x14ac:dyDescent="0.2">
      <c r="A1518" s="18"/>
      <c r="I1518" s="1"/>
      <c r="N1518" s="1">
        <v>1</v>
      </c>
      <c r="O1518" s="122" t="s">
        <v>5939</v>
      </c>
      <c r="P1518" s="1">
        <v>1</v>
      </c>
      <c r="Q1518" s="136" t="s">
        <v>4873</v>
      </c>
      <c r="V1518" t="s">
        <v>1020</v>
      </c>
    </row>
    <row r="1519" spans="1:22" x14ac:dyDescent="0.2">
      <c r="A1519" s="18"/>
      <c r="I1519" s="1"/>
      <c r="N1519" s="135" t="s">
        <v>257</v>
      </c>
      <c r="O1519" s="222" t="s">
        <v>10175</v>
      </c>
      <c r="P1519" t="s">
        <v>257</v>
      </c>
      <c r="Q1519" s="152" t="s">
        <v>6137</v>
      </c>
      <c r="V1519" t="s">
        <v>1020</v>
      </c>
    </row>
    <row r="1520" spans="1:22" x14ac:dyDescent="0.2">
      <c r="A1520" s="18"/>
      <c r="I1520" s="1"/>
      <c r="N1520" s="135" t="s">
        <v>257</v>
      </c>
      <c r="O1520" s="122" t="s">
        <v>3025</v>
      </c>
      <c r="P1520" t="s">
        <v>257</v>
      </c>
      <c r="V1520" t="s">
        <v>1020</v>
      </c>
    </row>
    <row r="1521" spans="1:22" x14ac:dyDescent="0.2">
      <c r="A1521" s="18"/>
      <c r="I1521" s="1"/>
      <c r="N1521" s="1">
        <v>1</v>
      </c>
      <c r="O1521" s="136" t="s">
        <v>4871</v>
      </c>
      <c r="P1521" t="s">
        <v>1055</v>
      </c>
      <c r="Q1521" s="217" t="s">
        <v>10603</v>
      </c>
      <c r="V1521" t="s">
        <v>1020</v>
      </c>
    </row>
    <row r="1522" spans="1:22" x14ac:dyDescent="0.2">
      <c r="A1522" s="18"/>
      <c r="I1522" s="1"/>
      <c r="N1522" s="135" t="s">
        <v>257</v>
      </c>
      <c r="O1522" s="136" t="s">
        <v>4872</v>
      </c>
      <c r="P1522" s="227">
        <v>1</v>
      </c>
      <c r="Q1522" s="217" t="s">
        <v>10604</v>
      </c>
      <c r="V1522" t="s">
        <v>1020</v>
      </c>
    </row>
    <row r="1523" spans="1:22" x14ac:dyDescent="0.2">
      <c r="A1523" s="18"/>
      <c r="I1523" s="1"/>
      <c r="N1523" s="16" t="s">
        <v>8953</v>
      </c>
      <c r="O1523" s="14"/>
      <c r="P1523" s="14"/>
      <c r="Q1523" s="14"/>
      <c r="R1523" s="14"/>
      <c r="V1523" t="s">
        <v>1020</v>
      </c>
    </row>
    <row r="1524" spans="1:22" x14ac:dyDescent="0.2">
      <c r="A1524" s="18"/>
      <c r="I1524" s="1"/>
      <c r="N1524" s="14" t="s">
        <v>1055</v>
      </c>
      <c r="O1524" s="152" t="s">
        <v>6294</v>
      </c>
      <c r="P1524" t="s">
        <v>1055</v>
      </c>
      <c r="Q1524" s="152" t="s">
        <v>6296</v>
      </c>
      <c r="R1524" s="14"/>
      <c r="V1524" t="s">
        <v>1020</v>
      </c>
    </row>
    <row r="1525" spans="1:22" x14ac:dyDescent="0.2">
      <c r="A1525" s="18"/>
      <c r="I1525" s="1"/>
      <c r="N1525" s="14" t="s">
        <v>257</v>
      </c>
      <c r="O1525" s="205" t="s">
        <v>8951</v>
      </c>
      <c r="P1525" t="s">
        <v>257</v>
      </c>
      <c r="Q1525" s="152" t="s">
        <v>6436</v>
      </c>
      <c r="R1525" s="14"/>
      <c r="V1525" t="s">
        <v>1020</v>
      </c>
    </row>
    <row r="1526" spans="1:22" x14ac:dyDescent="0.2">
      <c r="A1526" s="18"/>
      <c r="I1526" s="1"/>
      <c r="N1526" s="14" t="s">
        <v>257</v>
      </c>
      <c r="O1526" s="152" t="s">
        <v>6295</v>
      </c>
      <c r="P1526" s="14"/>
      <c r="Q1526" s="14"/>
      <c r="R1526" s="14"/>
      <c r="V1526" t="s">
        <v>1020</v>
      </c>
    </row>
    <row r="1527" spans="1:22" x14ac:dyDescent="0.2">
      <c r="A1527" s="18"/>
      <c r="I1527" s="1"/>
      <c r="N1527" s="14"/>
      <c r="O1527" s="152"/>
      <c r="P1527" s="14"/>
      <c r="Q1527" s="152"/>
      <c r="V1527" t="s">
        <v>1020</v>
      </c>
    </row>
    <row r="1528" spans="1:22" x14ac:dyDescent="0.2">
      <c r="A1528" s="18"/>
      <c r="I1528" s="1"/>
      <c r="N1528" s="16" t="s">
        <v>5022</v>
      </c>
      <c r="O1528" s="14"/>
      <c r="P1528" s="14"/>
      <c r="V1528" t="s">
        <v>1020</v>
      </c>
    </row>
    <row r="1529" spans="1:22" x14ac:dyDescent="0.2">
      <c r="A1529" s="18"/>
      <c r="I1529" s="1"/>
      <c r="N1529" s="14" t="s">
        <v>1055</v>
      </c>
      <c r="O1529" s="136" t="s">
        <v>5021</v>
      </c>
      <c r="P1529" s="14"/>
      <c r="V1529" t="s">
        <v>1020</v>
      </c>
    </row>
    <row r="1530" spans="1:22" x14ac:dyDescent="0.2">
      <c r="A1530" s="18"/>
      <c r="I1530" s="1"/>
      <c r="N1530" s="14" t="s">
        <v>257</v>
      </c>
      <c r="O1530" s="217" t="s">
        <v>9643</v>
      </c>
      <c r="P1530" s="14"/>
      <c r="V1530" t="s">
        <v>1020</v>
      </c>
    </row>
    <row r="1531" spans="1:22" x14ac:dyDescent="0.2">
      <c r="A1531" s="18"/>
      <c r="I1531" s="1"/>
      <c r="N1531" t="s">
        <v>257</v>
      </c>
      <c r="O1531" s="14"/>
      <c r="P1531" s="14"/>
      <c r="V1531" t="s">
        <v>1020</v>
      </c>
    </row>
    <row r="1532" spans="1:22" x14ac:dyDescent="0.2">
      <c r="A1532" s="18"/>
      <c r="I1532" s="1"/>
      <c r="N1532" t="s">
        <v>1055</v>
      </c>
      <c r="O1532" s="122" t="s">
        <v>6622</v>
      </c>
      <c r="P1532" t="s">
        <v>1055</v>
      </c>
      <c r="Q1532" s="173" t="s">
        <v>6623</v>
      </c>
      <c r="V1532" t="s">
        <v>1020</v>
      </c>
    </row>
    <row r="1533" spans="1:22" x14ac:dyDescent="0.2">
      <c r="A1533" s="18"/>
      <c r="I1533" s="1"/>
      <c r="N1533" s="1">
        <v>1</v>
      </c>
      <c r="O1533" s="136" t="s">
        <v>5020</v>
      </c>
      <c r="P1533" t="s">
        <v>257</v>
      </c>
      <c r="Q1533" s="169" t="s">
        <v>6624</v>
      </c>
      <c r="V1533" t="s">
        <v>1020</v>
      </c>
    </row>
    <row r="1534" spans="1:22" x14ac:dyDescent="0.2">
      <c r="A1534" s="18"/>
      <c r="I1534" s="1"/>
      <c r="N1534" t="s">
        <v>257</v>
      </c>
      <c r="O1534" s="169" t="s">
        <v>8332</v>
      </c>
      <c r="P1534" t="s">
        <v>257</v>
      </c>
      <c r="Q1534" s="199" t="s">
        <v>7915</v>
      </c>
      <c r="V1534" t="s">
        <v>1020</v>
      </c>
    </row>
    <row r="1535" spans="1:22" x14ac:dyDescent="0.2">
      <c r="A1535" s="18"/>
      <c r="I1535" s="1"/>
      <c r="M1535" s="69"/>
      <c r="N1535" t="s">
        <v>257</v>
      </c>
      <c r="O1535" s="122" t="s">
        <v>8333</v>
      </c>
      <c r="V1535" t="s">
        <v>1020</v>
      </c>
    </row>
    <row r="1536" spans="1:22" x14ac:dyDescent="0.2">
      <c r="A1536" s="18"/>
      <c r="I1536" s="1"/>
      <c r="N1536" t="s">
        <v>257</v>
      </c>
      <c r="P1536" t="s">
        <v>1055</v>
      </c>
      <c r="Q1536" s="122" t="s">
        <v>3843</v>
      </c>
      <c r="V1536" t="s">
        <v>1020</v>
      </c>
    </row>
    <row r="1537" spans="1:22" x14ac:dyDescent="0.2">
      <c r="A1537" s="18"/>
      <c r="I1537" s="1"/>
      <c r="N1537" t="s">
        <v>257</v>
      </c>
      <c r="P1537" s="1">
        <v>1</v>
      </c>
      <c r="Q1537" s="217" t="s">
        <v>9642</v>
      </c>
      <c r="V1537" t="s">
        <v>1020</v>
      </c>
    </row>
    <row r="1538" spans="1:22" x14ac:dyDescent="0.2">
      <c r="A1538" s="18"/>
      <c r="I1538" s="1"/>
      <c r="N1538" t="s">
        <v>1055</v>
      </c>
      <c r="O1538" s="117" t="s">
        <v>1946</v>
      </c>
      <c r="P1538" t="s">
        <v>257</v>
      </c>
      <c r="Q1538" s="199" t="s">
        <v>7915</v>
      </c>
      <c r="V1538" t="s">
        <v>1020</v>
      </c>
    </row>
    <row r="1539" spans="1:22" x14ac:dyDescent="0.2">
      <c r="A1539" s="18"/>
      <c r="I1539" s="1"/>
      <c r="K1539" s="63"/>
      <c r="M1539" s="125"/>
      <c r="N1539" s="1">
        <v>1</v>
      </c>
      <c r="O1539" s="152" t="s">
        <v>6373</v>
      </c>
      <c r="P1539" t="s">
        <v>257</v>
      </c>
      <c r="V1539" t="s">
        <v>1020</v>
      </c>
    </row>
    <row r="1540" spans="1:22" x14ac:dyDescent="0.2">
      <c r="A1540" s="18"/>
      <c r="I1540" s="1"/>
      <c r="M1540" s="122"/>
      <c r="N1540" t="s">
        <v>257</v>
      </c>
      <c r="O1540" s="117" t="s">
        <v>1948</v>
      </c>
      <c r="P1540" t="s">
        <v>1055</v>
      </c>
      <c r="Q1540" s="122" t="s">
        <v>3844</v>
      </c>
      <c r="V1540" t="s">
        <v>1020</v>
      </c>
    </row>
    <row r="1541" spans="1:22" x14ac:dyDescent="0.2">
      <c r="A1541" s="18"/>
      <c r="I1541" s="1"/>
      <c r="M1541" s="122"/>
      <c r="N1541" t="s">
        <v>257</v>
      </c>
      <c r="P1541" s="1">
        <v>1</v>
      </c>
      <c r="Q1541" s="122" t="s">
        <v>1944</v>
      </c>
      <c r="V1541" t="s">
        <v>1020</v>
      </c>
    </row>
    <row r="1542" spans="1:22" x14ac:dyDescent="0.2">
      <c r="A1542" s="18"/>
      <c r="I1542" s="1"/>
      <c r="K1542" s="122"/>
      <c r="M1542" s="122"/>
      <c r="N1542" t="s">
        <v>1055</v>
      </c>
      <c r="O1542" s="122" t="s">
        <v>3136</v>
      </c>
      <c r="P1542" t="s">
        <v>257</v>
      </c>
      <c r="Q1542" s="199" t="s">
        <v>7915</v>
      </c>
      <c r="V1542" t="s">
        <v>1020</v>
      </c>
    </row>
    <row r="1543" spans="1:22" x14ac:dyDescent="0.2">
      <c r="A1543" s="18"/>
      <c r="I1543" s="1"/>
      <c r="J1543" t="s">
        <v>1055</v>
      </c>
      <c r="K1543" s="122" t="s">
        <v>2928</v>
      </c>
      <c r="L1543" t="s">
        <v>1055</v>
      </c>
      <c r="M1543" s="122" t="s">
        <v>7116</v>
      </c>
      <c r="N1543" s="1">
        <v>1</v>
      </c>
      <c r="O1543" s="136" t="s">
        <v>4027</v>
      </c>
      <c r="V1543" t="s">
        <v>1020</v>
      </c>
    </row>
    <row r="1544" spans="1:22" x14ac:dyDescent="0.2">
      <c r="A1544" s="18"/>
      <c r="I1544" s="1"/>
      <c r="J1544" s="1">
        <v>1</v>
      </c>
      <c r="K1544" s="122" t="s">
        <v>2939</v>
      </c>
      <c r="L1544" s="1">
        <v>1</v>
      </c>
      <c r="M1544" s="152" t="s">
        <v>5770</v>
      </c>
      <c r="N1544" t="s">
        <v>257</v>
      </c>
      <c r="V1544" t="s">
        <v>1020</v>
      </c>
    </row>
    <row r="1545" spans="1:22" x14ac:dyDescent="0.2">
      <c r="A1545" s="18"/>
      <c r="I1545" s="1"/>
      <c r="J1545" t="s">
        <v>257</v>
      </c>
      <c r="K1545" s="122" t="s">
        <v>3579</v>
      </c>
      <c r="L1545" t="s">
        <v>257</v>
      </c>
      <c r="M1545" s="122" t="s">
        <v>2978</v>
      </c>
      <c r="N1545" t="s">
        <v>1055</v>
      </c>
      <c r="O1545" s="59" t="s">
        <v>87</v>
      </c>
      <c r="V1545" t="s">
        <v>1020</v>
      </c>
    </row>
    <row r="1546" spans="1:22" x14ac:dyDescent="0.2">
      <c r="A1546" s="18"/>
      <c r="I1546" s="1"/>
      <c r="J1546" t="s">
        <v>257</v>
      </c>
      <c r="K1546" s="122" t="s">
        <v>3577</v>
      </c>
      <c r="L1546" s="1">
        <v>1</v>
      </c>
      <c r="M1546" s="152" t="s">
        <v>6333</v>
      </c>
      <c r="N1546" s="1">
        <v>1</v>
      </c>
      <c r="O1546" s="136" t="s">
        <v>5521</v>
      </c>
      <c r="V1546" t="s">
        <v>1020</v>
      </c>
    </row>
    <row r="1547" spans="1:22" x14ac:dyDescent="0.2">
      <c r="A1547" s="18"/>
      <c r="I1547" s="1"/>
      <c r="J1547" s="1">
        <v>1</v>
      </c>
      <c r="K1547" s="122" t="s">
        <v>3578</v>
      </c>
      <c r="L1547" t="s">
        <v>257</v>
      </c>
      <c r="M1547" s="122"/>
      <c r="N1547" t="s">
        <v>257</v>
      </c>
      <c r="O1547" s="217" t="s">
        <v>10556</v>
      </c>
      <c r="V1547" t="s">
        <v>1020</v>
      </c>
    </row>
    <row r="1548" spans="1:22" s="225" customFormat="1" x14ac:dyDescent="0.2">
      <c r="A1548" s="18"/>
      <c r="I1548" s="227"/>
      <c r="J1548" s="227"/>
      <c r="K1548" s="122"/>
      <c r="L1548" s="225" t="s">
        <v>257</v>
      </c>
      <c r="M1548" s="122"/>
      <c r="N1548" s="225" t="s">
        <v>257</v>
      </c>
      <c r="O1548" s="217" t="s">
        <v>10554</v>
      </c>
      <c r="V1548" s="225" t="s">
        <v>1020</v>
      </c>
    </row>
    <row r="1549" spans="1:22" s="225" customFormat="1" x14ac:dyDescent="0.2">
      <c r="A1549" s="18"/>
      <c r="I1549" s="227"/>
      <c r="J1549" s="227"/>
      <c r="K1549" s="122"/>
      <c r="L1549" s="225" t="s">
        <v>257</v>
      </c>
      <c r="M1549" s="122"/>
      <c r="N1549" s="227">
        <v>1</v>
      </c>
      <c r="O1549" s="136" t="s">
        <v>10555</v>
      </c>
      <c r="V1549" s="225" t="s">
        <v>1020</v>
      </c>
    </row>
    <row r="1550" spans="1:22" x14ac:dyDescent="0.2">
      <c r="A1550" s="18"/>
      <c r="I1550" s="1"/>
      <c r="L1550" s="18" t="s">
        <v>393</v>
      </c>
      <c r="N1550" s="1"/>
      <c r="O1550" s="152"/>
      <c r="P1550" t="s">
        <v>1055</v>
      </c>
      <c r="Q1550" s="188" t="s">
        <v>8323</v>
      </c>
      <c r="V1550" t="s">
        <v>1020</v>
      </c>
    </row>
    <row r="1551" spans="1:22" x14ac:dyDescent="0.2">
      <c r="A1551" s="18"/>
      <c r="I1551" s="1"/>
      <c r="L1551" t="s">
        <v>1055</v>
      </c>
      <c r="M1551" s="188" t="s">
        <v>5139</v>
      </c>
      <c r="N1551" t="s">
        <v>1055</v>
      </c>
      <c r="O1551" s="188" t="s">
        <v>8322</v>
      </c>
      <c r="P1551" t="s">
        <v>1055</v>
      </c>
      <c r="Q1551" s="188" t="s">
        <v>2658</v>
      </c>
      <c r="V1551" t="s">
        <v>1020</v>
      </c>
    </row>
    <row r="1552" spans="1:22" x14ac:dyDescent="0.2">
      <c r="A1552" s="18"/>
      <c r="I1552" s="1"/>
      <c r="L1552" t="s">
        <v>257</v>
      </c>
      <c r="N1552" s="1">
        <v>1</v>
      </c>
      <c r="O1552" s="188" t="s">
        <v>8321</v>
      </c>
      <c r="P1552" t="s">
        <v>1055</v>
      </c>
      <c r="Q1552" s="188" t="s">
        <v>3557</v>
      </c>
      <c r="V1552" t="s">
        <v>1020</v>
      </c>
    </row>
    <row r="1553" spans="1:22" x14ac:dyDescent="0.2">
      <c r="A1553" s="18"/>
      <c r="I1553" s="1"/>
      <c r="L1553" s="18" t="s">
        <v>393</v>
      </c>
      <c r="N1553" s="1"/>
      <c r="O1553" s="188"/>
      <c r="Q1553" s="188"/>
      <c r="V1553" t="s">
        <v>1020</v>
      </c>
    </row>
    <row r="1554" spans="1:22" x14ac:dyDescent="0.2">
      <c r="A1554" s="18"/>
      <c r="I1554" s="1"/>
      <c r="L1554" t="s">
        <v>1055</v>
      </c>
      <c r="M1554" s="205" t="s">
        <v>5139</v>
      </c>
      <c r="N1554" t="s">
        <v>1055</v>
      </c>
      <c r="O1554" s="205" t="s">
        <v>9019</v>
      </c>
      <c r="Q1554" s="207" t="s">
        <v>9437</v>
      </c>
      <c r="V1554" t="s">
        <v>1020</v>
      </c>
    </row>
    <row r="1555" spans="1:22" x14ac:dyDescent="0.2">
      <c r="A1555" s="18"/>
      <c r="I1555" s="1"/>
      <c r="N1555" s="1">
        <v>1</v>
      </c>
      <c r="O1555" s="205" t="s">
        <v>9020</v>
      </c>
      <c r="Q1555" s="207"/>
      <c r="V1555" t="s">
        <v>1020</v>
      </c>
    </row>
    <row r="1556" spans="1:22" x14ac:dyDescent="0.2">
      <c r="A1556" s="18"/>
      <c r="I1556" s="1"/>
      <c r="N1556" s="1"/>
      <c r="O1556" s="205"/>
      <c r="Q1556" s="188"/>
      <c r="V1556" t="s">
        <v>1020</v>
      </c>
    </row>
    <row r="1557" spans="1:22" x14ac:dyDescent="0.2">
      <c r="A1557" s="18"/>
      <c r="I1557" s="1"/>
      <c r="N1557" t="s">
        <v>1055</v>
      </c>
      <c r="O1557" s="205" t="s">
        <v>9526</v>
      </c>
      <c r="Q1557" s="188"/>
      <c r="V1557" t="s">
        <v>1020</v>
      </c>
    </row>
    <row r="1558" spans="1:22" x14ac:dyDescent="0.2">
      <c r="A1558" s="18"/>
      <c r="I1558" s="1"/>
      <c r="N1558" s="1">
        <v>1</v>
      </c>
      <c r="O1558" s="205" t="s">
        <v>9527</v>
      </c>
      <c r="Q1558" s="188"/>
      <c r="V1558" t="s">
        <v>1020</v>
      </c>
    </row>
    <row r="1559" spans="1:22" x14ac:dyDescent="0.2">
      <c r="A1559" s="18"/>
      <c r="D1559" s="149" t="s">
        <v>10312</v>
      </c>
      <c r="I1559" s="1"/>
      <c r="N1559" s="1"/>
      <c r="O1559" s="205"/>
      <c r="Q1559" s="188"/>
      <c r="V1559" t="s">
        <v>1020</v>
      </c>
    </row>
    <row r="1560" spans="1:22" x14ac:dyDescent="0.2">
      <c r="A1560" s="18"/>
      <c r="I1560" s="1"/>
      <c r="P1560" t="s">
        <v>1055</v>
      </c>
      <c r="Q1560" s="136" t="s">
        <v>2327</v>
      </c>
      <c r="V1560" t="s">
        <v>1020</v>
      </c>
    </row>
    <row r="1561" spans="1:22" x14ac:dyDescent="0.2">
      <c r="A1561" s="18"/>
      <c r="I1561" s="1"/>
      <c r="P1561" s="1">
        <v>1</v>
      </c>
      <c r="Q1561" s="136" t="s">
        <v>5446</v>
      </c>
      <c r="V1561" t="s">
        <v>1020</v>
      </c>
    </row>
    <row r="1562" spans="1:22" x14ac:dyDescent="0.2">
      <c r="A1562" s="18"/>
      <c r="I1562" s="1"/>
      <c r="P1562" t="s">
        <v>257</v>
      </c>
      <c r="Q1562" s="136" t="s">
        <v>5445</v>
      </c>
      <c r="V1562" t="s">
        <v>1020</v>
      </c>
    </row>
    <row r="1563" spans="1:22" x14ac:dyDescent="0.2">
      <c r="A1563" s="18"/>
      <c r="I1563" s="1"/>
      <c r="V1563" t="s">
        <v>1020</v>
      </c>
    </row>
    <row r="1564" spans="1:22" x14ac:dyDescent="0.2">
      <c r="A1564" s="18"/>
      <c r="I1564" s="1"/>
      <c r="K1564" s="59"/>
      <c r="N1564" t="s">
        <v>1055</v>
      </c>
      <c r="O1564" s="169" t="s">
        <v>8558</v>
      </c>
      <c r="P1564" t="s">
        <v>1055</v>
      </c>
      <c r="Q1564" s="59" t="s">
        <v>10213</v>
      </c>
      <c r="R1564" t="s">
        <v>1055</v>
      </c>
      <c r="S1564" s="217" t="s">
        <v>10214</v>
      </c>
      <c r="V1564" t="s">
        <v>1020</v>
      </c>
    </row>
    <row r="1565" spans="1:22" x14ac:dyDescent="0.2">
      <c r="A1565" s="18"/>
      <c r="I1565" s="1"/>
      <c r="K1565" s="122"/>
      <c r="N1565" s="1">
        <v>1</v>
      </c>
      <c r="O1565" s="169" t="s">
        <v>6986</v>
      </c>
      <c r="P1565" s="1">
        <v>1</v>
      </c>
      <c r="Q1565" s="122" t="s">
        <v>5679</v>
      </c>
      <c r="V1565" t="s">
        <v>1020</v>
      </c>
    </row>
    <row r="1566" spans="1:22" x14ac:dyDescent="0.2">
      <c r="A1566" s="18"/>
      <c r="I1566" s="1"/>
      <c r="K1566" s="122"/>
      <c r="N1566" t="s">
        <v>257</v>
      </c>
      <c r="O1566" s="169" t="s">
        <v>6987</v>
      </c>
      <c r="P1566" t="s">
        <v>257</v>
      </c>
      <c r="Q1566" s="188" t="s">
        <v>7274</v>
      </c>
      <c r="V1566" t="s">
        <v>1020</v>
      </c>
    </row>
    <row r="1567" spans="1:22" x14ac:dyDescent="0.2">
      <c r="A1567" s="18"/>
      <c r="I1567" s="1"/>
      <c r="P1567" t="s">
        <v>257</v>
      </c>
      <c r="Q1567" s="122" t="s">
        <v>3899</v>
      </c>
      <c r="V1567" t="s">
        <v>1020</v>
      </c>
    </row>
    <row r="1568" spans="1:22" x14ac:dyDescent="0.2">
      <c r="A1568" s="18"/>
      <c r="I1568" s="1"/>
      <c r="P1568" t="s">
        <v>257</v>
      </c>
      <c r="Q1568" s="217" t="s">
        <v>10212</v>
      </c>
      <c r="V1568" t="s">
        <v>1020</v>
      </c>
    </row>
    <row r="1569" spans="1:22" x14ac:dyDescent="0.2">
      <c r="A1569" s="18"/>
      <c r="I1569" s="1"/>
      <c r="P1569" s="1">
        <v>1</v>
      </c>
      <c r="Q1569" s="217" t="s">
        <v>10215</v>
      </c>
      <c r="V1569" t="s">
        <v>1020</v>
      </c>
    </row>
    <row r="1570" spans="1:22" x14ac:dyDescent="0.2">
      <c r="A1570" s="18"/>
      <c r="I1570" s="1"/>
      <c r="K1570" s="136"/>
      <c r="L1570" s="122"/>
      <c r="N1570" s="1"/>
      <c r="O1570" s="136"/>
      <c r="P1570" t="s">
        <v>257</v>
      </c>
      <c r="V1570" t="s">
        <v>1020</v>
      </c>
    </row>
    <row r="1571" spans="1:22" x14ac:dyDescent="0.2">
      <c r="A1571" s="18"/>
      <c r="I1571" s="1"/>
      <c r="K1571" s="136"/>
      <c r="M1571" s="217"/>
      <c r="P1571" t="s">
        <v>1055</v>
      </c>
      <c r="Q1571" s="136" t="s">
        <v>5321</v>
      </c>
      <c r="V1571" t="s">
        <v>1020</v>
      </c>
    </row>
    <row r="1572" spans="1:22" x14ac:dyDescent="0.2">
      <c r="A1572" s="18"/>
      <c r="I1572" s="1"/>
      <c r="M1572" s="136"/>
      <c r="P1572" s="1">
        <v>1</v>
      </c>
      <c r="Q1572" s="136" t="s">
        <v>5425</v>
      </c>
      <c r="V1572" t="s">
        <v>1020</v>
      </c>
    </row>
    <row r="1573" spans="1:22" x14ac:dyDescent="0.2">
      <c r="A1573" s="18"/>
      <c r="I1573" s="1"/>
      <c r="K1573" s="136"/>
      <c r="P1573" s="18" t="s">
        <v>393</v>
      </c>
      <c r="Q1573" s="122"/>
      <c r="V1573" t="s">
        <v>1020</v>
      </c>
    </row>
    <row r="1574" spans="1:22" x14ac:dyDescent="0.2">
      <c r="A1574" s="18"/>
      <c r="I1574" s="1"/>
      <c r="K1574" s="136"/>
      <c r="P1574" t="s">
        <v>1055</v>
      </c>
      <c r="Q1574" s="169" t="s">
        <v>2572</v>
      </c>
      <c r="V1574" t="s">
        <v>1020</v>
      </c>
    </row>
    <row r="1575" spans="1:22" x14ac:dyDescent="0.2">
      <c r="A1575" s="18"/>
      <c r="I1575" s="1"/>
      <c r="K1575" s="169"/>
      <c r="P1575" t="s">
        <v>257</v>
      </c>
      <c r="Q1575" s="188" t="s">
        <v>8559</v>
      </c>
      <c r="V1575" t="s">
        <v>1020</v>
      </c>
    </row>
    <row r="1576" spans="1:22" x14ac:dyDescent="0.2">
      <c r="A1576" s="18"/>
      <c r="I1576" s="1"/>
      <c r="P1576" s="1">
        <v>1</v>
      </c>
      <c r="Q1576" s="188" t="s">
        <v>8560</v>
      </c>
      <c r="V1576" t="s">
        <v>1020</v>
      </c>
    </row>
    <row r="1577" spans="1:22" x14ac:dyDescent="0.2">
      <c r="A1577" s="18"/>
      <c r="I1577" s="1"/>
      <c r="P1577" t="s">
        <v>257</v>
      </c>
      <c r="Q1577" s="169" t="s">
        <v>7125</v>
      </c>
      <c r="V1577" t="s">
        <v>1020</v>
      </c>
    </row>
    <row r="1578" spans="1:22" x14ac:dyDescent="0.2">
      <c r="A1578" s="18"/>
      <c r="I1578" s="1"/>
      <c r="P1578" s="18" t="s">
        <v>393</v>
      </c>
      <c r="V1578" t="s">
        <v>1020</v>
      </c>
    </row>
    <row r="1579" spans="1:22" x14ac:dyDescent="0.2">
      <c r="A1579" s="18"/>
      <c r="I1579" s="1"/>
      <c r="P1579" t="s">
        <v>1055</v>
      </c>
      <c r="Q1579" s="136" t="s">
        <v>366</v>
      </c>
      <c r="V1579" t="s">
        <v>1020</v>
      </c>
    </row>
    <row r="1580" spans="1:22" x14ac:dyDescent="0.2">
      <c r="A1580" s="18"/>
      <c r="I1580" s="1"/>
      <c r="P1580" s="1">
        <v>1</v>
      </c>
      <c r="Q1580" s="136" t="s">
        <v>5420</v>
      </c>
      <c r="V1580" t="s">
        <v>1020</v>
      </c>
    </row>
    <row r="1581" spans="1:22" x14ac:dyDescent="0.2">
      <c r="A1581" s="18"/>
      <c r="I1581" s="1"/>
      <c r="P1581" t="s">
        <v>257</v>
      </c>
      <c r="Q1581" s="169" t="s">
        <v>7274</v>
      </c>
      <c r="V1581" t="s">
        <v>1020</v>
      </c>
    </row>
    <row r="1582" spans="1:22" x14ac:dyDescent="0.2">
      <c r="A1582" s="18" t="s">
        <v>10320</v>
      </c>
      <c r="I1582" s="1"/>
      <c r="N1582" s="1"/>
      <c r="O1582" s="136"/>
      <c r="P1582" s="1"/>
      <c r="Q1582" s="136"/>
      <c r="S1582" s="18"/>
      <c r="V1582" t="s">
        <v>1020</v>
      </c>
    </row>
    <row r="1583" spans="1:22" x14ac:dyDescent="0.2">
      <c r="A1583" s="18"/>
      <c r="D1583" s="8" t="s">
        <v>5695</v>
      </c>
      <c r="I1583" s="122"/>
      <c r="N1583" s="18" t="s">
        <v>393</v>
      </c>
      <c r="O1583" s="16" t="s">
        <v>5593</v>
      </c>
      <c r="P1583" s="14"/>
      <c r="Q1583" s="14"/>
      <c r="R1583" s="14"/>
      <c r="V1583" t="s">
        <v>1020</v>
      </c>
    </row>
    <row r="1584" spans="1:22" x14ac:dyDescent="0.2">
      <c r="A1584" s="18"/>
      <c r="H1584" s="1"/>
      <c r="I1584" s="122"/>
      <c r="N1584" s="14" t="s">
        <v>1055</v>
      </c>
      <c r="O1584" s="217" t="s">
        <v>10307</v>
      </c>
      <c r="P1584" t="s">
        <v>1055</v>
      </c>
      <c r="Q1584" s="153" t="s">
        <v>6203</v>
      </c>
      <c r="R1584" s="14"/>
      <c r="V1584" t="s">
        <v>1020</v>
      </c>
    </row>
    <row r="1585" spans="1:22" x14ac:dyDescent="0.2">
      <c r="A1585" s="18"/>
      <c r="N1585" s="14" t="s">
        <v>257</v>
      </c>
      <c r="O1585" s="217" t="s">
        <v>10308</v>
      </c>
      <c r="P1585" t="s">
        <v>257</v>
      </c>
      <c r="Q1585" s="164" t="s">
        <v>6204</v>
      </c>
      <c r="R1585" s="14"/>
      <c r="V1585" t="s">
        <v>1020</v>
      </c>
    </row>
    <row r="1586" spans="1:22" x14ac:dyDescent="0.2">
      <c r="A1586" s="18"/>
      <c r="N1586" s="14" t="s">
        <v>257</v>
      </c>
      <c r="O1586" s="136" t="s">
        <v>6202</v>
      </c>
      <c r="P1586" t="s">
        <v>257</v>
      </c>
      <c r="Q1586" s="136"/>
      <c r="R1586" s="14"/>
      <c r="V1586" t="s">
        <v>1020</v>
      </c>
    </row>
    <row r="1587" spans="1:22" x14ac:dyDescent="0.2">
      <c r="A1587" s="18"/>
      <c r="L1587" s="169"/>
      <c r="N1587" s="14" t="s">
        <v>257</v>
      </c>
      <c r="O1587" s="154" t="s">
        <v>6208</v>
      </c>
      <c r="P1587" t="s">
        <v>1055</v>
      </c>
      <c r="Q1587" s="153" t="s">
        <v>6205</v>
      </c>
      <c r="R1587" s="14"/>
      <c r="V1587" t="s">
        <v>1020</v>
      </c>
    </row>
    <row r="1588" spans="1:22" x14ac:dyDescent="0.2">
      <c r="A1588" s="18"/>
      <c r="L1588" s="169"/>
      <c r="N1588" s="14" t="s">
        <v>257</v>
      </c>
      <c r="O1588" s="152" t="s">
        <v>6207</v>
      </c>
      <c r="P1588" t="s">
        <v>257</v>
      </c>
      <c r="Q1588" s="152" t="s">
        <v>6206</v>
      </c>
      <c r="R1588" s="14"/>
      <c r="V1588" t="s">
        <v>1020</v>
      </c>
    </row>
    <row r="1589" spans="1:22" x14ac:dyDescent="0.2">
      <c r="A1589" s="18"/>
      <c r="N1589" s="14" t="s">
        <v>257</v>
      </c>
      <c r="R1589" s="14"/>
      <c r="V1589" t="s">
        <v>1020</v>
      </c>
    </row>
    <row r="1590" spans="1:22" x14ac:dyDescent="0.2">
      <c r="A1590" s="18"/>
      <c r="I1590" s="122"/>
      <c r="N1590" s="14" t="s">
        <v>1055</v>
      </c>
      <c r="O1590" s="136" t="s">
        <v>2480</v>
      </c>
      <c r="R1590" s="14"/>
      <c r="V1590" t="s">
        <v>1020</v>
      </c>
    </row>
    <row r="1591" spans="1:22" x14ac:dyDescent="0.2">
      <c r="A1591" s="18"/>
      <c r="H1591" s="1"/>
      <c r="I1591" s="122"/>
      <c r="N1591" s="14" t="s">
        <v>257</v>
      </c>
      <c r="O1591" s="136" t="s">
        <v>5579</v>
      </c>
      <c r="R1591" s="14"/>
      <c r="V1591" t="s">
        <v>1020</v>
      </c>
    </row>
    <row r="1592" spans="1:22" s="225" customFormat="1" x14ac:dyDescent="0.2">
      <c r="A1592" s="18"/>
      <c r="H1592" s="227"/>
      <c r="I1592" s="122"/>
      <c r="N1592" s="14" t="s">
        <v>257</v>
      </c>
      <c r="O1592" s="136" t="s">
        <v>5578</v>
      </c>
      <c r="R1592" s="14"/>
    </row>
    <row r="1593" spans="1:22" x14ac:dyDescent="0.2">
      <c r="A1593" s="18"/>
      <c r="N1593" s="122"/>
      <c r="O1593" s="14"/>
      <c r="P1593" s="14"/>
      <c r="Q1593" s="14"/>
      <c r="R1593" s="14"/>
      <c r="V1593" t="s">
        <v>1020</v>
      </c>
    </row>
    <row r="1594" spans="1:22" x14ac:dyDescent="0.2">
      <c r="A1594" s="18"/>
      <c r="N1594" t="s">
        <v>1055</v>
      </c>
      <c r="O1594" s="188" t="s">
        <v>9157</v>
      </c>
      <c r="P1594" t="s">
        <v>1055</v>
      </c>
      <c r="Q1594" s="122" t="s">
        <v>5691</v>
      </c>
      <c r="R1594" t="s">
        <v>1055</v>
      </c>
      <c r="S1594" s="125" t="s">
        <v>3018</v>
      </c>
      <c r="V1594" t="s">
        <v>1020</v>
      </c>
    </row>
    <row r="1595" spans="1:22" x14ac:dyDescent="0.2">
      <c r="A1595" s="18"/>
      <c r="N1595" s="1">
        <v>1</v>
      </c>
      <c r="O1595" s="205" t="s">
        <v>8964</v>
      </c>
      <c r="P1595" s="1">
        <v>1</v>
      </c>
      <c r="Q1595" s="154" t="s">
        <v>5689</v>
      </c>
      <c r="V1595" t="s">
        <v>1020</v>
      </c>
    </row>
    <row r="1596" spans="1:22" x14ac:dyDescent="0.2">
      <c r="A1596" s="18"/>
      <c r="N1596" t="s">
        <v>257</v>
      </c>
      <c r="O1596" s="169" t="s">
        <v>7195</v>
      </c>
      <c r="P1596" t="s">
        <v>257</v>
      </c>
      <c r="Q1596" s="136" t="s">
        <v>4990</v>
      </c>
      <c r="V1596" t="s">
        <v>1020</v>
      </c>
    </row>
    <row r="1597" spans="1:22" x14ac:dyDescent="0.2">
      <c r="A1597" s="18"/>
      <c r="I1597" s="1"/>
      <c r="N1597" t="s">
        <v>257</v>
      </c>
      <c r="O1597" s="169" t="s">
        <v>7196</v>
      </c>
      <c r="P1597" t="s">
        <v>257</v>
      </c>
      <c r="Q1597" s="199" t="s">
        <v>7915</v>
      </c>
      <c r="V1597" t="s">
        <v>1020</v>
      </c>
    </row>
    <row r="1598" spans="1:22" x14ac:dyDescent="0.2">
      <c r="A1598" s="18"/>
      <c r="I1598" s="1"/>
      <c r="N1598" t="s">
        <v>257</v>
      </c>
      <c r="O1598" s="205" t="s">
        <v>9158</v>
      </c>
      <c r="P1598" t="s">
        <v>257</v>
      </c>
      <c r="V1598" t="s">
        <v>1020</v>
      </c>
    </row>
    <row r="1599" spans="1:22" x14ac:dyDescent="0.2">
      <c r="A1599" s="18"/>
      <c r="I1599" s="1"/>
      <c r="N1599" s="18" t="s">
        <v>393</v>
      </c>
      <c r="O1599" s="188"/>
      <c r="P1599" s="18" t="s">
        <v>1055</v>
      </c>
      <c r="Q1599" s="154" t="s">
        <v>5690</v>
      </c>
      <c r="V1599" t="s">
        <v>1020</v>
      </c>
    </row>
    <row r="1600" spans="1:22" x14ac:dyDescent="0.2">
      <c r="A1600" s="18"/>
      <c r="I1600" s="1"/>
      <c r="N1600" t="s">
        <v>1055</v>
      </c>
      <c r="O1600" s="217" t="s">
        <v>2473</v>
      </c>
      <c r="P1600" s="1">
        <v>1</v>
      </c>
      <c r="Q1600" s="136" t="s">
        <v>7514</v>
      </c>
      <c r="V1600" t="s">
        <v>1020</v>
      </c>
    </row>
    <row r="1601" spans="1:22" x14ac:dyDescent="0.2">
      <c r="A1601" s="18"/>
      <c r="I1601" s="1"/>
      <c r="N1601" s="1">
        <v>1</v>
      </c>
      <c r="O1601" s="217" t="s">
        <v>1312</v>
      </c>
      <c r="P1601" t="s">
        <v>257</v>
      </c>
      <c r="Q1601" s="205" t="s">
        <v>9156</v>
      </c>
      <c r="V1601" t="s">
        <v>1020</v>
      </c>
    </row>
    <row r="1602" spans="1:22" x14ac:dyDescent="0.2">
      <c r="A1602" s="18"/>
      <c r="I1602" s="1"/>
      <c r="O1602" s="188"/>
      <c r="P1602" t="s">
        <v>257</v>
      </c>
      <c r="Q1602" s="199" t="s">
        <v>7915</v>
      </c>
      <c r="V1602" t="s">
        <v>1020</v>
      </c>
    </row>
    <row r="1603" spans="1:22" x14ac:dyDescent="0.2">
      <c r="A1603" s="18" t="s">
        <v>10320</v>
      </c>
      <c r="D1603" s="5"/>
      <c r="I1603" s="1"/>
      <c r="N1603" s="1"/>
      <c r="O1603" s="136"/>
      <c r="S1603" s="18"/>
      <c r="V1603" t="s">
        <v>1020</v>
      </c>
    </row>
    <row r="1604" spans="1:22" x14ac:dyDescent="0.2">
      <c r="D1604" s="5" t="s">
        <v>9174</v>
      </c>
      <c r="I1604" s="1"/>
      <c r="S1604" s="18"/>
      <c r="V1604" t="s">
        <v>1020</v>
      </c>
    </row>
    <row r="1605" spans="1:22" x14ac:dyDescent="0.2">
      <c r="D1605" s="5"/>
      <c r="I1605" s="1"/>
      <c r="L1605" s="16" t="s">
        <v>2311</v>
      </c>
      <c r="M1605" s="14"/>
      <c r="N1605" s="16"/>
      <c r="O1605" s="14"/>
      <c r="P1605" s="14"/>
      <c r="S1605" s="18"/>
      <c r="V1605" t="s">
        <v>1020</v>
      </c>
    </row>
    <row r="1606" spans="1:22" x14ac:dyDescent="0.2">
      <c r="A1606" s="18"/>
      <c r="I1606" s="1"/>
      <c r="L1606" s="14" t="s">
        <v>1055</v>
      </c>
      <c r="M1606" s="122" t="s">
        <v>2229</v>
      </c>
      <c r="N1606" t="s">
        <v>1055</v>
      </c>
      <c r="O1606" s="122" t="s">
        <v>2201</v>
      </c>
      <c r="P1606" s="14"/>
      <c r="V1606" t="s">
        <v>1020</v>
      </c>
    </row>
    <row r="1607" spans="1:22" x14ac:dyDescent="0.2">
      <c r="A1607" s="18"/>
      <c r="D1607" s="5"/>
      <c r="I1607" s="1"/>
      <c r="J1607" s="14" t="s">
        <v>257</v>
      </c>
      <c r="K1607" s="26" t="s">
        <v>62</v>
      </c>
      <c r="L1607" s="14" t="s">
        <v>257</v>
      </c>
      <c r="M1607" s="122" t="s">
        <v>2232</v>
      </c>
      <c r="N1607" t="s">
        <v>257</v>
      </c>
      <c r="O1607" s="122" t="s">
        <v>2230</v>
      </c>
      <c r="P1607" s="14"/>
      <c r="V1607" t="s">
        <v>1020</v>
      </c>
    </row>
    <row r="1608" spans="1:22" x14ac:dyDescent="0.2">
      <c r="A1608" s="18"/>
      <c r="D1608" s="5"/>
      <c r="I1608" s="1"/>
      <c r="J1608" s="14" t="s">
        <v>1055</v>
      </c>
      <c r="K1608" s="76" t="s">
        <v>673</v>
      </c>
      <c r="L1608" s="14" t="s">
        <v>257</v>
      </c>
      <c r="M1608" s="16"/>
      <c r="N1608" t="s">
        <v>257</v>
      </c>
      <c r="O1608" s="59" t="s">
        <v>2231</v>
      </c>
      <c r="P1608" s="14"/>
      <c r="V1608" t="s">
        <v>1020</v>
      </c>
    </row>
    <row r="1609" spans="1:22" x14ac:dyDescent="0.2">
      <c r="A1609" s="18"/>
      <c r="D1609" s="5"/>
      <c r="I1609" s="1"/>
      <c r="J1609" s="14" t="s">
        <v>257</v>
      </c>
      <c r="K1609" s="76" t="s">
        <v>674</v>
      </c>
      <c r="L1609" s="1">
        <v>1</v>
      </c>
      <c r="M1609" s="188" t="s">
        <v>8059</v>
      </c>
      <c r="N1609" s="14"/>
      <c r="O1609" s="14"/>
      <c r="P1609" s="14"/>
      <c r="V1609" t="s">
        <v>1020</v>
      </c>
    </row>
    <row r="1610" spans="1:22" x14ac:dyDescent="0.2">
      <c r="A1610" s="18"/>
      <c r="D1610" s="5"/>
      <c r="I1610" s="1"/>
      <c r="J1610" s="14" t="s">
        <v>257</v>
      </c>
      <c r="K1610" s="76" t="s">
        <v>4171</v>
      </c>
      <c r="L1610" t="s">
        <v>257</v>
      </c>
      <c r="M1610" s="188" t="s">
        <v>7785</v>
      </c>
      <c r="V1610" t="s">
        <v>1020</v>
      </c>
    </row>
    <row r="1611" spans="1:22" x14ac:dyDescent="0.2">
      <c r="A1611" s="18"/>
      <c r="D1611" s="5"/>
      <c r="I1611" s="1"/>
      <c r="J1611" s="14"/>
      <c r="K1611" s="14"/>
      <c r="V1611" t="s">
        <v>1020</v>
      </c>
    </row>
    <row r="1612" spans="1:22" x14ac:dyDescent="0.2">
      <c r="A1612" s="18"/>
      <c r="D1612" s="5"/>
      <c r="I1612" s="1"/>
      <c r="L1612" s="16" t="s">
        <v>5132</v>
      </c>
      <c r="M1612" s="14"/>
      <c r="N1612" t="s">
        <v>1055</v>
      </c>
      <c r="O1612" s="152" t="s">
        <v>6041</v>
      </c>
      <c r="V1612" t="s">
        <v>1020</v>
      </c>
    </row>
    <row r="1613" spans="1:22" x14ac:dyDescent="0.2">
      <c r="A1613" s="18"/>
      <c r="D1613" s="5"/>
      <c r="I1613" s="1"/>
      <c r="L1613" s="14" t="s">
        <v>1055</v>
      </c>
      <c r="M1613" s="136" t="s">
        <v>1335</v>
      </c>
      <c r="N1613" s="1">
        <v>1</v>
      </c>
      <c r="O1613" s="152" t="s">
        <v>6042</v>
      </c>
      <c r="V1613" t="s">
        <v>1020</v>
      </c>
    </row>
    <row r="1614" spans="1:22" x14ac:dyDescent="0.2">
      <c r="A1614" s="18"/>
      <c r="D1614" s="5"/>
      <c r="I1614" s="1"/>
      <c r="L1614" s="14" t="s">
        <v>257</v>
      </c>
      <c r="M1614" s="136" t="s">
        <v>5936</v>
      </c>
      <c r="N1614" t="s">
        <v>257</v>
      </c>
      <c r="V1614" t="s">
        <v>1020</v>
      </c>
    </row>
    <row r="1615" spans="1:22" x14ac:dyDescent="0.2">
      <c r="A1615" s="18"/>
      <c r="D1615" s="5"/>
      <c r="I1615" s="1"/>
      <c r="L1615" s="14" t="s">
        <v>257</v>
      </c>
      <c r="M1615" s="188" t="s">
        <v>8496</v>
      </c>
      <c r="N1615" t="s">
        <v>1055</v>
      </c>
      <c r="O1615" s="117" t="s">
        <v>2027</v>
      </c>
      <c r="V1615" t="s">
        <v>1020</v>
      </c>
    </row>
    <row r="1616" spans="1:22" x14ac:dyDescent="0.2">
      <c r="A1616" s="18"/>
      <c r="D1616" s="5"/>
      <c r="I1616" s="1"/>
      <c r="L1616" s="14" t="s">
        <v>257</v>
      </c>
      <c r="M1616" s="14"/>
      <c r="N1616" s="1">
        <v>1</v>
      </c>
      <c r="O1616" s="136" t="s">
        <v>5119</v>
      </c>
      <c r="V1616" t="s">
        <v>1020</v>
      </c>
    </row>
    <row r="1617" spans="1:22" x14ac:dyDescent="0.2">
      <c r="A1617" s="18"/>
      <c r="D1617" s="5"/>
      <c r="I1617" s="1"/>
      <c r="L1617" t="s">
        <v>257</v>
      </c>
      <c r="M1617" s="152"/>
      <c r="N1617" t="s">
        <v>257</v>
      </c>
      <c r="O1617" s="136" t="s">
        <v>5124</v>
      </c>
      <c r="V1617" t="s">
        <v>1020</v>
      </c>
    </row>
    <row r="1618" spans="1:22" x14ac:dyDescent="0.2">
      <c r="A1618" s="18"/>
      <c r="D1618" s="5"/>
      <c r="I1618" s="1"/>
      <c r="L1618" t="s">
        <v>257</v>
      </c>
      <c r="M1618" s="152"/>
      <c r="N1618" t="s">
        <v>257</v>
      </c>
      <c r="O1618" s="136" t="s">
        <v>5120</v>
      </c>
      <c r="V1618" t="s">
        <v>1020</v>
      </c>
    </row>
    <row r="1619" spans="1:22" x14ac:dyDescent="0.2">
      <c r="A1619" s="18"/>
      <c r="D1619" s="5"/>
      <c r="I1619" s="1"/>
      <c r="L1619" t="s">
        <v>257</v>
      </c>
      <c r="M1619" s="152"/>
      <c r="O1619" s="136"/>
      <c r="V1619" t="s">
        <v>1020</v>
      </c>
    </row>
    <row r="1620" spans="1:22" x14ac:dyDescent="0.2">
      <c r="A1620" s="18"/>
      <c r="I1620" s="1"/>
      <c r="L1620" t="s">
        <v>1055</v>
      </c>
      <c r="M1620" s="152" t="s">
        <v>6183</v>
      </c>
      <c r="N1620" t="s">
        <v>1055</v>
      </c>
      <c r="O1620" s="152" t="s">
        <v>6374</v>
      </c>
      <c r="V1620" t="s">
        <v>1020</v>
      </c>
    </row>
    <row r="1621" spans="1:22" x14ac:dyDescent="0.2">
      <c r="A1621" s="18"/>
      <c r="I1621" s="1"/>
      <c r="M1621" s="152"/>
      <c r="N1621" s="1">
        <v>1</v>
      </c>
      <c r="O1621" s="152" t="s">
        <v>6375</v>
      </c>
      <c r="V1621" t="s">
        <v>1020</v>
      </c>
    </row>
    <row r="1622" spans="1:22" x14ac:dyDescent="0.2">
      <c r="A1622" s="18"/>
      <c r="I1622" s="1"/>
      <c r="L1622" t="s">
        <v>1055</v>
      </c>
      <c r="M1622" s="205" t="s">
        <v>9175</v>
      </c>
      <c r="N1622" s="1"/>
      <c r="O1622" s="152"/>
      <c r="V1622" t="s">
        <v>1020</v>
      </c>
    </row>
    <row r="1623" spans="1:22" x14ac:dyDescent="0.2">
      <c r="A1623" s="18"/>
      <c r="I1623" s="1"/>
      <c r="L1623" s="1">
        <v>1</v>
      </c>
      <c r="M1623" s="205" t="s">
        <v>9176</v>
      </c>
      <c r="N1623" s="1"/>
      <c r="O1623" s="152"/>
      <c r="V1623" t="s">
        <v>1020</v>
      </c>
    </row>
    <row r="1624" spans="1:22" x14ac:dyDescent="0.2">
      <c r="A1624" s="18" t="s">
        <v>10320</v>
      </c>
      <c r="D1624" s="7"/>
      <c r="I1624" s="1"/>
      <c r="M1624" s="152"/>
      <c r="N1624" s="1"/>
      <c r="O1624" s="152"/>
      <c r="V1624" t="s">
        <v>1020</v>
      </c>
    </row>
    <row r="1625" spans="1:22" x14ac:dyDescent="0.2">
      <c r="A1625" s="18"/>
      <c r="D1625" s="8" t="s">
        <v>4767</v>
      </c>
      <c r="I1625" s="1"/>
      <c r="M1625" s="183" t="s">
        <v>7322</v>
      </c>
      <c r="N1625" s="1"/>
      <c r="O1625" s="152"/>
      <c r="Q1625" s="18" t="s">
        <v>7621</v>
      </c>
      <c r="V1625" t="s">
        <v>1020</v>
      </c>
    </row>
    <row r="1626" spans="1:22" x14ac:dyDescent="0.2">
      <c r="A1626" s="18"/>
      <c r="D1626" s="7"/>
      <c r="I1626" s="1"/>
      <c r="M1626" s="183" t="s">
        <v>7323</v>
      </c>
      <c r="N1626" s="1"/>
      <c r="O1626" s="152"/>
      <c r="P1626" t="s">
        <v>1055</v>
      </c>
      <c r="Q1626" s="219" t="s">
        <v>1708</v>
      </c>
      <c r="V1626" t="s">
        <v>1020</v>
      </c>
    </row>
    <row r="1627" spans="1:22" x14ac:dyDescent="0.2">
      <c r="A1627" s="18"/>
      <c r="D1627" s="7"/>
      <c r="M1627" s="152"/>
      <c r="N1627" s="14"/>
      <c r="O1627" s="16" t="s">
        <v>6529</v>
      </c>
      <c r="P1627" t="s">
        <v>257</v>
      </c>
      <c r="Q1627" s="217" t="s">
        <v>10077</v>
      </c>
      <c r="V1627" t="s">
        <v>1020</v>
      </c>
    </row>
    <row r="1628" spans="1:22" x14ac:dyDescent="0.2">
      <c r="A1628" s="18"/>
      <c r="D1628" s="7"/>
      <c r="M1628" s="152"/>
      <c r="N1628" s="14" t="s">
        <v>1055</v>
      </c>
      <c r="O1628" s="169" t="s">
        <v>6692</v>
      </c>
      <c r="P1628" s="14"/>
      <c r="V1628" t="s">
        <v>1020</v>
      </c>
    </row>
    <row r="1629" spans="1:22" x14ac:dyDescent="0.2">
      <c r="A1629" s="18"/>
      <c r="D1629" s="7"/>
      <c r="M1629" s="152"/>
      <c r="N1629" s="14" t="s">
        <v>257</v>
      </c>
      <c r="O1629" s="122" t="s">
        <v>5729</v>
      </c>
      <c r="P1629" s="14"/>
      <c r="V1629" t="s">
        <v>1020</v>
      </c>
    </row>
    <row r="1630" spans="1:22" x14ac:dyDescent="0.2">
      <c r="A1630" s="18"/>
      <c r="D1630" s="7"/>
      <c r="I1630" s="1"/>
      <c r="M1630" s="152"/>
      <c r="N1630" s="14" t="s">
        <v>257</v>
      </c>
      <c r="O1630" s="122" t="s">
        <v>2187</v>
      </c>
      <c r="P1630" t="s">
        <v>1055</v>
      </c>
      <c r="Q1630" s="219" t="s">
        <v>2085</v>
      </c>
      <c r="V1630" t="s">
        <v>1020</v>
      </c>
    </row>
    <row r="1631" spans="1:22" x14ac:dyDescent="0.2">
      <c r="A1631" s="18"/>
      <c r="D1631" s="7"/>
      <c r="I1631" s="1"/>
      <c r="M1631" s="152"/>
      <c r="N1631" s="14"/>
      <c r="O1631" s="14"/>
      <c r="P1631" t="s">
        <v>257</v>
      </c>
      <c r="Q1631" s="217" t="s">
        <v>10065</v>
      </c>
      <c r="V1631" t="s">
        <v>1020</v>
      </c>
    </row>
    <row r="1632" spans="1:22" x14ac:dyDescent="0.2">
      <c r="A1632" s="18"/>
      <c r="D1632" s="7"/>
      <c r="I1632" s="1"/>
      <c r="M1632" s="152"/>
      <c r="N1632" t="s">
        <v>1055</v>
      </c>
      <c r="O1632" s="122" t="s">
        <v>3885</v>
      </c>
      <c r="V1632" t="s">
        <v>1020</v>
      </c>
    </row>
    <row r="1633" spans="1:22" x14ac:dyDescent="0.2">
      <c r="A1633" s="18"/>
      <c r="D1633" s="7"/>
      <c r="I1633" s="1"/>
      <c r="M1633" s="152"/>
      <c r="N1633" s="1">
        <v>1</v>
      </c>
      <c r="O1633" s="122" t="s">
        <v>3886</v>
      </c>
      <c r="V1633" t="s">
        <v>1020</v>
      </c>
    </row>
    <row r="1634" spans="1:22" x14ac:dyDescent="0.2">
      <c r="A1634" s="18"/>
      <c r="D1634" s="7"/>
      <c r="I1634" s="1"/>
      <c r="M1634" s="152"/>
      <c r="N1634" t="s">
        <v>257</v>
      </c>
      <c r="O1634" s="188" t="s">
        <v>8523</v>
      </c>
      <c r="V1634" t="s">
        <v>1020</v>
      </c>
    </row>
    <row r="1635" spans="1:22" x14ac:dyDescent="0.2">
      <c r="A1635" s="18"/>
      <c r="D1635" s="7"/>
      <c r="I1635" s="1"/>
      <c r="M1635" s="152"/>
      <c r="N1635" t="s">
        <v>257</v>
      </c>
      <c r="O1635" s="217" t="s">
        <v>9733</v>
      </c>
      <c r="V1635" t="s">
        <v>1020</v>
      </c>
    </row>
    <row r="1636" spans="1:22" x14ac:dyDescent="0.2">
      <c r="A1636" s="18" t="s">
        <v>10320</v>
      </c>
      <c r="I1636" s="1"/>
      <c r="S1636" s="18"/>
      <c r="V1636" t="s">
        <v>1020</v>
      </c>
    </row>
    <row r="1637" spans="1:22" x14ac:dyDescent="0.2">
      <c r="D1637" s="19" t="s">
        <v>1056</v>
      </c>
      <c r="I1637" s="1"/>
      <c r="J1637" s="26" t="s">
        <v>1150</v>
      </c>
      <c r="K1637" s="14"/>
      <c r="L1637" t="s">
        <v>1055</v>
      </c>
      <c r="M1637" s="59" t="s">
        <v>1212</v>
      </c>
      <c r="N1637" t="s">
        <v>1055</v>
      </c>
      <c r="O1637" s="76" t="s">
        <v>1087</v>
      </c>
      <c r="V1637" t="s">
        <v>1020</v>
      </c>
    </row>
    <row r="1638" spans="1:22" x14ac:dyDescent="0.2">
      <c r="I1638" s="1"/>
      <c r="J1638" s="14" t="s">
        <v>1055</v>
      </c>
      <c r="K1638" s="59" t="s">
        <v>2379</v>
      </c>
      <c r="L1638" s="1">
        <v>1</v>
      </c>
      <c r="M1638" s="59" t="s">
        <v>77</v>
      </c>
      <c r="N1638" s="1">
        <v>1</v>
      </c>
      <c r="O1638" s="76" t="s">
        <v>456</v>
      </c>
      <c r="V1638" t="s">
        <v>1020</v>
      </c>
    </row>
    <row r="1639" spans="1:22" x14ac:dyDescent="0.2">
      <c r="J1639" s="14" t="s">
        <v>257</v>
      </c>
      <c r="K1639" s="122" t="s">
        <v>1474</v>
      </c>
      <c r="L1639" t="s">
        <v>257</v>
      </c>
      <c r="M1639" s="111" t="s">
        <v>1215</v>
      </c>
      <c r="N1639" t="s">
        <v>257</v>
      </c>
      <c r="O1639" s="50" t="s">
        <v>236</v>
      </c>
      <c r="V1639" t="s">
        <v>1020</v>
      </c>
    </row>
    <row r="1640" spans="1:22" x14ac:dyDescent="0.2">
      <c r="J1640" s="14" t="s">
        <v>257</v>
      </c>
      <c r="K1640" s="59" t="s">
        <v>3424</v>
      </c>
      <c r="L1640" t="s">
        <v>257</v>
      </c>
      <c r="M1640" s="59" t="s">
        <v>1213</v>
      </c>
      <c r="V1640" t="s">
        <v>1020</v>
      </c>
    </row>
    <row r="1641" spans="1:22" x14ac:dyDescent="0.2">
      <c r="J1641" s="14"/>
      <c r="K1641" s="14"/>
      <c r="L1641" s="1">
        <v>1</v>
      </c>
      <c r="M1641" s="59" t="s">
        <v>1214</v>
      </c>
      <c r="N1641" t="s">
        <v>1055</v>
      </c>
      <c r="O1641" s="152" t="s">
        <v>5724</v>
      </c>
      <c r="V1641" t="s">
        <v>1020</v>
      </c>
    </row>
    <row r="1642" spans="1:22" x14ac:dyDescent="0.2">
      <c r="L1642" t="s">
        <v>257</v>
      </c>
      <c r="M1642" s="188" t="s">
        <v>8336</v>
      </c>
      <c r="N1642" s="1">
        <v>1</v>
      </c>
      <c r="O1642" s="205" t="s">
        <v>8957</v>
      </c>
      <c r="V1642" t="s">
        <v>1020</v>
      </c>
    </row>
    <row r="1643" spans="1:22" x14ac:dyDescent="0.2">
      <c r="L1643" s="26" t="s">
        <v>1150</v>
      </c>
      <c r="M1643" s="14"/>
      <c r="N1643" t="s">
        <v>257</v>
      </c>
      <c r="O1643" s="152" t="s">
        <v>5725</v>
      </c>
      <c r="V1643" t="s">
        <v>1020</v>
      </c>
    </row>
    <row r="1644" spans="1:22" x14ac:dyDescent="0.2">
      <c r="I1644" s="1"/>
      <c r="L1644" s="14" t="s">
        <v>1055</v>
      </c>
      <c r="M1644" s="4" t="s">
        <v>5722</v>
      </c>
      <c r="N1644" t="s">
        <v>257</v>
      </c>
      <c r="O1644" s="169" t="s">
        <v>6880</v>
      </c>
      <c r="V1644" t="s">
        <v>1020</v>
      </c>
    </row>
    <row r="1645" spans="1:22" x14ac:dyDescent="0.2">
      <c r="I1645" s="1"/>
      <c r="L1645" s="14" t="s">
        <v>257</v>
      </c>
      <c r="M1645" t="s">
        <v>1253</v>
      </c>
      <c r="V1645" t="s">
        <v>1020</v>
      </c>
    </row>
    <row r="1646" spans="1:22" x14ac:dyDescent="0.2">
      <c r="I1646" s="1"/>
      <c r="L1646" s="14" t="s">
        <v>257</v>
      </c>
      <c r="M1646" t="s">
        <v>1288</v>
      </c>
      <c r="N1646" s="16" t="s">
        <v>5219</v>
      </c>
      <c r="O1646" s="14"/>
      <c r="P1646" s="14"/>
      <c r="V1646" t="s">
        <v>1020</v>
      </c>
    </row>
    <row r="1647" spans="1:22" x14ac:dyDescent="0.2">
      <c r="I1647" s="1"/>
      <c r="L1647" s="14" t="s">
        <v>257</v>
      </c>
      <c r="M1647" s="18" t="s">
        <v>5723</v>
      </c>
      <c r="N1647" s="14" t="s">
        <v>1055</v>
      </c>
      <c r="O1647" s="152" t="s">
        <v>8552</v>
      </c>
      <c r="P1647" s="14"/>
      <c r="V1647" t="s">
        <v>1020</v>
      </c>
    </row>
    <row r="1648" spans="1:22" x14ac:dyDescent="0.2">
      <c r="I1648" s="1"/>
      <c r="L1648" s="14"/>
      <c r="M1648" s="14"/>
      <c r="N1648" s="14" t="s">
        <v>257</v>
      </c>
      <c r="O1648" s="152" t="s">
        <v>6514</v>
      </c>
      <c r="P1648" s="14"/>
      <c r="V1648" t="s">
        <v>1020</v>
      </c>
    </row>
    <row r="1649" spans="1:22" x14ac:dyDescent="0.2">
      <c r="I1649" s="1"/>
      <c r="N1649" s="14" t="s">
        <v>257</v>
      </c>
      <c r="O1649" s="152" t="s">
        <v>6496</v>
      </c>
      <c r="P1649" s="14"/>
      <c r="V1649" t="s">
        <v>1020</v>
      </c>
    </row>
    <row r="1650" spans="1:22" x14ac:dyDescent="0.2">
      <c r="I1650" s="1"/>
      <c r="N1650" s="14" t="s">
        <v>257</v>
      </c>
      <c r="O1650" s="152" t="s">
        <v>6495</v>
      </c>
      <c r="P1650" s="14"/>
      <c r="Q1650" s="14"/>
      <c r="R1650" s="14"/>
      <c r="V1650" t="s">
        <v>1020</v>
      </c>
    </row>
    <row r="1651" spans="1:22" x14ac:dyDescent="0.2">
      <c r="I1651" s="1"/>
      <c r="M1651" s="207" t="s">
        <v>9177</v>
      </c>
      <c r="N1651" s="14"/>
      <c r="O1651" s="16" t="s">
        <v>62</v>
      </c>
      <c r="P1651" t="s">
        <v>1055</v>
      </c>
      <c r="Q1651" s="152" t="s">
        <v>6299</v>
      </c>
      <c r="R1651" s="14"/>
      <c r="V1651" t="s">
        <v>1020</v>
      </c>
    </row>
    <row r="1652" spans="1:22" x14ac:dyDescent="0.2">
      <c r="I1652" s="1"/>
      <c r="N1652" s="14" t="s">
        <v>1055</v>
      </c>
      <c r="O1652" s="53" t="s">
        <v>6275</v>
      </c>
      <c r="P1652" t="s">
        <v>257</v>
      </c>
      <c r="Q1652" s="152" t="s">
        <v>6300</v>
      </c>
      <c r="R1652" s="14"/>
      <c r="V1652" t="s">
        <v>1020</v>
      </c>
    </row>
    <row r="1653" spans="1:22" x14ac:dyDescent="0.2">
      <c r="I1653" s="1"/>
      <c r="N1653" s="14" t="s">
        <v>257</v>
      </c>
      <c r="O1653" s="152" t="s">
        <v>5889</v>
      </c>
      <c r="R1653" s="14"/>
      <c r="V1653" t="s">
        <v>1020</v>
      </c>
    </row>
    <row r="1654" spans="1:22" x14ac:dyDescent="0.2">
      <c r="I1654" s="1"/>
      <c r="N1654" s="14" t="s">
        <v>257</v>
      </c>
      <c r="O1654" s="169" t="s">
        <v>6629</v>
      </c>
      <c r="R1654" s="14"/>
      <c r="V1654" t="s">
        <v>1020</v>
      </c>
    </row>
    <row r="1655" spans="1:22" x14ac:dyDescent="0.2">
      <c r="I1655" s="1"/>
      <c r="N1655" s="14" t="s">
        <v>257</v>
      </c>
      <c r="O1655" s="168" t="s">
        <v>6298</v>
      </c>
      <c r="R1655" s="14"/>
      <c r="V1655" t="s">
        <v>1020</v>
      </c>
    </row>
    <row r="1656" spans="1:22" x14ac:dyDescent="0.2">
      <c r="I1656" s="1"/>
      <c r="N1656" s="14"/>
      <c r="O1656" s="14"/>
      <c r="P1656" s="14"/>
      <c r="Q1656" s="14"/>
      <c r="R1656" s="14"/>
      <c r="V1656" t="s">
        <v>1020</v>
      </c>
    </row>
    <row r="1657" spans="1:22" x14ac:dyDescent="0.2">
      <c r="I1657" s="1"/>
      <c r="N1657" t="s">
        <v>1055</v>
      </c>
      <c r="O1657" s="188" t="s">
        <v>8549</v>
      </c>
      <c r="V1657" t="s">
        <v>1020</v>
      </c>
    </row>
    <row r="1658" spans="1:22" x14ac:dyDescent="0.2">
      <c r="I1658" s="1"/>
      <c r="N1658" s="1">
        <v>1</v>
      </c>
      <c r="O1658" s="188" t="s">
        <v>8550</v>
      </c>
      <c r="V1658" t="s">
        <v>1020</v>
      </c>
    </row>
    <row r="1659" spans="1:22" x14ac:dyDescent="0.2">
      <c r="I1659" s="1"/>
      <c r="N1659" t="s">
        <v>257</v>
      </c>
      <c r="O1659" s="188" t="s">
        <v>8551</v>
      </c>
      <c r="V1659" t="s">
        <v>1020</v>
      </c>
    </row>
    <row r="1660" spans="1:22" x14ac:dyDescent="0.2">
      <c r="A1660" s="18" t="s">
        <v>10320</v>
      </c>
      <c r="I1660" s="1"/>
      <c r="S1660" s="18"/>
      <c r="V1660" t="s">
        <v>1020</v>
      </c>
    </row>
    <row r="1661" spans="1:22" x14ac:dyDescent="0.2">
      <c r="D1661" s="8" t="s">
        <v>9062</v>
      </c>
      <c r="I1661" s="1"/>
      <c r="K1661" s="122" t="s">
        <v>6576</v>
      </c>
      <c r="S1661" s="18"/>
      <c r="V1661" t="s">
        <v>1020</v>
      </c>
    </row>
    <row r="1662" spans="1:22" x14ac:dyDescent="0.2">
      <c r="N1662" t="s">
        <v>1055</v>
      </c>
      <c r="O1662" s="10" t="s">
        <v>289</v>
      </c>
      <c r="V1662" t="s">
        <v>1020</v>
      </c>
    </row>
    <row r="1663" spans="1:22" x14ac:dyDescent="0.2">
      <c r="I1663" s="1"/>
      <c r="N1663" s="1">
        <v>1</v>
      </c>
      <c r="O1663" s="136" t="s">
        <v>4601</v>
      </c>
      <c r="V1663" t="s">
        <v>1020</v>
      </c>
    </row>
    <row r="1664" spans="1:22" x14ac:dyDescent="0.2">
      <c r="I1664" s="1"/>
      <c r="N1664" t="s">
        <v>257</v>
      </c>
      <c r="V1664" t="s">
        <v>1020</v>
      </c>
    </row>
    <row r="1665" spans="9:22" x14ac:dyDescent="0.2">
      <c r="I1665" s="1"/>
      <c r="N1665" t="s">
        <v>1055</v>
      </c>
      <c r="O1665" s="59" t="s">
        <v>928</v>
      </c>
      <c r="V1665" t="s">
        <v>1020</v>
      </c>
    </row>
    <row r="1666" spans="9:22" x14ac:dyDescent="0.2">
      <c r="I1666" s="1"/>
      <c r="L1666" s="14"/>
      <c r="M1666" s="16" t="s">
        <v>4516</v>
      </c>
      <c r="N1666" s="1">
        <v>1</v>
      </c>
      <c r="O1666" s="59" t="s">
        <v>929</v>
      </c>
      <c r="R1666" s="81"/>
      <c r="S1666" s="81"/>
      <c r="V1666" t="s">
        <v>1020</v>
      </c>
    </row>
    <row r="1667" spans="9:22" x14ac:dyDescent="0.2">
      <c r="I1667" s="1"/>
      <c r="L1667" s="14" t="s">
        <v>1055</v>
      </c>
      <c r="M1667" s="102" t="s">
        <v>2301</v>
      </c>
      <c r="N1667" t="s">
        <v>257</v>
      </c>
      <c r="O1667" s="59" t="s">
        <v>930</v>
      </c>
      <c r="R1667" s="81"/>
      <c r="S1667" s="81"/>
      <c r="V1667" t="s">
        <v>1020</v>
      </c>
    </row>
    <row r="1668" spans="9:22" x14ac:dyDescent="0.2">
      <c r="I1668" s="1"/>
      <c r="L1668" s="14" t="s">
        <v>257</v>
      </c>
      <c r="M1668" s="102" t="s">
        <v>979</v>
      </c>
      <c r="N1668" t="s">
        <v>257</v>
      </c>
      <c r="O1668" s="59"/>
      <c r="R1668" s="81"/>
      <c r="S1668" s="81"/>
      <c r="V1668" t="s">
        <v>1020</v>
      </c>
    </row>
    <row r="1669" spans="9:22" x14ac:dyDescent="0.2">
      <c r="I1669" s="1"/>
      <c r="L1669" s="14" t="s">
        <v>257</v>
      </c>
      <c r="M1669" s="14"/>
      <c r="N1669" t="s">
        <v>257</v>
      </c>
      <c r="O1669" s="26" t="s">
        <v>2172</v>
      </c>
      <c r="P1669" s="14"/>
      <c r="R1669" s="81"/>
      <c r="S1669" s="81"/>
      <c r="V1669" t="s">
        <v>1020</v>
      </c>
    </row>
    <row r="1670" spans="9:22" x14ac:dyDescent="0.2">
      <c r="I1670" s="1"/>
      <c r="L1670" t="s">
        <v>257</v>
      </c>
      <c r="M1670" s="169"/>
      <c r="N1670" s="14" t="s">
        <v>1055</v>
      </c>
      <c r="O1670" s="76" t="s">
        <v>7187</v>
      </c>
      <c r="P1670" s="14"/>
      <c r="R1670" s="81"/>
      <c r="S1670" s="81"/>
      <c r="V1670" t="s">
        <v>1020</v>
      </c>
    </row>
    <row r="1671" spans="9:22" x14ac:dyDescent="0.2">
      <c r="I1671" s="1"/>
      <c r="L1671" t="s">
        <v>257</v>
      </c>
      <c r="N1671" s="14" t="s">
        <v>257</v>
      </c>
      <c r="O1671" s="63" t="s">
        <v>439</v>
      </c>
      <c r="P1671" s="14"/>
      <c r="R1671" s="81"/>
      <c r="S1671" s="81"/>
      <c r="V1671" t="s">
        <v>1020</v>
      </c>
    </row>
    <row r="1672" spans="9:22" x14ac:dyDescent="0.2">
      <c r="I1672" s="1"/>
      <c r="L1672" t="s">
        <v>257</v>
      </c>
      <c r="N1672" s="14" t="s">
        <v>257</v>
      </c>
      <c r="O1672" s="76" t="s">
        <v>2171</v>
      </c>
      <c r="P1672" s="14"/>
      <c r="R1672" s="81"/>
      <c r="S1672" s="81"/>
      <c r="V1672" t="s">
        <v>1020</v>
      </c>
    </row>
    <row r="1673" spans="9:22" x14ac:dyDescent="0.2">
      <c r="I1673" s="1"/>
      <c r="L1673" t="s">
        <v>257</v>
      </c>
      <c r="N1673" s="14" t="s">
        <v>257</v>
      </c>
      <c r="O1673" s="179" t="s">
        <v>7186</v>
      </c>
      <c r="P1673" s="14"/>
      <c r="R1673" s="81"/>
      <c r="S1673" s="81"/>
      <c r="V1673" t="s">
        <v>1020</v>
      </c>
    </row>
    <row r="1674" spans="9:22" x14ac:dyDescent="0.2">
      <c r="I1674" s="1"/>
      <c r="L1674" s="18" t="s">
        <v>393</v>
      </c>
      <c r="N1674" s="14"/>
      <c r="O1674" s="14"/>
      <c r="P1674" s="16" t="s">
        <v>3217</v>
      </c>
      <c r="Q1674" s="14"/>
      <c r="R1674" s="14"/>
      <c r="S1674" s="14"/>
      <c r="T1674" s="14"/>
      <c r="V1674" t="s">
        <v>1020</v>
      </c>
    </row>
    <row r="1675" spans="9:22" x14ac:dyDescent="0.2">
      <c r="I1675" s="1"/>
      <c r="L1675" t="s">
        <v>1055</v>
      </c>
      <c r="M1675" s="169" t="s">
        <v>5139</v>
      </c>
      <c r="N1675" t="s">
        <v>1055</v>
      </c>
      <c r="O1675" s="205" t="s">
        <v>5174</v>
      </c>
      <c r="P1675" s="14" t="s">
        <v>1055</v>
      </c>
      <c r="Q1675" s="188" t="s">
        <v>7974</v>
      </c>
      <c r="R1675" t="s">
        <v>1055</v>
      </c>
      <c r="S1675" s="188" t="s">
        <v>6647</v>
      </c>
      <c r="T1675" s="14"/>
      <c r="V1675" t="s">
        <v>1020</v>
      </c>
    </row>
    <row r="1676" spans="9:22" x14ac:dyDescent="0.2">
      <c r="I1676" s="1"/>
      <c r="L1676" t="s">
        <v>257</v>
      </c>
      <c r="N1676" t="s">
        <v>257</v>
      </c>
      <c r="O1676" s="205" t="s">
        <v>9282</v>
      </c>
      <c r="P1676" s="14" t="s">
        <v>257</v>
      </c>
      <c r="Q1676" s="136" t="s">
        <v>1336</v>
      </c>
      <c r="R1676" t="s">
        <v>1055</v>
      </c>
      <c r="S1676" s="188" t="s">
        <v>5213</v>
      </c>
      <c r="T1676" s="14"/>
      <c r="V1676" t="s">
        <v>1020</v>
      </c>
    </row>
    <row r="1677" spans="9:22" x14ac:dyDescent="0.2">
      <c r="I1677" s="1"/>
      <c r="L1677" t="s">
        <v>257</v>
      </c>
      <c r="N1677" s="1">
        <v>1</v>
      </c>
      <c r="O1677" s="169" t="s">
        <v>7124</v>
      </c>
      <c r="P1677" s="14" t="s">
        <v>257</v>
      </c>
      <c r="Q1677" s="136" t="s">
        <v>5163</v>
      </c>
      <c r="S1677" s="122"/>
      <c r="T1677" s="14"/>
      <c r="V1677" t="s">
        <v>1020</v>
      </c>
    </row>
    <row r="1678" spans="9:22" x14ac:dyDescent="0.2">
      <c r="I1678" s="1"/>
      <c r="L1678" t="s">
        <v>257</v>
      </c>
      <c r="N1678" t="s">
        <v>257</v>
      </c>
      <c r="O1678" s="188" t="s">
        <v>7973</v>
      </c>
      <c r="P1678" s="14" t="s">
        <v>257</v>
      </c>
      <c r="Q1678" s="188" t="s">
        <v>7975</v>
      </c>
      <c r="S1678" s="122"/>
      <c r="T1678" s="14"/>
      <c r="V1678" t="s">
        <v>1020</v>
      </c>
    </row>
    <row r="1679" spans="9:22" x14ac:dyDescent="0.2">
      <c r="I1679" s="1"/>
      <c r="L1679" s="18" t="s">
        <v>393</v>
      </c>
      <c r="O1679" s="188"/>
      <c r="P1679" s="14"/>
      <c r="Q1679" s="14"/>
      <c r="R1679" s="14"/>
      <c r="S1679" s="14"/>
      <c r="T1679" s="14"/>
      <c r="V1679" t="s">
        <v>1020</v>
      </c>
    </row>
    <row r="1680" spans="9:22" x14ac:dyDescent="0.2">
      <c r="I1680" s="1"/>
      <c r="L1680" t="s">
        <v>1055</v>
      </c>
      <c r="M1680" s="205" t="s">
        <v>5174</v>
      </c>
      <c r="N1680" t="s">
        <v>1055</v>
      </c>
      <c r="O1680" s="205" t="s">
        <v>5174</v>
      </c>
      <c r="P1680" s="14" t="s">
        <v>1055</v>
      </c>
      <c r="Q1680" s="205" t="s">
        <v>810</v>
      </c>
      <c r="R1680" s="14"/>
      <c r="V1680" t="s">
        <v>1020</v>
      </c>
    </row>
    <row r="1681" spans="7:22" x14ac:dyDescent="0.2">
      <c r="I1681" s="1"/>
      <c r="L1681" t="s">
        <v>257</v>
      </c>
      <c r="O1681" s="188"/>
      <c r="P1681" s="14" t="s">
        <v>257</v>
      </c>
      <c r="Q1681" s="205" t="s">
        <v>9283</v>
      </c>
      <c r="R1681" s="14"/>
      <c r="V1681" t="s">
        <v>1020</v>
      </c>
    </row>
    <row r="1682" spans="7:22" x14ac:dyDescent="0.2">
      <c r="I1682" s="1"/>
      <c r="L1682" s="18" t="s">
        <v>393</v>
      </c>
      <c r="O1682" s="188"/>
      <c r="P1682" s="14"/>
      <c r="Q1682" s="14"/>
      <c r="R1682" s="14"/>
      <c r="V1682" t="s">
        <v>1020</v>
      </c>
    </row>
    <row r="1683" spans="7:22" x14ac:dyDescent="0.2">
      <c r="I1683" s="1"/>
      <c r="L1683" t="s">
        <v>1055</v>
      </c>
      <c r="M1683" s="205" t="s">
        <v>5174</v>
      </c>
      <c r="N1683" t="s">
        <v>1055</v>
      </c>
      <c r="O1683" s="205" t="s">
        <v>5174</v>
      </c>
      <c r="P1683" t="s">
        <v>1055</v>
      </c>
      <c r="Q1683" s="122" t="s">
        <v>2173</v>
      </c>
      <c r="R1683" s="81"/>
      <c r="V1683" t="s">
        <v>1020</v>
      </c>
    </row>
    <row r="1684" spans="7:22" x14ac:dyDescent="0.2">
      <c r="I1684" s="1"/>
      <c r="N1684" s="26" t="s">
        <v>780</v>
      </c>
      <c r="O1684" s="14"/>
      <c r="P1684" s="1">
        <v>1</v>
      </c>
      <c r="Q1684" s="122" t="s">
        <v>4857</v>
      </c>
      <c r="V1684" t="s">
        <v>1020</v>
      </c>
    </row>
    <row r="1685" spans="7:22" x14ac:dyDescent="0.2">
      <c r="I1685" s="1"/>
      <c r="N1685" s="14" t="s">
        <v>1055</v>
      </c>
      <c r="O1685" s="76" t="s">
        <v>790</v>
      </c>
      <c r="P1685" s="14"/>
      <c r="V1685" t="s">
        <v>1020</v>
      </c>
    </row>
    <row r="1686" spans="7:22" x14ac:dyDescent="0.2">
      <c r="I1686" s="1"/>
      <c r="N1686" s="14" t="s">
        <v>257</v>
      </c>
      <c r="O1686" s="122" t="s">
        <v>2336</v>
      </c>
      <c r="P1686" s="14"/>
      <c r="V1686" t="s">
        <v>1020</v>
      </c>
    </row>
    <row r="1687" spans="7:22" x14ac:dyDescent="0.2">
      <c r="I1687" s="1"/>
      <c r="N1687" s="16" t="s">
        <v>992</v>
      </c>
      <c r="O1687" s="14"/>
      <c r="P1687" s="14"/>
      <c r="V1687" t="s">
        <v>1020</v>
      </c>
    </row>
    <row r="1688" spans="7:22" x14ac:dyDescent="0.2">
      <c r="I1688" s="205"/>
      <c r="N1688" s="14" t="s">
        <v>1055</v>
      </c>
      <c r="O1688" s="122" t="s">
        <v>3601</v>
      </c>
      <c r="P1688" s="14"/>
      <c r="V1688" t="s">
        <v>1020</v>
      </c>
    </row>
    <row r="1689" spans="7:22" x14ac:dyDescent="0.2">
      <c r="I1689" s="205"/>
      <c r="N1689" s="14" t="s">
        <v>257</v>
      </c>
      <c r="O1689" s="122" t="s">
        <v>3610</v>
      </c>
      <c r="P1689" s="14"/>
      <c r="V1689" t="s">
        <v>1020</v>
      </c>
    </row>
    <row r="1690" spans="7:22" x14ac:dyDescent="0.2">
      <c r="I1690" s="1"/>
      <c r="N1690" s="14" t="s">
        <v>257</v>
      </c>
      <c r="P1690" s="14"/>
      <c r="V1690" t="s">
        <v>1020</v>
      </c>
    </row>
    <row r="1691" spans="7:22" x14ac:dyDescent="0.2">
      <c r="I1691" s="1"/>
      <c r="N1691" s="14" t="s">
        <v>257</v>
      </c>
      <c r="P1691" s="14"/>
      <c r="V1691" t="s">
        <v>1020</v>
      </c>
    </row>
    <row r="1692" spans="7:22" x14ac:dyDescent="0.2">
      <c r="I1692" s="1"/>
      <c r="L1692" s="14"/>
      <c r="M1692" s="16" t="s">
        <v>992</v>
      </c>
      <c r="N1692" s="14" t="s">
        <v>257</v>
      </c>
      <c r="O1692" s="14"/>
      <c r="P1692" t="s">
        <v>1055</v>
      </c>
      <c r="Q1692" s="81" t="s">
        <v>3604</v>
      </c>
      <c r="R1692" t="s">
        <v>1055</v>
      </c>
      <c r="S1692" s="122" t="s">
        <v>3607</v>
      </c>
      <c r="V1692" t="s">
        <v>1020</v>
      </c>
    </row>
    <row r="1693" spans="7:22" x14ac:dyDescent="0.2">
      <c r="G1693" s="76"/>
      <c r="L1693" s="14" t="s">
        <v>1055</v>
      </c>
      <c r="M1693" s="122" t="s">
        <v>3803</v>
      </c>
      <c r="N1693" t="s">
        <v>1055</v>
      </c>
      <c r="O1693" s="122" t="s">
        <v>3595</v>
      </c>
      <c r="P1693" s="1">
        <v>1</v>
      </c>
      <c r="Q1693" s="81" t="s">
        <v>163</v>
      </c>
      <c r="V1693" t="s">
        <v>1020</v>
      </c>
    </row>
    <row r="1694" spans="7:22" x14ac:dyDescent="0.2">
      <c r="G1694" s="76"/>
      <c r="L1694" s="14" t="s">
        <v>257</v>
      </c>
      <c r="M1694" s="122" t="s">
        <v>238</v>
      </c>
      <c r="N1694" t="s">
        <v>257</v>
      </c>
      <c r="O1694" s="122" t="s">
        <v>3600</v>
      </c>
      <c r="P1694" t="s">
        <v>257</v>
      </c>
      <c r="V1694" t="s">
        <v>1020</v>
      </c>
    </row>
    <row r="1695" spans="7:22" x14ac:dyDescent="0.2">
      <c r="G1695" s="122"/>
      <c r="L1695" s="14" t="s">
        <v>257</v>
      </c>
      <c r="M1695" s="122" t="s">
        <v>5589</v>
      </c>
      <c r="N1695" t="s">
        <v>257</v>
      </c>
      <c r="O1695" s="122" t="s">
        <v>3599</v>
      </c>
      <c r="P1695" t="s">
        <v>1055</v>
      </c>
      <c r="Q1695" s="122" t="s">
        <v>3605</v>
      </c>
      <c r="R1695" t="s">
        <v>1055</v>
      </c>
      <c r="S1695" s="122" t="s">
        <v>3607</v>
      </c>
      <c r="V1695" t="s">
        <v>1020</v>
      </c>
    </row>
    <row r="1696" spans="7:22" x14ac:dyDescent="0.2">
      <c r="G1696" s="76"/>
      <c r="L1696" s="14"/>
      <c r="M1696" s="14"/>
      <c r="N1696" s="14" t="s">
        <v>257</v>
      </c>
      <c r="O1696" s="63" t="s">
        <v>740</v>
      </c>
      <c r="P1696" s="1">
        <v>1</v>
      </c>
      <c r="Q1696" s="152" t="s">
        <v>5923</v>
      </c>
      <c r="V1696" t="s">
        <v>1020</v>
      </c>
    </row>
    <row r="1697" spans="6:22" x14ac:dyDescent="0.2">
      <c r="N1697" s="14" t="s">
        <v>257</v>
      </c>
      <c r="O1697" s="16" t="s">
        <v>992</v>
      </c>
      <c r="P1697" s="14" t="s">
        <v>257</v>
      </c>
      <c r="V1697" t="s">
        <v>1020</v>
      </c>
    </row>
    <row r="1698" spans="6:22" x14ac:dyDescent="0.2">
      <c r="F1698" s="1"/>
      <c r="N1698" s="14" t="s">
        <v>1055</v>
      </c>
      <c r="O1698" s="122" t="s">
        <v>3597</v>
      </c>
      <c r="P1698" t="s">
        <v>1055</v>
      </c>
      <c r="Q1698" s="122" t="s">
        <v>3732</v>
      </c>
      <c r="V1698" t="s">
        <v>1020</v>
      </c>
    </row>
    <row r="1699" spans="6:22" x14ac:dyDescent="0.2">
      <c r="F1699" s="1"/>
      <c r="N1699" s="14" t="s">
        <v>257</v>
      </c>
      <c r="O1699" s="122" t="s">
        <v>3608</v>
      </c>
      <c r="P1699" s="1">
        <v>1</v>
      </c>
      <c r="Q1699" s="122" t="s">
        <v>3606</v>
      </c>
      <c r="V1699" t="s">
        <v>1020</v>
      </c>
    </row>
    <row r="1700" spans="6:22" x14ac:dyDescent="0.2">
      <c r="F1700" s="1"/>
      <c r="N1700" s="14" t="s">
        <v>257</v>
      </c>
      <c r="O1700" s="122"/>
      <c r="P1700" s="14"/>
      <c r="Q1700" s="122"/>
      <c r="V1700" t="s">
        <v>1020</v>
      </c>
    </row>
    <row r="1701" spans="6:22" x14ac:dyDescent="0.2">
      <c r="F1701" s="1"/>
      <c r="N1701" s="14" t="s">
        <v>1055</v>
      </c>
      <c r="O1701" s="122" t="s">
        <v>3802</v>
      </c>
      <c r="P1701" t="s">
        <v>1055</v>
      </c>
      <c r="Q1701" s="81" t="s">
        <v>3035</v>
      </c>
      <c r="V1701" t="s">
        <v>1020</v>
      </c>
    </row>
    <row r="1702" spans="6:22" x14ac:dyDescent="0.2">
      <c r="F1702" s="1"/>
      <c r="N1702" s="14" t="s">
        <v>257</v>
      </c>
      <c r="O1702" s="122" t="s">
        <v>3611</v>
      </c>
      <c r="P1702" s="1">
        <v>1</v>
      </c>
      <c r="Q1702" s="136" t="s">
        <v>5136</v>
      </c>
      <c r="V1702" t="s">
        <v>1020</v>
      </c>
    </row>
    <row r="1703" spans="6:22" x14ac:dyDescent="0.2">
      <c r="F1703" s="1"/>
      <c r="N1703" s="14" t="s">
        <v>257</v>
      </c>
      <c r="O1703" s="152" t="s">
        <v>5924</v>
      </c>
      <c r="P1703" t="s">
        <v>257</v>
      </c>
      <c r="V1703" t="s">
        <v>1020</v>
      </c>
    </row>
    <row r="1704" spans="6:22" x14ac:dyDescent="0.2">
      <c r="F1704" s="1"/>
      <c r="N1704" s="14" t="s">
        <v>257</v>
      </c>
      <c r="P1704" t="s">
        <v>1055</v>
      </c>
      <c r="Q1704" s="76" t="s">
        <v>1404</v>
      </c>
      <c r="V1704" t="s">
        <v>1020</v>
      </c>
    </row>
    <row r="1705" spans="6:22" x14ac:dyDescent="0.2">
      <c r="F1705" s="1"/>
      <c r="N1705" s="14" t="s">
        <v>1055</v>
      </c>
      <c r="O1705" s="122" t="s">
        <v>3598</v>
      </c>
      <c r="P1705" s="1">
        <v>1</v>
      </c>
      <c r="Q1705" s="136" t="s">
        <v>4944</v>
      </c>
      <c r="V1705" t="s">
        <v>1020</v>
      </c>
    </row>
    <row r="1706" spans="6:22" x14ac:dyDescent="0.2">
      <c r="N1706" s="14" t="s">
        <v>257</v>
      </c>
      <c r="O1706" s="122" t="s">
        <v>3603</v>
      </c>
      <c r="P1706" s="14"/>
      <c r="V1706" t="s">
        <v>1020</v>
      </c>
    </row>
    <row r="1707" spans="6:22" x14ac:dyDescent="0.2">
      <c r="G1707" s="76"/>
      <c r="N1707" s="26"/>
      <c r="O1707" s="14"/>
      <c r="P1707" s="14"/>
      <c r="V1707" t="s">
        <v>1020</v>
      </c>
    </row>
    <row r="1708" spans="6:22" x14ac:dyDescent="0.2">
      <c r="G1708" s="76"/>
      <c r="L1708" t="s">
        <v>1055</v>
      </c>
      <c r="M1708" s="122" t="s">
        <v>7115</v>
      </c>
      <c r="N1708" t="s">
        <v>1055</v>
      </c>
      <c r="O1708" s="122" t="s">
        <v>933</v>
      </c>
      <c r="V1708" t="s">
        <v>1020</v>
      </c>
    </row>
    <row r="1709" spans="6:22" x14ac:dyDescent="0.2">
      <c r="G1709" s="76"/>
      <c r="L1709" s="1">
        <v>1</v>
      </c>
      <c r="M1709" s="122" t="s">
        <v>979</v>
      </c>
      <c r="N1709" s="1">
        <v>1</v>
      </c>
      <c r="O1709" s="122" t="s">
        <v>1330</v>
      </c>
      <c r="V1709" t="s">
        <v>1020</v>
      </c>
    </row>
    <row r="1710" spans="6:22" x14ac:dyDescent="0.2">
      <c r="G1710" s="76"/>
      <c r="L1710" t="s">
        <v>257</v>
      </c>
      <c r="M1710" s="122" t="s">
        <v>2318</v>
      </c>
      <c r="V1710" t="s">
        <v>1020</v>
      </c>
    </row>
    <row r="1711" spans="6:22" x14ac:dyDescent="0.2">
      <c r="G1711" s="76"/>
      <c r="L1711" t="s">
        <v>257</v>
      </c>
      <c r="M1711" s="122" t="s">
        <v>2233</v>
      </c>
      <c r="V1711" t="s">
        <v>1020</v>
      </c>
    </row>
    <row r="1712" spans="6:22" x14ac:dyDescent="0.2">
      <c r="G1712" s="76"/>
      <c r="L1712" t="s">
        <v>257</v>
      </c>
      <c r="V1712" t="s">
        <v>1020</v>
      </c>
    </row>
    <row r="1713" spans="7:22" x14ac:dyDescent="0.2">
      <c r="G1713" s="76"/>
      <c r="L1713" t="s">
        <v>1055</v>
      </c>
      <c r="M1713" s="122" t="s">
        <v>2319</v>
      </c>
      <c r="N1713" t="s">
        <v>1055</v>
      </c>
      <c r="O1713" s="122" t="s">
        <v>2320</v>
      </c>
      <c r="V1713" t="s">
        <v>1020</v>
      </c>
    </row>
    <row r="1714" spans="7:22" x14ac:dyDescent="0.2">
      <c r="G1714" s="76"/>
      <c r="L1714" s="1">
        <v>1</v>
      </c>
      <c r="M1714" s="122" t="s">
        <v>979</v>
      </c>
      <c r="N1714" s="1">
        <v>1</v>
      </c>
      <c r="O1714" s="122" t="s">
        <v>1330</v>
      </c>
      <c r="V1714" t="s">
        <v>1020</v>
      </c>
    </row>
    <row r="1715" spans="7:22" x14ac:dyDescent="0.2">
      <c r="G1715" s="76"/>
      <c r="H1715" s="1"/>
      <c r="L1715" t="s">
        <v>257</v>
      </c>
      <c r="M1715" s="122" t="s">
        <v>2234</v>
      </c>
      <c r="V1715" t="s">
        <v>1020</v>
      </c>
    </row>
    <row r="1716" spans="7:22" x14ac:dyDescent="0.2">
      <c r="I1716" s="1"/>
      <c r="L1716" t="s">
        <v>257</v>
      </c>
      <c r="N1716" t="s">
        <v>1055</v>
      </c>
      <c r="O1716" s="122" t="s">
        <v>1927</v>
      </c>
      <c r="V1716" t="s">
        <v>1020</v>
      </c>
    </row>
    <row r="1717" spans="7:22" x14ac:dyDescent="0.2">
      <c r="I1717" s="1"/>
      <c r="L1717" t="s">
        <v>257</v>
      </c>
      <c r="N1717" s="1">
        <v>1</v>
      </c>
      <c r="O1717" s="122" t="s">
        <v>3277</v>
      </c>
      <c r="V1717" t="s">
        <v>1020</v>
      </c>
    </row>
    <row r="1718" spans="7:22" x14ac:dyDescent="0.2">
      <c r="L1718" t="s">
        <v>1055</v>
      </c>
      <c r="M1718" s="122" t="s">
        <v>2321</v>
      </c>
      <c r="N1718" t="s">
        <v>257</v>
      </c>
      <c r="O1718" s="188" t="s">
        <v>8062</v>
      </c>
      <c r="V1718" t="s">
        <v>1020</v>
      </c>
    </row>
    <row r="1719" spans="7:22" x14ac:dyDescent="0.2">
      <c r="L1719" s="1">
        <v>1</v>
      </c>
      <c r="M1719" s="122" t="s">
        <v>979</v>
      </c>
      <c r="N1719" t="s">
        <v>257</v>
      </c>
      <c r="V1719" t="s">
        <v>1020</v>
      </c>
    </row>
    <row r="1720" spans="7:22" x14ac:dyDescent="0.2">
      <c r="L1720" t="s">
        <v>257</v>
      </c>
      <c r="M1720" s="122" t="s">
        <v>2235</v>
      </c>
      <c r="N1720" t="s">
        <v>1055</v>
      </c>
      <c r="O1720" s="122" t="s">
        <v>3278</v>
      </c>
      <c r="R1720" s="117"/>
      <c r="S1720" s="117"/>
      <c r="V1720" t="s">
        <v>1020</v>
      </c>
    </row>
    <row r="1721" spans="7:22" x14ac:dyDescent="0.2">
      <c r="L1721" t="s">
        <v>257</v>
      </c>
      <c r="N1721" s="1">
        <v>1</v>
      </c>
      <c r="O1721" s="122" t="s">
        <v>4030</v>
      </c>
      <c r="R1721" s="117"/>
      <c r="S1721" s="117"/>
      <c r="V1721" t="s">
        <v>1020</v>
      </c>
    </row>
    <row r="1722" spans="7:22" x14ac:dyDescent="0.2">
      <c r="L1722" t="s">
        <v>257</v>
      </c>
      <c r="N1722" s="1"/>
      <c r="O1722" s="122"/>
      <c r="R1722" s="117"/>
      <c r="S1722" s="117"/>
      <c r="V1722" t="s">
        <v>1020</v>
      </c>
    </row>
    <row r="1723" spans="7:22" x14ac:dyDescent="0.2">
      <c r="I1723" s="1"/>
      <c r="L1723" t="s">
        <v>1055</v>
      </c>
      <c r="M1723" s="122" t="s">
        <v>9159</v>
      </c>
      <c r="N1723" t="s">
        <v>1055</v>
      </c>
      <c r="O1723" s="122" t="s">
        <v>2322</v>
      </c>
      <c r="V1723" t="s">
        <v>1020</v>
      </c>
    </row>
    <row r="1724" spans="7:22" x14ac:dyDescent="0.2">
      <c r="I1724" s="1"/>
      <c r="L1724" s="1">
        <v>1</v>
      </c>
      <c r="M1724" s="122" t="s">
        <v>979</v>
      </c>
      <c r="N1724" s="1">
        <v>1</v>
      </c>
      <c r="O1724" s="122" t="s">
        <v>1330</v>
      </c>
      <c r="V1724" t="s">
        <v>1020</v>
      </c>
    </row>
    <row r="1725" spans="7:22" x14ac:dyDescent="0.2">
      <c r="I1725" s="1"/>
      <c r="L1725" t="s">
        <v>257</v>
      </c>
      <c r="M1725" s="205"/>
      <c r="N1725" t="s">
        <v>257</v>
      </c>
      <c r="V1725" t="s">
        <v>1020</v>
      </c>
    </row>
    <row r="1726" spans="7:22" x14ac:dyDescent="0.2">
      <c r="H1726" s="26" t="s">
        <v>2325</v>
      </c>
      <c r="I1726" s="14"/>
      <c r="J1726" s="14"/>
      <c r="L1726" t="s">
        <v>257</v>
      </c>
      <c r="M1726" s="205"/>
      <c r="N1726" t="s">
        <v>1055</v>
      </c>
      <c r="O1726" s="122" t="s">
        <v>2323</v>
      </c>
      <c r="V1726" t="s">
        <v>1020</v>
      </c>
    </row>
    <row r="1727" spans="7:22" x14ac:dyDescent="0.2">
      <c r="H1727" s="14" t="s">
        <v>1055</v>
      </c>
      <c r="I1727" s="59" t="s">
        <v>76</v>
      </c>
      <c r="J1727" s="14" t="s">
        <v>1055</v>
      </c>
      <c r="K1727" s="122" t="s">
        <v>2228</v>
      </c>
      <c r="L1727" t="s">
        <v>257</v>
      </c>
      <c r="N1727" s="1">
        <v>1</v>
      </c>
      <c r="O1727" s="122" t="s">
        <v>1330</v>
      </c>
      <c r="V1727" t="s">
        <v>1020</v>
      </c>
    </row>
    <row r="1728" spans="7:22" x14ac:dyDescent="0.2">
      <c r="H1728" s="14" t="s">
        <v>257</v>
      </c>
      <c r="I1728" s="59" t="s">
        <v>78</v>
      </c>
      <c r="J1728" s="14" t="s">
        <v>257</v>
      </c>
      <c r="K1728" s="122" t="s">
        <v>537</v>
      </c>
      <c r="L1728" t="s">
        <v>257</v>
      </c>
      <c r="N1728" s="18"/>
      <c r="O1728" s="154"/>
      <c r="V1728" t="s">
        <v>1020</v>
      </c>
    </row>
    <row r="1729" spans="8:22" x14ac:dyDescent="0.2">
      <c r="H1729" s="14" t="s">
        <v>257</v>
      </c>
      <c r="I1729" s="59" t="s">
        <v>1216</v>
      </c>
      <c r="J1729" s="14" t="s">
        <v>257</v>
      </c>
      <c r="K1729" s="26" t="s">
        <v>2325</v>
      </c>
      <c r="L1729" s="18" t="s">
        <v>1055</v>
      </c>
      <c r="M1729" s="122" t="s">
        <v>9989</v>
      </c>
      <c r="N1729" t="s">
        <v>1055</v>
      </c>
      <c r="O1729" s="217" t="s">
        <v>9990</v>
      </c>
      <c r="V1729" t="s">
        <v>1020</v>
      </c>
    </row>
    <row r="1730" spans="8:22" x14ac:dyDescent="0.2">
      <c r="H1730" s="14" t="s">
        <v>257</v>
      </c>
      <c r="I1730" s="59" t="s">
        <v>248</v>
      </c>
      <c r="J1730" s="14" t="s">
        <v>1055</v>
      </c>
      <c r="K1730" s="59" t="s">
        <v>1212</v>
      </c>
      <c r="L1730" t="s">
        <v>257</v>
      </c>
      <c r="N1730" s="1">
        <v>1</v>
      </c>
      <c r="O1730" s="217" t="s">
        <v>9991</v>
      </c>
      <c r="V1730" t="s">
        <v>1020</v>
      </c>
    </row>
    <row r="1731" spans="8:22" x14ac:dyDescent="0.2">
      <c r="H1731" s="14"/>
      <c r="I1731" s="14"/>
      <c r="J1731" s="14" t="s">
        <v>257</v>
      </c>
      <c r="K1731" s="59" t="s">
        <v>77</v>
      </c>
      <c r="L1731" t="s">
        <v>257</v>
      </c>
      <c r="V1731" t="s">
        <v>1020</v>
      </c>
    </row>
    <row r="1732" spans="8:22" x14ac:dyDescent="0.2">
      <c r="I1732" s="1"/>
      <c r="J1732" s="14" t="s">
        <v>257</v>
      </c>
      <c r="K1732" s="111" t="s">
        <v>1215</v>
      </c>
      <c r="L1732" t="s">
        <v>1055</v>
      </c>
      <c r="M1732" s="122" t="s">
        <v>2229</v>
      </c>
      <c r="N1732" t="s">
        <v>1055</v>
      </c>
      <c r="O1732" s="122" t="s">
        <v>2201</v>
      </c>
      <c r="V1732" t="s">
        <v>1020</v>
      </c>
    </row>
    <row r="1733" spans="8:22" x14ac:dyDescent="0.2">
      <c r="I1733" s="1"/>
      <c r="J1733" s="14" t="s">
        <v>257</v>
      </c>
      <c r="K1733" s="59" t="s">
        <v>1213</v>
      </c>
      <c r="L1733" s="1">
        <v>1</v>
      </c>
      <c r="M1733" s="122" t="s">
        <v>2232</v>
      </c>
      <c r="N1733" s="1">
        <v>1</v>
      </c>
      <c r="O1733" s="122" t="s">
        <v>2230</v>
      </c>
      <c r="V1733" t="s">
        <v>1020</v>
      </c>
    </row>
    <row r="1734" spans="8:22" x14ac:dyDescent="0.2">
      <c r="I1734" s="1"/>
      <c r="J1734" s="14" t="s">
        <v>257</v>
      </c>
      <c r="K1734" s="59" t="s">
        <v>1214</v>
      </c>
      <c r="L1734" t="s">
        <v>257</v>
      </c>
      <c r="M1734" s="16" t="s">
        <v>8058</v>
      </c>
      <c r="N1734" t="s">
        <v>257</v>
      </c>
      <c r="O1734" s="59" t="s">
        <v>2231</v>
      </c>
      <c r="V1734" t="s">
        <v>1020</v>
      </c>
    </row>
    <row r="1735" spans="8:22" x14ac:dyDescent="0.2">
      <c r="I1735" s="1"/>
      <c r="J1735" s="14" t="s">
        <v>257</v>
      </c>
      <c r="K1735" s="188" t="s">
        <v>8336</v>
      </c>
      <c r="L1735" t="s">
        <v>257</v>
      </c>
      <c r="M1735" s="188" t="s">
        <v>8059</v>
      </c>
      <c r="N1735" t="s">
        <v>257</v>
      </c>
      <c r="O1735" s="59"/>
      <c r="V1735" t="s">
        <v>1020</v>
      </c>
    </row>
    <row r="1736" spans="8:22" x14ac:dyDescent="0.2">
      <c r="I1736" s="1"/>
      <c r="J1736" s="14"/>
      <c r="K1736" s="14"/>
      <c r="L1736" s="14" t="s">
        <v>257</v>
      </c>
      <c r="M1736" s="188" t="s">
        <v>7785</v>
      </c>
      <c r="N1736" s="18" t="s">
        <v>1055</v>
      </c>
      <c r="O1736" s="110" t="s">
        <v>9003</v>
      </c>
      <c r="V1736" t="s">
        <v>1020</v>
      </c>
    </row>
    <row r="1737" spans="8:22" x14ac:dyDescent="0.2">
      <c r="I1737" s="1"/>
      <c r="L1737" s="14" t="s">
        <v>257</v>
      </c>
      <c r="M1737" s="14"/>
      <c r="N1737" t="s">
        <v>257</v>
      </c>
      <c r="O1737" s="205" t="s">
        <v>9004</v>
      </c>
      <c r="V1737" t="s">
        <v>1020</v>
      </c>
    </row>
    <row r="1738" spans="8:22" x14ac:dyDescent="0.2">
      <c r="I1738" s="1"/>
      <c r="L1738" s="14" t="s">
        <v>257</v>
      </c>
      <c r="O1738" s="122"/>
      <c r="V1738" t="s">
        <v>1020</v>
      </c>
    </row>
    <row r="1739" spans="8:22" x14ac:dyDescent="0.2">
      <c r="I1739" s="1"/>
      <c r="K1739" s="59"/>
      <c r="L1739" t="s">
        <v>257</v>
      </c>
      <c r="N1739" s="14"/>
      <c r="O1739" s="16" t="s">
        <v>8061</v>
      </c>
      <c r="P1739" s="14"/>
      <c r="V1739" t="s">
        <v>1020</v>
      </c>
    </row>
    <row r="1740" spans="8:22" x14ac:dyDescent="0.2">
      <c r="I1740" s="1"/>
      <c r="K1740" s="59"/>
      <c r="L1740" t="s">
        <v>1055</v>
      </c>
      <c r="M1740" s="188" t="s">
        <v>6183</v>
      </c>
      <c r="N1740" s="14" t="s">
        <v>1055</v>
      </c>
      <c r="O1740" s="117" t="s">
        <v>1988</v>
      </c>
      <c r="P1740" s="14"/>
      <c r="V1740" t="s">
        <v>1020</v>
      </c>
    </row>
    <row r="1741" spans="8:22" x14ac:dyDescent="0.2">
      <c r="I1741" s="1"/>
      <c r="K1741" s="59"/>
      <c r="L1741" t="s">
        <v>257</v>
      </c>
      <c r="N1741" s="14" t="s">
        <v>257</v>
      </c>
      <c r="O1741" s="188" t="s">
        <v>8060</v>
      </c>
      <c r="P1741" s="14"/>
      <c r="V1741" t="s">
        <v>1020</v>
      </c>
    </row>
    <row r="1742" spans="8:22" x14ac:dyDescent="0.2">
      <c r="I1742" s="1"/>
      <c r="K1742" s="59"/>
      <c r="L1742" t="s">
        <v>257</v>
      </c>
      <c r="N1742" s="14" t="s">
        <v>257</v>
      </c>
      <c r="O1742" s="152" t="s">
        <v>6182</v>
      </c>
      <c r="P1742" s="14"/>
      <c r="V1742" t="s">
        <v>1020</v>
      </c>
    </row>
    <row r="1743" spans="8:22" x14ac:dyDescent="0.2">
      <c r="I1743" s="1"/>
      <c r="K1743" s="59"/>
      <c r="L1743" t="s">
        <v>257</v>
      </c>
      <c r="N1743" s="14"/>
      <c r="O1743" s="14"/>
      <c r="P1743" s="14"/>
      <c r="V1743" t="s">
        <v>1020</v>
      </c>
    </row>
    <row r="1744" spans="8:22" x14ac:dyDescent="0.2">
      <c r="I1744" s="1"/>
      <c r="L1744" t="s">
        <v>257</v>
      </c>
      <c r="M1744" s="152"/>
      <c r="V1744" t="s">
        <v>1020</v>
      </c>
    </row>
    <row r="1745" spans="1:22" x14ac:dyDescent="0.2">
      <c r="I1745" s="1"/>
      <c r="L1745" t="s">
        <v>257</v>
      </c>
      <c r="M1745" s="122"/>
      <c r="N1745" s="18"/>
      <c r="O1745" s="16" t="s">
        <v>5123</v>
      </c>
      <c r="P1745" s="14"/>
      <c r="V1745" t="s">
        <v>1020</v>
      </c>
    </row>
    <row r="1746" spans="1:22" x14ac:dyDescent="0.2">
      <c r="I1746" s="1"/>
      <c r="L1746" t="s">
        <v>257</v>
      </c>
      <c r="M1746" s="122"/>
      <c r="N1746" s="14" t="s">
        <v>1055</v>
      </c>
      <c r="O1746" s="152" t="s">
        <v>6041</v>
      </c>
      <c r="P1746" s="14"/>
      <c r="V1746" t="s">
        <v>1020</v>
      </c>
    </row>
    <row r="1747" spans="1:22" x14ac:dyDescent="0.2">
      <c r="I1747" s="1"/>
      <c r="L1747" t="s">
        <v>1055</v>
      </c>
      <c r="M1747" s="122" t="s">
        <v>4821</v>
      </c>
      <c r="N1747" s="14" t="s">
        <v>257</v>
      </c>
      <c r="O1747" s="152" t="s">
        <v>6042</v>
      </c>
      <c r="P1747" s="14"/>
      <c r="V1747" t="s">
        <v>1020</v>
      </c>
    </row>
    <row r="1748" spans="1:22" x14ac:dyDescent="0.2">
      <c r="I1748" s="1"/>
      <c r="L1748" t="s">
        <v>257</v>
      </c>
      <c r="M1748" s="122"/>
      <c r="N1748" s="14" t="s">
        <v>257</v>
      </c>
      <c r="P1748" s="14"/>
      <c r="V1748" t="s">
        <v>1020</v>
      </c>
    </row>
    <row r="1749" spans="1:22" x14ac:dyDescent="0.2">
      <c r="I1749" s="1"/>
      <c r="L1749" t="s">
        <v>257</v>
      </c>
      <c r="M1749" s="122"/>
      <c r="N1749" s="14" t="s">
        <v>1055</v>
      </c>
      <c r="O1749" s="117" t="s">
        <v>2027</v>
      </c>
      <c r="P1749" s="14"/>
      <c r="V1749" t="s">
        <v>1020</v>
      </c>
    </row>
    <row r="1750" spans="1:22" x14ac:dyDescent="0.2">
      <c r="I1750" s="1"/>
      <c r="L1750" t="s">
        <v>257</v>
      </c>
      <c r="M1750" s="122"/>
      <c r="N1750" s="14" t="s">
        <v>257</v>
      </c>
      <c r="O1750" s="136" t="s">
        <v>5119</v>
      </c>
      <c r="V1750" t="s">
        <v>1020</v>
      </c>
    </row>
    <row r="1751" spans="1:22" x14ac:dyDescent="0.2">
      <c r="L1751" t="s">
        <v>257</v>
      </c>
      <c r="N1751" s="14" t="s">
        <v>257</v>
      </c>
      <c r="O1751" s="136" t="s">
        <v>5120</v>
      </c>
      <c r="V1751" t="s">
        <v>1020</v>
      </c>
    </row>
    <row r="1752" spans="1:22" x14ac:dyDescent="0.2">
      <c r="A1752" s="10"/>
      <c r="L1752" s="18" t="s">
        <v>393</v>
      </c>
      <c r="M1752" s="14"/>
      <c r="N1752" s="14"/>
      <c r="O1752" s="16" t="s">
        <v>5123</v>
      </c>
      <c r="P1752" s="14"/>
      <c r="V1752" t="s">
        <v>1020</v>
      </c>
    </row>
    <row r="1753" spans="1:22" x14ac:dyDescent="0.2">
      <c r="A1753" s="10"/>
      <c r="I1753" s="188"/>
      <c r="L1753" t="s">
        <v>1055</v>
      </c>
      <c r="M1753" s="152" t="s">
        <v>6183</v>
      </c>
      <c r="N1753" t="s">
        <v>1055</v>
      </c>
      <c r="O1753" s="188" t="s">
        <v>6374</v>
      </c>
      <c r="P1753" s="14"/>
      <c r="V1753" t="s">
        <v>1020</v>
      </c>
    </row>
    <row r="1754" spans="1:22" x14ac:dyDescent="0.2">
      <c r="A1754" s="10"/>
      <c r="I1754" s="1"/>
      <c r="L1754" s="14"/>
      <c r="M1754" s="152"/>
      <c r="N1754" s="14" t="s">
        <v>257</v>
      </c>
      <c r="O1754" s="152" t="s">
        <v>6375</v>
      </c>
      <c r="P1754" s="14"/>
      <c r="V1754" t="s">
        <v>1020</v>
      </c>
    </row>
    <row r="1755" spans="1:22" x14ac:dyDescent="0.2">
      <c r="A1755" s="10"/>
      <c r="I1755" s="1"/>
      <c r="L1755" s="26" t="s">
        <v>862</v>
      </c>
      <c r="M1755" s="14"/>
      <c r="N1755" s="14"/>
      <c r="O1755" s="14"/>
      <c r="P1755" s="14"/>
      <c r="V1755" t="s">
        <v>1020</v>
      </c>
    </row>
    <row r="1756" spans="1:22" x14ac:dyDescent="0.2">
      <c r="A1756" s="10"/>
      <c r="I1756" s="1"/>
      <c r="L1756" s="14" t="s">
        <v>1055</v>
      </c>
      <c r="M1756" t="s">
        <v>1058</v>
      </c>
      <c r="N1756" s="14"/>
      <c r="V1756" t="s">
        <v>1020</v>
      </c>
    </row>
    <row r="1757" spans="1:22" x14ac:dyDescent="0.2">
      <c r="A1757" s="10"/>
      <c r="I1757" s="1"/>
      <c r="L1757" s="14" t="s">
        <v>257</v>
      </c>
      <c r="M1757" s="205" t="s">
        <v>1911</v>
      </c>
      <c r="N1757" s="14"/>
      <c r="V1757" t="s">
        <v>1020</v>
      </c>
    </row>
    <row r="1758" spans="1:22" x14ac:dyDescent="0.2">
      <c r="A1758" s="10"/>
      <c r="I1758" s="1"/>
      <c r="L1758" s="14" t="s">
        <v>257</v>
      </c>
      <c r="M1758" s="21" t="s">
        <v>20</v>
      </c>
      <c r="N1758" s="14"/>
      <c r="V1758" t="s">
        <v>1020</v>
      </c>
    </row>
    <row r="1759" spans="1:22" x14ac:dyDescent="0.2">
      <c r="A1759" s="10"/>
      <c r="I1759" s="1"/>
      <c r="L1759" s="14" t="s">
        <v>257</v>
      </c>
      <c r="M1759" s="122" t="s">
        <v>3043</v>
      </c>
      <c r="N1759" s="14"/>
      <c r="V1759" t="s">
        <v>1020</v>
      </c>
    </row>
    <row r="1760" spans="1:22" x14ac:dyDescent="0.2">
      <c r="A1760" s="18" t="s">
        <v>10320</v>
      </c>
      <c r="I1760" s="1"/>
      <c r="L1760" s="14"/>
      <c r="M1760" s="14"/>
      <c r="S1760" s="18"/>
      <c r="V1760" t="s">
        <v>1020</v>
      </c>
    </row>
    <row r="1761" spans="1:22" x14ac:dyDescent="0.2">
      <c r="D1761" s="8" t="s">
        <v>9005</v>
      </c>
      <c r="I1761" s="1"/>
      <c r="L1761" s="16" t="s">
        <v>2311</v>
      </c>
      <c r="M1761" s="14"/>
      <c r="N1761" s="16"/>
      <c r="O1761" s="14"/>
      <c r="P1761" s="14"/>
      <c r="S1761" s="18"/>
      <c r="V1761" t="s">
        <v>1020</v>
      </c>
    </row>
    <row r="1762" spans="1:22" x14ac:dyDescent="0.2">
      <c r="I1762" s="1"/>
      <c r="L1762" s="14" t="s">
        <v>1055</v>
      </c>
      <c r="M1762" s="122" t="s">
        <v>2229</v>
      </c>
      <c r="N1762" t="s">
        <v>1055</v>
      </c>
      <c r="O1762" s="122" t="s">
        <v>2201</v>
      </c>
      <c r="P1762" s="14"/>
      <c r="S1762" s="18"/>
      <c r="V1762" t="s">
        <v>1020</v>
      </c>
    </row>
    <row r="1763" spans="1:22" x14ac:dyDescent="0.2">
      <c r="I1763" s="1"/>
      <c r="L1763" s="14" t="s">
        <v>257</v>
      </c>
      <c r="M1763" s="122" t="s">
        <v>2232</v>
      </c>
      <c r="N1763" t="s">
        <v>257</v>
      </c>
      <c r="O1763" s="122" t="s">
        <v>2230</v>
      </c>
      <c r="P1763" s="14"/>
      <c r="S1763" s="18"/>
      <c r="V1763" t="s">
        <v>1020</v>
      </c>
    </row>
    <row r="1764" spans="1:22" x14ac:dyDescent="0.2">
      <c r="I1764" s="1"/>
      <c r="L1764" s="14" t="s">
        <v>257</v>
      </c>
      <c r="M1764" s="16"/>
      <c r="N1764" t="s">
        <v>257</v>
      </c>
      <c r="O1764" s="59" t="s">
        <v>2231</v>
      </c>
      <c r="P1764" s="14"/>
      <c r="S1764" s="18"/>
      <c r="V1764" t="s">
        <v>1020</v>
      </c>
    </row>
    <row r="1765" spans="1:22" x14ac:dyDescent="0.2">
      <c r="I1765" s="1"/>
      <c r="L1765" s="14" t="s">
        <v>257</v>
      </c>
      <c r="M1765" s="188" t="s">
        <v>8059</v>
      </c>
      <c r="N1765" t="s">
        <v>257</v>
      </c>
      <c r="O1765" s="14"/>
      <c r="P1765" s="14"/>
      <c r="S1765" s="18"/>
      <c r="V1765" t="s">
        <v>1020</v>
      </c>
    </row>
    <row r="1766" spans="1:22" x14ac:dyDescent="0.2">
      <c r="I1766" s="1"/>
      <c r="L1766" s="14" t="s">
        <v>257</v>
      </c>
      <c r="M1766" s="188" t="s">
        <v>7785</v>
      </c>
      <c r="N1766" s="18" t="s">
        <v>1055</v>
      </c>
      <c r="O1766" s="110" t="s">
        <v>9003</v>
      </c>
      <c r="S1766" s="18"/>
      <c r="V1766" t="s">
        <v>1020</v>
      </c>
    </row>
    <row r="1767" spans="1:22" x14ac:dyDescent="0.2">
      <c r="I1767" s="1"/>
      <c r="L1767" s="14"/>
      <c r="M1767" s="14"/>
      <c r="N1767" t="s">
        <v>257</v>
      </c>
      <c r="O1767" s="205" t="s">
        <v>9004</v>
      </c>
      <c r="S1767" s="18"/>
      <c r="V1767" t="s">
        <v>1020</v>
      </c>
    </row>
    <row r="1768" spans="1:22" x14ac:dyDescent="0.2">
      <c r="I1768" s="1"/>
      <c r="L1768" t="s">
        <v>1055</v>
      </c>
      <c r="M1768" s="207" t="s">
        <v>9007</v>
      </c>
      <c r="S1768" s="18"/>
      <c r="V1768" t="s">
        <v>1020</v>
      </c>
    </row>
    <row r="1769" spans="1:22" x14ac:dyDescent="0.2">
      <c r="A1769" s="18" t="s">
        <v>10320</v>
      </c>
      <c r="I1769" s="1"/>
      <c r="S1769" s="18"/>
      <c r="V1769" t="s">
        <v>1020</v>
      </c>
    </row>
    <row r="1770" spans="1:22" x14ac:dyDescent="0.2">
      <c r="A1770" s="10"/>
      <c r="D1770" s="8" t="s">
        <v>6170</v>
      </c>
      <c r="I1770" s="1"/>
      <c r="N1770" t="s">
        <v>1055</v>
      </c>
      <c r="O1770" s="188" t="s">
        <v>8002</v>
      </c>
      <c r="P1770" t="s">
        <v>1055</v>
      </c>
      <c r="Q1770" s="188" t="s">
        <v>9834</v>
      </c>
      <c r="V1770" t="s">
        <v>1020</v>
      </c>
    </row>
    <row r="1771" spans="1:22" x14ac:dyDescent="0.2">
      <c r="A1771" s="10"/>
      <c r="D1771" s="7"/>
      <c r="I1771" s="1"/>
      <c r="N1771" s="1">
        <v>1</v>
      </c>
      <c r="O1771" s="152" t="s">
        <v>6172</v>
      </c>
      <c r="P1771" t="s">
        <v>257</v>
      </c>
      <c r="V1771" t="s">
        <v>1020</v>
      </c>
    </row>
    <row r="1772" spans="1:22" x14ac:dyDescent="0.2">
      <c r="A1772" s="10"/>
      <c r="D1772" s="7"/>
      <c r="I1772" s="1"/>
      <c r="N1772" s="1">
        <v>1</v>
      </c>
      <c r="O1772" s="188" t="s">
        <v>8001</v>
      </c>
      <c r="P1772" t="s">
        <v>1055</v>
      </c>
      <c r="Q1772" s="217" t="s">
        <v>6169</v>
      </c>
      <c r="V1772" t="s">
        <v>1020</v>
      </c>
    </row>
    <row r="1773" spans="1:22" x14ac:dyDescent="0.2">
      <c r="A1773" s="10"/>
      <c r="D1773" s="7"/>
      <c r="I1773" s="1"/>
      <c r="N1773" t="s">
        <v>257</v>
      </c>
      <c r="O1773" s="188" t="s">
        <v>6173</v>
      </c>
      <c r="P1773" s="1">
        <v>1</v>
      </c>
      <c r="Q1773" s="217" t="s">
        <v>9833</v>
      </c>
      <c r="V1773" t="s">
        <v>1020</v>
      </c>
    </row>
    <row r="1774" spans="1:22" x14ac:dyDescent="0.2">
      <c r="A1774" s="18" t="s">
        <v>10320</v>
      </c>
      <c r="I1774" s="1"/>
      <c r="S1774" s="18"/>
      <c r="V1774" t="s">
        <v>1020</v>
      </c>
    </row>
    <row r="1775" spans="1:22" x14ac:dyDescent="0.2">
      <c r="D1775" s="8" t="s">
        <v>5577</v>
      </c>
      <c r="I1775" s="1"/>
      <c r="N1775" t="s">
        <v>1055</v>
      </c>
      <c r="O1775" s="217" t="s">
        <v>10307</v>
      </c>
      <c r="P1775" t="s">
        <v>1055</v>
      </c>
      <c r="Q1775" s="153" t="s">
        <v>6203</v>
      </c>
      <c r="V1775" t="s">
        <v>1020</v>
      </c>
    </row>
    <row r="1776" spans="1:22" x14ac:dyDescent="0.2">
      <c r="A1776" s="10"/>
      <c r="I1776" s="1"/>
      <c r="N1776" t="s">
        <v>257</v>
      </c>
      <c r="O1776" s="217" t="s">
        <v>10308</v>
      </c>
      <c r="P1776" t="s">
        <v>257</v>
      </c>
      <c r="Q1776" s="164" t="s">
        <v>6204</v>
      </c>
      <c r="V1776" t="s">
        <v>1020</v>
      </c>
    </row>
    <row r="1777" spans="1:22" x14ac:dyDescent="0.2">
      <c r="A1777" s="10"/>
      <c r="I1777" s="1"/>
      <c r="K1777" s="136"/>
      <c r="N1777" t="s">
        <v>257</v>
      </c>
      <c r="O1777" s="136" t="s">
        <v>6202</v>
      </c>
      <c r="P1777" t="s">
        <v>257</v>
      </c>
      <c r="Q1777" s="136"/>
      <c r="V1777" t="s">
        <v>1020</v>
      </c>
    </row>
    <row r="1778" spans="1:22" x14ac:dyDescent="0.2">
      <c r="A1778" s="10"/>
      <c r="I1778" s="1"/>
      <c r="J1778" s="1"/>
      <c r="K1778" s="152"/>
      <c r="N1778" t="s">
        <v>257</v>
      </c>
      <c r="O1778" s="154" t="s">
        <v>6208</v>
      </c>
      <c r="P1778" t="s">
        <v>1055</v>
      </c>
      <c r="Q1778" s="153" t="s">
        <v>6205</v>
      </c>
      <c r="V1778" t="s">
        <v>1020</v>
      </c>
    </row>
    <row r="1779" spans="1:22" x14ac:dyDescent="0.2">
      <c r="A1779" s="10"/>
      <c r="I1779" s="1"/>
      <c r="N1779" t="s">
        <v>257</v>
      </c>
      <c r="O1779" s="152" t="s">
        <v>6207</v>
      </c>
      <c r="P1779" t="s">
        <v>257</v>
      </c>
      <c r="Q1779" s="152" t="s">
        <v>6206</v>
      </c>
      <c r="V1779" t="s">
        <v>1020</v>
      </c>
    </row>
    <row r="1780" spans="1:22" x14ac:dyDescent="0.2">
      <c r="A1780" s="10"/>
      <c r="I1780" s="1"/>
      <c r="M1780" s="136"/>
      <c r="N1780" t="s">
        <v>257</v>
      </c>
      <c r="P1780" s="16" t="s">
        <v>2302</v>
      </c>
      <c r="Q1780" s="14"/>
      <c r="R1780" s="14"/>
      <c r="V1780" t="s">
        <v>1020</v>
      </c>
    </row>
    <row r="1781" spans="1:22" x14ac:dyDescent="0.2">
      <c r="A1781" s="10"/>
      <c r="I1781" s="1"/>
      <c r="M1781" s="136"/>
      <c r="N1781" t="s">
        <v>1055</v>
      </c>
      <c r="O1781" s="136" t="s">
        <v>2480</v>
      </c>
      <c r="P1781" s="14" t="s">
        <v>1055</v>
      </c>
      <c r="Q1781" s="59" t="s">
        <v>7714</v>
      </c>
      <c r="R1781" s="14"/>
      <c r="V1781" t="s">
        <v>1020</v>
      </c>
    </row>
    <row r="1782" spans="1:22" x14ac:dyDescent="0.2">
      <c r="A1782" s="10"/>
      <c r="I1782" s="1"/>
      <c r="N1782" s="1">
        <v>1</v>
      </c>
      <c r="O1782" s="136" t="s">
        <v>5579</v>
      </c>
      <c r="P1782" s="14" t="s">
        <v>257</v>
      </c>
      <c r="Q1782" s="136" t="s">
        <v>5572</v>
      </c>
      <c r="R1782" s="14"/>
      <c r="V1782" t="s">
        <v>1020</v>
      </c>
    </row>
    <row r="1783" spans="1:22" x14ac:dyDescent="0.2">
      <c r="A1783" s="10"/>
      <c r="I1783" s="1"/>
      <c r="N1783" t="s">
        <v>257</v>
      </c>
      <c r="O1783" s="136" t="s">
        <v>5578</v>
      </c>
      <c r="P1783" s="14" t="s">
        <v>257</v>
      </c>
      <c r="Q1783" s="140" t="s">
        <v>5509</v>
      </c>
      <c r="R1783" s="14"/>
      <c r="V1783" t="s">
        <v>1020</v>
      </c>
    </row>
    <row r="1784" spans="1:22" x14ac:dyDescent="0.2">
      <c r="A1784" s="10"/>
      <c r="I1784" s="1"/>
      <c r="P1784" s="14" t="s">
        <v>257</v>
      </c>
      <c r="Q1784" s="136" t="s">
        <v>5571</v>
      </c>
      <c r="R1784" s="14"/>
      <c r="V1784" t="s">
        <v>1020</v>
      </c>
    </row>
    <row r="1785" spans="1:22" x14ac:dyDescent="0.2">
      <c r="A1785" s="10"/>
      <c r="I1785" s="1"/>
      <c r="N1785" s="16" t="s">
        <v>2302</v>
      </c>
      <c r="O1785" s="14"/>
      <c r="P1785" t="s">
        <v>257</v>
      </c>
      <c r="R1785" s="14"/>
      <c r="V1785" t="s">
        <v>1020</v>
      </c>
    </row>
    <row r="1786" spans="1:22" x14ac:dyDescent="0.2">
      <c r="A1786" s="10"/>
      <c r="I1786" s="1"/>
      <c r="N1786" s="14" t="s">
        <v>1055</v>
      </c>
      <c r="O1786" s="188" t="s">
        <v>7614</v>
      </c>
      <c r="P1786" t="s">
        <v>393</v>
      </c>
      <c r="Q1786" s="26" t="s">
        <v>2530</v>
      </c>
      <c r="R1786" s="14"/>
      <c r="V1786" t="s">
        <v>1020</v>
      </c>
    </row>
    <row r="1787" spans="1:22" x14ac:dyDescent="0.2">
      <c r="A1787" s="10"/>
      <c r="I1787" s="1"/>
      <c r="N1787" s="14" t="s">
        <v>257</v>
      </c>
      <c r="O1787" s="188" t="s">
        <v>240</v>
      </c>
      <c r="P1787" s="14" t="s">
        <v>1055</v>
      </c>
      <c r="Q1787" s="188" t="s">
        <v>7611</v>
      </c>
      <c r="R1787" s="14"/>
      <c r="V1787" t="s">
        <v>1020</v>
      </c>
    </row>
    <row r="1788" spans="1:22" x14ac:dyDescent="0.2">
      <c r="A1788" s="10"/>
      <c r="I1788" s="1"/>
      <c r="N1788" s="14" t="s">
        <v>257</v>
      </c>
      <c r="O1788" s="188" t="s">
        <v>7613</v>
      </c>
      <c r="P1788" s="14" t="s">
        <v>257</v>
      </c>
      <c r="Q1788" s="122" t="s">
        <v>7617</v>
      </c>
      <c r="R1788" s="14"/>
      <c r="V1788" t="s">
        <v>1020</v>
      </c>
    </row>
    <row r="1789" spans="1:22" x14ac:dyDescent="0.2">
      <c r="A1789" s="10"/>
      <c r="I1789" s="1"/>
      <c r="N1789" s="14" t="s">
        <v>257</v>
      </c>
      <c r="O1789" s="188" t="s">
        <v>7615</v>
      </c>
      <c r="P1789" s="14" t="s">
        <v>257</v>
      </c>
      <c r="Q1789" s="122" t="s">
        <v>2307</v>
      </c>
      <c r="R1789" s="14"/>
      <c r="V1789" t="s">
        <v>1020</v>
      </c>
    </row>
    <row r="1790" spans="1:22" x14ac:dyDescent="0.2">
      <c r="A1790" s="18" t="s">
        <v>10320</v>
      </c>
      <c r="D1790" s="1"/>
      <c r="I1790" s="1"/>
      <c r="N1790" s="14"/>
      <c r="O1790" s="14"/>
      <c r="P1790" s="14"/>
      <c r="Q1790" s="14"/>
      <c r="R1790" s="14"/>
      <c r="S1790" s="18"/>
      <c r="V1790" t="s">
        <v>1020</v>
      </c>
    </row>
    <row r="1791" spans="1:22" x14ac:dyDescent="0.2">
      <c r="D1791" s="8" t="s">
        <v>10171</v>
      </c>
      <c r="I1791" s="1"/>
      <c r="N1791" t="s">
        <v>1055</v>
      </c>
      <c r="O1791" s="81" t="s">
        <v>4594</v>
      </c>
      <c r="P1791" t="s">
        <v>1055</v>
      </c>
      <c r="Q1791" s="125" t="s">
        <v>4595</v>
      </c>
      <c r="V1791" t="s">
        <v>1020</v>
      </c>
    </row>
    <row r="1792" spans="1:22" x14ac:dyDescent="0.2">
      <c r="A1792" s="10"/>
      <c r="D1792" s="1"/>
      <c r="I1792" s="1"/>
      <c r="L1792" t="s">
        <v>1055</v>
      </c>
      <c r="M1792" s="122" t="s">
        <v>3130</v>
      </c>
      <c r="N1792" s="1">
        <v>1</v>
      </c>
      <c r="O1792" s="81" t="s">
        <v>6818</v>
      </c>
      <c r="P1792" t="s">
        <v>257</v>
      </c>
      <c r="Q1792" s="122" t="s">
        <v>3842</v>
      </c>
      <c r="V1792" t="s">
        <v>1020</v>
      </c>
    </row>
    <row r="1793" spans="1:22" x14ac:dyDescent="0.2">
      <c r="A1793" s="10"/>
      <c r="D1793" s="1"/>
      <c r="I1793" s="81"/>
      <c r="K1793" s="125"/>
      <c r="L1793" s="1">
        <v>1</v>
      </c>
      <c r="M1793" s="122" t="s">
        <v>202</v>
      </c>
      <c r="N1793" t="s">
        <v>257</v>
      </c>
      <c r="O1793" s="217" t="s">
        <v>10168</v>
      </c>
      <c r="V1793" t="s">
        <v>1020</v>
      </c>
    </row>
    <row r="1794" spans="1:22" x14ac:dyDescent="0.2">
      <c r="A1794" s="10"/>
      <c r="D1794" s="1"/>
      <c r="I1794" s="81"/>
      <c r="K1794" s="122"/>
      <c r="L1794" t="s">
        <v>257</v>
      </c>
      <c r="M1794" s="189" t="s">
        <v>8357</v>
      </c>
      <c r="N1794" t="s">
        <v>257</v>
      </c>
      <c r="P1794" t="s">
        <v>1055</v>
      </c>
      <c r="Q1794" s="125" t="s">
        <v>3840</v>
      </c>
      <c r="V1794" t="s">
        <v>1020</v>
      </c>
    </row>
    <row r="1795" spans="1:22" x14ac:dyDescent="0.2">
      <c r="A1795" s="10"/>
      <c r="D1795" s="1"/>
      <c r="L1795" t="s">
        <v>257</v>
      </c>
      <c r="M1795" s="122" t="s">
        <v>3404</v>
      </c>
      <c r="N1795" t="s">
        <v>1055</v>
      </c>
      <c r="O1795" s="122" t="s">
        <v>3536</v>
      </c>
      <c r="P1795" t="s">
        <v>257</v>
      </c>
      <c r="Q1795" s="122" t="s">
        <v>3537</v>
      </c>
      <c r="V1795" t="s">
        <v>1020</v>
      </c>
    </row>
    <row r="1796" spans="1:22" x14ac:dyDescent="0.2">
      <c r="A1796" s="10"/>
      <c r="D1796" s="1"/>
      <c r="K1796" s="125"/>
      <c r="L1796" s="1">
        <v>1</v>
      </c>
      <c r="M1796" s="152" t="s">
        <v>6120</v>
      </c>
      <c r="N1796" s="1">
        <v>1</v>
      </c>
      <c r="O1796" s="152" t="s">
        <v>5926</v>
      </c>
      <c r="V1796" t="s">
        <v>1020</v>
      </c>
    </row>
    <row r="1797" spans="1:22" x14ac:dyDescent="0.2">
      <c r="A1797" s="10"/>
      <c r="D1797" s="1"/>
      <c r="I1797" s="122"/>
      <c r="K1797" s="122"/>
      <c r="L1797" t="s">
        <v>257</v>
      </c>
      <c r="M1797" s="152" t="s">
        <v>6121</v>
      </c>
      <c r="N1797" t="s">
        <v>257</v>
      </c>
      <c r="O1797" s="169" t="s">
        <v>6819</v>
      </c>
      <c r="P1797" s="26" t="s">
        <v>3217</v>
      </c>
      <c r="Q1797" s="14"/>
      <c r="R1797" s="14"/>
      <c r="V1797" t="s">
        <v>1020</v>
      </c>
    </row>
    <row r="1798" spans="1:22" x14ac:dyDescent="0.2">
      <c r="A1798" s="10"/>
      <c r="D1798" s="1"/>
      <c r="I1798" s="122"/>
      <c r="K1798" s="122"/>
      <c r="L1798" t="s">
        <v>257</v>
      </c>
      <c r="N1798" s="18" t="s">
        <v>393</v>
      </c>
      <c r="P1798" s="14" t="s">
        <v>1055</v>
      </c>
      <c r="Q1798" s="117" t="s">
        <v>2010</v>
      </c>
      <c r="R1798" s="14"/>
      <c r="V1798" t="s">
        <v>1020</v>
      </c>
    </row>
    <row r="1799" spans="1:22" x14ac:dyDescent="0.2">
      <c r="A1799" s="10"/>
      <c r="D1799" s="1"/>
      <c r="I1799" s="122"/>
      <c r="K1799" s="122"/>
      <c r="L1799" t="s">
        <v>1055</v>
      </c>
      <c r="M1799" s="122" t="s">
        <v>3131</v>
      </c>
      <c r="N1799" t="s">
        <v>1055</v>
      </c>
      <c r="O1799" s="217" t="s">
        <v>10169</v>
      </c>
      <c r="P1799" s="14" t="s">
        <v>257</v>
      </c>
      <c r="Q1799" s="117" t="s">
        <v>8796</v>
      </c>
      <c r="R1799" s="14"/>
      <c r="V1799" t="s">
        <v>1020</v>
      </c>
    </row>
    <row r="1800" spans="1:22" x14ac:dyDescent="0.2">
      <c r="A1800" s="10"/>
      <c r="D1800" s="1"/>
      <c r="I1800" s="122"/>
      <c r="K1800" s="122"/>
      <c r="L1800" t="s">
        <v>257</v>
      </c>
      <c r="M1800" s="122" t="s">
        <v>1254</v>
      </c>
      <c r="N1800" s="1">
        <v>1</v>
      </c>
      <c r="O1800" s="217" t="s">
        <v>10170</v>
      </c>
      <c r="P1800" s="14" t="s">
        <v>257</v>
      </c>
      <c r="Q1800" s="119" t="s">
        <v>2011</v>
      </c>
      <c r="R1800" s="14"/>
      <c r="V1800" t="s">
        <v>1020</v>
      </c>
    </row>
    <row r="1801" spans="1:22" x14ac:dyDescent="0.2">
      <c r="A1801" s="10"/>
      <c r="D1801" s="1"/>
      <c r="I1801" s="122"/>
      <c r="K1801" s="122"/>
      <c r="M1801" s="152"/>
      <c r="N1801" s="7" t="s">
        <v>393</v>
      </c>
      <c r="O1801" s="217"/>
      <c r="P1801" s="14" t="s">
        <v>257</v>
      </c>
      <c r="Q1801" s="122" t="s">
        <v>2571</v>
      </c>
      <c r="R1801" s="14"/>
      <c r="V1801" t="s">
        <v>1020</v>
      </c>
    </row>
    <row r="1802" spans="1:22" x14ac:dyDescent="0.2">
      <c r="A1802" s="10"/>
      <c r="D1802" s="1"/>
      <c r="I1802" s="122"/>
      <c r="K1802" s="122"/>
      <c r="M1802" s="152"/>
      <c r="N1802" t="s">
        <v>1055</v>
      </c>
      <c r="O1802" s="217" t="s">
        <v>10174</v>
      </c>
      <c r="P1802" s="14"/>
      <c r="Q1802" s="14"/>
      <c r="R1802" s="14"/>
      <c r="V1802" t="s">
        <v>1020</v>
      </c>
    </row>
    <row r="1803" spans="1:22" x14ac:dyDescent="0.2">
      <c r="A1803" s="10"/>
      <c r="D1803" s="1"/>
      <c r="I1803" s="122"/>
      <c r="K1803" s="122"/>
      <c r="M1803" s="152"/>
      <c r="N1803" s="1">
        <v>1</v>
      </c>
      <c r="O1803" s="217" t="s">
        <v>10173</v>
      </c>
      <c r="V1803" t="s">
        <v>1020</v>
      </c>
    </row>
    <row r="1804" spans="1:22" x14ac:dyDescent="0.2">
      <c r="A1804" s="10"/>
      <c r="D1804" s="1"/>
      <c r="I1804" s="122"/>
      <c r="K1804" s="122"/>
      <c r="M1804" s="152"/>
      <c r="O1804" s="169"/>
      <c r="V1804" t="s">
        <v>1020</v>
      </c>
    </row>
    <row r="1805" spans="1:22" x14ac:dyDescent="0.2">
      <c r="A1805" s="10"/>
      <c r="D1805" s="1"/>
      <c r="I1805" s="152"/>
      <c r="O1805" s="122"/>
      <c r="V1805" t="s">
        <v>1020</v>
      </c>
    </row>
    <row r="1806" spans="1:22" x14ac:dyDescent="0.2">
      <c r="A1806" s="10"/>
      <c r="D1806" s="1"/>
      <c r="N1806" t="s">
        <v>1055</v>
      </c>
      <c r="O1806" s="122" t="s">
        <v>613</v>
      </c>
      <c r="V1806" t="s">
        <v>1020</v>
      </c>
    </row>
    <row r="1807" spans="1:22" x14ac:dyDescent="0.2">
      <c r="A1807" s="10"/>
      <c r="D1807" s="1"/>
      <c r="N1807" s="1">
        <v>1</v>
      </c>
      <c r="O1807" s="169" t="s">
        <v>7137</v>
      </c>
      <c r="V1807" t="s">
        <v>1020</v>
      </c>
    </row>
    <row r="1808" spans="1:22" x14ac:dyDescent="0.2">
      <c r="A1808" s="10"/>
      <c r="D1808" s="1"/>
      <c r="N1808" t="s">
        <v>257</v>
      </c>
      <c r="O1808" s="81"/>
      <c r="V1808" t="s">
        <v>1020</v>
      </c>
    </row>
    <row r="1809" spans="1:22" x14ac:dyDescent="0.2">
      <c r="A1809" s="10"/>
      <c r="D1809" s="1"/>
      <c r="L1809" s="26" t="s">
        <v>2311</v>
      </c>
      <c r="M1809" s="14"/>
      <c r="N1809" t="s">
        <v>1055</v>
      </c>
      <c r="O1809" s="122" t="s">
        <v>3445</v>
      </c>
      <c r="V1809" t="s">
        <v>1020</v>
      </c>
    </row>
    <row r="1810" spans="1:22" x14ac:dyDescent="0.2">
      <c r="A1810" s="10"/>
      <c r="D1810" s="1"/>
      <c r="L1810" s="14" t="s">
        <v>1055</v>
      </c>
      <c r="M1810" s="122" t="s">
        <v>3444</v>
      </c>
      <c r="N1810" s="1">
        <v>1</v>
      </c>
      <c r="O1810" s="188" t="s">
        <v>7808</v>
      </c>
      <c r="V1810" t="s">
        <v>1020</v>
      </c>
    </row>
    <row r="1811" spans="1:22" x14ac:dyDescent="0.2">
      <c r="A1811" s="10"/>
      <c r="D1811" s="1"/>
      <c r="L1811" s="14" t="s">
        <v>257</v>
      </c>
      <c r="M1811" s="122" t="s">
        <v>979</v>
      </c>
      <c r="N1811" t="s">
        <v>257</v>
      </c>
      <c r="O1811" s="169" t="s">
        <v>7089</v>
      </c>
      <c r="V1811" t="s">
        <v>1020</v>
      </c>
    </row>
    <row r="1812" spans="1:22" x14ac:dyDescent="0.2">
      <c r="A1812" s="10"/>
      <c r="D1812" s="1"/>
      <c r="L1812" s="14" t="s">
        <v>257</v>
      </c>
      <c r="M1812" s="122" t="s">
        <v>2318</v>
      </c>
      <c r="N1812" t="s">
        <v>257</v>
      </c>
      <c r="O1812" s="81"/>
      <c r="P1812" t="s">
        <v>1055</v>
      </c>
      <c r="Q1812" s="205" t="s">
        <v>1708</v>
      </c>
      <c r="V1812" t="s">
        <v>1020</v>
      </c>
    </row>
    <row r="1813" spans="1:22" x14ac:dyDescent="0.2">
      <c r="A1813" s="10"/>
      <c r="D1813" s="1"/>
      <c r="I1813" s="1"/>
      <c r="L1813" s="14" t="s">
        <v>257</v>
      </c>
      <c r="M1813" s="122" t="s">
        <v>2233</v>
      </c>
      <c r="N1813" t="s">
        <v>1055</v>
      </c>
      <c r="O1813" s="122" t="s">
        <v>9226</v>
      </c>
      <c r="P1813" s="1">
        <v>1</v>
      </c>
      <c r="Q1813" s="205" t="s">
        <v>9271</v>
      </c>
      <c r="V1813" t="s">
        <v>1020</v>
      </c>
    </row>
    <row r="1814" spans="1:22" x14ac:dyDescent="0.2">
      <c r="A1814" s="10"/>
      <c r="D1814" s="1"/>
      <c r="I1814" s="1"/>
      <c r="K1814" s="122"/>
      <c r="L1814" s="26" t="s">
        <v>862</v>
      </c>
      <c r="M1814" s="14"/>
      <c r="N1814" s="1">
        <v>1</v>
      </c>
      <c r="O1814" s="205" t="s">
        <v>9225</v>
      </c>
      <c r="V1814" t="s">
        <v>1020</v>
      </c>
    </row>
    <row r="1815" spans="1:22" x14ac:dyDescent="0.2">
      <c r="A1815" s="10"/>
      <c r="D1815" s="1"/>
      <c r="I1815" s="1"/>
      <c r="K1815" s="122"/>
      <c r="L1815" s="14" t="s">
        <v>1055</v>
      </c>
      <c r="M1815" s="122" t="s">
        <v>3422</v>
      </c>
      <c r="N1815" t="s">
        <v>257</v>
      </c>
      <c r="O1815" s="122" t="s">
        <v>3405</v>
      </c>
      <c r="V1815" t="s">
        <v>1020</v>
      </c>
    </row>
    <row r="1816" spans="1:22" x14ac:dyDescent="0.2">
      <c r="A1816" s="10"/>
      <c r="D1816" s="1"/>
      <c r="I1816" s="1"/>
      <c r="L1816" s="14" t="s">
        <v>257</v>
      </c>
      <c r="M1816" s="63" t="s">
        <v>1790</v>
      </c>
      <c r="V1816" t="s">
        <v>1020</v>
      </c>
    </row>
    <row r="1817" spans="1:22" x14ac:dyDescent="0.2">
      <c r="A1817" s="10"/>
      <c r="D1817" s="1"/>
      <c r="I1817" s="1"/>
      <c r="L1817" s="14" t="s">
        <v>257</v>
      </c>
      <c r="M1817" s="169" t="s">
        <v>7213</v>
      </c>
      <c r="N1817" s="26" t="s">
        <v>3217</v>
      </c>
      <c r="O1817" s="14"/>
      <c r="P1817" s="14"/>
      <c r="V1817" t="s">
        <v>1020</v>
      </c>
    </row>
    <row r="1818" spans="1:22" x14ac:dyDescent="0.2">
      <c r="A1818" s="10"/>
      <c r="D1818" s="1"/>
      <c r="I1818" s="1"/>
      <c r="L1818" s="14"/>
      <c r="M1818" s="14"/>
      <c r="N1818" s="14" t="s">
        <v>1055</v>
      </c>
      <c r="O1818" s="122" t="s">
        <v>4787</v>
      </c>
      <c r="P1818" s="14"/>
      <c r="V1818" t="s">
        <v>1020</v>
      </c>
    </row>
    <row r="1819" spans="1:22" x14ac:dyDescent="0.2">
      <c r="A1819" s="10"/>
      <c r="D1819" s="1"/>
      <c r="I1819" s="1"/>
      <c r="N1819" s="14" t="s">
        <v>257</v>
      </c>
      <c r="O1819" s="122" t="s">
        <v>3211</v>
      </c>
      <c r="P1819" s="14"/>
      <c r="V1819" t="s">
        <v>1020</v>
      </c>
    </row>
    <row r="1820" spans="1:22" x14ac:dyDescent="0.2">
      <c r="A1820" s="10"/>
      <c r="D1820" s="1"/>
      <c r="I1820" s="1"/>
      <c r="N1820" s="14" t="s">
        <v>257</v>
      </c>
      <c r="O1820" s="122" t="s">
        <v>3210</v>
      </c>
      <c r="P1820" s="14"/>
      <c r="V1820" t="s">
        <v>1020</v>
      </c>
    </row>
    <row r="1821" spans="1:22" x14ac:dyDescent="0.2">
      <c r="A1821" s="18" t="s">
        <v>10320</v>
      </c>
      <c r="I1821" s="1"/>
      <c r="N1821" s="14"/>
      <c r="O1821" s="14"/>
      <c r="P1821" s="14"/>
      <c r="S1821" s="18"/>
      <c r="V1821" t="s">
        <v>1020</v>
      </c>
    </row>
    <row r="1822" spans="1:22" x14ac:dyDescent="0.2">
      <c r="A1822" s="10"/>
      <c r="D1822" s="8" t="s">
        <v>4921</v>
      </c>
      <c r="I1822" s="1"/>
      <c r="J1822" s="26" t="s">
        <v>862</v>
      </c>
      <c r="K1822" s="14"/>
      <c r="L1822" s="16" t="s">
        <v>5071</v>
      </c>
      <c r="M1822" s="14"/>
      <c r="N1822" t="s">
        <v>1055</v>
      </c>
      <c r="O1822" s="191" t="s">
        <v>7730</v>
      </c>
      <c r="P1822" t="s">
        <v>1055</v>
      </c>
      <c r="Q1822" s="137" t="s">
        <v>5194</v>
      </c>
      <c r="V1822" t="s">
        <v>1020</v>
      </c>
    </row>
    <row r="1823" spans="1:22" x14ac:dyDescent="0.2">
      <c r="A1823" s="10"/>
      <c r="D1823" s="8"/>
      <c r="I1823" s="1"/>
      <c r="J1823" s="14" t="s">
        <v>1055</v>
      </c>
      <c r="K1823" s="122" t="s">
        <v>2943</v>
      </c>
      <c r="L1823" s="14" t="s">
        <v>1055</v>
      </c>
      <c r="M1823" s="122" t="s">
        <v>8993</v>
      </c>
      <c r="N1823" t="s">
        <v>257</v>
      </c>
      <c r="O1823" s="191" t="s">
        <v>9313</v>
      </c>
      <c r="P1823" t="s">
        <v>257</v>
      </c>
      <c r="Q1823" s="136" t="s">
        <v>5066</v>
      </c>
      <c r="V1823" t="s">
        <v>1020</v>
      </c>
    </row>
    <row r="1824" spans="1:22" x14ac:dyDescent="0.2">
      <c r="A1824" s="10"/>
      <c r="D1824" s="8"/>
      <c r="I1824" s="1"/>
      <c r="J1824" s="14" t="s">
        <v>257</v>
      </c>
      <c r="K1824" s="169" t="s">
        <v>7254</v>
      </c>
      <c r="L1824" s="14" t="s">
        <v>257</v>
      </c>
      <c r="M1824" s="122" t="s">
        <v>934</v>
      </c>
      <c r="N1824" t="s">
        <v>257</v>
      </c>
      <c r="O1824" s="191"/>
      <c r="P1824" t="s">
        <v>257</v>
      </c>
      <c r="Q1824" s="169" t="s">
        <v>6747</v>
      </c>
      <c r="V1824" t="s">
        <v>1020</v>
      </c>
    </row>
    <row r="1825" spans="1:22" x14ac:dyDescent="0.2">
      <c r="A1825" s="10"/>
      <c r="D1825" s="8"/>
      <c r="I1825" s="1"/>
      <c r="J1825" s="14"/>
      <c r="K1825" s="14"/>
      <c r="L1825" t="s">
        <v>257</v>
      </c>
      <c r="M1825" s="14"/>
      <c r="N1825" t="s">
        <v>257</v>
      </c>
      <c r="P1825" t="s">
        <v>257</v>
      </c>
      <c r="Q1825" s="199" t="s">
        <v>7915</v>
      </c>
      <c r="V1825" t="s">
        <v>1020</v>
      </c>
    </row>
    <row r="1826" spans="1:22" x14ac:dyDescent="0.2">
      <c r="A1826" s="10"/>
      <c r="D1826" s="8"/>
      <c r="I1826" s="1"/>
      <c r="K1826" s="169"/>
      <c r="L1826" t="s">
        <v>257</v>
      </c>
      <c r="N1826" t="s">
        <v>257</v>
      </c>
      <c r="V1826" t="s">
        <v>1020</v>
      </c>
    </row>
    <row r="1827" spans="1:22" x14ac:dyDescent="0.2">
      <c r="A1827" s="10"/>
      <c r="D1827" s="8"/>
      <c r="I1827" s="1"/>
      <c r="L1827" t="s">
        <v>257</v>
      </c>
      <c r="N1827" t="s">
        <v>257</v>
      </c>
      <c r="V1827" t="s">
        <v>1020</v>
      </c>
    </row>
    <row r="1828" spans="1:22" x14ac:dyDescent="0.2">
      <c r="A1828" s="10"/>
      <c r="D1828" s="8"/>
      <c r="I1828" s="1"/>
      <c r="L1828" t="s">
        <v>257</v>
      </c>
      <c r="N1828" s="225" t="s">
        <v>257</v>
      </c>
      <c r="Q1828" s="199"/>
      <c r="V1828" t="s">
        <v>1020</v>
      </c>
    </row>
    <row r="1829" spans="1:22" x14ac:dyDescent="0.2">
      <c r="A1829" s="10"/>
      <c r="D1829" s="8"/>
      <c r="I1829" s="1"/>
      <c r="L1829" t="s">
        <v>257</v>
      </c>
      <c r="N1829" s="225" t="s">
        <v>257</v>
      </c>
      <c r="P1829" t="s">
        <v>1055</v>
      </c>
      <c r="Q1829" s="188" t="s">
        <v>868</v>
      </c>
      <c r="V1829" t="s">
        <v>1020</v>
      </c>
    </row>
    <row r="1830" spans="1:22" x14ac:dyDescent="0.2">
      <c r="A1830" s="10"/>
      <c r="D1830" s="8"/>
      <c r="I1830" s="1"/>
      <c r="L1830" t="s">
        <v>257</v>
      </c>
      <c r="N1830" s="225" t="s">
        <v>257</v>
      </c>
      <c r="P1830" s="1">
        <v>1</v>
      </c>
      <c r="Q1830" s="188" t="s">
        <v>2190</v>
      </c>
      <c r="V1830" t="s">
        <v>1020</v>
      </c>
    </row>
    <row r="1831" spans="1:22" x14ac:dyDescent="0.2">
      <c r="A1831" s="10"/>
      <c r="D1831" s="8"/>
      <c r="I1831" s="1"/>
      <c r="L1831" t="s">
        <v>257</v>
      </c>
      <c r="N1831" s="225" t="s">
        <v>257</v>
      </c>
      <c r="P1831" t="s">
        <v>257</v>
      </c>
      <c r="Q1831" s="188" t="s">
        <v>9312</v>
      </c>
      <c r="V1831" t="s">
        <v>1020</v>
      </c>
    </row>
    <row r="1832" spans="1:22" x14ac:dyDescent="0.2">
      <c r="A1832" s="10"/>
      <c r="D1832" s="8"/>
      <c r="I1832" s="1"/>
      <c r="L1832" t="s">
        <v>257</v>
      </c>
      <c r="N1832" t="s">
        <v>1055</v>
      </c>
      <c r="O1832" s="188" t="s">
        <v>5174</v>
      </c>
      <c r="P1832" t="s">
        <v>257</v>
      </c>
      <c r="Q1832" s="188" t="s">
        <v>7729</v>
      </c>
      <c r="V1832" t="s">
        <v>1020</v>
      </c>
    </row>
    <row r="1833" spans="1:22" x14ac:dyDescent="0.2">
      <c r="A1833" s="10"/>
      <c r="D1833" s="8"/>
      <c r="I1833" s="1"/>
      <c r="L1833" t="s">
        <v>257</v>
      </c>
      <c r="N1833" t="s">
        <v>257</v>
      </c>
      <c r="O1833" s="188"/>
      <c r="P1833" t="s">
        <v>257</v>
      </c>
      <c r="Q1833" s="188"/>
      <c r="V1833" t="s">
        <v>1020</v>
      </c>
    </row>
    <row r="1834" spans="1:22" x14ac:dyDescent="0.2">
      <c r="A1834" s="10"/>
      <c r="D1834" s="8"/>
      <c r="I1834" s="1"/>
      <c r="L1834" t="s">
        <v>257</v>
      </c>
      <c r="N1834" t="s">
        <v>257</v>
      </c>
      <c r="O1834" s="188"/>
      <c r="P1834" t="s">
        <v>1055</v>
      </c>
      <c r="Q1834" s="205" t="s">
        <v>1061</v>
      </c>
      <c r="V1834" t="s">
        <v>1020</v>
      </c>
    </row>
    <row r="1835" spans="1:22" x14ac:dyDescent="0.2">
      <c r="A1835" s="10"/>
      <c r="D1835" s="8"/>
      <c r="I1835" s="1"/>
      <c r="L1835" t="s">
        <v>257</v>
      </c>
      <c r="N1835" t="s">
        <v>257</v>
      </c>
      <c r="O1835" s="188"/>
      <c r="P1835" s="1">
        <v>1</v>
      </c>
      <c r="Q1835" s="205" t="s">
        <v>9310</v>
      </c>
      <c r="V1835" t="s">
        <v>1020</v>
      </c>
    </row>
    <row r="1836" spans="1:22" x14ac:dyDescent="0.2">
      <c r="A1836" s="10"/>
      <c r="D1836" s="8"/>
      <c r="I1836" s="1"/>
      <c r="L1836" t="s">
        <v>257</v>
      </c>
      <c r="N1836" s="18" t="s">
        <v>393</v>
      </c>
      <c r="O1836" s="16" t="s">
        <v>5071</v>
      </c>
      <c r="P1836" s="14"/>
      <c r="Q1836" s="14"/>
      <c r="R1836" s="14"/>
      <c r="V1836" t="s">
        <v>1020</v>
      </c>
    </row>
    <row r="1837" spans="1:22" x14ac:dyDescent="0.2">
      <c r="A1837" s="10"/>
      <c r="D1837" s="8"/>
      <c r="I1837" s="1"/>
      <c r="L1837" t="s">
        <v>257</v>
      </c>
      <c r="N1837" s="14" t="s">
        <v>1055</v>
      </c>
      <c r="O1837" s="122" t="s">
        <v>2958</v>
      </c>
      <c r="P1837" t="s">
        <v>1055</v>
      </c>
      <c r="Q1837" s="136" t="s">
        <v>6743</v>
      </c>
      <c r="R1837" s="14"/>
      <c r="V1837" t="s">
        <v>1020</v>
      </c>
    </row>
    <row r="1838" spans="1:22" x14ac:dyDescent="0.2">
      <c r="A1838" s="10"/>
      <c r="D1838" s="8"/>
      <c r="I1838" s="1"/>
      <c r="L1838" t="s">
        <v>257</v>
      </c>
      <c r="N1838" s="14" t="s">
        <v>257</v>
      </c>
      <c r="O1838" s="122" t="s">
        <v>4881</v>
      </c>
      <c r="P1838" t="s">
        <v>257</v>
      </c>
      <c r="Q1838" s="136" t="s">
        <v>1287</v>
      </c>
      <c r="R1838" s="14"/>
      <c r="V1838" t="s">
        <v>1020</v>
      </c>
    </row>
    <row r="1839" spans="1:22" x14ac:dyDescent="0.2">
      <c r="A1839" s="10"/>
      <c r="D1839" s="8"/>
      <c r="I1839" s="1"/>
      <c r="L1839" t="s">
        <v>257</v>
      </c>
      <c r="N1839" s="14" t="s">
        <v>257</v>
      </c>
      <c r="O1839" s="136" t="s">
        <v>4880</v>
      </c>
      <c r="R1839" s="14"/>
      <c r="V1839" t="s">
        <v>1020</v>
      </c>
    </row>
    <row r="1840" spans="1:22" x14ac:dyDescent="0.2">
      <c r="A1840" s="10"/>
      <c r="D1840" s="8"/>
      <c r="I1840" s="1"/>
      <c r="L1840" t="s">
        <v>257</v>
      </c>
      <c r="N1840" s="14" t="s">
        <v>257</v>
      </c>
      <c r="O1840" s="122" t="s">
        <v>2957</v>
      </c>
      <c r="R1840" s="14"/>
      <c r="V1840" t="s">
        <v>1020</v>
      </c>
    </row>
    <row r="1841" spans="1:22" x14ac:dyDescent="0.2">
      <c r="A1841" s="10"/>
      <c r="D1841" s="8"/>
      <c r="I1841" s="1"/>
      <c r="L1841" t="s">
        <v>257</v>
      </c>
      <c r="N1841" s="14" t="s">
        <v>257</v>
      </c>
      <c r="O1841" s="122" t="s">
        <v>2528</v>
      </c>
      <c r="R1841" s="14"/>
      <c r="V1841" t="s">
        <v>1020</v>
      </c>
    </row>
    <row r="1842" spans="1:22" x14ac:dyDescent="0.2">
      <c r="A1842" s="10"/>
      <c r="D1842" s="8"/>
      <c r="I1842" s="1"/>
      <c r="L1842" t="s">
        <v>257</v>
      </c>
      <c r="N1842" s="18" t="s">
        <v>393</v>
      </c>
      <c r="O1842" s="14"/>
      <c r="P1842" s="14"/>
      <c r="Q1842" s="14"/>
      <c r="R1842" s="14"/>
      <c r="V1842" t="s">
        <v>1020</v>
      </c>
    </row>
    <row r="1843" spans="1:22" x14ac:dyDescent="0.2">
      <c r="A1843" s="10"/>
      <c r="D1843" s="8"/>
      <c r="I1843" s="1"/>
      <c r="L1843" t="s">
        <v>257</v>
      </c>
      <c r="N1843" t="s">
        <v>1055</v>
      </c>
      <c r="O1843" s="169" t="s">
        <v>6584</v>
      </c>
      <c r="V1843" t="s">
        <v>1020</v>
      </c>
    </row>
    <row r="1844" spans="1:22" x14ac:dyDescent="0.2">
      <c r="A1844" s="10"/>
      <c r="D1844" s="8"/>
      <c r="I1844" s="1"/>
      <c r="L1844" t="s">
        <v>257</v>
      </c>
      <c r="N1844" s="1">
        <v>1</v>
      </c>
      <c r="O1844" s="188" t="s">
        <v>8814</v>
      </c>
      <c r="V1844" t="s">
        <v>1020</v>
      </c>
    </row>
    <row r="1845" spans="1:22" x14ac:dyDescent="0.2">
      <c r="A1845" s="10"/>
      <c r="D1845" s="8"/>
      <c r="I1845" s="1"/>
      <c r="L1845" s="18" t="s">
        <v>393</v>
      </c>
      <c r="V1845" t="s">
        <v>1020</v>
      </c>
    </row>
    <row r="1846" spans="1:22" x14ac:dyDescent="0.2">
      <c r="A1846" s="10"/>
      <c r="D1846" s="8"/>
      <c r="I1846" s="1"/>
      <c r="L1846" t="s">
        <v>1055</v>
      </c>
      <c r="M1846" s="152" t="s">
        <v>5993</v>
      </c>
      <c r="N1846" t="s">
        <v>1055</v>
      </c>
      <c r="O1846" s="117" t="s">
        <v>625</v>
      </c>
      <c r="V1846" t="s">
        <v>1020</v>
      </c>
    </row>
    <row r="1847" spans="1:22" x14ac:dyDescent="0.2">
      <c r="A1847" s="10"/>
      <c r="D1847" s="8"/>
      <c r="L1847" s="1">
        <v>1</v>
      </c>
      <c r="M1847" s="152" t="s">
        <v>5992</v>
      </c>
      <c r="N1847" s="1">
        <v>1</v>
      </c>
      <c r="O1847" s="188" t="s">
        <v>7726</v>
      </c>
      <c r="V1847" t="s">
        <v>1020</v>
      </c>
    </row>
    <row r="1848" spans="1:22" x14ac:dyDescent="0.2">
      <c r="A1848" s="10"/>
      <c r="D1848" s="8"/>
      <c r="L1848" s="1">
        <v>1</v>
      </c>
      <c r="M1848" s="188" t="s">
        <v>8304</v>
      </c>
      <c r="N1848" t="s">
        <v>257</v>
      </c>
      <c r="V1848" t="s">
        <v>1020</v>
      </c>
    </row>
    <row r="1849" spans="1:22" x14ac:dyDescent="0.2">
      <c r="A1849" s="10"/>
      <c r="D1849" s="8"/>
      <c r="L1849" t="s">
        <v>257</v>
      </c>
      <c r="M1849" s="188" t="s">
        <v>8305</v>
      </c>
      <c r="N1849" t="s">
        <v>1055</v>
      </c>
      <c r="O1849" s="217" t="s">
        <v>1359</v>
      </c>
      <c r="V1849" t="s">
        <v>1020</v>
      </c>
    </row>
    <row r="1850" spans="1:22" x14ac:dyDescent="0.2">
      <c r="A1850" s="10"/>
      <c r="D1850" s="8"/>
      <c r="L1850" t="s">
        <v>257</v>
      </c>
      <c r="N1850" s="1">
        <v>1</v>
      </c>
      <c r="O1850" s="217" t="s">
        <v>7104</v>
      </c>
      <c r="V1850" t="s">
        <v>1020</v>
      </c>
    </row>
    <row r="1851" spans="1:22" x14ac:dyDescent="0.2">
      <c r="A1851" s="10"/>
      <c r="D1851" s="8"/>
      <c r="L1851" t="s">
        <v>1055</v>
      </c>
      <c r="M1851" s="188" t="s">
        <v>7725</v>
      </c>
      <c r="V1851" t="s">
        <v>1020</v>
      </c>
    </row>
    <row r="1852" spans="1:22" x14ac:dyDescent="0.2">
      <c r="A1852" s="10"/>
      <c r="D1852" s="8"/>
      <c r="L1852" s="1">
        <v>1</v>
      </c>
      <c r="M1852" s="188" t="s">
        <v>1558</v>
      </c>
      <c r="N1852" s="14"/>
      <c r="O1852" s="16" t="s">
        <v>6918</v>
      </c>
      <c r="P1852" s="14"/>
      <c r="Q1852" s="14"/>
      <c r="R1852" s="14"/>
      <c r="V1852" t="s">
        <v>1020</v>
      </c>
    </row>
    <row r="1853" spans="1:22" x14ac:dyDescent="0.2">
      <c r="A1853" s="10"/>
      <c r="D1853" s="8"/>
      <c r="I1853" s="1"/>
      <c r="L1853" s="225" t="s">
        <v>257</v>
      </c>
      <c r="N1853" s="14" t="s">
        <v>1055</v>
      </c>
      <c r="O1853" s="169" t="s">
        <v>7528</v>
      </c>
      <c r="P1853" t="s">
        <v>1055</v>
      </c>
      <c r="Q1853" s="205" t="s">
        <v>6169</v>
      </c>
      <c r="R1853" s="14"/>
      <c r="V1853" t="s">
        <v>1020</v>
      </c>
    </row>
    <row r="1854" spans="1:22" x14ac:dyDescent="0.2">
      <c r="A1854" s="10"/>
      <c r="D1854" s="8"/>
      <c r="L1854" s="225" t="s">
        <v>257</v>
      </c>
      <c r="M1854" s="18"/>
      <c r="N1854" s="14" t="s">
        <v>257</v>
      </c>
      <c r="O1854" s="188" t="s">
        <v>7527</v>
      </c>
      <c r="P1854" s="1">
        <v>1</v>
      </c>
      <c r="Q1854" s="188" t="s">
        <v>7899</v>
      </c>
      <c r="R1854" s="14"/>
      <c r="V1854" t="s">
        <v>1020</v>
      </c>
    </row>
    <row r="1855" spans="1:22" x14ac:dyDescent="0.2">
      <c r="A1855" s="10"/>
      <c r="D1855" s="8"/>
      <c r="L1855" s="225" t="s">
        <v>257</v>
      </c>
      <c r="N1855" s="14" t="s">
        <v>257</v>
      </c>
      <c r="O1855" s="188" t="s">
        <v>7526</v>
      </c>
      <c r="P1855" s="225" t="s">
        <v>257</v>
      </c>
      <c r="R1855" s="14"/>
      <c r="V1855" t="s">
        <v>1020</v>
      </c>
    </row>
    <row r="1856" spans="1:22" x14ac:dyDescent="0.2">
      <c r="A1856" s="10"/>
      <c r="D1856" s="8"/>
      <c r="L1856" s="225" t="s">
        <v>257</v>
      </c>
      <c r="N1856" s="14" t="s">
        <v>257</v>
      </c>
      <c r="O1856" s="188" t="s">
        <v>533</v>
      </c>
      <c r="P1856" s="225" t="s">
        <v>1055</v>
      </c>
      <c r="Q1856" s="217" t="s">
        <v>10566</v>
      </c>
      <c r="R1856" s="14"/>
      <c r="V1856" t="s">
        <v>1020</v>
      </c>
    </row>
    <row r="1857" spans="1:22" x14ac:dyDescent="0.2">
      <c r="A1857" s="10"/>
      <c r="D1857" s="8"/>
      <c r="L1857" s="225" t="s">
        <v>257</v>
      </c>
      <c r="N1857" s="14"/>
      <c r="O1857" s="14"/>
      <c r="P1857" s="14"/>
      <c r="Q1857" s="14"/>
      <c r="R1857" s="14"/>
      <c r="V1857" t="s">
        <v>1020</v>
      </c>
    </row>
    <row r="1858" spans="1:22" x14ac:dyDescent="0.2">
      <c r="A1858" s="10"/>
      <c r="D1858" s="8"/>
      <c r="L1858" s="229" t="s">
        <v>393</v>
      </c>
      <c r="M1858" s="188"/>
      <c r="N1858" t="s">
        <v>1055</v>
      </c>
      <c r="O1858" s="188" t="s">
        <v>8325</v>
      </c>
      <c r="V1858" t="s">
        <v>1020</v>
      </c>
    </row>
    <row r="1859" spans="1:22" x14ac:dyDescent="0.2">
      <c r="A1859" s="10"/>
      <c r="D1859" s="8"/>
      <c r="L1859" s="188" t="s">
        <v>1055</v>
      </c>
      <c r="M1859" s="188" t="s">
        <v>4821</v>
      </c>
      <c r="N1859" s="1">
        <v>1</v>
      </c>
      <c r="O1859" s="188" t="s">
        <v>8326</v>
      </c>
      <c r="V1859" t="s">
        <v>1020</v>
      </c>
    </row>
    <row r="1860" spans="1:22" x14ac:dyDescent="0.2">
      <c r="A1860" s="10"/>
      <c r="D1860" s="8"/>
      <c r="L1860" t="s">
        <v>257</v>
      </c>
      <c r="N1860" t="s">
        <v>257</v>
      </c>
      <c r="O1860" s="188" t="s">
        <v>8327</v>
      </c>
      <c r="V1860" t="s">
        <v>1020</v>
      </c>
    </row>
    <row r="1861" spans="1:22" x14ac:dyDescent="0.2">
      <c r="A1861" s="10"/>
      <c r="D1861" s="8"/>
      <c r="L1861" s="18" t="s">
        <v>393</v>
      </c>
      <c r="N1861" s="1"/>
      <c r="O1861" s="169"/>
      <c r="P1861" s="225" t="s">
        <v>1055</v>
      </c>
      <c r="Q1861" s="217" t="s">
        <v>1643</v>
      </c>
      <c r="V1861" t="s">
        <v>1020</v>
      </c>
    </row>
    <row r="1862" spans="1:22" x14ac:dyDescent="0.2">
      <c r="A1862" s="10"/>
      <c r="D1862" s="8"/>
      <c r="L1862" t="s">
        <v>257</v>
      </c>
      <c r="M1862" s="18"/>
      <c r="N1862" t="s">
        <v>1055</v>
      </c>
      <c r="O1862" s="154" t="s">
        <v>10282</v>
      </c>
      <c r="P1862" s="227">
        <v>1</v>
      </c>
      <c r="Q1862" s="217" t="s">
        <v>7104</v>
      </c>
      <c r="V1862" t="s">
        <v>1020</v>
      </c>
    </row>
    <row r="1863" spans="1:22" x14ac:dyDescent="0.2">
      <c r="A1863" s="10"/>
      <c r="D1863" s="8"/>
      <c r="I1863" s="1"/>
      <c r="L1863" t="s">
        <v>1055</v>
      </c>
      <c r="M1863" s="152" t="s">
        <v>4957</v>
      </c>
      <c r="N1863" s="1">
        <v>1</v>
      </c>
      <c r="O1863" s="154" t="s">
        <v>10283</v>
      </c>
      <c r="P1863" s="225" t="s">
        <v>257</v>
      </c>
      <c r="V1863" t="s">
        <v>1020</v>
      </c>
    </row>
    <row r="1864" spans="1:22" x14ac:dyDescent="0.2">
      <c r="A1864" s="10"/>
      <c r="D1864" s="8"/>
      <c r="I1864" s="1"/>
      <c r="L1864" s="18" t="s">
        <v>393</v>
      </c>
      <c r="M1864" s="69"/>
      <c r="N1864" s="225" t="s">
        <v>257</v>
      </c>
      <c r="O1864" s="154" t="s">
        <v>10284</v>
      </c>
      <c r="P1864" s="225" t="s">
        <v>1055</v>
      </c>
      <c r="Q1864" s="217" t="s">
        <v>10285</v>
      </c>
      <c r="V1864" t="s">
        <v>1020</v>
      </c>
    </row>
    <row r="1865" spans="1:22" x14ac:dyDescent="0.2">
      <c r="A1865" s="10"/>
      <c r="D1865" s="8"/>
      <c r="I1865" s="1"/>
      <c r="L1865" t="s">
        <v>257</v>
      </c>
      <c r="M1865" s="69"/>
      <c r="N1865" s="1">
        <v>1</v>
      </c>
      <c r="O1865" s="188" t="s">
        <v>8816</v>
      </c>
      <c r="P1865" s="227">
        <v>1</v>
      </c>
      <c r="Q1865" s="217" t="s">
        <v>10099</v>
      </c>
      <c r="V1865" t="s">
        <v>1020</v>
      </c>
    </row>
    <row r="1866" spans="1:22" x14ac:dyDescent="0.2">
      <c r="A1866" s="10"/>
      <c r="D1866" s="8"/>
      <c r="I1866" s="1"/>
      <c r="L1866" t="s">
        <v>257</v>
      </c>
      <c r="M1866" s="18"/>
      <c r="N1866" t="s">
        <v>257</v>
      </c>
      <c r="O1866" s="169" t="s">
        <v>7191</v>
      </c>
      <c r="V1866" t="s">
        <v>1020</v>
      </c>
    </row>
    <row r="1867" spans="1:22" x14ac:dyDescent="0.2">
      <c r="A1867" s="10"/>
      <c r="D1867" s="8"/>
      <c r="I1867" s="1"/>
      <c r="L1867" t="s">
        <v>257</v>
      </c>
      <c r="M1867" s="16" t="s">
        <v>5237</v>
      </c>
      <c r="N1867" t="s">
        <v>257</v>
      </c>
      <c r="O1867" s="169"/>
      <c r="V1867" t="s">
        <v>1020</v>
      </c>
    </row>
    <row r="1868" spans="1:22" x14ac:dyDescent="0.2">
      <c r="A1868" s="10"/>
      <c r="D1868" s="8"/>
      <c r="I1868" s="1"/>
      <c r="L1868" s="14" t="s">
        <v>1055</v>
      </c>
      <c r="M1868" s="169" t="s">
        <v>7366</v>
      </c>
      <c r="N1868" t="s">
        <v>1055</v>
      </c>
      <c r="O1868" s="169" t="s">
        <v>9470</v>
      </c>
      <c r="P1868" t="s">
        <v>1055</v>
      </c>
      <c r="Q1868" s="169" t="s">
        <v>7190</v>
      </c>
      <c r="V1868" t="s">
        <v>1020</v>
      </c>
    </row>
    <row r="1869" spans="1:22" x14ac:dyDescent="0.2">
      <c r="A1869" s="10"/>
      <c r="D1869" s="8"/>
      <c r="I1869" s="1"/>
      <c r="L1869" s="14" t="s">
        <v>257</v>
      </c>
      <c r="M1869" s="169" t="s">
        <v>7352</v>
      </c>
      <c r="N1869" s="1">
        <v>1</v>
      </c>
      <c r="O1869" s="169" t="s">
        <v>7202</v>
      </c>
      <c r="P1869" s="1">
        <v>1</v>
      </c>
      <c r="Q1869" s="169" t="s">
        <v>7192</v>
      </c>
      <c r="V1869" t="s">
        <v>1020</v>
      </c>
    </row>
    <row r="1870" spans="1:22" x14ac:dyDescent="0.2">
      <c r="A1870" s="10"/>
      <c r="D1870" s="8"/>
      <c r="I1870" s="1"/>
      <c r="L1870" s="14" t="s">
        <v>257</v>
      </c>
      <c r="M1870" s="169" t="s">
        <v>7353</v>
      </c>
      <c r="N1870" t="s">
        <v>257</v>
      </c>
      <c r="O1870" s="169" t="s">
        <v>9471</v>
      </c>
      <c r="P1870" t="s">
        <v>257</v>
      </c>
      <c r="Q1870" s="199" t="s">
        <v>7915</v>
      </c>
      <c r="V1870" t="s">
        <v>1020</v>
      </c>
    </row>
    <row r="1871" spans="1:22" x14ac:dyDescent="0.2">
      <c r="A1871" s="10"/>
      <c r="D1871" s="8"/>
      <c r="I1871" s="1"/>
      <c r="L1871" s="14" t="s">
        <v>257</v>
      </c>
      <c r="N1871" t="s">
        <v>257</v>
      </c>
      <c r="O1871" s="188" t="s">
        <v>8812</v>
      </c>
      <c r="P1871" t="s">
        <v>257</v>
      </c>
      <c r="Q1871" s="205" t="s">
        <v>9105</v>
      </c>
      <c r="V1871" t="s">
        <v>1020</v>
      </c>
    </row>
    <row r="1872" spans="1:22" s="225" customFormat="1" x14ac:dyDescent="0.2">
      <c r="A1872" s="10"/>
      <c r="D1872" s="8"/>
      <c r="I1872" s="227"/>
      <c r="L1872" s="226" t="s">
        <v>393</v>
      </c>
      <c r="M1872" s="16" t="s">
        <v>6529</v>
      </c>
      <c r="O1872" s="188"/>
      <c r="Q1872" s="205"/>
      <c r="V1872" s="225" t="s">
        <v>1020</v>
      </c>
    </row>
    <row r="1873" spans="1:22" s="225" customFormat="1" x14ac:dyDescent="0.2">
      <c r="A1873" s="10"/>
      <c r="D1873" s="8"/>
      <c r="I1873" s="227"/>
      <c r="L1873" s="14" t="s">
        <v>1055</v>
      </c>
      <c r="M1873" s="217" t="s">
        <v>10226</v>
      </c>
      <c r="N1873" t="s">
        <v>1055</v>
      </c>
      <c r="O1873" s="122" t="s">
        <v>10225</v>
      </c>
      <c r="Q1873" s="205"/>
      <c r="V1873" s="225" t="s">
        <v>1020</v>
      </c>
    </row>
    <row r="1874" spans="1:22" s="225" customFormat="1" x14ac:dyDescent="0.2">
      <c r="A1874" s="10"/>
      <c r="D1874" s="8"/>
      <c r="I1874" s="227"/>
      <c r="L1874" s="14" t="s">
        <v>257</v>
      </c>
      <c r="M1874" s="217" t="s">
        <v>10227</v>
      </c>
      <c r="N1874" s="1">
        <v>1</v>
      </c>
      <c r="O1874" s="122" t="s">
        <v>8526</v>
      </c>
      <c r="Q1874" s="205"/>
      <c r="V1874" s="225" t="s">
        <v>1020</v>
      </c>
    </row>
    <row r="1875" spans="1:22" s="225" customFormat="1" x14ac:dyDescent="0.2">
      <c r="A1875" s="10"/>
      <c r="D1875" s="8"/>
      <c r="I1875" s="227"/>
      <c r="L1875" s="14" t="s">
        <v>257</v>
      </c>
      <c r="M1875" s="169" t="s">
        <v>10224</v>
      </c>
      <c r="N1875" t="s">
        <v>257</v>
      </c>
      <c r="O1875" s="188" t="s">
        <v>8527</v>
      </c>
      <c r="Q1875" s="205"/>
      <c r="V1875" s="225" t="s">
        <v>1020</v>
      </c>
    </row>
    <row r="1876" spans="1:22" s="225" customFormat="1" x14ac:dyDescent="0.2">
      <c r="A1876" s="10"/>
      <c r="D1876" s="8"/>
      <c r="I1876" s="227"/>
      <c r="L1876" s="14" t="s">
        <v>257</v>
      </c>
      <c r="M1876" s="169" t="s">
        <v>6744</v>
      </c>
      <c r="N1876" s="225" t="s">
        <v>257</v>
      </c>
      <c r="O1876" s="188"/>
      <c r="Q1876" s="205"/>
      <c r="V1876" s="225" t="s">
        <v>1020</v>
      </c>
    </row>
    <row r="1877" spans="1:22" s="225" customFormat="1" x14ac:dyDescent="0.2">
      <c r="A1877" s="10"/>
      <c r="D1877" s="8"/>
      <c r="I1877" s="227"/>
      <c r="L1877" s="14"/>
      <c r="M1877" s="14"/>
      <c r="N1877" t="s">
        <v>1055</v>
      </c>
      <c r="O1877" s="136" t="s">
        <v>10228</v>
      </c>
      <c r="P1877" t="s">
        <v>1055</v>
      </c>
      <c r="Q1877" s="136" t="s">
        <v>4920</v>
      </c>
      <c r="V1877" s="225" t="s">
        <v>1020</v>
      </c>
    </row>
    <row r="1878" spans="1:22" s="225" customFormat="1" x14ac:dyDescent="0.2">
      <c r="A1878" s="10"/>
      <c r="D1878" s="8"/>
      <c r="I1878" s="227"/>
      <c r="L1878" s="227"/>
      <c r="M1878" s="227"/>
      <c r="N1878" s="1">
        <v>1</v>
      </c>
      <c r="O1878" s="205" t="s">
        <v>9293</v>
      </c>
      <c r="P1878" s="1">
        <v>1</v>
      </c>
      <c r="Q1878" s="205" t="s">
        <v>9379</v>
      </c>
      <c r="V1878" s="225" t="s">
        <v>1020</v>
      </c>
    </row>
    <row r="1879" spans="1:22" s="225" customFormat="1" x14ac:dyDescent="0.2">
      <c r="A1879" s="10"/>
      <c r="D1879" s="8"/>
      <c r="I1879" s="227"/>
      <c r="L1879" s="227"/>
      <c r="M1879" s="227"/>
      <c r="N1879" t="s">
        <v>257</v>
      </c>
      <c r="O1879" s="154" t="s">
        <v>5749</v>
      </c>
      <c r="P1879" s="225" t="s">
        <v>257</v>
      </c>
      <c r="Q1879" s="199" t="s">
        <v>7915</v>
      </c>
      <c r="V1879" s="225" t="s">
        <v>1020</v>
      </c>
    </row>
    <row r="1880" spans="1:22" x14ac:dyDescent="0.2">
      <c r="A1880" s="18" t="s">
        <v>10320</v>
      </c>
      <c r="D1880" s="1"/>
      <c r="I1880" s="1"/>
      <c r="V1880" t="s">
        <v>1020</v>
      </c>
    </row>
    <row r="1881" spans="1:22" x14ac:dyDescent="0.2">
      <c r="A1881" s="10"/>
      <c r="D1881" s="8" t="s">
        <v>4768</v>
      </c>
      <c r="I1881" s="1"/>
      <c r="N1881" s="16" t="s">
        <v>3217</v>
      </c>
      <c r="O1881" s="14"/>
      <c r="P1881" s="14"/>
      <c r="Q1881" s="14"/>
      <c r="R1881" s="14"/>
      <c r="V1881" t="s">
        <v>1020</v>
      </c>
    </row>
    <row r="1882" spans="1:22" x14ac:dyDescent="0.2">
      <c r="A1882" s="10"/>
      <c r="D1882" s="1"/>
      <c r="I1882" s="1"/>
      <c r="N1882" s="14" t="s">
        <v>1055</v>
      </c>
      <c r="O1882" s="136" t="s">
        <v>5650</v>
      </c>
      <c r="P1882" t="s">
        <v>1055</v>
      </c>
      <c r="Q1882" s="137" t="s">
        <v>5649</v>
      </c>
      <c r="R1882" s="14"/>
      <c r="V1882" t="s">
        <v>1020</v>
      </c>
    </row>
    <row r="1883" spans="1:22" x14ac:dyDescent="0.2">
      <c r="A1883" s="10"/>
      <c r="D1883" t="s">
        <v>1055</v>
      </c>
      <c r="E1883" s="27" t="s">
        <v>1338</v>
      </c>
      <c r="I1883" s="1"/>
      <c r="N1883" s="14" t="s">
        <v>257</v>
      </c>
      <c r="O1883" s="136" t="s">
        <v>5651</v>
      </c>
      <c r="P1883" t="s">
        <v>257</v>
      </c>
      <c r="Q1883" s="136" t="s">
        <v>4778</v>
      </c>
      <c r="R1883" s="14"/>
      <c r="V1883" t="s">
        <v>1020</v>
      </c>
    </row>
    <row r="1884" spans="1:22" x14ac:dyDescent="0.2">
      <c r="A1884" s="10"/>
      <c r="D1884" s="1">
        <v>1</v>
      </c>
      <c r="E1884" s="27" t="s">
        <v>2933</v>
      </c>
      <c r="I1884" s="1"/>
      <c r="N1884" s="14" t="s">
        <v>257</v>
      </c>
      <c r="O1884" s="136" t="s">
        <v>4775</v>
      </c>
      <c r="P1884" t="s">
        <v>257</v>
      </c>
      <c r="R1884" s="14"/>
      <c r="V1884" t="s">
        <v>1020</v>
      </c>
    </row>
    <row r="1885" spans="1:22" x14ac:dyDescent="0.2">
      <c r="A1885" s="10"/>
      <c r="D1885" t="s">
        <v>257</v>
      </c>
      <c r="E1885" s="27" t="s">
        <v>1081</v>
      </c>
      <c r="I1885" s="1"/>
      <c r="N1885" s="14" t="s">
        <v>257</v>
      </c>
      <c r="O1885" s="140" t="s">
        <v>5532</v>
      </c>
      <c r="P1885" t="s">
        <v>1055</v>
      </c>
      <c r="Q1885" s="136" t="s">
        <v>4779</v>
      </c>
      <c r="R1885" s="14"/>
      <c r="V1885" t="s">
        <v>1020</v>
      </c>
    </row>
    <row r="1886" spans="1:22" x14ac:dyDescent="0.2">
      <c r="A1886" s="10"/>
      <c r="D1886" t="s">
        <v>257</v>
      </c>
      <c r="E1886" s="27" t="s">
        <v>2082</v>
      </c>
      <c r="I1886" s="1"/>
      <c r="N1886" s="14" t="s">
        <v>257</v>
      </c>
      <c r="O1886" s="136" t="s">
        <v>4776</v>
      </c>
      <c r="P1886" t="s">
        <v>257</v>
      </c>
      <c r="Q1886" s="136" t="s">
        <v>4780</v>
      </c>
      <c r="R1886" s="14"/>
      <c r="V1886" t="s">
        <v>1020</v>
      </c>
    </row>
    <row r="1887" spans="1:22" x14ac:dyDescent="0.2">
      <c r="A1887" s="10"/>
      <c r="D1887" t="s">
        <v>257</v>
      </c>
      <c r="E1887" s="82" t="s">
        <v>1410</v>
      </c>
      <c r="I1887" s="1"/>
      <c r="N1887" s="14" t="s">
        <v>257</v>
      </c>
      <c r="O1887" s="125"/>
      <c r="R1887" s="14"/>
      <c r="V1887" t="s">
        <v>1020</v>
      </c>
    </row>
    <row r="1888" spans="1:22" x14ac:dyDescent="0.2">
      <c r="A1888" s="10"/>
      <c r="D1888" s="1"/>
      <c r="I1888" s="1"/>
      <c r="N1888" s="14" t="s">
        <v>257</v>
      </c>
      <c r="O1888" s="122"/>
      <c r="P1888" t="s">
        <v>1055</v>
      </c>
      <c r="Q1888" s="136" t="s">
        <v>2659</v>
      </c>
      <c r="R1888" s="14"/>
      <c r="V1888" t="s">
        <v>1020</v>
      </c>
    </row>
    <row r="1889" spans="1:22" x14ac:dyDescent="0.2">
      <c r="A1889" s="10"/>
      <c r="D1889" s="1"/>
      <c r="I1889" s="1"/>
      <c r="N1889" s="14" t="s">
        <v>1055</v>
      </c>
      <c r="O1889" s="136" t="s">
        <v>4781</v>
      </c>
      <c r="P1889" t="s">
        <v>1055</v>
      </c>
      <c r="Q1889" s="136" t="s">
        <v>4782</v>
      </c>
      <c r="R1889" s="14"/>
      <c r="V1889" t="s">
        <v>1020</v>
      </c>
    </row>
    <row r="1890" spans="1:22" x14ac:dyDescent="0.2">
      <c r="A1890" s="10"/>
      <c r="D1890" s="1"/>
      <c r="I1890" s="1"/>
      <c r="N1890" s="14" t="s">
        <v>257</v>
      </c>
      <c r="O1890" s="136" t="s">
        <v>4757</v>
      </c>
      <c r="R1890" s="14"/>
      <c r="V1890" t="s">
        <v>1020</v>
      </c>
    </row>
    <row r="1891" spans="1:22" x14ac:dyDescent="0.2">
      <c r="A1891" s="10"/>
      <c r="D1891" s="1"/>
      <c r="I1891" s="1"/>
      <c r="N1891" s="14" t="s">
        <v>257</v>
      </c>
      <c r="O1891" s="122" t="s">
        <v>3210</v>
      </c>
      <c r="R1891" s="14"/>
      <c r="V1891" t="s">
        <v>1020</v>
      </c>
    </row>
    <row r="1892" spans="1:22" x14ac:dyDescent="0.2">
      <c r="I1892" s="1"/>
      <c r="N1892" s="14" t="s">
        <v>257</v>
      </c>
      <c r="O1892" s="140" t="s">
        <v>4783</v>
      </c>
      <c r="R1892" s="14"/>
      <c r="V1892" t="s">
        <v>1020</v>
      </c>
    </row>
    <row r="1893" spans="1:22" x14ac:dyDescent="0.2">
      <c r="I1893" s="1"/>
      <c r="N1893" s="14"/>
      <c r="O1893" s="14"/>
      <c r="P1893" s="14"/>
      <c r="Q1893" s="14"/>
      <c r="R1893" s="14"/>
      <c r="V1893" t="s">
        <v>1020</v>
      </c>
    </row>
    <row r="1894" spans="1:22" x14ac:dyDescent="0.2">
      <c r="I1894" s="1"/>
      <c r="L1894" t="s">
        <v>1055</v>
      </c>
      <c r="M1894" s="205" t="s">
        <v>9551</v>
      </c>
      <c r="N1894" t="s">
        <v>1055</v>
      </c>
      <c r="O1894" s="122" t="s">
        <v>5955</v>
      </c>
      <c r="V1894" t="s">
        <v>1020</v>
      </c>
    </row>
    <row r="1895" spans="1:22" x14ac:dyDescent="0.2">
      <c r="I1895" s="1"/>
      <c r="L1895" s="1">
        <v>1</v>
      </c>
      <c r="M1895" s="205" t="s">
        <v>1786</v>
      </c>
      <c r="N1895" s="1">
        <v>1</v>
      </c>
      <c r="O1895" s="205" t="s">
        <v>9547</v>
      </c>
      <c r="V1895" t="s">
        <v>1020</v>
      </c>
    </row>
    <row r="1896" spans="1:22" x14ac:dyDescent="0.2">
      <c r="I1896" s="1"/>
      <c r="L1896" t="s">
        <v>257</v>
      </c>
      <c r="M1896" s="205" t="s">
        <v>9550</v>
      </c>
      <c r="N1896" t="s">
        <v>257</v>
      </c>
      <c r="O1896" s="199" t="s">
        <v>7915</v>
      </c>
      <c r="V1896" t="s">
        <v>1020</v>
      </c>
    </row>
    <row r="1897" spans="1:22" x14ac:dyDescent="0.2">
      <c r="I1897" s="1"/>
      <c r="L1897" t="s">
        <v>257</v>
      </c>
      <c r="M1897" s="205" t="s">
        <v>9548</v>
      </c>
      <c r="O1897" s="205"/>
      <c r="V1897" t="s">
        <v>1020</v>
      </c>
    </row>
    <row r="1898" spans="1:22" x14ac:dyDescent="0.2">
      <c r="I1898" s="1"/>
      <c r="L1898" t="s">
        <v>257</v>
      </c>
      <c r="M1898" s="205" t="s">
        <v>9549</v>
      </c>
      <c r="V1898" t="s">
        <v>1020</v>
      </c>
    </row>
    <row r="1899" spans="1:22" x14ac:dyDescent="0.2">
      <c r="I1899" s="1"/>
      <c r="L1899" t="s">
        <v>257</v>
      </c>
      <c r="V1899" t="s">
        <v>1020</v>
      </c>
    </row>
    <row r="1900" spans="1:22" x14ac:dyDescent="0.2">
      <c r="I1900" s="1"/>
      <c r="L1900" t="s">
        <v>1055</v>
      </c>
      <c r="M1900" s="136" t="s">
        <v>4797</v>
      </c>
      <c r="V1900" t="s">
        <v>1020</v>
      </c>
    </row>
    <row r="1901" spans="1:22" x14ac:dyDescent="0.2">
      <c r="I1901" s="1"/>
      <c r="L1901" s="1">
        <v>1</v>
      </c>
      <c r="M1901" s="136" t="s">
        <v>1536</v>
      </c>
      <c r="V1901" t="s">
        <v>1020</v>
      </c>
    </row>
    <row r="1902" spans="1:22" x14ac:dyDescent="0.2">
      <c r="I1902" s="1"/>
      <c r="L1902" t="s">
        <v>257</v>
      </c>
      <c r="M1902" s="136" t="s">
        <v>4804</v>
      </c>
      <c r="V1902" t="s">
        <v>1020</v>
      </c>
    </row>
    <row r="1903" spans="1:22" x14ac:dyDescent="0.2">
      <c r="A1903" s="18" t="s">
        <v>10320</v>
      </c>
      <c r="I1903" s="1"/>
      <c r="V1903" t="s">
        <v>1020</v>
      </c>
    </row>
    <row r="1904" spans="1:22" x14ac:dyDescent="0.2">
      <c r="A1904" s="10"/>
      <c r="D1904" s="5" t="s">
        <v>9006</v>
      </c>
      <c r="I1904" s="1"/>
      <c r="N1904" s="16" t="s">
        <v>7732</v>
      </c>
      <c r="O1904" s="14"/>
      <c r="P1904" t="s">
        <v>1055</v>
      </c>
      <c r="Q1904" s="205" t="s">
        <v>9289</v>
      </c>
      <c r="V1904" t="s">
        <v>1020</v>
      </c>
    </row>
    <row r="1905" spans="1:22" x14ac:dyDescent="0.2">
      <c r="A1905" s="10"/>
      <c r="D1905" s="18"/>
      <c r="I1905" s="1"/>
      <c r="N1905" s="14" t="s">
        <v>1055</v>
      </c>
      <c r="O1905" s="169" t="s">
        <v>9292</v>
      </c>
      <c r="P1905" s="1">
        <v>1</v>
      </c>
      <c r="Q1905" s="205" t="s">
        <v>2002</v>
      </c>
      <c r="V1905" t="s">
        <v>1020</v>
      </c>
    </row>
    <row r="1906" spans="1:22" x14ac:dyDescent="0.2">
      <c r="A1906" s="10"/>
      <c r="D1906" s="18"/>
      <c r="I1906" s="1"/>
      <c r="N1906" s="14" t="s">
        <v>257</v>
      </c>
      <c r="O1906" s="169" t="s">
        <v>7202</v>
      </c>
      <c r="P1906" t="s">
        <v>257</v>
      </c>
      <c r="Q1906" s="205" t="s">
        <v>9290</v>
      </c>
      <c r="V1906" t="s">
        <v>1020</v>
      </c>
    </row>
    <row r="1907" spans="1:22" x14ac:dyDescent="0.2">
      <c r="A1907" s="10"/>
      <c r="D1907" s="18"/>
      <c r="I1907" s="1"/>
      <c r="N1907" s="14" t="s">
        <v>257</v>
      </c>
      <c r="O1907" s="205" t="s">
        <v>9291</v>
      </c>
      <c r="Q1907" s="205"/>
      <c r="V1907" t="s">
        <v>1020</v>
      </c>
    </row>
    <row r="1908" spans="1:22" x14ac:dyDescent="0.2">
      <c r="A1908" s="10"/>
      <c r="D1908" s="18"/>
      <c r="I1908" s="1"/>
      <c r="N1908" s="14" t="s">
        <v>257</v>
      </c>
      <c r="O1908" s="188" t="s">
        <v>8812</v>
      </c>
      <c r="Q1908" s="205"/>
      <c r="V1908" t="s">
        <v>1020</v>
      </c>
    </row>
    <row r="1909" spans="1:22" x14ac:dyDescent="0.2">
      <c r="A1909" s="10"/>
      <c r="D1909" s="18"/>
      <c r="I1909" s="1"/>
      <c r="N1909" s="16" t="s">
        <v>7732</v>
      </c>
      <c r="O1909" s="14"/>
      <c r="P1909" s="14"/>
      <c r="Q1909" s="14"/>
      <c r="R1909" s="14"/>
      <c r="V1909" t="s">
        <v>1020</v>
      </c>
    </row>
    <row r="1910" spans="1:22" x14ac:dyDescent="0.2">
      <c r="A1910" s="10"/>
      <c r="D1910" s="18"/>
      <c r="I1910" s="1"/>
      <c r="N1910" s="14" t="s">
        <v>1055</v>
      </c>
      <c r="O1910" s="136" t="s">
        <v>7776</v>
      </c>
      <c r="P1910" t="s">
        <v>1055</v>
      </c>
      <c r="Q1910" s="136" t="s">
        <v>4920</v>
      </c>
      <c r="R1910" s="14"/>
      <c r="V1910" t="s">
        <v>1020</v>
      </c>
    </row>
    <row r="1911" spans="1:22" x14ac:dyDescent="0.2">
      <c r="A1911" s="10"/>
      <c r="D1911" s="18"/>
      <c r="I1911" s="1"/>
      <c r="N1911" s="14" t="s">
        <v>257</v>
      </c>
      <c r="O1911" s="205" t="s">
        <v>9293</v>
      </c>
      <c r="P1911" t="s">
        <v>257</v>
      </c>
      <c r="Q1911" s="205" t="s">
        <v>9379</v>
      </c>
      <c r="R1911" s="14"/>
      <c r="V1911" t="s">
        <v>1020</v>
      </c>
    </row>
    <row r="1912" spans="1:22" x14ac:dyDescent="0.2">
      <c r="A1912" s="10"/>
      <c r="D1912" s="18"/>
      <c r="I1912" s="1"/>
      <c r="N1912" s="14"/>
      <c r="O1912" s="14"/>
      <c r="P1912" s="16" t="s">
        <v>114</v>
      </c>
      <c r="Q1912" s="14"/>
      <c r="R1912" s="14"/>
      <c r="V1912" t="s">
        <v>1020</v>
      </c>
    </row>
    <row r="1913" spans="1:22" x14ac:dyDescent="0.2">
      <c r="A1913" s="10"/>
      <c r="D1913" s="18"/>
      <c r="I1913" s="1"/>
      <c r="P1913" s="14" t="s">
        <v>1055</v>
      </c>
      <c r="Q1913" s="122" t="s">
        <v>2278</v>
      </c>
      <c r="R1913" s="14"/>
      <c r="V1913" t="s">
        <v>1020</v>
      </c>
    </row>
    <row r="1914" spans="1:22" x14ac:dyDescent="0.2">
      <c r="A1914" s="10"/>
      <c r="D1914" s="18"/>
      <c r="I1914" s="1"/>
      <c r="P1914" s="14" t="s">
        <v>257</v>
      </c>
      <c r="Q1914" s="205" t="s">
        <v>9294</v>
      </c>
      <c r="R1914" s="14"/>
      <c r="V1914" t="s">
        <v>1020</v>
      </c>
    </row>
    <row r="1915" spans="1:22" x14ac:dyDescent="0.2">
      <c r="A1915" s="10"/>
      <c r="D1915" s="18"/>
      <c r="I1915" s="1"/>
      <c r="P1915" s="14"/>
      <c r="Q1915" s="14"/>
      <c r="R1915" s="14"/>
      <c r="V1915" t="s">
        <v>1020</v>
      </c>
    </row>
    <row r="1916" spans="1:22" x14ac:dyDescent="0.2">
      <c r="A1916" s="18" t="s">
        <v>10320</v>
      </c>
      <c r="D1916" s="1"/>
      <c r="I1916" s="1"/>
      <c r="V1916" t="s">
        <v>1020</v>
      </c>
    </row>
    <row r="1917" spans="1:22" x14ac:dyDescent="0.2">
      <c r="A1917" s="10"/>
      <c r="D1917" s="8" t="s">
        <v>7363</v>
      </c>
      <c r="I1917" s="1"/>
      <c r="N1917" s="16" t="s">
        <v>2868</v>
      </c>
      <c r="P1917" s="14"/>
      <c r="V1917" t="s">
        <v>1020</v>
      </c>
    </row>
    <row r="1918" spans="1:22" x14ac:dyDescent="0.2">
      <c r="I1918" s="1"/>
      <c r="N1918" s="14" t="s">
        <v>1055</v>
      </c>
      <c r="O1918" s="136" t="s">
        <v>1643</v>
      </c>
      <c r="P1918" s="14"/>
      <c r="V1918" t="s">
        <v>1020</v>
      </c>
    </row>
    <row r="1919" spans="1:22" x14ac:dyDescent="0.2">
      <c r="A1919" s="10"/>
      <c r="D1919" s="7"/>
      <c r="I1919" s="1"/>
      <c r="N1919" s="14" t="s">
        <v>257</v>
      </c>
      <c r="O1919" s="136" t="s">
        <v>481</v>
      </c>
      <c r="P1919" s="14"/>
      <c r="V1919" t="s">
        <v>1020</v>
      </c>
    </row>
    <row r="1920" spans="1:22" x14ac:dyDescent="0.2">
      <c r="A1920" s="10"/>
      <c r="D1920" s="7"/>
      <c r="I1920" s="1"/>
      <c r="N1920" s="14" t="s">
        <v>257</v>
      </c>
      <c r="O1920" s="136" t="s">
        <v>4946</v>
      </c>
      <c r="P1920" s="14"/>
      <c r="V1920" t="s">
        <v>1020</v>
      </c>
    </row>
    <row r="1921" spans="1:22" x14ac:dyDescent="0.2">
      <c r="A1921" s="10"/>
      <c r="D1921" s="7"/>
      <c r="I1921" s="1"/>
      <c r="N1921" s="14" t="s">
        <v>257</v>
      </c>
      <c r="O1921" s="16" t="s">
        <v>5969</v>
      </c>
      <c r="P1921" s="14"/>
      <c r="V1921" t="s">
        <v>1020</v>
      </c>
    </row>
    <row r="1922" spans="1:22" x14ac:dyDescent="0.2">
      <c r="A1922" s="10"/>
      <c r="D1922" s="7"/>
      <c r="I1922" s="1"/>
      <c r="N1922" s="14" t="s">
        <v>1055</v>
      </c>
      <c r="O1922" s="59" t="s">
        <v>686</v>
      </c>
      <c r="P1922" s="14"/>
      <c r="V1922" t="s">
        <v>1020</v>
      </c>
    </row>
    <row r="1923" spans="1:22" x14ac:dyDescent="0.2">
      <c r="A1923" s="10"/>
      <c r="D1923" s="7"/>
      <c r="I1923" s="1"/>
      <c r="N1923" s="14" t="s">
        <v>257</v>
      </c>
      <c r="O1923" s="136" t="s">
        <v>5490</v>
      </c>
      <c r="P1923" s="14"/>
      <c r="V1923" t="s">
        <v>1020</v>
      </c>
    </row>
    <row r="1924" spans="1:22" x14ac:dyDescent="0.2">
      <c r="A1924" s="10"/>
      <c r="D1924" s="7"/>
      <c r="I1924" s="1"/>
      <c r="N1924" s="14" t="s">
        <v>257</v>
      </c>
      <c r="O1924" s="136" t="s">
        <v>5491</v>
      </c>
      <c r="P1924" s="14"/>
      <c r="V1924" t="s">
        <v>1020</v>
      </c>
    </row>
    <row r="1925" spans="1:22" x14ac:dyDescent="0.2">
      <c r="A1925" s="10"/>
      <c r="D1925" s="7"/>
      <c r="I1925" s="1"/>
      <c r="N1925" s="14" t="s">
        <v>257</v>
      </c>
      <c r="P1925" s="14"/>
      <c r="V1925" t="s">
        <v>1020</v>
      </c>
    </row>
    <row r="1926" spans="1:22" x14ac:dyDescent="0.2">
      <c r="A1926" s="10"/>
      <c r="D1926" s="7"/>
      <c r="I1926" s="1"/>
      <c r="N1926" s="14" t="s">
        <v>1055</v>
      </c>
      <c r="O1926" s="76" t="s">
        <v>1915</v>
      </c>
      <c r="P1926" s="14"/>
      <c r="V1926" t="s">
        <v>1020</v>
      </c>
    </row>
    <row r="1927" spans="1:22" x14ac:dyDescent="0.2">
      <c r="A1927" s="10"/>
      <c r="D1927" s="7"/>
      <c r="I1927" s="1"/>
      <c r="N1927" s="14" t="s">
        <v>257</v>
      </c>
      <c r="O1927" s="122" t="s">
        <v>5114</v>
      </c>
      <c r="P1927" s="14"/>
      <c r="V1927" t="s">
        <v>1020</v>
      </c>
    </row>
    <row r="1928" spans="1:22" x14ac:dyDescent="0.2">
      <c r="A1928" s="10"/>
      <c r="D1928" s="7"/>
      <c r="I1928" s="1"/>
      <c r="N1928" s="14" t="s">
        <v>257</v>
      </c>
      <c r="O1928" s="122" t="s">
        <v>5115</v>
      </c>
      <c r="P1928" s="14"/>
      <c r="V1928" t="s">
        <v>1020</v>
      </c>
    </row>
    <row r="1929" spans="1:22" x14ac:dyDescent="0.2">
      <c r="A1929" s="10"/>
      <c r="D1929" s="7"/>
      <c r="I1929" s="1"/>
      <c r="N1929" s="14"/>
      <c r="O1929" s="14"/>
      <c r="P1929" s="14"/>
      <c r="V1929" t="s">
        <v>1020</v>
      </c>
    </row>
    <row r="1930" spans="1:22" x14ac:dyDescent="0.2">
      <c r="A1930" s="18" t="s">
        <v>10320</v>
      </c>
      <c r="I1930" s="1"/>
      <c r="S1930" s="18"/>
      <c r="V1930" t="s">
        <v>1020</v>
      </c>
    </row>
    <row r="1931" spans="1:22" x14ac:dyDescent="0.2">
      <c r="D1931" s="5" t="s">
        <v>9061</v>
      </c>
      <c r="I1931" s="1"/>
      <c r="S1931" s="18"/>
      <c r="V1931" t="s">
        <v>1020</v>
      </c>
    </row>
    <row r="1932" spans="1:22" x14ac:dyDescent="0.2">
      <c r="J1932" s="16" t="s">
        <v>885</v>
      </c>
      <c r="K1932" s="14"/>
      <c r="O1932" s="122"/>
      <c r="V1932" t="s">
        <v>1020</v>
      </c>
    </row>
    <row r="1933" spans="1:22" x14ac:dyDescent="0.2">
      <c r="I1933" s="1"/>
      <c r="J1933" s="14" t="s">
        <v>1055</v>
      </c>
      <c r="K1933" t="s">
        <v>883</v>
      </c>
      <c r="L1933" s="14" t="s">
        <v>1055</v>
      </c>
      <c r="M1933" s="69" t="s">
        <v>886</v>
      </c>
      <c r="N1933" t="s">
        <v>1055</v>
      </c>
      <c r="O1933" s="122" t="s">
        <v>2405</v>
      </c>
      <c r="V1933" t="s">
        <v>1020</v>
      </c>
    </row>
    <row r="1934" spans="1:22" x14ac:dyDescent="0.2">
      <c r="I1934" s="1"/>
      <c r="J1934" s="14" t="s">
        <v>257</v>
      </c>
      <c r="K1934" s="2" t="s">
        <v>659</v>
      </c>
      <c r="L1934" s="1">
        <v>1</v>
      </c>
      <c r="M1934" s="69" t="s">
        <v>877</v>
      </c>
      <c r="N1934" s="1">
        <v>1</v>
      </c>
      <c r="O1934" s="122" t="s">
        <v>1330</v>
      </c>
      <c r="V1934" t="s">
        <v>1020</v>
      </c>
    </row>
    <row r="1935" spans="1:22" x14ac:dyDescent="0.2">
      <c r="I1935" s="1"/>
      <c r="J1935" s="14" t="s">
        <v>257</v>
      </c>
      <c r="K1935" s="70" t="s">
        <v>902</v>
      </c>
      <c r="L1935" s="14" t="s">
        <v>257</v>
      </c>
      <c r="V1935" t="s">
        <v>1020</v>
      </c>
    </row>
    <row r="1936" spans="1:22" x14ac:dyDescent="0.2">
      <c r="I1936" s="1"/>
      <c r="J1936" s="14" t="s">
        <v>257</v>
      </c>
      <c r="K1936" s="69" t="s">
        <v>1242</v>
      </c>
      <c r="L1936" s="14" t="s">
        <v>1055</v>
      </c>
      <c r="M1936" s="69" t="s">
        <v>887</v>
      </c>
      <c r="V1936" t="s">
        <v>1020</v>
      </c>
    </row>
    <row r="1937" spans="4:22" x14ac:dyDescent="0.2">
      <c r="D1937" s="7"/>
      <c r="I1937" s="1"/>
      <c r="J1937" s="14" t="s">
        <v>257</v>
      </c>
      <c r="K1937" s="69" t="s">
        <v>6943</v>
      </c>
      <c r="L1937" s="1">
        <v>1</v>
      </c>
      <c r="M1937" s="69" t="s">
        <v>888</v>
      </c>
      <c r="V1937" t="s">
        <v>1020</v>
      </c>
    </row>
    <row r="1938" spans="4:22" x14ac:dyDescent="0.2">
      <c r="D1938" s="7"/>
      <c r="E1938" s="59"/>
      <c r="I1938" s="1"/>
      <c r="J1938" s="14"/>
      <c r="K1938" s="14"/>
      <c r="L1938" s="14" t="s">
        <v>257</v>
      </c>
      <c r="O1938" s="117"/>
      <c r="V1938" t="s">
        <v>1020</v>
      </c>
    </row>
    <row r="1939" spans="4:22" x14ac:dyDescent="0.2">
      <c r="D1939" s="7"/>
      <c r="E1939" s="59"/>
      <c r="I1939" s="1"/>
      <c r="L1939" t="s">
        <v>1055</v>
      </c>
      <c r="M1939" s="69" t="s">
        <v>227</v>
      </c>
      <c r="O1939" s="117"/>
      <c r="V1939" t="s">
        <v>1020</v>
      </c>
    </row>
    <row r="1940" spans="4:22" x14ac:dyDescent="0.2">
      <c r="D1940" s="7"/>
      <c r="E1940" s="59"/>
      <c r="I1940" s="1"/>
      <c r="L1940" s="1">
        <v>1</v>
      </c>
      <c r="M1940" s="136" t="s">
        <v>5597</v>
      </c>
      <c r="O1940" s="117"/>
      <c r="V1940" t="s">
        <v>1020</v>
      </c>
    </row>
    <row r="1941" spans="4:22" x14ac:dyDescent="0.2">
      <c r="D1941" s="7"/>
      <c r="I1941" s="1"/>
      <c r="L1941" t="s">
        <v>257</v>
      </c>
      <c r="M1941" s="69"/>
      <c r="O1941" s="117"/>
      <c r="V1941" t="s">
        <v>1020</v>
      </c>
    </row>
    <row r="1942" spans="4:22" x14ac:dyDescent="0.2">
      <c r="D1942" s="7"/>
      <c r="I1942" s="1"/>
      <c r="L1942" t="s">
        <v>1055</v>
      </c>
      <c r="M1942" s="69" t="s">
        <v>229</v>
      </c>
      <c r="V1942" t="s">
        <v>1020</v>
      </c>
    </row>
    <row r="1943" spans="4:22" x14ac:dyDescent="0.2">
      <c r="D1943" s="7"/>
      <c r="I1943" s="1"/>
      <c r="L1943" s="1">
        <v>1</v>
      </c>
      <c r="M1943" s="69" t="s">
        <v>1711</v>
      </c>
      <c r="V1943" t="s">
        <v>1020</v>
      </c>
    </row>
    <row r="1944" spans="4:22" x14ac:dyDescent="0.2">
      <c r="I1944" s="1"/>
      <c r="L1944" t="s">
        <v>257</v>
      </c>
      <c r="M1944" s="69"/>
      <c r="V1944" t="s">
        <v>1020</v>
      </c>
    </row>
    <row r="1945" spans="4:22" x14ac:dyDescent="0.2">
      <c r="I1945" s="1"/>
      <c r="L1945" t="s">
        <v>1055</v>
      </c>
      <c r="M1945" s="205" t="s">
        <v>9408</v>
      </c>
      <c r="V1945" t="s">
        <v>1020</v>
      </c>
    </row>
    <row r="1946" spans="4:22" x14ac:dyDescent="0.2">
      <c r="I1946" s="1"/>
      <c r="L1946" s="1">
        <v>1</v>
      </c>
      <c r="M1946" s="69" t="s">
        <v>1298</v>
      </c>
      <c r="V1946" t="s">
        <v>1020</v>
      </c>
    </row>
    <row r="1947" spans="4:22" x14ac:dyDescent="0.2">
      <c r="I1947" s="1"/>
      <c r="J1947" s="16" t="s">
        <v>885</v>
      </c>
      <c r="K1947" s="14"/>
      <c r="L1947" s="14"/>
      <c r="M1947" s="14"/>
      <c r="N1947" s="14"/>
      <c r="O1947" s="14"/>
      <c r="P1947" s="14"/>
      <c r="Q1947" s="14"/>
      <c r="R1947" s="14"/>
      <c r="V1947" t="s">
        <v>1020</v>
      </c>
    </row>
    <row r="1948" spans="4:22" x14ac:dyDescent="0.2">
      <c r="J1948" s="14" t="s">
        <v>1055</v>
      </c>
      <c r="K1948" s="122" t="s">
        <v>3228</v>
      </c>
      <c r="L1948" t="s">
        <v>1055</v>
      </c>
      <c r="M1948" s="122" t="s">
        <v>7548</v>
      </c>
      <c r="N1948" t="s">
        <v>1055</v>
      </c>
      <c r="O1948" s="122" t="s">
        <v>2929</v>
      </c>
      <c r="P1948" t="s">
        <v>1055</v>
      </c>
      <c r="Q1948" s="122" t="s">
        <v>3227</v>
      </c>
      <c r="R1948" s="14"/>
      <c r="V1948" t="s">
        <v>1020</v>
      </c>
    </row>
    <row r="1949" spans="4:22" x14ac:dyDescent="0.2">
      <c r="J1949" s="14" t="s">
        <v>257</v>
      </c>
      <c r="K1949" s="122" t="s">
        <v>3232</v>
      </c>
      <c r="L1949" t="s">
        <v>257</v>
      </c>
      <c r="M1949" s="122" t="s">
        <v>3231</v>
      </c>
      <c r="N1949" t="s">
        <v>257</v>
      </c>
      <c r="O1949" s="122" t="s">
        <v>3226</v>
      </c>
      <c r="Q1949" s="53"/>
      <c r="R1949" s="14"/>
      <c r="V1949" t="s">
        <v>1020</v>
      </c>
    </row>
    <row r="1950" spans="4:22" x14ac:dyDescent="0.2">
      <c r="J1950" s="14"/>
      <c r="K1950" s="14"/>
      <c r="L1950" s="14"/>
      <c r="M1950" s="14"/>
      <c r="N1950" s="14"/>
      <c r="O1950" s="14"/>
      <c r="P1950" s="14"/>
      <c r="Q1950" s="14"/>
      <c r="R1950" s="14"/>
      <c r="V1950" t="s">
        <v>1020</v>
      </c>
    </row>
    <row r="1951" spans="4:22" x14ac:dyDescent="0.2">
      <c r="J1951" t="s">
        <v>1055</v>
      </c>
      <c r="K1951" s="188" t="s">
        <v>3806</v>
      </c>
      <c r="L1951" t="s">
        <v>1055</v>
      </c>
      <c r="M1951" s="146" t="s">
        <v>3806</v>
      </c>
      <c r="N1951" t="s">
        <v>1055</v>
      </c>
      <c r="O1951" s="122" t="s">
        <v>3229</v>
      </c>
      <c r="P1951" t="s">
        <v>1055</v>
      </c>
      <c r="Q1951" s="125" t="s">
        <v>2139</v>
      </c>
      <c r="V1951" t="s">
        <v>1020</v>
      </c>
    </row>
    <row r="1952" spans="4:22" x14ac:dyDescent="0.2">
      <c r="J1952" t="s">
        <v>257</v>
      </c>
      <c r="K1952" s="188" t="s">
        <v>8361</v>
      </c>
      <c r="L1952" t="s">
        <v>257</v>
      </c>
      <c r="M1952" s="188" t="s">
        <v>202</v>
      </c>
      <c r="N1952" s="1">
        <v>1</v>
      </c>
      <c r="O1952" s="122" t="s">
        <v>7828</v>
      </c>
      <c r="P1952" t="s">
        <v>1055</v>
      </c>
      <c r="Q1952" s="125" t="s">
        <v>79</v>
      </c>
      <c r="V1952" t="s">
        <v>1020</v>
      </c>
    </row>
    <row r="1953" spans="10:22" x14ac:dyDescent="0.2">
      <c r="J1953" t="s">
        <v>257</v>
      </c>
      <c r="K1953" s="188" t="s">
        <v>8360</v>
      </c>
      <c r="L1953" s="1">
        <v>1</v>
      </c>
      <c r="M1953" s="205" t="s">
        <v>9407</v>
      </c>
      <c r="N1953" t="s">
        <v>257</v>
      </c>
      <c r="O1953" s="122" t="s">
        <v>7829</v>
      </c>
      <c r="P1953" s="16" t="s">
        <v>393</v>
      </c>
      <c r="Q1953" s="16" t="s">
        <v>5546</v>
      </c>
      <c r="R1953" s="14"/>
      <c r="V1953" t="s">
        <v>1020</v>
      </c>
    </row>
    <row r="1954" spans="10:22" x14ac:dyDescent="0.2">
      <c r="J1954" s="1">
        <v>1</v>
      </c>
      <c r="K1954" s="188" t="s">
        <v>1627</v>
      </c>
      <c r="L1954" t="s">
        <v>257</v>
      </c>
      <c r="N1954" s="1">
        <v>1</v>
      </c>
      <c r="O1954" s="205" t="s">
        <v>9588</v>
      </c>
      <c r="P1954" s="14" t="s">
        <v>1055</v>
      </c>
      <c r="Q1954" s="136" t="s">
        <v>5543</v>
      </c>
      <c r="R1954" s="14"/>
      <c r="V1954" t="s">
        <v>1020</v>
      </c>
    </row>
    <row r="1955" spans="10:22" x14ac:dyDescent="0.2">
      <c r="J1955" t="s">
        <v>257</v>
      </c>
      <c r="K1955" s="188" t="s">
        <v>8362</v>
      </c>
      <c r="L1955" t="s">
        <v>257</v>
      </c>
      <c r="N1955" t="s">
        <v>257</v>
      </c>
      <c r="O1955" s="205" t="s">
        <v>9589</v>
      </c>
      <c r="P1955" s="14" t="s">
        <v>257</v>
      </c>
      <c r="Q1955" s="188" t="s">
        <v>8003</v>
      </c>
      <c r="R1955" s="14"/>
      <c r="V1955" t="s">
        <v>1020</v>
      </c>
    </row>
    <row r="1956" spans="10:22" x14ac:dyDescent="0.2">
      <c r="J1956" t="s">
        <v>257</v>
      </c>
      <c r="K1956" s="205" t="s">
        <v>9025</v>
      </c>
      <c r="L1956" t="s">
        <v>257</v>
      </c>
      <c r="N1956" t="s">
        <v>257</v>
      </c>
      <c r="P1956" s="14" t="s">
        <v>257</v>
      </c>
      <c r="Q1956" s="136" t="s">
        <v>5545</v>
      </c>
      <c r="R1956" s="14"/>
      <c r="V1956" t="s">
        <v>1020</v>
      </c>
    </row>
    <row r="1957" spans="10:22" x14ac:dyDescent="0.2">
      <c r="L1957" t="s">
        <v>257</v>
      </c>
      <c r="N1957" t="s">
        <v>257</v>
      </c>
      <c r="P1957" s="14" t="s">
        <v>257</v>
      </c>
      <c r="Q1957" s="14"/>
      <c r="R1957" s="14"/>
      <c r="V1957" t="s">
        <v>1020</v>
      </c>
    </row>
    <row r="1958" spans="10:22" x14ac:dyDescent="0.2">
      <c r="L1958" t="s">
        <v>257</v>
      </c>
      <c r="N1958" t="s">
        <v>257</v>
      </c>
      <c r="P1958" t="s">
        <v>1055</v>
      </c>
      <c r="Q1958" s="122" t="s">
        <v>2485</v>
      </c>
      <c r="V1958" t="s">
        <v>1020</v>
      </c>
    </row>
    <row r="1959" spans="10:22" x14ac:dyDescent="0.2">
      <c r="L1959" t="s">
        <v>257</v>
      </c>
      <c r="N1959" t="s">
        <v>257</v>
      </c>
      <c r="P1959" s="1">
        <v>1</v>
      </c>
      <c r="Q1959" s="122" t="s">
        <v>3261</v>
      </c>
      <c r="V1959" t="s">
        <v>1020</v>
      </c>
    </row>
    <row r="1960" spans="10:22" x14ac:dyDescent="0.2">
      <c r="L1960" t="s">
        <v>257</v>
      </c>
      <c r="N1960" t="s">
        <v>257</v>
      </c>
      <c r="V1960" t="s">
        <v>1020</v>
      </c>
    </row>
    <row r="1961" spans="10:22" x14ac:dyDescent="0.2">
      <c r="L1961" t="s">
        <v>257</v>
      </c>
      <c r="N1961" t="s">
        <v>1055</v>
      </c>
      <c r="O1961" s="81" t="s">
        <v>8004</v>
      </c>
      <c r="P1961" t="s">
        <v>1055</v>
      </c>
      <c r="Q1961" s="191" t="s">
        <v>8605</v>
      </c>
      <c r="V1961" t="s">
        <v>1020</v>
      </c>
    </row>
    <row r="1962" spans="10:22" x14ac:dyDescent="0.2">
      <c r="L1962" t="s">
        <v>257</v>
      </c>
      <c r="N1962" s="1">
        <v>1</v>
      </c>
      <c r="O1962" s="117" t="s">
        <v>3701</v>
      </c>
      <c r="P1962" t="s">
        <v>257</v>
      </c>
      <c r="Q1962" s="152" t="s">
        <v>8358</v>
      </c>
      <c r="V1962" t="s">
        <v>1020</v>
      </c>
    </row>
    <row r="1963" spans="10:22" x14ac:dyDescent="0.2">
      <c r="L1963" t="s">
        <v>257</v>
      </c>
      <c r="N1963" t="s">
        <v>257</v>
      </c>
      <c r="O1963" s="188" t="s">
        <v>8604</v>
      </c>
      <c r="P1963" t="s">
        <v>257</v>
      </c>
      <c r="Q1963" s="188" t="s">
        <v>7833</v>
      </c>
      <c r="V1963" t="s">
        <v>1020</v>
      </c>
    </row>
    <row r="1964" spans="10:22" x14ac:dyDescent="0.2">
      <c r="L1964" t="s">
        <v>257</v>
      </c>
      <c r="N1964" t="s">
        <v>257</v>
      </c>
      <c r="O1964" s="117"/>
      <c r="V1964" t="s">
        <v>1020</v>
      </c>
    </row>
    <row r="1965" spans="10:22" x14ac:dyDescent="0.2">
      <c r="L1965" t="s">
        <v>257</v>
      </c>
      <c r="N1965" t="s">
        <v>257</v>
      </c>
      <c r="O1965" s="117"/>
      <c r="Q1965" s="188"/>
      <c r="V1965" t="s">
        <v>1020</v>
      </c>
    </row>
    <row r="1966" spans="10:22" x14ac:dyDescent="0.2">
      <c r="L1966" t="s">
        <v>257</v>
      </c>
      <c r="N1966" t="s">
        <v>1055</v>
      </c>
      <c r="O1966" s="188" t="s">
        <v>7831</v>
      </c>
      <c r="P1966" t="s">
        <v>1055</v>
      </c>
      <c r="Q1966" s="136" t="s">
        <v>570</v>
      </c>
      <c r="V1966" t="s">
        <v>1020</v>
      </c>
    </row>
    <row r="1967" spans="10:22" x14ac:dyDescent="0.2">
      <c r="L1967" t="s">
        <v>257</v>
      </c>
      <c r="N1967" s="1">
        <v>1</v>
      </c>
      <c r="O1967" s="122" t="s">
        <v>7832</v>
      </c>
      <c r="P1967" s="1">
        <v>1</v>
      </c>
      <c r="Q1967" s="136" t="s">
        <v>327</v>
      </c>
      <c r="V1967" t="s">
        <v>1020</v>
      </c>
    </row>
    <row r="1968" spans="10:22" x14ac:dyDescent="0.2">
      <c r="L1968" t="s">
        <v>257</v>
      </c>
      <c r="N1968" t="s">
        <v>257</v>
      </c>
      <c r="O1968" s="188" t="s">
        <v>8363</v>
      </c>
      <c r="P1968" t="s">
        <v>257</v>
      </c>
      <c r="Q1968" s="199" t="s">
        <v>7915</v>
      </c>
      <c r="V1968" t="s">
        <v>1020</v>
      </c>
    </row>
    <row r="1969" spans="12:22" x14ac:dyDescent="0.2">
      <c r="L1969" t="s">
        <v>257</v>
      </c>
      <c r="N1969" s="18" t="s">
        <v>393</v>
      </c>
      <c r="O1969" s="122"/>
      <c r="Q1969" s="199"/>
      <c r="V1969" t="s">
        <v>1020</v>
      </c>
    </row>
    <row r="1970" spans="12:22" x14ac:dyDescent="0.2">
      <c r="L1970" t="s">
        <v>257</v>
      </c>
      <c r="N1970" t="s">
        <v>1055</v>
      </c>
      <c r="O1970" s="146" t="s">
        <v>6671</v>
      </c>
      <c r="P1970" t="s">
        <v>1055</v>
      </c>
      <c r="Q1970" s="146" t="s">
        <v>1765</v>
      </c>
      <c r="V1970" t="s">
        <v>1020</v>
      </c>
    </row>
    <row r="1971" spans="12:22" x14ac:dyDescent="0.2">
      <c r="L1971" t="s">
        <v>257</v>
      </c>
      <c r="N1971" s="1">
        <v>1</v>
      </c>
      <c r="O1971" s="146" t="s">
        <v>5745</v>
      </c>
      <c r="P1971" s="1">
        <v>1</v>
      </c>
      <c r="Q1971" s="146" t="s">
        <v>5048</v>
      </c>
      <c r="V1971" t="s">
        <v>1020</v>
      </c>
    </row>
    <row r="1972" spans="12:22" x14ac:dyDescent="0.2">
      <c r="L1972" t="s">
        <v>257</v>
      </c>
      <c r="N1972" t="s">
        <v>257</v>
      </c>
      <c r="O1972" s="146" t="s">
        <v>5054</v>
      </c>
      <c r="P1972" t="s">
        <v>257</v>
      </c>
      <c r="Q1972" s="199" t="s">
        <v>7915</v>
      </c>
      <c r="V1972" t="s">
        <v>1020</v>
      </c>
    </row>
    <row r="1973" spans="12:22" x14ac:dyDescent="0.2">
      <c r="L1973" t="s">
        <v>257</v>
      </c>
      <c r="N1973" t="s">
        <v>257</v>
      </c>
      <c r="O1973" s="169" t="s">
        <v>7811</v>
      </c>
      <c r="V1973" t="s">
        <v>1020</v>
      </c>
    </row>
    <row r="1974" spans="12:22" x14ac:dyDescent="0.2">
      <c r="L1974" t="s">
        <v>257</v>
      </c>
      <c r="N1974" t="s">
        <v>257</v>
      </c>
      <c r="O1974" s="205" t="s">
        <v>9409</v>
      </c>
      <c r="V1974" t="s">
        <v>1020</v>
      </c>
    </row>
    <row r="1975" spans="12:22" x14ac:dyDescent="0.2">
      <c r="L1975" t="s">
        <v>257</v>
      </c>
      <c r="N1975" s="18" t="s">
        <v>393</v>
      </c>
      <c r="O1975" s="169"/>
      <c r="V1975" t="s">
        <v>1020</v>
      </c>
    </row>
    <row r="1976" spans="12:22" x14ac:dyDescent="0.2">
      <c r="L1976" t="s">
        <v>257</v>
      </c>
      <c r="N1976" t="s">
        <v>1055</v>
      </c>
      <c r="O1976" s="205" t="s">
        <v>9118</v>
      </c>
      <c r="V1976" t="s">
        <v>1020</v>
      </c>
    </row>
    <row r="1977" spans="12:22" x14ac:dyDescent="0.2">
      <c r="L1977" t="s">
        <v>257</v>
      </c>
      <c r="N1977" s="1">
        <v>1</v>
      </c>
      <c r="O1977" s="205" t="s">
        <v>9119</v>
      </c>
      <c r="V1977" t="s">
        <v>1020</v>
      </c>
    </row>
    <row r="1978" spans="12:22" x14ac:dyDescent="0.2">
      <c r="L1978" t="s">
        <v>257</v>
      </c>
      <c r="O1978" s="169"/>
      <c r="V1978" t="s">
        <v>1020</v>
      </c>
    </row>
    <row r="1979" spans="12:22" x14ac:dyDescent="0.2">
      <c r="L1979" t="s">
        <v>1055</v>
      </c>
      <c r="M1979" s="205" t="s">
        <v>3806</v>
      </c>
      <c r="N1979" t="s">
        <v>1055</v>
      </c>
      <c r="O1979" s="205" t="s">
        <v>3806</v>
      </c>
      <c r="P1979" t="s">
        <v>1055</v>
      </c>
      <c r="Q1979" s="205" t="s">
        <v>2899</v>
      </c>
      <c r="V1979" t="s">
        <v>1020</v>
      </c>
    </row>
    <row r="1980" spans="12:22" x14ac:dyDescent="0.2">
      <c r="L1980" t="s">
        <v>257</v>
      </c>
      <c r="O1980" s="169"/>
      <c r="P1980" s="1">
        <v>1</v>
      </c>
      <c r="Q1980" s="205" t="s">
        <v>9117</v>
      </c>
      <c r="V1980" t="s">
        <v>1020</v>
      </c>
    </row>
    <row r="1981" spans="12:22" x14ac:dyDescent="0.2">
      <c r="L1981" s="18" t="s">
        <v>393</v>
      </c>
      <c r="V1981" t="s">
        <v>1020</v>
      </c>
    </row>
    <row r="1982" spans="12:22" x14ac:dyDescent="0.2">
      <c r="L1982" t="s">
        <v>1055</v>
      </c>
      <c r="M1982" s="146" t="s">
        <v>3806</v>
      </c>
      <c r="N1982" t="s">
        <v>1055</v>
      </c>
      <c r="O1982" s="136" t="s">
        <v>4520</v>
      </c>
      <c r="P1982" t="s">
        <v>1055</v>
      </c>
      <c r="Q1982" s="136" t="s">
        <v>7830</v>
      </c>
      <c r="V1982" t="s">
        <v>1020</v>
      </c>
    </row>
    <row r="1983" spans="12:22" x14ac:dyDescent="0.2">
      <c r="L1983" t="s">
        <v>257</v>
      </c>
      <c r="N1983" s="1">
        <v>1</v>
      </c>
      <c r="O1983" s="136" t="s">
        <v>1402</v>
      </c>
      <c r="P1983" t="s">
        <v>257</v>
      </c>
      <c r="V1983" t="s">
        <v>1020</v>
      </c>
    </row>
    <row r="1984" spans="12:22" x14ac:dyDescent="0.2">
      <c r="L1984" t="s">
        <v>257</v>
      </c>
      <c r="N1984" s="1">
        <v>1</v>
      </c>
      <c r="O1984" s="188" t="s">
        <v>8418</v>
      </c>
      <c r="P1984" t="s">
        <v>1055</v>
      </c>
      <c r="Q1984" s="136" t="s">
        <v>4521</v>
      </c>
      <c r="V1984" t="s">
        <v>1020</v>
      </c>
    </row>
    <row r="1985" spans="12:22" x14ac:dyDescent="0.2">
      <c r="L1985" t="s">
        <v>257</v>
      </c>
      <c r="N1985" t="s">
        <v>257</v>
      </c>
      <c r="O1985" s="122" t="s">
        <v>5758</v>
      </c>
      <c r="P1985" s="1">
        <v>1</v>
      </c>
      <c r="Q1985" s="136" t="s">
        <v>4522</v>
      </c>
      <c r="V1985" t="s">
        <v>1020</v>
      </c>
    </row>
    <row r="1986" spans="12:22" x14ac:dyDescent="0.2">
      <c r="L1986" t="s">
        <v>257</v>
      </c>
      <c r="V1986" t="s">
        <v>1020</v>
      </c>
    </row>
    <row r="1987" spans="12:22" x14ac:dyDescent="0.2">
      <c r="L1987" t="s">
        <v>1055</v>
      </c>
      <c r="M1987" s="146" t="s">
        <v>3806</v>
      </c>
      <c r="N1987" t="s">
        <v>1055</v>
      </c>
      <c r="O1987" s="146" t="s">
        <v>5049</v>
      </c>
      <c r="V1987" t="s">
        <v>1020</v>
      </c>
    </row>
    <row r="1988" spans="12:22" x14ac:dyDescent="0.2">
      <c r="L1988" t="s">
        <v>257</v>
      </c>
      <c r="N1988" s="1">
        <v>1</v>
      </c>
      <c r="O1988" s="146" t="s">
        <v>5050</v>
      </c>
      <c r="V1988" t="s">
        <v>1020</v>
      </c>
    </row>
    <row r="1989" spans="12:22" x14ac:dyDescent="0.2">
      <c r="L1989" s="18" t="s">
        <v>257</v>
      </c>
      <c r="N1989" t="s">
        <v>257</v>
      </c>
      <c r="O1989" s="209" t="s">
        <v>9116</v>
      </c>
      <c r="V1989" t="s">
        <v>1020</v>
      </c>
    </row>
    <row r="1990" spans="12:22" x14ac:dyDescent="0.2">
      <c r="L1990" t="s">
        <v>257</v>
      </c>
      <c r="N1990" t="s">
        <v>257</v>
      </c>
      <c r="O1990" s="188" t="s">
        <v>8359</v>
      </c>
      <c r="V1990" t="s">
        <v>1020</v>
      </c>
    </row>
    <row r="1991" spans="12:22" x14ac:dyDescent="0.2">
      <c r="L1991" t="s">
        <v>257</v>
      </c>
      <c r="N1991" t="s">
        <v>257</v>
      </c>
      <c r="O1991" s="152" t="s">
        <v>5853</v>
      </c>
      <c r="V1991" t="s">
        <v>1020</v>
      </c>
    </row>
    <row r="1992" spans="12:22" x14ac:dyDescent="0.2">
      <c r="L1992" s="18" t="s">
        <v>393</v>
      </c>
      <c r="O1992" s="122"/>
      <c r="Q1992" s="188"/>
      <c r="V1992" t="s">
        <v>1020</v>
      </c>
    </row>
    <row r="1993" spans="12:22" x14ac:dyDescent="0.2">
      <c r="L1993" t="s">
        <v>1055</v>
      </c>
      <c r="M1993" s="146" t="s">
        <v>3806</v>
      </c>
      <c r="N1993" t="s">
        <v>1055</v>
      </c>
      <c r="O1993" s="122" t="s">
        <v>2410</v>
      </c>
      <c r="P1993" t="s">
        <v>1055</v>
      </c>
      <c r="Q1993" s="219" t="s">
        <v>2900</v>
      </c>
      <c r="V1993" t="s">
        <v>1020</v>
      </c>
    </row>
    <row r="1994" spans="12:22" x14ac:dyDescent="0.2">
      <c r="L1994" t="s">
        <v>257</v>
      </c>
      <c r="N1994" s="1">
        <v>1</v>
      </c>
      <c r="O1994" s="122" t="s">
        <v>1247</v>
      </c>
      <c r="P1994" t="s">
        <v>257</v>
      </c>
      <c r="Q1994" s="217" t="s">
        <v>10087</v>
      </c>
      <c r="V1994" t="s">
        <v>1020</v>
      </c>
    </row>
    <row r="1995" spans="12:22" x14ac:dyDescent="0.2">
      <c r="L1995" t="s">
        <v>257</v>
      </c>
      <c r="N1995" t="s">
        <v>257</v>
      </c>
      <c r="O1995" s="154" t="s">
        <v>5615</v>
      </c>
      <c r="P1995" s="1"/>
      <c r="Q1995" s="136"/>
      <c r="V1995" t="s">
        <v>1020</v>
      </c>
    </row>
    <row r="1996" spans="12:22" x14ac:dyDescent="0.2">
      <c r="L1996" t="s">
        <v>257</v>
      </c>
      <c r="N1996" t="s">
        <v>257</v>
      </c>
      <c r="O1996" s="154" t="s">
        <v>6510</v>
      </c>
      <c r="P1996" s="1"/>
      <c r="Q1996" s="136"/>
      <c r="V1996" t="s">
        <v>1020</v>
      </c>
    </row>
    <row r="1997" spans="12:22" x14ac:dyDescent="0.2">
      <c r="L1997" t="s">
        <v>257</v>
      </c>
      <c r="N1997" t="s">
        <v>257</v>
      </c>
      <c r="O1997" s="154"/>
      <c r="P1997" s="1"/>
      <c r="Q1997" s="136"/>
      <c r="V1997" t="s">
        <v>1020</v>
      </c>
    </row>
    <row r="1998" spans="12:22" x14ac:dyDescent="0.2">
      <c r="L1998" t="s">
        <v>257</v>
      </c>
      <c r="N1998" t="s">
        <v>1055</v>
      </c>
      <c r="O1998" s="169" t="s">
        <v>6634</v>
      </c>
      <c r="P1998" t="s">
        <v>1055</v>
      </c>
      <c r="Q1998" s="188" t="s">
        <v>8366</v>
      </c>
      <c r="V1998" t="s">
        <v>1020</v>
      </c>
    </row>
    <row r="1999" spans="12:22" x14ac:dyDescent="0.2">
      <c r="L1999" t="s">
        <v>257</v>
      </c>
      <c r="N1999" s="1">
        <v>1</v>
      </c>
      <c r="O1999" s="169" t="s">
        <v>6354</v>
      </c>
      <c r="P1999" s="1">
        <v>1</v>
      </c>
      <c r="Q1999" s="188" t="s">
        <v>8367</v>
      </c>
      <c r="V1999" t="s">
        <v>1020</v>
      </c>
    </row>
    <row r="2000" spans="12:22" x14ac:dyDescent="0.2">
      <c r="L2000" t="s">
        <v>257</v>
      </c>
      <c r="N2000" t="s">
        <v>257</v>
      </c>
      <c r="O2000" s="154" t="s">
        <v>6356</v>
      </c>
      <c r="P2000" s="1"/>
      <c r="Q2000" s="136"/>
      <c r="V2000" t="s">
        <v>1020</v>
      </c>
    </row>
    <row r="2001" spans="1:22" x14ac:dyDescent="0.2">
      <c r="L2001" t="s">
        <v>257</v>
      </c>
      <c r="N2001" s="1">
        <v>1</v>
      </c>
      <c r="O2001" s="154" t="s">
        <v>6354</v>
      </c>
      <c r="P2001" s="1"/>
      <c r="Q2001" s="169"/>
      <c r="V2001" t="s">
        <v>1020</v>
      </c>
    </row>
    <row r="2002" spans="1:22" x14ac:dyDescent="0.2">
      <c r="L2002" t="s">
        <v>257</v>
      </c>
      <c r="N2002" t="s">
        <v>257</v>
      </c>
      <c r="O2002" s="154"/>
      <c r="P2002" s="1"/>
      <c r="Q2002" s="169"/>
      <c r="V2002" t="s">
        <v>1020</v>
      </c>
    </row>
    <row r="2003" spans="1:22" x14ac:dyDescent="0.2">
      <c r="L2003" t="s">
        <v>257</v>
      </c>
      <c r="N2003" t="s">
        <v>1055</v>
      </c>
      <c r="O2003" s="205" t="s">
        <v>9508</v>
      </c>
      <c r="P2003" s="1"/>
      <c r="Q2003" s="169"/>
      <c r="V2003" t="s">
        <v>1020</v>
      </c>
    </row>
    <row r="2004" spans="1:22" x14ac:dyDescent="0.2">
      <c r="L2004" t="s">
        <v>257</v>
      </c>
      <c r="N2004" s="1">
        <v>1</v>
      </c>
      <c r="O2004" s="205" t="s">
        <v>2190</v>
      </c>
      <c r="P2004" s="1"/>
      <c r="Q2004" s="169"/>
      <c r="V2004" t="s">
        <v>1020</v>
      </c>
    </row>
    <row r="2005" spans="1:22" x14ac:dyDescent="0.2">
      <c r="L2005" t="s">
        <v>257</v>
      </c>
      <c r="N2005" t="s">
        <v>257</v>
      </c>
      <c r="O2005" s="205" t="s">
        <v>9509</v>
      </c>
      <c r="P2005" s="1"/>
      <c r="Q2005" s="169"/>
      <c r="V2005" t="s">
        <v>1020</v>
      </c>
    </row>
    <row r="2006" spans="1:22" x14ac:dyDescent="0.2">
      <c r="L2006" s="18" t="s">
        <v>393</v>
      </c>
      <c r="N2006" s="1"/>
      <c r="O2006" s="154"/>
      <c r="P2006" s="1"/>
      <c r="Q2006" s="169"/>
      <c r="V2006" t="s">
        <v>1020</v>
      </c>
    </row>
    <row r="2007" spans="1:22" x14ac:dyDescent="0.2">
      <c r="L2007" t="s">
        <v>1055</v>
      </c>
      <c r="M2007" s="146" t="s">
        <v>3806</v>
      </c>
      <c r="N2007" t="s">
        <v>1055</v>
      </c>
      <c r="O2007" s="169" t="s">
        <v>6853</v>
      </c>
      <c r="P2007" t="s">
        <v>1055</v>
      </c>
      <c r="Q2007" s="188" t="s">
        <v>5213</v>
      </c>
      <c r="V2007" t="s">
        <v>1020</v>
      </c>
    </row>
    <row r="2008" spans="1:22" x14ac:dyDescent="0.2">
      <c r="N2008" s="1">
        <v>1</v>
      </c>
      <c r="O2008" s="188" t="s">
        <v>7810</v>
      </c>
      <c r="P2008" t="s">
        <v>1055</v>
      </c>
      <c r="Q2008" s="169" t="s">
        <v>6854</v>
      </c>
      <c r="V2008" t="s">
        <v>1020</v>
      </c>
    </row>
    <row r="2009" spans="1:22" x14ac:dyDescent="0.2">
      <c r="N2009" t="s">
        <v>257</v>
      </c>
      <c r="O2009" s="169" t="s">
        <v>8364</v>
      </c>
      <c r="P2009" s="1"/>
      <c r="Q2009" s="169"/>
      <c r="V2009" t="s">
        <v>1020</v>
      </c>
    </row>
    <row r="2010" spans="1:22" x14ac:dyDescent="0.2">
      <c r="A2010" s="18" t="s">
        <v>10320</v>
      </c>
      <c r="O2010" s="169"/>
      <c r="P2010" s="1"/>
      <c r="Q2010" s="169"/>
      <c r="V2010" t="s">
        <v>1020</v>
      </c>
    </row>
    <row r="2011" spans="1:22" x14ac:dyDescent="0.2">
      <c r="D2011" s="3" t="s">
        <v>9311</v>
      </c>
      <c r="N2011" s="14"/>
      <c r="O2011" s="16" t="s">
        <v>7732</v>
      </c>
      <c r="P2011" s="14"/>
      <c r="Q2011" s="14"/>
      <c r="R2011" s="14"/>
      <c r="V2011" t="s">
        <v>1020</v>
      </c>
    </row>
    <row r="2012" spans="1:22" x14ac:dyDescent="0.2">
      <c r="D2012" s="4"/>
      <c r="N2012" s="14" t="s">
        <v>257</v>
      </c>
      <c r="P2012" t="s">
        <v>1055</v>
      </c>
      <c r="Q2012" s="188" t="s">
        <v>868</v>
      </c>
      <c r="R2012" s="14"/>
      <c r="V2012" t="s">
        <v>1020</v>
      </c>
    </row>
    <row r="2013" spans="1:22" x14ac:dyDescent="0.2">
      <c r="D2013" s="4"/>
      <c r="N2013" s="14" t="s">
        <v>257</v>
      </c>
      <c r="P2013" t="s">
        <v>257</v>
      </c>
      <c r="Q2013" s="188" t="s">
        <v>2190</v>
      </c>
      <c r="R2013" s="14"/>
      <c r="V2013" t="s">
        <v>1020</v>
      </c>
    </row>
    <row r="2014" spans="1:22" x14ac:dyDescent="0.2">
      <c r="D2014" s="4"/>
      <c r="N2014" s="14" t="s">
        <v>257</v>
      </c>
      <c r="P2014" t="s">
        <v>257</v>
      </c>
      <c r="Q2014" s="188" t="s">
        <v>9312</v>
      </c>
      <c r="R2014" s="14"/>
      <c r="V2014" t="s">
        <v>1020</v>
      </c>
    </row>
    <row r="2015" spans="1:22" x14ac:dyDescent="0.2">
      <c r="D2015" s="4"/>
      <c r="N2015" s="14" t="s">
        <v>1055</v>
      </c>
      <c r="O2015" s="188" t="s">
        <v>5174</v>
      </c>
      <c r="P2015" t="s">
        <v>257</v>
      </c>
      <c r="Q2015" s="188" t="s">
        <v>7729</v>
      </c>
      <c r="R2015" s="14"/>
      <c r="V2015" t="s">
        <v>1020</v>
      </c>
    </row>
    <row r="2016" spans="1:22" x14ac:dyDescent="0.2">
      <c r="D2016" s="4"/>
      <c r="N2016" s="14" t="s">
        <v>257</v>
      </c>
      <c r="O2016" s="188"/>
      <c r="P2016" t="s">
        <v>257</v>
      </c>
      <c r="Q2016" s="188"/>
      <c r="R2016" s="14"/>
      <c r="V2016" t="s">
        <v>1020</v>
      </c>
    </row>
    <row r="2017" spans="1:22" x14ac:dyDescent="0.2">
      <c r="D2017" s="4"/>
      <c r="N2017" s="14" t="s">
        <v>257</v>
      </c>
      <c r="O2017" s="188"/>
      <c r="P2017" t="s">
        <v>1055</v>
      </c>
      <c r="Q2017" s="205" t="s">
        <v>1061</v>
      </c>
      <c r="R2017" s="14"/>
      <c r="V2017" t="s">
        <v>1020</v>
      </c>
    </row>
    <row r="2018" spans="1:22" x14ac:dyDescent="0.2">
      <c r="D2018" s="4"/>
      <c r="N2018" s="14" t="s">
        <v>257</v>
      </c>
      <c r="O2018" s="188"/>
      <c r="P2018" t="s">
        <v>257</v>
      </c>
      <c r="Q2018" s="205" t="s">
        <v>9310</v>
      </c>
      <c r="R2018" s="14"/>
      <c r="V2018" t="s">
        <v>1020</v>
      </c>
    </row>
    <row r="2019" spans="1:22" x14ac:dyDescent="0.2">
      <c r="A2019" s="18" t="s">
        <v>10320</v>
      </c>
      <c r="I2019" s="1"/>
      <c r="N2019" s="14"/>
      <c r="O2019" s="14"/>
      <c r="P2019" s="14"/>
      <c r="Q2019" s="14"/>
      <c r="R2019" s="14"/>
      <c r="S2019" s="18"/>
      <c r="V2019" t="s">
        <v>1020</v>
      </c>
    </row>
    <row r="2020" spans="1:22" x14ac:dyDescent="0.2">
      <c r="D2020" s="5" t="s">
        <v>4653</v>
      </c>
      <c r="I2020" s="1"/>
      <c r="L2020" s="18" t="s">
        <v>1055</v>
      </c>
      <c r="M2020" s="137" t="s">
        <v>8370</v>
      </c>
      <c r="N2020" t="s">
        <v>1055</v>
      </c>
      <c r="O2020" s="136" t="s">
        <v>8368</v>
      </c>
      <c r="P2020" t="s">
        <v>1055</v>
      </c>
      <c r="Q2020" s="191" t="s">
        <v>8369</v>
      </c>
      <c r="V2020" t="s">
        <v>1020</v>
      </c>
    </row>
    <row r="2021" spans="1:22" x14ac:dyDescent="0.2">
      <c r="I2021" s="1"/>
      <c r="L2021" t="s">
        <v>257</v>
      </c>
      <c r="M2021" s="191" t="s">
        <v>8371</v>
      </c>
      <c r="N2021" s="1">
        <v>1</v>
      </c>
      <c r="O2021" s="136" t="s">
        <v>4651</v>
      </c>
      <c r="P2021" t="s">
        <v>1055</v>
      </c>
      <c r="Q2021" s="191" t="s">
        <v>9306</v>
      </c>
      <c r="V2021" t="s">
        <v>1020</v>
      </c>
    </row>
    <row r="2022" spans="1:22" x14ac:dyDescent="0.2">
      <c r="I2022" s="1"/>
      <c r="L2022" t="s">
        <v>257</v>
      </c>
      <c r="M2022" s="188" t="s">
        <v>8372</v>
      </c>
      <c r="N2022" t="s">
        <v>257</v>
      </c>
      <c r="O2022" s="136" t="s">
        <v>4652</v>
      </c>
      <c r="V2022" t="s">
        <v>1020</v>
      </c>
    </row>
    <row r="2023" spans="1:22" x14ac:dyDescent="0.2">
      <c r="I2023" s="1"/>
      <c r="N2023" t="s">
        <v>257</v>
      </c>
      <c r="O2023" s="140" t="s">
        <v>705</v>
      </c>
      <c r="V2023" t="s">
        <v>1020</v>
      </c>
    </row>
    <row r="2024" spans="1:22" x14ac:dyDescent="0.2">
      <c r="I2024" s="1"/>
      <c r="N2024" s="14"/>
      <c r="O2024" s="16" t="s">
        <v>1566</v>
      </c>
      <c r="P2024" s="14"/>
      <c r="Q2024" s="14"/>
      <c r="R2024" s="14"/>
      <c r="V2024" t="s">
        <v>1020</v>
      </c>
    </row>
    <row r="2025" spans="1:22" x14ac:dyDescent="0.2">
      <c r="I2025" s="1"/>
      <c r="M2025" s="205"/>
      <c r="N2025" s="14" t="s">
        <v>1055</v>
      </c>
      <c r="O2025" s="152" t="s">
        <v>4913</v>
      </c>
      <c r="P2025" t="s">
        <v>1055</v>
      </c>
      <c r="Q2025" s="136" t="s">
        <v>5557</v>
      </c>
      <c r="R2025" s="14"/>
      <c r="V2025" t="s">
        <v>1020</v>
      </c>
    </row>
    <row r="2026" spans="1:22" x14ac:dyDescent="0.2">
      <c r="I2026" s="1"/>
      <c r="M2026" s="205"/>
      <c r="N2026" s="14" t="s">
        <v>257</v>
      </c>
      <c r="O2026" s="205" t="s">
        <v>9285</v>
      </c>
      <c r="P2026" t="s">
        <v>257</v>
      </c>
      <c r="Q2026" s="136" t="s">
        <v>5556</v>
      </c>
      <c r="R2026" s="14"/>
      <c r="V2026" t="s">
        <v>1020</v>
      </c>
    </row>
    <row r="2027" spans="1:22" x14ac:dyDescent="0.2">
      <c r="I2027" s="1"/>
      <c r="M2027" s="205"/>
      <c r="N2027" s="14" t="s">
        <v>5239</v>
      </c>
      <c r="O2027" s="205" t="s">
        <v>9304</v>
      </c>
      <c r="P2027" t="s">
        <v>257</v>
      </c>
      <c r="Q2027" s="136" t="s">
        <v>5558</v>
      </c>
      <c r="R2027" s="14"/>
      <c r="V2027" t="s">
        <v>1020</v>
      </c>
    </row>
    <row r="2028" spans="1:22" x14ac:dyDescent="0.2">
      <c r="I2028" s="1"/>
      <c r="M2028" s="205"/>
      <c r="N2028" s="14"/>
      <c r="O2028" s="14"/>
      <c r="P2028" s="14" t="s">
        <v>257</v>
      </c>
      <c r="Q2028" s="188" t="s">
        <v>7953</v>
      </c>
      <c r="R2028" s="14"/>
      <c r="V2028" t="s">
        <v>1020</v>
      </c>
    </row>
    <row r="2029" spans="1:22" x14ac:dyDescent="0.2">
      <c r="I2029" s="1"/>
      <c r="M2029" s="205"/>
      <c r="O2029" s="136"/>
      <c r="P2029" s="14" t="s">
        <v>257</v>
      </c>
      <c r="Q2029" s="188" t="s">
        <v>7949</v>
      </c>
      <c r="R2029" s="14"/>
      <c r="V2029" t="s">
        <v>1020</v>
      </c>
    </row>
    <row r="2030" spans="1:22" x14ac:dyDescent="0.2">
      <c r="I2030" s="1"/>
      <c r="M2030" s="205"/>
      <c r="O2030" s="136"/>
      <c r="P2030" s="14" t="s">
        <v>257</v>
      </c>
      <c r="Q2030" s="188" t="s">
        <v>7950</v>
      </c>
      <c r="R2030" s="14"/>
      <c r="V2030" t="s">
        <v>1020</v>
      </c>
    </row>
    <row r="2031" spans="1:22" x14ac:dyDescent="0.2">
      <c r="I2031" s="1"/>
      <c r="M2031" s="205"/>
      <c r="O2031" s="136"/>
      <c r="P2031" s="14" t="s">
        <v>257</v>
      </c>
      <c r="Q2031" s="188" t="s">
        <v>7951</v>
      </c>
      <c r="R2031" s="14"/>
      <c r="V2031" t="s">
        <v>1020</v>
      </c>
    </row>
    <row r="2032" spans="1:22" x14ac:dyDescent="0.2">
      <c r="I2032" s="1"/>
      <c r="M2032" s="205"/>
      <c r="O2032" s="136"/>
      <c r="P2032" s="14" t="s">
        <v>257</v>
      </c>
      <c r="R2032" s="14"/>
      <c r="V2032" t="s">
        <v>1020</v>
      </c>
    </row>
    <row r="2033" spans="1:22" x14ac:dyDescent="0.2">
      <c r="I2033" s="1"/>
      <c r="M2033" s="205"/>
      <c r="O2033" s="136"/>
      <c r="P2033" s="14" t="s">
        <v>1055</v>
      </c>
      <c r="Q2033" s="152" t="s">
        <v>6268</v>
      </c>
      <c r="R2033" s="14"/>
      <c r="V2033" t="s">
        <v>1020</v>
      </c>
    </row>
    <row r="2034" spans="1:22" x14ac:dyDescent="0.2">
      <c r="I2034" s="1"/>
      <c r="M2034" s="205"/>
      <c r="O2034" s="136"/>
      <c r="P2034" s="14" t="s">
        <v>257</v>
      </c>
      <c r="Q2034" s="152" t="s">
        <v>6247</v>
      </c>
      <c r="R2034" s="14"/>
      <c r="V2034" t="s">
        <v>1020</v>
      </c>
    </row>
    <row r="2035" spans="1:22" x14ac:dyDescent="0.2">
      <c r="I2035" s="1"/>
      <c r="M2035" s="137" t="s">
        <v>9305</v>
      </c>
      <c r="P2035" s="14"/>
      <c r="Q2035" s="14"/>
      <c r="R2035" s="14"/>
      <c r="V2035" t="s">
        <v>1020</v>
      </c>
    </row>
    <row r="2036" spans="1:22" x14ac:dyDescent="0.2">
      <c r="I2036" s="1"/>
      <c r="M2036" s="205"/>
      <c r="O2036" s="137"/>
      <c r="P2036" t="s">
        <v>1055</v>
      </c>
      <c r="Q2036" s="136" t="s">
        <v>9308</v>
      </c>
      <c r="V2036" t="s">
        <v>1020</v>
      </c>
    </row>
    <row r="2037" spans="1:22" x14ac:dyDescent="0.2">
      <c r="I2037" s="1"/>
      <c r="M2037" s="205"/>
      <c r="O2037" s="137"/>
      <c r="P2037" s="1">
        <v>1</v>
      </c>
      <c r="Q2037" s="136" t="s">
        <v>9307</v>
      </c>
      <c r="V2037" t="s">
        <v>1020</v>
      </c>
    </row>
    <row r="2038" spans="1:22" x14ac:dyDescent="0.2">
      <c r="I2038" s="1"/>
      <c r="M2038" s="205"/>
      <c r="O2038" s="137"/>
      <c r="P2038" t="s">
        <v>257</v>
      </c>
      <c r="Q2038" s="18" t="s">
        <v>9309</v>
      </c>
      <c r="V2038" t="s">
        <v>1020</v>
      </c>
    </row>
    <row r="2039" spans="1:22" x14ac:dyDescent="0.2">
      <c r="A2039" s="18" t="s">
        <v>10320</v>
      </c>
      <c r="I2039" s="1"/>
      <c r="S2039" s="18"/>
      <c r="V2039" t="s">
        <v>1020</v>
      </c>
    </row>
    <row r="2040" spans="1:22" x14ac:dyDescent="0.2">
      <c r="A2040" s="10"/>
      <c r="D2040" s="65" t="s">
        <v>1683</v>
      </c>
      <c r="I2040" s="1"/>
      <c r="N2040" t="s">
        <v>1055</v>
      </c>
      <c r="O2040" s="188" t="s">
        <v>8381</v>
      </c>
      <c r="Q2040" s="81"/>
      <c r="V2040" t="s">
        <v>1020</v>
      </c>
    </row>
    <row r="2041" spans="1:22" x14ac:dyDescent="0.2">
      <c r="A2041" s="10"/>
      <c r="D2041" s="65"/>
      <c r="H2041" s="18" t="s">
        <v>1055</v>
      </c>
      <c r="I2041" s="133" t="s">
        <v>3262</v>
      </c>
      <c r="J2041" s="18" t="s">
        <v>1055</v>
      </c>
      <c r="K2041" s="125" t="s">
        <v>3204</v>
      </c>
      <c r="L2041" s="18" t="s">
        <v>1055</v>
      </c>
      <c r="M2041" s="122" t="s">
        <v>3087</v>
      </c>
      <c r="N2041" s="1">
        <v>1</v>
      </c>
      <c r="O2041" s="188" t="s">
        <v>8383</v>
      </c>
      <c r="V2041" t="s">
        <v>1020</v>
      </c>
    </row>
    <row r="2042" spans="1:22" x14ac:dyDescent="0.2">
      <c r="A2042" s="10"/>
      <c r="D2042" s="65"/>
      <c r="H2042" t="s">
        <v>257</v>
      </c>
      <c r="I2042" s="123" t="s">
        <v>5</v>
      </c>
      <c r="J2042" t="s">
        <v>257</v>
      </c>
      <c r="K2042" s="122" t="s">
        <v>1027</v>
      </c>
      <c r="L2042" s="1">
        <v>1</v>
      </c>
      <c r="M2042" s="122" t="s">
        <v>537</v>
      </c>
      <c r="N2042" t="s">
        <v>257</v>
      </c>
      <c r="V2042" t="s">
        <v>1020</v>
      </c>
    </row>
    <row r="2043" spans="1:22" x14ac:dyDescent="0.2">
      <c r="A2043" s="10"/>
      <c r="D2043" s="65"/>
      <c r="I2043" s="1"/>
      <c r="J2043" t="s">
        <v>257</v>
      </c>
      <c r="K2043" s="122" t="s">
        <v>3205</v>
      </c>
      <c r="L2043" t="s">
        <v>257</v>
      </c>
      <c r="M2043" s="122" t="s">
        <v>2916</v>
      </c>
      <c r="N2043" t="s">
        <v>1055</v>
      </c>
      <c r="O2043" s="122" t="s">
        <v>3201</v>
      </c>
      <c r="V2043" t="s">
        <v>1020</v>
      </c>
    </row>
    <row r="2044" spans="1:22" x14ac:dyDescent="0.2">
      <c r="A2044" s="10"/>
      <c r="D2044" s="65"/>
      <c r="I2044" s="1"/>
      <c r="J2044" t="s">
        <v>257</v>
      </c>
      <c r="K2044" s="122" t="s">
        <v>3869</v>
      </c>
      <c r="M2044" s="114"/>
      <c r="N2044" s="1">
        <v>1</v>
      </c>
      <c r="O2044" s="169" t="s">
        <v>6561</v>
      </c>
      <c r="V2044" t="s">
        <v>1020</v>
      </c>
    </row>
    <row r="2045" spans="1:22" x14ac:dyDescent="0.2">
      <c r="A2045" s="10"/>
      <c r="D2045" s="65"/>
      <c r="I2045" s="1"/>
      <c r="J2045" s="1">
        <v>1</v>
      </c>
      <c r="K2045" s="122" t="s">
        <v>899</v>
      </c>
      <c r="N2045" t="s">
        <v>257</v>
      </c>
      <c r="V2045" t="s">
        <v>1020</v>
      </c>
    </row>
    <row r="2046" spans="1:22" x14ac:dyDescent="0.2">
      <c r="A2046" s="10"/>
      <c r="D2046" s="65"/>
      <c r="I2046" s="1"/>
      <c r="K2046" s="22"/>
      <c r="N2046" t="s">
        <v>1055</v>
      </c>
      <c r="O2046" s="122" t="s">
        <v>3203</v>
      </c>
      <c r="V2046" t="s">
        <v>1020</v>
      </c>
    </row>
    <row r="2047" spans="1:22" x14ac:dyDescent="0.2">
      <c r="A2047" s="10"/>
      <c r="D2047" s="65"/>
      <c r="I2047" s="1"/>
      <c r="N2047" s="1">
        <v>1</v>
      </c>
      <c r="O2047" s="122" t="s">
        <v>121</v>
      </c>
      <c r="R2047" t="s">
        <v>1055</v>
      </c>
      <c r="S2047" s="137" t="s">
        <v>5649</v>
      </c>
      <c r="V2047" t="s">
        <v>1020</v>
      </c>
    </row>
    <row r="2048" spans="1:22" x14ac:dyDescent="0.2">
      <c r="A2048" s="10"/>
      <c r="D2048" s="65"/>
      <c r="I2048" s="1"/>
      <c r="M2048" s="114"/>
      <c r="N2048" t="s">
        <v>257</v>
      </c>
      <c r="P2048" t="s">
        <v>1055</v>
      </c>
      <c r="Q2048" s="136" t="s">
        <v>7242</v>
      </c>
      <c r="R2048" t="s">
        <v>257</v>
      </c>
      <c r="S2048" s="136" t="s">
        <v>4778</v>
      </c>
      <c r="V2048" t="s">
        <v>1020</v>
      </c>
    </row>
    <row r="2049" spans="1:22" x14ac:dyDescent="0.2">
      <c r="A2049" s="10"/>
      <c r="D2049" s="65"/>
      <c r="I2049" s="1"/>
      <c r="N2049" t="s">
        <v>1055</v>
      </c>
      <c r="O2049" s="188" t="s">
        <v>7882</v>
      </c>
      <c r="P2049" s="1">
        <v>1</v>
      </c>
      <c r="Q2049" s="136" t="s">
        <v>5652</v>
      </c>
      <c r="R2049" t="s">
        <v>257</v>
      </c>
      <c r="V2049" t="s">
        <v>1020</v>
      </c>
    </row>
    <row r="2050" spans="1:22" x14ac:dyDescent="0.2">
      <c r="A2050" s="10"/>
      <c r="D2050" s="65"/>
      <c r="I2050" s="1"/>
      <c r="N2050" s="1">
        <v>1</v>
      </c>
      <c r="O2050" s="188" t="s">
        <v>8382</v>
      </c>
      <c r="P2050" t="s">
        <v>257</v>
      </c>
      <c r="Q2050" s="140" t="s">
        <v>5403</v>
      </c>
      <c r="R2050" t="s">
        <v>1055</v>
      </c>
      <c r="S2050" s="136" t="s">
        <v>4779</v>
      </c>
      <c r="V2050" t="s">
        <v>1020</v>
      </c>
    </row>
    <row r="2051" spans="1:22" x14ac:dyDescent="0.2">
      <c r="A2051" s="10"/>
      <c r="D2051" s="65"/>
      <c r="I2051" s="1"/>
      <c r="N2051" t="s">
        <v>257</v>
      </c>
      <c r="P2051" t="s">
        <v>257</v>
      </c>
      <c r="Q2051" t="s">
        <v>7241</v>
      </c>
      <c r="R2051" s="1">
        <v>1</v>
      </c>
      <c r="S2051" s="136" t="s">
        <v>4780</v>
      </c>
      <c r="V2051" t="s">
        <v>1020</v>
      </c>
    </row>
    <row r="2052" spans="1:22" x14ac:dyDescent="0.2">
      <c r="A2052" s="10"/>
      <c r="D2052" s="65"/>
      <c r="I2052" s="1"/>
      <c r="N2052" t="s">
        <v>1055</v>
      </c>
      <c r="O2052" s="122" t="s">
        <v>3202</v>
      </c>
      <c r="P2052" t="s">
        <v>257</v>
      </c>
      <c r="Q2052" s="136" t="s">
        <v>4776</v>
      </c>
      <c r="R2052" t="s">
        <v>257</v>
      </c>
      <c r="S2052" s="199" t="s">
        <v>7888</v>
      </c>
      <c r="V2052" t="s">
        <v>1020</v>
      </c>
    </row>
    <row r="2053" spans="1:22" x14ac:dyDescent="0.2">
      <c r="A2053" s="10"/>
      <c r="D2053" s="65"/>
      <c r="N2053" s="1">
        <v>1</v>
      </c>
      <c r="O2053" s="152" t="s">
        <v>5878</v>
      </c>
      <c r="P2053" t="s">
        <v>257</v>
      </c>
      <c r="V2053" t="s">
        <v>1020</v>
      </c>
    </row>
    <row r="2054" spans="1:22" x14ac:dyDescent="0.2">
      <c r="A2054" s="10"/>
      <c r="D2054" s="65"/>
      <c r="N2054" t="s">
        <v>257</v>
      </c>
      <c r="O2054" s="152" t="s">
        <v>5879</v>
      </c>
      <c r="P2054" t="s">
        <v>257</v>
      </c>
      <c r="R2054" t="s">
        <v>1055</v>
      </c>
      <c r="S2054" s="136" t="s">
        <v>2659</v>
      </c>
      <c r="V2054" t="s">
        <v>1020</v>
      </c>
    </row>
    <row r="2055" spans="1:22" x14ac:dyDescent="0.2">
      <c r="A2055" s="10"/>
      <c r="D2055" s="65"/>
      <c r="N2055" t="s">
        <v>257</v>
      </c>
      <c r="P2055" t="s">
        <v>257</v>
      </c>
      <c r="R2055" t="s">
        <v>1055</v>
      </c>
      <c r="S2055" s="136" t="s">
        <v>4782</v>
      </c>
      <c r="V2055" t="s">
        <v>1020</v>
      </c>
    </row>
    <row r="2056" spans="1:22" x14ac:dyDescent="0.2">
      <c r="A2056" s="10"/>
      <c r="D2056" s="65"/>
      <c r="I2056" s="1"/>
      <c r="K2056" s="122"/>
      <c r="N2056" t="s">
        <v>1055</v>
      </c>
      <c r="O2056" s="122" t="s">
        <v>3200</v>
      </c>
      <c r="P2056" t="s">
        <v>257</v>
      </c>
      <c r="Q2056" s="122"/>
      <c r="R2056" t="s">
        <v>257</v>
      </c>
      <c r="V2056" t="s">
        <v>1020</v>
      </c>
    </row>
    <row r="2057" spans="1:22" x14ac:dyDescent="0.2">
      <c r="A2057" s="10"/>
      <c r="D2057" s="65"/>
      <c r="I2057" s="1"/>
      <c r="N2057" s="1">
        <v>1</v>
      </c>
      <c r="O2057" s="122" t="s">
        <v>121</v>
      </c>
      <c r="P2057" t="s">
        <v>1055</v>
      </c>
      <c r="Q2057" s="136" t="s">
        <v>4781</v>
      </c>
      <c r="R2057" t="s">
        <v>1055</v>
      </c>
      <c r="S2057" s="217" t="s">
        <v>10098</v>
      </c>
      <c r="V2057" t="s">
        <v>1020</v>
      </c>
    </row>
    <row r="2058" spans="1:22" x14ac:dyDescent="0.2">
      <c r="A2058" s="10"/>
      <c r="D2058" s="65"/>
      <c r="I2058" s="1"/>
      <c r="N2058" t="s">
        <v>257</v>
      </c>
      <c r="P2058" s="1">
        <v>1</v>
      </c>
      <c r="Q2058" s="136" t="s">
        <v>10097</v>
      </c>
      <c r="R2058" s="1">
        <v>1</v>
      </c>
      <c r="S2058" s="217" t="s">
        <v>10099</v>
      </c>
      <c r="V2058" t="s">
        <v>1020</v>
      </c>
    </row>
    <row r="2059" spans="1:22" x14ac:dyDescent="0.2">
      <c r="A2059" s="10"/>
      <c r="D2059" s="65"/>
      <c r="I2059" s="1"/>
      <c r="N2059" t="s">
        <v>1055</v>
      </c>
      <c r="O2059" s="122" t="s">
        <v>2211</v>
      </c>
      <c r="P2059" t="s">
        <v>257</v>
      </c>
      <c r="Q2059" s="136" t="s">
        <v>10096</v>
      </c>
      <c r="V2059" t="s">
        <v>1020</v>
      </c>
    </row>
    <row r="2060" spans="1:22" x14ac:dyDescent="0.2">
      <c r="A2060" s="10"/>
      <c r="D2060" s="65"/>
      <c r="I2060" s="1"/>
      <c r="N2060" s="1">
        <v>1</v>
      </c>
      <c r="O2060" s="122" t="s">
        <v>2212</v>
      </c>
      <c r="P2060" t="s">
        <v>257</v>
      </c>
      <c r="Q2060" s="122" t="s">
        <v>10094</v>
      </c>
      <c r="V2060" t="s">
        <v>1020</v>
      </c>
    </row>
    <row r="2061" spans="1:22" x14ac:dyDescent="0.2">
      <c r="A2061" s="10"/>
      <c r="D2061" s="65"/>
      <c r="I2061" s="1"/>
      <c r="N2061" s="1">
        <v>1</v>
      </c>
      <c r="O2061" s="144" t="s">
        <v>7881</v>
      </c>
      <c r="P2061" t="s">
        <v>257</v>
      </c>
      <c r="Q2061" s="122" t="s">
        <v>10095</v>
      </c>
      <c r="V2061" t="s">
        <v>1020</v>
      </c>
    </row>
    <row r="2062" spans="1:22" x14ac:dyDescent="0.2">
      <c r="A2062" s="10"/>
      <c r="D2062" s="65"/>
      <c r="I2062" s="1"/>
      <c r="N2062" t="s">
        <v>257</v>
      </c>
      <c r="O2062" s="136" t="s">
        <v>9979</v>
      </c>
      <c r="P2062" t="s">
        <v>257</v>
      </c>
      <c r="Q2062" s="188" t="s">
        <v>8477</v>
      </c>
      <c r="V2062" t="s">
        <v>1020</v>
      </c>
    </row>
    <row r="2063" spans="1:22" x14ac:dyDescent="0.2">
      <c r="A2063" s="10"/>
      <c r="D2063" s="65"/>
      <c r="I2063" s="1"/>
      <c r="N2063" t="s">
        <v>257</v>
      </c>
      <c r="O2063" s="217" t="s">
        <v>9978</v>
      </c>
      <c r="P2063" t="s">
        <v>257</v>
      </c>
      <c r="Q2063" s="140" t="s">
        <v>4783</v>
      </c>
      <c r="V2063" t="s">
        <v>1020</v>
      </c>
    </row>
    <row r="2064" spans="1:22" x14ac:dyDescent="0.2">
      <c r="A2064" s="10"/>
      <c r="D2064" s="65"/>
      <c r="I2064" s="1"/>
      <c r="N2064" t="s">
        <v>257</v>
      </c>
      <c r="O2064" s="152" t="s">
        <v>5886</v>
      </c>
      <c r="P2064" t="s">
        <v>257</v>
      </c>
      <c r="Q2064" s="217" t="s">
        <v>9815</v>
      </c>
      <c r="V2064" t="s">
        <v>1020</v>
      </c>
    </row>
    <row r="2065" spans="1:22" x14ac:dyDescent="0.2">
      <c r="A2065" s="10"/>
      <c r="D2065" s="65"/>
      <c r="I2065" s="1"/>
      <c r="N2065" t="s">
        <v>257</v>
      </c>
      <c r="O2065" s="122"/>
      <c r="P2065" s="1">
        <v>1</v>
      </c>
      <c r="Q2065" s="217" t="s">
        <v>984</v>
      </c>
      <c r="V2065" t="s">
        <v>1020</v>
      </c>
    </row>
    <row r="2066" spans="1:22" x14ac:dyDescent="0.2">
      <c r="A2066" s="10"/>
      <c r="D2066" s="65"/>
      <c r="I2066" s="1"/>
      <c r="N2066" t="s">
        <v>1055</v>
      </c>
      <c r="O2066" s="136" t="s">
        <v>4772</v>
      </c>
      <c r="V2066" t="s">
        <v>1020</v>
      </c>
    </row>
    <row r="2067" spans="1:22" x14ac:dyDescent="0.2">
      <c r="A2067" s="10"/>
      <c r="D2067" s="65"/>
      <c r="I2067" s="1"/>
      <c r="N2067" s="1">
        <v>1</v>
      </c>
      <c r="O2067" s="136" t="s">
        <v>4773</v>
      </c>
      <c r="V2067" t="s">
        <v>1020</v>
      </c>
    </row>
    <row r="2068" spans="1:22" x14ac:dyDescent="0.2">
      <c r="A2068" s="10"/>
      <c r="D2068" s="65"/>
      <c r="I2068" s="1"/>
      <c r="N2068" t="s">
        <v>257</v>
      </c>
      <c r="O2068" s="81"/>
      <c r="P2068" s="26" t="s">
        <v>2371</v>
      </c>
      <c r="Q2068" s="14"/>
      <c r="R2068" s="14"/>
      <c r="S2068" s="14"/>
      <c r="T2068" s="14"/>
      <c r="V2068" t="s">
        <v>1020</v>
      </c>
    </row>
    <row r="2069" spans="1:22" x14ac:dyDescent="0.2">
      <c r="A2069" s="10"/>
      <c r="D2069" s="65"/>
      <c r="I2069" s="1"/>
      <c r="N2069" t="s">
        <v>1055</v>
      </c>
      <c r="O2069" s="122" t="s">
        <v>3870</v>
      </c>
      <c r="P2069" s="14" t="s">
        <v>1055</v>
      </c>
      <c r="Q2069" s="122" t="s">
        <v>5449</v>
      </c>
      <c r="R2069" t="s">
        <v>1055</v>
      </c>
      <c r="S2069" s="188" t="s">
        <v>4157</v>
      </c>
      <c r="T2069" s="14"/>
      <c r="V2069" t="s">
        <v>1020</v>
      </c>
    </row>
    <row r="2070" spans="1:22" x14ac:dyDescent="0.2">
      <c r="A2070" s="10"/>
      <c r="D2070" s="65"/>
      <c r="I2070" s="1"/>
      <c r="N2070" s="1">
        <v>1</v>
      </c>
      <c r="O2070" s="217" t="s">
        <v>10579</v>
      </c>
      <c r="P2070" s="14" t="s">
        <v>257</v>
      </c>
      <c r="Q2070" s="63" t="s">
        <v>7144</v>
      </c>
      <c r="R2070" t="s">
        <v>257</v>
      </c>
      <c r="S2070" s="188" t="s">
        <v>2607</v>
      </c>
      <c r="T2070" s="14"/>
      <c r="V2070" t="s">
        <v>1020</v>
      </c>
    </row>
    <row r="2071" spans="1:22" x14ac:dyDescent="0.2">
      <c r="A2071" s="10"/>
      <c r="D2071" s="65"/>
      <c r="N2071" s="1">
        <v>1</v>
      </c>
      <c r="O2071" s="217" t="s">
        <v>10580</v>
      </c>
      <c r="P2071" s="14" t="s">
        <v>257</v>
      </c>
      <c r="Q2071" s="136" t="s">
        <v>5447</v>
      </c>
      <c r="R2071" t="s">
        <v>257</v>
      </c>
      <c r="S2071" s="136"/>
      <c r="T2071" s="14"/>
      <c r="V2071" t="s">
        <v>1020</v>
      </c>
    </row>
    <row r="2072" spans="1:22" x14ac:dyDescent="0.2">
      <c r="A2072" s="10"/>
      <c r="D2072" s="65"/>
      <c r="I2072" s="1"/>
      <c r="N2072" t="s">
        <v>257</v>
      </c>
      <c r="O2072" s="122"/>
      <c r="P2072" s="14" t="s">
        <v>257</v>
      </c>
      <c r="Q2072" s="136" t="s">
        <v>5448</v>
      </c>
      <c r="R2072" t="s">
        <v>1055</v>
      </c>
      <c r="S2072" s="188" t="s">
        <v>2044</v>
      </c>
      <c r="T2072" s="14"/>
      <c r="V2072" t="s">
        <v>1020</v>
      </c>
    </row>
    <row r="2073" spans="1:22" x14ac:dyDescent="0.2">
      <c r="A2073" s="10"/>
      <c r="D2073" s="65"/>
      <c r="I2073" s="1"/>
      <c r="K2073" s="53"/>
      <c r="N2073" t="s">
        <v>257</v>
      </c>
      <c r="O2073" s="81"/>
      <c r="P2073" s="14" t="s">
        <v>257</v>
      </c>
      <c r="R2073" t="s">
        <v>257</v>
      </c>
      <c r="S2073" s="188" t="s">
        <v>1287</v>
      </c>
      <c r="T2073" s="14"/>
      <c r="V2073" t="s">
        <v>1020</v>
      </c>
    </row>
    <row r="2074" spans="1:22" x14ac:dyDescent="0.2">
      <c r="A2074" s="10"/>
      <c r="D2074" s="65"/>
      <c r="I2074" s="1"/>
      <c r="K2074" s="53"/>
      <c r="N2074" t="s">
        <v>257</v>
      </c>
      <c r="O2074" s="81"/>
      <c r="P2074" s="14" t="s">
        <v>1055</v>
      </c>
      <c r="Q2074" s="117" t="s">
        <v>2084</v>
      </c>
      <c r="T2074" s="14"/>
      <c r="V2074" t="s">
        <v>1020</v>
      </c>
    </row>
    <row r="2075" spans="1:22" x14ac:dyDescent="0.2">
      <c r="A2075" s="10"/>
      <c r="D2075" s="65"/>
      <c r="I2075" s="1"/>
      <c r="K2075" s="53"/>
      <c r="N2075" t="s">
        <v>257</v>
      </c>
      <c r="O2075" s="81"/>
      <c r="P2075" s="14" t="s">
        <v>257</v>
      </c>
      <c r="Q2075" s="188" t="s">
        <v>8378</v>
      </c>
      <c r="T2075" s="14"/>
      <c r="V2075" t="s">
        <v>1020</v>
      </c>
    </row>
    <row r="2076" spans="1:22" x14ac:dyDescent="0.2">
      <c r="A2076" s="10"/>
      <c r="D2076" s="65"/>
      <c r="I2076" s="1"/>
      <c r="K2076" s="53"/>
      <c r="N2076" t="s">
        <v>257</v>
      </c>
      <c r="O2076" s="81"/>
      <c r="P2076" s="14" t="s">
        <v>257</v>
      </c>
      <c r="Q2076" s="188" t="s">
        <v>8379</v>
      </c>
      <c r="T2076" s="14"/>
      <c r="V2076" t="s">
        <v>1020</v>
      </c>
    </row>
    <row r="2077" spans="1:22" x14ac:dyDescent="0.2">
      <c r="A2077" s="10"/>
      <c r="D2077" s="65"/>
      <c r="I2077" s="1"/>
      <c r="K2077" s="53"/>
      <c r="N2077" t="s">
        <v>257</v>
      </c>
      <c r="O2077" s="81"/>
      <c r="P2077" s="14" t="s">
        <v>257</v>
      </c>
      <c r="Q2077" s="152" t="s">
        <v>6008</v>
      </c>
      <c r="T2077" s="14"/>
      <c r="V2077" t="s">
        <v>1020</v>
      </c>
    </row>
    <row r="2078" spans="1:22" x14ac:dyDescent="0.2">
      <c r="A2078" s="10"/>
      <c r="D2078" s="65"/>
      <c r="I2078" s="1"/>
      <c r="K2078" s="53"/>
      <c r="N2078" t="s">
        <v>257</v>
      </c>
      <c r="O2078" s="81"/>
      <c r="P2078" s="14"/>
      <c r="Q2078" s="14"/>
      <c r="R2078" s="14"/>
      <c r="S2078" s="14"/>
      <c r="T2078" s="14"/>
      <c r="V2078" t="s">
        <v>1020</v>
      </c>
    </row>
    <row r="2079" spans="1:22" x14ac:dyDescent="0.2">
      <c r="A2079" s="10"/>
      <c r="D2079" s="65"/>
      <c r="I2079" s="1"/>
      <c r="K2079" s="53"/>
      <c r="N2079" t="s">
        <v>1055</v>
      </c>
      <c r="O2079" s="122" t="s">
        <v>3206</v>
      </c>
      <c r="P2079" t="s">
        <v>1055</v>
      </c>
      <c r="Q2079" s="205" t="s">
        <v>8963</v>
      </c>
      <c r="V2079" t="s">
        <v>1020</v>
      </c>
    </row>
    <row r="2080" spans="1:22" x14ac:dyDescent="0.2">
      <c r="A2080" s="10"/>
      <c r="D2080" s="65"/>
      <c r="I2080" s="1"/>
      <c r="K2080" s="57"/>
      <c r="N2080" s="1">
        <v>1</v>
      </c>
      <c r="O2080" s="122" t="s">
        <v>3207</v>
      </c>
      <c r="P2080" s="1">
        <v>1</v>
      </c>
      <c r="Q2080" s="136" t="s">
        <v>5016</v>
      </c>
      <c r="V2080" t="s">
        <v>1020</v>
      </c>
    </row>
    <row r="2081" spans="1:22" x14ac:dyDescent="0.2">
      <c r="A2081" s="10"/>
      <c r="D2081" s="65"/>
      <c r="I2081" s="1"/>
      <c r="K2081" s="53"/>
      <c r="N2081" t="s">
        <v>257</v>
      </c>
      <c r="P2081" t="s">
        <v>257</v>
      </c>
      <c r="Q2081" s="136" t="s">
        <v>5015</v>
      </c>
      <c r="V2081" t="s">
        <v>1020</v>
      </c>
    </row>
    <row r="2082" spans="1:22" x14ac:dyDescent="0.2">
      <c r="A2082" s="10"/>
      <c r="D2082" s="65"/>
      <c r="I2082" s="1"/>
      <c r="K2082" s="188" t="s">
        <v>7958</v>
      </c>
      <c r="N2082" t="s">
        <v>1055</v>
      </c>
      <c r="O2082" s="122" t="s">
        <v>718</v>
      </c>
      <c r="P2082" t="s">
        <v>257</v>
      </c>
      <c r="Q2082" s="136" t="s">
        <v>4774</v>
      </c>
      <c r="V2082" t="s">
        <v>1020</v>
      </c>
    </row>
    <row r="2083" spans="1:22" x14ac:dyDescent="0.2">
      <c r="A2083" s="10"/>
      <c r="D2083" s="65"/>
      <c r="I2083" s="1"/>
      <c r="N2083" s="1">
        <v>1</v>
      </c>
      <c r="O2083" s="122" t="s">
        <v>584</v>
      </c>
      <c r="P2083" t="s">
        <v>257</v>
      </c>
      <c r="V2083" t="s">
        <v>1020</v>
      </c>
    </row>
    <row r="2084" spans="1:22" x14ac:dyDescent="0.2">
      <c r="A2084" s="10"/>
      <c r="D2084" s="65"/>
      <c r="I2084" s="1"/>
      <c r="K2084" s="53"/>
      <c r="N2084" t="s">
        <v>257</v>
      </c>
      <c r="P2084" t="s">
        <v>1055</v>
      </c>
      <c r="Q2084" s="81" t="s">
        <v>409</v>
      </c>
      <c r="V2084" t="s">
        <v>1020</v>
      </c>
    </row>
    <row r="2085" spans="1:22" x14ac:dyDescent="0.2">
      <c r="A2085" s="10"/>
      <c r="D2085" s="65"/>
      <c r="I2085" s="1"/>
      <c r="K2085" s="53"/>
      <c r="N2085" t="s">
        <v>1055</v>
      </c>
      <c r="O2085" s="122" t="s">
        <v>3197</v>
      </c>
      <c r="P2085" s="1">
        <v>1</v>
      </c>
      <c r="Q2085" s="122" t="s">
        <v>3718</v>
      </c>
      <c r="V2085" t="s">
        <v>1020</v>
      </c>
    </row>
    <row r="2086" spans="1:22" x14ac:dyDescent="0.2">
      <c r="A2086" s="10"/>
      <c r="D2086" s="65"/>
      <c r="I2086" s="1"/>
      <c r="K2086" s="53"/>
      <c r="N2086" s="1">
        <v>1</v>
      </c>
      <c r="O2086" s="169" t="s">
        <v>384</v>
      </c>
      <c r="P2086" t="s">
        <v>257</v>
      </c>
      <c r="Q2086" s="217" t="s">
        <v>10067</v>
      </c>
      <c r="V2086" t="s">
        <v>1020</v>
      </c>
    </row>
    <row r="2087" spans="1:22" x14ac:dyDescent="0.2">
      <c r="A2087" s="10"/>
      <c r="D2087" s="65"/>
      <c r="I2087" s="1"/>
      <c r="K2087" s="57"/>
      <c r="N2087" t="s">
        <v>257</v>
      </c>
      <c r="O2087" s="169" t="s">
        <v>6562</v>
      </c>
      <c r="P2087" t="s">
        <v>257</v>
      </c>
      <c r="Q2087" s="81" t="s">
        <v>410</v>
      </c>
      <c r="V2087" t="s">
        <v>1020</v>
      </c>
    </row>
    <row r="2088" spans="1:22" x14ac:dyDescent="0.2">
      <c r="A2088" s="10"/>
      <c r="D2088" s="65"/>
      <c r="I2088" s="1"/>
      <c r="N2088" s="1">
        <v>1</v>
      </c>
      <c r="O2088" s="169" t="s">
        <v>6563</v>
      </c>
      <c r="P2088" t="s">
        <v>257</v>
      </c>
      <c r="Q2088" s="136" t="s">
        <v>4816</v>
      </c>
      <c r="V2088" t="s">
        <v>1020</v>
      </c>
    </row>
    <row r="2089" spans="1:22" x14ac:dyDescent="0.2">
      <c r="A2089" s="10"/>
      <c r="D2089" s="65"/>
      <c r="I2089" s="1"/>
      <c r="N2089" t="s">
        <v>257</v>
      </c>
      <c r="P2089" t="s">
        <v>257</v>
      </c>
      <c r="V2089" t="s">
        <v>1020</v>
      </c>
    </row>
    <row r="2090" spans="1:22" x14ac:dyDescent="0.2">
      <c r="A2090" s="10"/>
      <c r="D2090" s="65"/>
      <c r="I2090" s="1"/>
      <c r="N2090" t="s">
        <v>257</v>
      </c>
      <c r="P2090" t="s">
        <v>1055</v>
      </c>
      <c r="Q2090" s="122" t="s">
        <v>3918</v>
      </c>
      <c r="V2090" t="s">
        <v>1020</v>
      </c>
    </row>
    <row r="2091" spans="1:22" x14ac:dyDescent="0.2">
      <c r="A2091" s="10"/>
      <c r="D2091" s="65"/>
      <c r="I2091" s="1"/>
      <c r="N2091" t="s">
        <v>257</v>
      </c>
      <c r="O2091" s="125"/>
      <c r="P2091" s="1">
        <v>1</v>
      </c>
      <c r="Q2091" s="136" t="s">
        <v>5018</v>
      </c>
      <c r="V2091" t="s">
        <v>1020</v>
      </c>
    </row>
    <row r="2092" spans="1:22" x14ac:dyDescent="0.2">
      <c r="A2092" s="10"/>
      <c r="D2092" s="65"/>
      <c r="I2092" s="1"/>
      <c r="N2092" t="s">
        <v>257</v>
      </c>
      <c r="O2092" s="125"/>
      <c r="P2092" s="1"/>
      <c r="Q2092" s="136"/>
      <c r="V2092" t="s">
        <v>1020</v>
      </c>
    </row>
    <row r="2093" spans="1:22" x14ac:dyDescent="0.2">
      <c r="A2093" s="10"/>
      <c r="D2093" s="65"/>
      <c r="I2093" s="1"/>
      <c r="N2093" t="s">
        <v>1055</v>
      </c>
      <c r="O2093" s="136" t="s">
        <v>4996</v>
      </c>
      <c r="P2093" t="s">
        <v>1055</v>
      </c>
      <c r="Q2093" s="188" t="s">
        <v>4273</v>
      </c>
      <c r="V2093" t="s">
        <v>1020</v>
      </c>
    </row>
    <row r="2094" spans="1:22" x14ac:dyDescent="0.2">
      <c r="A2094" s="10"/>
      <c r="D2094" s="65"/>
      <c r="I2094" s="1"/>
      <c r="N2094" t="s">
        <v>257</v>
      </c>
      <c r="O2094" s="125"/>
      <c r="P2094" s="1">
        <v>1</v>
      </c>
      <c r="Q2094" s="188" t="s">
        <v>7880</v>
      </c>
      <c r="V2094" t="s">
        <v>1020</v>
      </c>
    </row>
    <row r="2095" spans="1:22" x14ac:dyDescent="0.2">
      <c r="A2095" s="10"/>
      <c r="D2095" s="65"/>
      <c r="I2095" s="1"/>
      <c r="N2095" t="s">
        <v>257</v>
      </c>
      <c r="O2095" s="125"/>
      <c r="P2095" s="1" t="s">
        <v>393</v>
      </c>
      <c r="Q2095" s="188"/>
      <c r="R2095" t="s">
        <v>1055</v>
      </c>
      <c r="S2095" s="217" t="s">
        <v>9799</v>
      </c>
      <c r="V2095" t="s">
        <v>1020</v>
      </c>
    </row>
    <row r="2096" spans="1:22" x14ac:dyDescent="0.2">
      <c r="A2096" s="10"/>
      <c r="D2096" s="65"/>
      <c r="I2096" s="1"/>
      <c r="N2096" t="s">
        <v>257</v>
      </c>
      <c r="O2096" s="125"/>
      <c r="P2096" t="s">
        <v>1055</v>
      </c>
      <c r="Q2096" s="117" t="s">
        <v>9798</v>
      </c>
      <c r="R2096" s="1">
        <v>1</v>
      </c>
      <c r="S2096" s="217" t="s">
        <v>9082</v>
      </c>
      <c r="V2096" t="s">
        <v>1020</v>
      </c>
    </row>
    <row r="2097" spans="1:22" x14ac:dyDescent="0.2">
      <c r="A2097" s="10"/>
      <c r="D2097" s="65"/>
      <c r="N2097" t="s">
        <v>257</v>
      </c>
      <c r="P2097" s="1">
        <v>1</v>
      </c>
      <c r="Q2097" s="117" t="s">
        <v>8796</v>
      </c>
      <c r="V2097" t="s">
        <v>1020</v>
      </c>
    </row>
    <row r="2098" spans="1:22" x14ac:dyDescent="0.2">
      <c r="A2098" s="10"/>
      <c r="D2098" s="65"/>
      <c r="H2098" s="1"/>
      <c r="N2098" t="s">
        <v>257</v>
      </c>
      <c r="O2098" s="136"/>
      <c r="P2098" s="1">
        <v>1</v>
      </c>
      <c r="Q2098" s="190" t="s">
        <v>7879</v>
      </c>
      <c r="R2098" s="117"/>
      <c r="V2098" t="s">
        <v>1020</v>
      </c>
    </row>
    <row r="2099" spans="1:22" x14ac:dyDescent="0.2">
      <c r="A2099" s="10"/>
      <c r="D2099" s="65"/>
      <c r="N2099" s="18" t="s">
        <v>393</v>
      </c>
      <c r="P2099" t="s">
        <v>257</v>
      </c>
      <c r="Q2099" s="119" t="s">
        <v>2011</v>
      </c>
      <c r="V2099" t="s">
        <v>1020</v>
      </c>
    </row>
    <row r="2100" spans="1:22" x14ac:dyDescent="0.2">
      <c r="A2100" s="10"/>
      <c r="D2100" s="65"/>
      <c r="N2100" t="s">
        <v>1055</v>
      </c>
      <c r="O2100" s="125" t="s">
        <v>716</v>
      </c>
      <c r="P2100" t="s">
        <v>257</v>
      </c>
      <c r="Q2100" s="122" t="s">
        <v>2571</v>
      </c>
      <c r="V2100" t="s">
        <v>1020</v>
      </c>
    </row>
    <row r="2101" spans="1:22" x14ac:dyDescent="0.2">
      <c r="A2101" s="10"/>
      <c r="D2101" s="65"/>
      <c r="N2101" t="s">
        <v>257</v>
      </c>
      <c r="P2101" t="s">
        <v>257</v>
      </c>
      <c r="Q2101" s="217" t="s">
        <v>9797</v>
      </c>
      <c r="V2101" t="s">
        <v>1020</v>
      </c>
    </row>
    <row r="2102" spans="1:22" x14ac:dyDescent="0.2">
      <c r="A2102" s="10"/>
      <c r="D2102" s="65"/>
      <c r="N2102" t="s">
        <v>1055</v>
      </c>
      <c r="O2102" s="125" t="s">
        <v>981</v>
      </c>
      <c r="P2102" s="1">
        <v>1</v>
      </c>
      <c r="Q2102" s="217" t="s">
        <v>667</v>
      </c>
      <c r="V2102" t="s">
        <v>1020</v>
      </c>
    </row>
    <row r="2103" spans="1:22" x14ac:dyDescent="0.2">
      <c r="A2103" s="10"/>
      <c r="D2103" s="65"/>
      <c r="I2103" s="1"/>
      <c r="N2103" s="16" t="s">
        <v>393</v>
      </c>
      <c r="O2103" s="16" t="s">
        <v>1534</v>
      </c>
      <c r="P2103" s="14"/>
      <c r="Q2103" s="14"/>
      <c r="R2103" s="14"/>
      <c r="V2103" t="s">
        <v>1020</v>
      </c>
    </row>
    <row r="2104" spans="1:22" x14ac:dyDescent="0.2">
      <c r="A2104" s="10"/>
      <c r="D2104" s="65"/>
      <c r="I2104" s="1"/>
      <c r="N2104" s="14" t="s">
        <v>1055</v>
      </c>
      <c r="O2104" s="122" t="s">
        <v>3015</v>
      </c>
      <c r="P2104" t="s">
        <v>1055</v>
      </c>
      <c r="Q2104" s="205" t="s">
        <v>9481</v>
      </c>
      <c r="R2104" s="14"/>
      <c r="V2104" t="s">
        <v>1020</v>
      </c>
    </row>
    <row r="2105" spans="1:22" x14ac:dyDescent="0.2">
      <c r="A2105" s="10"/>
      <c r="D2105" s="65"/>
      <c r="N2105" s="14" t="s">
        <v>257</v>
      </c>
      <c r="O2105" s="169" t="s">
        <v>7171</v>
      </c>
      <c r="P2105" t="s">
        <v>257</v>
      </c>
      <c r="Q2105" s="136" t="s">
        <v>5580</v>
      </c>
      <c r="R2105" s="14"/>
      <c r="V2105" t="s">
        <v>1020</v>
      </c>
    </row>
    <row r="2106" spans="1:22" x14ac:dyDescent="0.2">
      <c r="A2106" s="10"/>
      <c r="D2106" s="65"/>
      <c r="N2106" s="14" t="s">
        <v>257</v>
      </c>
      <c r="O2106" s="145" t="s">
        <v>4740</v>
      </c>
      <c r="P2106" t="s">
        <v>257</v>
      </c>
      <c r="Q2106" s="59"/>
      <c r="R2106" s="14"/>
      <c r="V2106" t="s">
        <v>1020</v>
      </c>
    </row>
    <row r="2107" spans="1:22" x14ac:dyDescent="0.2">
      <c r="A2107" s="10"/>
      <c r="D2107" s="65"/>
      <c r="N2107" s="14" t="s">
        <v>257</v>
      </c>
      <c r="O2107" s="146" t="s">
        <v>4738</v>
      </c>
      <c r="P2107" t="s">
        <v>1055</v>
      </c>
      <c r="Q2107" s="188" t="s">
        <v>8675</v>
      </c>
      <c r="R2107" s="14"/>
      <c r="V2107" t="s">
        <v>1020</v>
      </c>
    </row>
    <row r="2108" spans="1:22" x14ac:dyDescent="0.2">
      <c r="A2108" s="10"/>
      <c r="D2108" s="65"/>
      <c r="N2108" s="14" t="s">
        <v>257</v>
      </c>
      <c r="O2108" s="146" t="s">
        <v>4739</v>
      </c>
      <c r="P2108" t="s">
        <v>257</v>
      </c>
      <c r="Q2108" s="188" t="s">
        <v>8676</v>
      </c>
      <c r="R2108" s="14"/>
      <c r="V2108" t="s">
        <v>1020</v>
      </c>
    </row>
    <row r="2109" spans="1:22" x14ac:dyDescent="0.2">
      <c r="A2109" s="10"/>
      <c r="D2109" s="65"/>
      <c r="N2109" s="14" t="s">
        <v>257</v>
      </c>
      <c r="O2109" s="169" t="s">
        <v>7184</v>
      </c>
      <c r="R2109" s="14"/>
      <c r="V2109" t="s">
        <v>1020</v>
      </c>
    </row>
    <row r="2110" spans="1:22" x14ac:dyDescent="0.2">
      <c r="A2110" s="10"/>
      <c r="D2110" s="65"/>
      <c r="N2110" t="s">
        <v>257</v>
      </c>
      <c r="O2110" s="14"/>
      <c r="P2110" s="14"/>
      <c r="Q2110" s="14"/>
      <c r="R2110" s="14"/>
      <c r="V2110" t="s">
        <v>1020</v>
      </c>
    </row>
    <row r="2111" spans="1:22" x14ac:dyDescent="0.2">
      <c r="A2111" s="10"/>
      <c r="D2111" s="65"/>
      <c r="N2111" s="18" t="s">
        <v>393</v>
      </c>
      <c r="P2111" t="s">
        <v>1055</v>
      </c>
      <c r="Q2111" s="137" t="s">
        <v>5017</v>
      </c>
      <c r="R2111" s="1"/>
      <c r="S2111" s="1"/>
      <c r="T2111" s="1"/>
      <c r="U2111" s="1"/>
      <c r="V2111" t="s">
        <v>1020</v>
      </c>
    </row>
    <row r="2112" spans="1:22" x14ac:dyDescent="0.2">
      <c r="A2112" s="10"/>
      <c r="D2112" s="65"/>
      <c r="N2112" t="s">
        <v>1055</v>
      </c>
      <c r="O2112" s="136" t="s">
        <v>4996</v>
      </c>
      <c r="P2112" t="s">
        <v>257</v>
      </c>
      <c r="Q2112" s="136" t="s">
        <v>5520</v>
      </c>
      <c r="R2112" s="1"/>
      <c r="S2112" s="1"/>
      <c r="T2112" s="1"/>
      <c r="U2112" s="1"/>
      <c r="V2112" t="s">
        <v>1020</v>
      </c>
    </row>
    <row r="2113" spans="1:22" x14ac:dyDescent="0.2">
      <c r="A2113" s="10"/>
      <c r="D2113" s="65"/>
      <c r="N2113" t="s">
        <v>257</v>
      </c>
      <c r="O2113" s="137"/>
      <c r="P2113" t="s">
        <v>257</v>
      </c>
      <c r="Q2113" s="188" t="s">
        <v>8678</v>
      </c>
      <c r="R2113" s="1"/>
      <c r="S2113" s="1"/>
      <c r="T2113" s="1"/>
      <c r="U2113" s="1"/>
      <c r="V2113" t="s">
        <v>1020</v>
      </c>
    </row>
    <row r="2114" spans="1:22" x14ac:dyDescent="0.2">
      <c r="A2114" s="10"/>
      <c r="D2114" s="65"/>
      <c r="N2114" t="s">
        <v>257</v>
      </c>
      <c r="O2114" s="137"/>
      <c r="P2114" s="1"/>
      <c r="Q2114" s="1"/>
      <c r="R2114" s="1"/>
      <c r="S2114" s="1"/>
      <c r="T2114" s="1"/>
      <c r="U2114" s="1"/>
      <c r="V2114" t="s">
        <v>1020</v>
      </c>
    </row>
    <row r="2115" spans="1:22" x14ac:dyDescent="0.2">
      <c r="A2115" s="10"/>
      <c r="D2115" s="65"/>
      <c r="N2115" s="18" t="s">
        <v>393</v>
      </c>
      <c r="O2115" s="16" t="s">
        <v>2311</v>
      </c>
      <c r="Q2115" s="146"/>
      <c r="V2115" t="s">
        <v>1020</v>
      </c>
    </row>
    <row r="2116" spans="1:22" x14ac:dyDescent="0.2">
      <c r="A2116" s="10"/>
      <c r="D2116" s="65"/>
      <c r="I2116" s="1"/>
      <c r="N2116" s="14" t="s">
        <v>1055</v>
      </c>
      <c r="O2116" s="205" t="s">
        <v>5174</v>
      </c>
      <c r="P2116" t="s">
        <v>1055</v>
      </c>
      <c r="Q2116" s="188" t="s">
        <v>7974</v>
      </c>
      <c r="R2116" t="s">
        <v>1055</v>
      </c>
      <c r="S2116" s="188" t="s">
        <v>6647</v>
      </c>
      <c r="V2116" t="s">
        <v>1020</v>
      </c>
    </row>
    <row r="2117" spans="1:22" x14ac:dyDescent="0.2">
      <c r="A2117" s="10"/>
      <c r="D2117" s="65"/>
      <c r="I2117" s="1"/>
      <c r="N2117" s="14" t="s">
        <v>257</v>
      </c>
      <c r="O2117" s="205" t="s">
        <v>9282</v>
      </c>
      <c r="P2117" s="1">
        <v>1</v>
      </c>
      <c r="Q2117" s="136" t="s">
        <v>1336</v>
      </c>
      <c r="R2117" t="s">
        <v>1055</v>
      </c>
      <c r="S2117" s="188" t="s">
        <v>5213</v>
      </c>
      <c r="V2117" t="s">
        <v>1020</v>
      </c>
    </row>
    <row r="2118" spans="1:22" x14ac:dyDescent="0.2">
      <c r="A2118" s="10"/>
      <c r="D2118" s="65"/>
      <c r="I2118" s="1"/>
      <c r="N2118" s="14" t="s">
        <v>257</v>
      </c>
      <c r="O2118" s="169" t="s">
        <v>7124</v>
      </c>
      <c r="P2118" t="s">
        <v>257</v>
      </c>
      <c r="Q2118" s="136" t="s">
        <v>5163</v>
      </c>
      <c r="S2118" s="122"/>
      <c r="V2118" t="s">
        <v>1020</v>
      </c>
    </row>
    <row r="2119" spans="1:22" x14ac:dyDescent="0.2">
      <c r="A2119" s="10"/>
      <c r="D2119" s="65"/>
      <c r="I2119" s="1"/>
      <c r="N2119" s="14" t="s">
        <v>257</v>
      </c>
      <c r="O2119" s="188" t="s">
        <v>7973</v>
      </c>
      <c r="P2119" t="s">
        <v>257</v>
      </c>
      <c r="Q2119" s="188" t="s">
        <v>7975</v>
      </c>
      <c r="S2119" s="122"/>
      <c r="V2119" t="s">
        <v>1020</v>
      </c>
    </row>
    <row r="2120" spans="1:22" x14ac:dyDescent="0.2">
      <c r="A2120" s="10"/>
      <c r="D2120" s="65"/>
      <c r="I2120" s="1"/>
      <c r="N2120" s="18" t="s">
        <v>393</v>
      </c>
      <c r="O2120" s="14"/>
      <c r="P2120" s="14"/>
      <c r="Q2120" s="14"/>
      <c r="R2120" s="14"/>
      <c r="V2120" t="s">
        <v>1020</v>
      </c>
    </row>
    <row r="2121" spans="1:22" x14ac:dyDescent="0.2">
      <c r="A2121" s="10"/>
      <c r="D2121" s="65"/>
      <c r="I2121" s="1"/>
      <c r="N2121" s="14" t="s">
        <v>1055</v>
      </c>
      <c r="O2121" s="136" t="s">
        <v>5207</v>
      </c>
      <c r="P2121" t="s">
        <v>1055</v>
      </c>
      <c r="Q2121" s="117" t="s">
        <v>2084</v>
      </c>
      <c r="R2121" s="14"/>
      <c r="V2121" t="s">
        <v>1020</v>
      </c>
    </row>
    <row r="2122" spans="1:22" x14ac:dyDescent="0.2">
      <c r="A2122" s="10"/>
      <c r="D2122" s="65"/>
      <c r="I2122" s="1"/>
      <c r="N2122" s="14" t="s">
        <v>257</v>
      </c>
      <c r="O2122" s="122" t="s">
        <v>5206</v>
      </c>
      <c r="P2122" t="s">
        <v>257</v>
      </c>
      <c r="Q2122" s="122" t="s">
        <v>2625</v>
      </c>
      <c r="R2122" s="14"/>
      <c r="V2122" t="s">
        <v>1020</v>
      </c>
    </row>
    <row r="2123" spans="1:22" x14ac:dyDescent="0.2">
      <c r="A2123" s="10"/>
      <c r="D2123" s="65"/>
      <c r="I2123" s="1"/>
      <c r="N2123" s="18" t="s">
        <v>393</v>
      </c>
      <c r="O2123" s="14"/>
      <c r="P2123" s="14"/>
      <c r="Q2123" s="14"/>
      <c r="R2123" s="14"/>
      <c r="V2123" t="s">
        <v>1020</v>
      </c>
    </row>
    <row r="2124" spans="1:22" x14ac:dyDescent="0.2">
      <c r="A2124" s="10"/>
      <c r="D2124" s="65"/>
      <c r="I2124" s="1"/>
      <c r="N2124" t="s">
        <v>1055</v>
      </c>
      <c r="O2124" s="136" t="s">
        <v>6343</v>
      </c>
      <c r="P2124" t="s">
        <v>1055</v>
      </c>
      <c r="Q2124" s="153" t="s">
        <v>6344</v>
      </c>
      <c r="S2124" s="122"/>
      <c r="V2124" t="s">
        <v>1020</v>
      </c>
    </row>
    <row r="2125" spans="1:22" x14ac:dyDescent="0.2">
      <c r="A2125" s="10"/>
      <c r="D2125" s="65"/>
      <c r="I2125" s="1"/>
      <c r="N2125" t="s">
        <v>257</v>
      </c>
      <c r="O2125" s="136" t="s">
        <v>5259</v>
      </c>
      <c r="Q2125" s="122"/>
      <c r="S2125" s="122"/>
      <c r="V2125" t="s">
        <v>1020</v>
      </c>
    </row>
    <row r="2126" spans="1:22" x14ac:dyDescent="0.2">
      <c r="A2126" s="18" t="s">
        <v>10320</v>
      </c>
      <c r="I2126" s="1"/>
      <c r="S2126" s="18"/>
      <c r="V2126" t="s">
        <v>1020</v>
      </c>
    </row>
    <row r="2127" spans="1:22" x14ac:dyDescent="0.2">
      <c r="D2127" s="19" t="s">
        <v>3190</v>
      </c>
      <c r="I2127" s="1"/>
      <c r="L2127" t="s">
        <v>1055</v>
      </c>
      <c r="M2127" s="81" t="s">
        <v>1585</v>
      </c>
      <c r="N2127" t="s">
        <v>1055</v>
      </c>
      <c r="O2127" s="81" t="s">
        <v>1354</v>
      </c>
      <c r="V2127" t="s">
        <v>1020</v>
      </c>
    </row>
    <row r="2128" spans="1:22" x14ac:dyDescent="0.2">
      <c r="I2128" s="1"/>
      <c r="L2128" s="1">
        <v>1</v>
      </c>
      <c r="M2128" s="81" t="s">
        <v>1880</v>
      </c>
      <c r="N2128" s="1">
        <v>1</v>
      </c>
      <c r="O2128" s="81" t="s">
        <v>1928</v>
      </c>
      <c r="S2128" s="59"/>
      <c r="V2128" t="s">
        <v>1020</v>
      </c>
    </row>
    <row r="2129" spans="9:22" x14ac:dyDescent="0.2">
      <c r="I2129" s="1"/>
      <c r="K2129" s="81"/>
      <c r="O2129" s="81"/>
      <c r="V2129" t="s">
        <v>1020</v>
      </c>
    </row>
    <row r="2130" spans="9:22" x14ac:dyDescent="0.2">
      <c r="I2130" s="1"/>
      <c r="K2130" s="81"/>
      <c r="O2130" s="81"/>
      <c r="P2130" s="14"/>
      <c r="Q2130" s="16" t="s">
        <v>5419</v>
      </c>
      <c r="R2130" s="14"/>
      <c r="S2130" s="117"/>
      <c r="V2130" t="s">
        <v>1020</v>
      </c>
    </row>
    <row r="2131" spans="9:22" x14ac:dyDescent="0.2">
      <c r="I2131" s="1"/>
      <c r="K2131" s="81"/>
      <c r="N2131" t="s">
        <v>1055</v>
      </c>
      <c r="O2131" s="136" t="s">
        <v>2929</v>
      </c>
      <c r="P2131" s="14" t="s">
        <v>1055</v>
      </c>
      <c r="Q2131" s="136" t="s">
        <v>5321</v>
      </c>
      <c r="R2131" s="14"/>
      <c r="V2131" t="s">
        <v>1020</v>
      </c>
    </row>
    <row r="2132" spans="9:22" x14ac:dyDescent="0.2">
      <c r="I2132" s="1"/>
      <c r="K2132" s="81"/>
      <c r="N2132" s="18" t="s">
        <v>393</v>
      </c>
      <c r="P2132" s="14" t="s">
        <v>257</v>
      </c>
      <c r="Q2132" s="136" t="s">
        <v>5425</v>
      </c>
      <c r="R2132" s="14"/>
      <c r="V2132" t="s">
        <v>1020</v>
      </c>
    </row>
    <row r="2133" spans="9:22" x14ac:dyDescent="0.2">
      <c r="I2133" s="1"/>
      <c r="K2133" s="81"/>
      <c r="M2133" s="125"/>
      <c r="N2133" t="s">
        <v>257</v>
      </c>
      <c r="P2133" s="14"/>
      <c r="Q2133" s="14"/>
      <c r="R2133" s="14"/>
      <c r="V2133" t="s">
        <v>1020</v>
      </c>
    </row>
    <row r="2134" spans="9:22" x14ac:dyDescent="0.2">
      <c r="I2134" s="1"/>
      <c r="K2134" s="81"/>
      <c r="M2134" s="125"/>
      <c r="N2134" t="s">
        <v>1055</v>
      </c>
      <c r="O2134" s="136" t="s">
        <v>2929</v>
      </c>
      <c r="P2134" t="s">
        <v>1055</v>
      </c>
      <c r="Q2134" s="59" t="s">
        <v>469</v>
      </c>
      <c r="V2134" t="s">
        <v>1020</v>
      </c>
    </row>
    <row r="2135" spans="9:22" x14ac:dyDescent="0.2">
      <c r="I2135" s="1"/>
      <c r="K2135" s="81"/>
      <c r="M2135" s="125"/>
      <c r="N2135" t="s">
        <v>257</v>
      </c>
      <c r="P2135" s="1">
        <v>1</v>
      </c>
      <c r="Q2135" s="59" t="s">
        <v>3811</v>
      </c>
      <c r="V2135" t="s">
        <v>1020</v>
      </c>
    </row>
    <row r="2136" spans="9:22" x14ac:dyDescent="0.2">
      <c r="I2136" s="1"/>
      <c r="K2136" s="81"/>
      <c r="M2136" s="125"/>
      <c r="N2136" t="s">
        <v>257</v>
      </c>
      <c r="P2136" t="s">
        <v>257</v>
      </c>
      <c r="Q2136" s="117" t="s">
        <v>1981</v>
      </c>
      <c r="V2136" t="s">
        <v>1020</v>
      </c>
    </row>
    <row r="2137" spans="9:22" x14ac:dyDescent="0.2">
      <c r="I2137" s="1"/>
      <c r="K2137" s="81"/>
      <c r="M2137" s="125"/>
      <c r="N2137" t="s">
        <v>257</v>
      </c>
      <c r="P2137" s="18"/>
      <c r="Q2137" s="16" t="s">
        <v>5419</v>
      </c>
      <c r="R2137" s="14"/>
      <c r="V2137" t="s">
        <v>1020</v>
      </c>
    </row>
    <row r="2138" spans="9:22" x14ac:dyDescent="0.2">
      <c r="I2138" s="1"/>
      <c r="K2138" s="81"/>
      <c r="N2138" t="s">
        <v>1055</v>
      </c>
      <c r="O2138" s="136" t="s">
        <v>2929</v>
      </c>
      <c r="P2138" s="14" t="s">
        <v>1055</v>
      </c>
      <c r="Q2138" s="59" t="s">
        <v>1074</v>
      </c>
      <c r="R2138" s="14"/>
      <c r="V2138" t="s">
        <v>1020</v>
      </c>
    </row>
    <row r="2139" spans="9:22" x14ac:dyDescent="0.2">
      <c r="I2139" s="1"/>
      <c r="K2139" s="81"/>
      <c r="O2139" s="136"/>
      <c r="P2139" s="14" t="s">
        <v>257</v>
      </c>
      <c r="Q2139" s="122" t="s">
        <v>5679</v>
      </c>
      <c r="R2139" s="14"/>
      <c r="V2139" t="s">
        <v>1020</v>
      </c>
    </row>
    <row r="2140" spans="9:22" x14ac:dyDescent="0.2">
      <c r="I2140" s="1"/>
      <c r="K2140" s="81"/>
      <c r="M2140" s="114"/>
      <c r="N2140" s="1"/>
      <c r="O2140" s="136"/>
      <c r="P2140" s="14" t="s">
        <v>257</v>
      </c>
      <c r="Q2140" s="122" t="s">
        <v>3899</v>
      </c>
      <c r="R2140" s="14"/>
      <c r="V2140" t="s">
        <v>1020</v>
      </c>
    </row>
    <row r="2141" spans="9:22" x14ac:dyDescent="0.2">
      <c r="I2141" s="1"/>
      <c r="P2141" s="14" t="s">
        <v>257</v>
      </c>
      <c r="Q2141" s="14"/>
      <c r="R2141" s="14"/>
      <c r="V2141" t="s">
        <v>1020</v>
      </c>
    </row>
    <row r="2142" spans="9:22" x14ac:dyDescent="0.2">
      <c r="I2142" s="1"/>
      <c r="P2142" t="s">
        <v>1055</v>
      </c>
      <c r="Q2142" s="125" t="s">
        <v>2633</v>
      </c>
      <c r="V2142" t="s">
        <v>1020</v>
      </c>
    </row>
    <row r="2143" spans="9:22" x14ac:dyDescent="0.2">
      <c r="I2143" s="1"/>
      <c r="P2143" t="s">
        <v>257</v>
      </c>
      <c r="Q2143" s="122" t="s">
        <v>190</v>
      </c>
      <c r="V2143" t="s">
        <v>1020</v>
      </c>
    </row>
    <row r="2144" spans="9:22" x14ac:dyDescent="0.2">
      <c r="I2144" s="1"/>
      <c r="K2144" s="76"/>
      <c r="P2144" s="16" t="s">
        <v>1566</v>
      </c>
      <c r="Q2144" s="14"/>
      <c r="R2144" s="14"/>
      <c r="V2144" t="s">
        <v>1020</v>
      </c>
    </row>
    <row r="2145" spans="9:22" x14ac:dyDescent="0.2">
      <c r="I2145" s="1"/>
      <c r="K2145" s="122"/>
      <c r="L2145" s="18" t="s">
        <v>1055</v>
      </c>
      <c r="M2145" s="125" t="s">
        <v>3272</v>
      </c>
      <c r="N2145" t="s">
        <v>1055</v>
      </c>
      <c r="O2145" s="125" t="s">
        <v>7</v>
      </c>
      <c r="P2145" s="14" t="s">
        <v>1055</v>
      </c>
      <c r="Q2145" s="136" t="s">
        <v>5557</v>
      </c>
      <c r="R2145" s="14"/>
      <c r="V2145" t="s">
        <v>1020</v>
      </c>
    </row>
    <row r="2146" spans="9:22" x14ac:dyDescent="0.2">
      <c r="I2146" s="1"/>
      <c r="K2146" s="122"/>
      <c r="L2146" t="s">
        <v>257</v>
      </c>
      <c r="M2146" s="122" t="s">
        <v>979</v>
      </c>
      <c r="N2146" t="s">
        <v>257</v>
      </c>
      <c r="O2146" s="122" t="s">
        <v>3412</v>
      </c>
      <c r="P2146" s="14" t="s">
        <v>257</v>
      </c>
      <c r="Q2146" s="136" t="s">
        <v>5556</v>
      </c>
      <c r="R2146" s="14"/>
      <c r="V2146" t="s">
        <v>1020</v>
      </c>
    </row>
    <row r="2147" spans="9:22" x14ac:dyDescent="0.2">
      <c r="I2147" s="1"/>
      <c r="K2147" s="57"/>
      <c r="M2147" s="122"/>
      <c r="O2147" s="122"/>
      <c r="P2147" s="14" t="s">
        <v>257</v>
      </c>
      <c r="Q2147" s="136" t="s">
        <v>5558</v>
      </c>
      <c r="R2147" s="14"/>
      <c r="V2147" t="s">
        <v>1020</v>
      </c>
    </row>
    <row r="2148" spans="9:22" x14ac:dyDescent="0.2">
      <c r="I2148" s="1"/>
      <c r="K2148" s="57"/>
      <c r="M2148" s="122"/>
      <c r="P2148" s="14"/>
      <c r="Q2148" s="14"/>
      <c r="R2148" s="14"/>
      <c r="V2148" t="s">
        <v>1020</v>
      </c>
    </row>
    <row r="2149" spans="9:22" x14ac:dyDescent="0.2">
      <c r="I2149" s="1"/>
      <c r="K2149" s="57"/>
      <c r="M2149" s="122"/>
      <c r="V2149" t="s">
        <v>1020</v>
      </c>
    </row>
    <row r="2150" spans="9:22" x14ac:dyDescent="0.2">
      <c r="I2150" s="1"/>
      <c r="K2150" s="57"/>
      <c r="M2150" s="122"/>
      <c r="P2150" t="s">
        <v>1055</v>
      </c>
      <c r="Q2150" s="59" t="s">
        <v>989</v>
      </c>
      <c r="V2150" t="s">
        <v>1020</v>
      </c>
    </row>
    <row r="2151" spans="9:22" x14ac:dyDescent="0.2">
      <c r="I2151" s="1"/>
      <c r="K2151" s="57"/>
      <c r="M2151" s="122"/>
      <c r="P2151" s="1">
        <v>1</v>
      </c>
      <c r="Q2151" s="59" t="s">
        <v>7023</v>
      </c>
      <c r="V2151" t="s">
        <v>1020</v>
      </c>
    </row>
    <row r="2152" spans="9:22" x14ac:dyDescent="0.2">
      <c r="I2152" s="1"/>
      <c r="K2152" s="57"/>
      <c r="M2152" s="122"/>
      <c r="N2152" t="s">
        <v>1055</v>
      </c>
      <c r="O2152" s="136" t="s">
        <v>5177</v>
      </c>
      <c r="Q2152" s="122"/>
      <c r="V2152" t="s">
        <v>1020</v>
      </c>
    </row>
    <row r="2153" spans="9:22" x14ac:dyDescent="0.2">
      <c r="I2153" s="1"/>
      <c r="K2153" s="57"/>
      <c r="M2153" s="122"/>
      <c r="N2153" s="1">
        <v>1</v>
      </c>
      <c r="O2153" s="205" t="s">
        <v>9440</v>
      </c>
      <c r="Q2153" s="122"/>
      <c r="V2153" t="s">
        <v>1020</v>
      </c>
    </row>
    <row r="2154" spans="9:22" x14ac:dyDescent="0.2">
      <c r="I2154" s="1"/>
      <c r="K2154" s="57"/>
      <c r="M2154" s="122"/>
      <c r="N2154" t="s">
        <v>257</v>
      </c>
      <c r="O2154" s="18" t="s">
        <v>9441</v>
      </c>
      <c r="V2154" t="s">
        <v>1020</v>
      </c>
    </row>
    <row r="2155" spans="9:22" x14ac:dyDescent="0.2">
      <c r="I2155" s="1"/>
      <c r="K2155" s="57"/>
      <c r="M2155" s="122"/>
      <c r="N2155" s="1"/>
      <c r="O2155" s="136"/>
      <c r="P2155" t="s">
        <v>1055</v>
      </c>
      <c r="Q2155" s="169" t="s">
        <v>7384</v>
      </c>
      <c r="V2155" t="s">
        <v>1020</v>
      </c>
    </row>
    <row r="2156" spans="9:22" x14ac:dyDescent="0.2">
      <c r="I2156" s="1"/>
      <c r="K2156" s="57"/>
      <c r="M2156" s="122"/>
      <c r="N2156" t="s">
        <v>1055</v>
      </c>
      <c r="O2156" s="152" t="s">
        <v>4625</v>
      </c>
      <c r="P2156" s="1">
        <v>1</v>
      </c>
      <c r="Q2156" s="169" t="s">
        <v>190</v>
      </c>
      <c r="V2156" t="s">
        <v>1020</v>
      </c>
    </row>
    <row r="2157" spans="9:22" x14ac:dyDescent="0.2">
      <c r="I2157" s="1"/>
      <c r="K2157" s="57"/>
      <c r="N2157" s="1">
        <v>1</v>
      </c>
      <c r="O2157" s="152" t="s">
        <v>5872</v>
      </c>
      <c r="P2157" t="s">
        <v>257</v>
      </c>
      <c r="Q2157" s="169" t="s">
        <v>7385</v>
      </c>
      <c r="V2157" t="s">
        <v>1020</v>
      </c>
    </row>
    <row r="2158" spans="9:22" x14ac:dyDescent="0.2">
      <c r="I2158" s="1"/>
      <c r="K2158" s="57"/>
      <c r="V2158" t="s">
        <v>1020</v>
      </c>
    </row>
    <row r="2159" spans="9:22" x14ac:dyDescent="0.2">
      <c r="I2159" s="1"/>
      <c r="K2159" s="57"/>
      <c r="V2159" t="s">
        <v>1020</v>
      </c>
    </row>
    <row r="2160" spans="9:22" x14ac:dyDescent="0.2">
      <c r="I2160" s="1"/>
      <c r="K2160" s="57"/>
      <c r="V2160" t="s">
        <v>1020</v>
      </c>
    </row>
    <row r="2161" spans="4:22" x14ac:dyDescent="0.2">
      <c r="I2161" s="1"/>
      <c r="K2161" s="57"/>
      <c r="Q2161" s="122"/>
      <c r="V2161" t="s">
        <v>1020</v>
      </c>
    </row>
    <row r="2162" spans="4:22" x14ac:dyDescent="0.2">
      <c r="I2162" s="1"/>
      <c r="K2162" s="57"/>
      <c r="Q2162" s="122"/>
      <c r="V2162" t="s">
        <v>1020</v>
      </c>
    </row>
    <row r="2163" spans="4:22" x14ac:dyDescent="0.2">
      <c r="D2163" t="s">
        <v>907</v>
      </c>
      <c r="E2163" s="18" t="s">
        <v>10317</v>
      </c>
      <c r="I2163" s="1"/>
      <c r="K2163" s="47"/>
      <c r="V2163" t="s">
        <v>1020</v>
      </c>
    </row>
    <row r="2164" spans="4:22" x14ac:dyDescent="0.2">
      <c r="D2164" s="19" t="s">
        <v>3183</v>
      </c>
      <c r="I2164" s="1"/>
      <c r="P2164" s="26" t="s">
        <v>1449</v>
      </c>
      <c r="Q2164" s="14"/>
      <c r="R2164" s="14"/>
      <c r="S2164" s="122"/>
      <c r="V2164" t="s">
        <v>1020</v>
      </c>
    </row>
    <row r="2165" spans="4:22" x14ac:dyDescent="0.2">
      <c r="D2165" s="8" t="s">
        <v>6977</v>
      </c>
      <c r="I2165" s="1"/>
      <c r="P2165" s="14" t="s">
        <v>1055</v>
      </c>
      <c r="Q2165" s="122" t="s">
        <v>3045</v>
      </c>
      <c r="R2165" s="14"/>
      <c r="S2165" s="122"/>
      <c r="V2165" t="s">
        <v>1020</v>
      </c>
    </row>
    <row r="2166" spans="4:22" x14ac:dyDescent="0.2">
      <c r="I2166" s="1"/>
      <c r="J2166" s="26" t="s">
        <v>1150</v>
      </c>
      <c r="K2166" s="14"/>
      <c r="L2166" s="14"/>
      <c r="M2166" s="14"/>
      <c r="N2166" s="14"/>
      <c r="O2166" s="63"/>
      <c r="P2166" s="14" t="s">
        <v>257</v>
      </c>
      <c r="Q2166" s="124" t="s">
        <v>3046</v>
      </c>
      <c r="R2166" s="14"/>
      <c r="V2166" t="s">
        <v>1020</v>
      </c>
    </row>
    <row r="2167" spans="4:22" x14ac:dyDescent="0.2">
      <c r="I2167" s="1"/>
      <c r="J2167" s="14" t="s">
        <v>1055</v>
      </c>
      <c r="K2167" s="2" t="s">
        <v>6236</v>
      </c>
      <c r="L2167" t="s">
        <v>1055</v>
      </c>
      <c r="M2167" s="163" t="s">
        <v>7954</v>
      </c>
      <c r="N2167" s="14"/>
      <c r="O2167" s="63"/>
      <c r="P2167" s="14" t="s">
        <v>257</v>
      </c>
      <c r="Q2167" s="122" t="s">
        <v>4670</v>
      </c>
      <c r="R2167" s="14"/>
      <c r="V2167" t="s">
        <v>1020</v>
      </c>
    </row>
    <row r="2168" spans="4:22" x14ac:dyDescent="0.2">
      <c r="I2168" s="1"/>
      <c r="J2168" s="14" t="s">
        <v>257</v>
      </c>
      <c r="K2168" s="63" t="s">
        <v>12</v>
      </c>
      <c r="L2168" t="s">
        <v>257</v>
      </c>
      <c r="M2168" t="s">
        <v>304</v>
      </c>
      <c r="N2168" s="14"/>
      <c r="O2168" s="63"/>
      <c r="P2168" s="16" t="s">
        <v>1566</v>
      </c>
      <c r="Q2168" s="14"/>
      <c r="R2168" s="14"/>
      <c r="V2168" t="s">
        <v>1020</v>
      </c>
    </row>
    <row r="2169" spans="4:22" x14ac:dyDescent="0.2">
      <c r="I2169" s="1"/>
      <c r="J2169" s="14" t="s">
        <v>257</v>
      </c>
      <c r="K2169" s="1" t="s">
        <v>1211</v>
      </c>
      <c r="L2169" t="s">
        <v>257</v>
      </c>
      <c r="N2169" s="26" t="s">
        <v>2296</v>
      </c>
      <c r="O2169" s="14"/>
      <c r="P2169" s="14" t="s">
        <v>1055</v>
      </c>
      <c r="Q2169" s="117" t="s">
        <v>1960</v>
      </c>
      <c r="R2169" s="14"/>
      <c r="V2169" t="s">
        <v>1020</v>
      </c>
    </row>
    <row r="2170" spans="4:22" x14ac:dyDescent="0.2">
      <c r="I2170" s="1"/>
      <c r="J2170" s="14" t="s">
        <v>257</v>
      </c>
      <c r="K2170" s="1" t="s">
        <v>720</v>
      </c>
      <c r="L2170" t="s">
        <v>1055</v>
      </c>
      <c r="M2170" s="4" t="s">
        <v>2955</v>
      </c>
      <c r="N2170" s="14" t="s">
        <v>1055</v>
      </c>
      <c r="O2170" s="122" t="s">
        <v>2574</v>
      </c>
      <c r="P2170" s="14" t="s">
        <v>257</v>
      </c>
      <c r="Q2170" s="152" t="s">
        <v>6280</v>
      </c>
      <c r="R2170" s="14"/>
      <c r="V2170" t="s">
        <v>1020</v>
      </c>
    </row>
    <row r="2171" spans="4:22" x14ac:dyDescent="0.2">
      <c r="I2171" s="1"/>
      <c r="J2171" s="14" t="s">
        <v>257</v>
      </c>
      <c r="K2171" t="s">
        <v>721</v>
      </c>
      <c r="L2171" t="s">
        <v>257</v>
      </c>
      <c r="M2171" t="s">
        <v>551</v>
      </c>
      <c r="N2171" s="14" t="s">
        <v>257</v>
      </c>
      <c r="O2171" s="122" t="s">
        <v>3861</v>
      </c>
      <c r="P2171" s="14" t="s">
        <v>257</v>
      </c>
      <c r="Q2171" s="122" t="s">
        <v>6279</v>
      </c>
      <c r="R2171" s="14"/>
      <c r="V2171" t="s">
        <v>1020</v>
      </c>
    </row>
    <row r="2172" spans="4:22" x14ac:dyDescent="0.2">
      <c r="I2172" s="1"/>
      <c r="J2172" s="14"/>
      <c r="K2172" s="14"/>
      <c r="L2172" t="s">
        <v>257</v>
      </c>
      <c r="N2172" s="14"/>
      <c r="O2172" s="14"/>
      <c r="P2172" s="14" t="s">
        <v>257</v>
      </c>
      <c r="Q2172" s="169" t="s">
        <v>7243</v>
      </c>
      <c r="R2172" s="14"/>
      <c r="V2172" t="s">
        <v>1020</v>
      </c>
    </row>
    <row r="2173" spans="4:22" x14ac:dyDescent="0.2">
      <c r="I2173" s="1"/>
      <c r="K2173" s="85" t="s">
        <v>108</v>
      </c>
      <c r="L2173" s="14" t="s">
        <v>1055</v>
      </c>
      <c r="M2173" t="s">
        <v>1338</v>
      </c>
      <c r="N2173" s="14"/>
      <c r="O2173" s="63"/>
      <c r="P2173" s="14"/>
      <c r="Q2173" s="14"/>
      <c r="R2173" s="14"/>
      <c r="V2173" t="s">
        <v>1020</v>
      </c>
    </row>
    <row r="2174" spans="4:22" x14ac:dyDescent="0.2">
      <c r="I2174" s="1"/>
      <c r="L2174" s="14" t="s">
        <v>257</v>
      </c>
      <c r="M2174" s="2" t="s">
        <v>1339</v>
      </c>
      <c r="N2174" t="s">
        <v>1055</v>
      </c>
      <c r="O2174" s="152" t="s">
        <v>6238</v>
      </c>
      <c r="P2174" t="s">
        <v>1055</v>
      </c>
      <c r="Q2174" s="122" t="s">
        <v>2637</v>
      </c>
      <c r="V2174" t="s">
        <v>1020</v>
      </c>
    </row>
    <row r="2175" spans="4:22" x14ac:dyDescent="0.2">
      <c r="I2175" s="1"/>
      <c r="L2175" s="14" t="s">
        <v>257</v>
      </c>
      <c r="N2175" s="1">
        <v>1</v>
      </c>
      <c r="O2175" s="188" t="s">
        <v>8875</v>
      </c>
      <c r="P2175" s="1">
        <v>1</v>
      </c>
      <c r="Q2175" s="122" t="s">
        <v>1287</v>
      </c>
      <c r="V2175" t="s">
        <v>1020</v>
      </c>
    </row>
    <row r="2176" spans="4:22" x14ac:dyDescent="0.2">
      <c r="I2176" s="1"/>
      <c r="L2176" s="14" t="s">
        <v>1055</v>
      </c>
      <c r="M2176" s="122" t="s">
        <v>2956</v>
      </c>
      <c r="N2176" s="1">
        <v>1</v>
      </c>
      <c r="O2176" s="136" t="s">
        <v>5080</v>
      </c>
      <c r="P2176" s="18" t="s">
        <v>393</v>
      </c>
      <c r="V2176" t="s">
        <v>1020</v>
      </c>
    </row>
    <row r="2177" spans="9:22" x14ac:dyDescent="0.2">
      <c r="I2177" s="1"/>
      <c r="K2177" s="63"/>
      <c r="L2177" s="14" t="s">
        <v>257</v>
      </c>
      <c r="M2177" s="188" t="s">
        <v>8269</v>
      </c>
      <c r="N2177" s="18" t="s">
        <v>393</v>
      </c>
      <c r="O2177" s="63"/>
      <c r="P2177" t="s">
        <v>1055</v>
      </c>
      <c r="Q2177" s="205" t="s">
        <v>9260</v>
      </c>
      <c r="V2177" t="s">
        <v>1020</v>
      </c>
    </row>
    <row r="2178" spans="9:22" x14ac:dyDescent="0.2">
      <c r="I2178" s="1"/>
      <c r="K2178" s="63"/>
      <c r="L2178" s="14" t="s">
        <v>257</v>
      </c>
      <c r="M2178" s="188" t="s">
        <v>8878</v>
      </c>
      <c r="N2178" t="s">
        <v>1055</v>
      </c>
      <c r="O2178" s="136" t="s">
        <v>4318</v>
      </c>
      <c r="V2178" t="s">
        <v>1020</v>
      </c>
    </row>
    <row r="2179" spans="9:22" x14ac:dyDescent="0.2">
      <c r="I2179" s="1"/>
      <c r="L2179" s="14" t="s">
        <v>257</v>
      </c>
      <c r="N2179" s="1">
        <v>1</v>
      </c>
      <c r="O2179" s="152" t="s">
        <v>5908</v>
      </c>
      <c r="R2179" s="125"/>
      <c r="S2179" s="125"/>
      <c r="V2179" t="s">
        <v>1020</v>
      </c>
    </row>
    <row r="2180" spans="9:22" x14ac:dyDescent="0.2">
      <c r="I2180" s="1"/>
      <c r="K2180" s="85"/>
      <c r="L2180" s="14" t="s">
        <v>1055</v>
      </c>
      <c r="M2180" t="s">
        <v>318</v>
      </c>
      <c r="N2180" t="s">
        <v>257</v>
      </c>
      <c r="O2180" s="136" t="s">
        <v>5084</v>
      </c>
      <c r="R2180" s="122"/>
      <c r="S2180" s="122"/>
      <c r="V2180" t="s">
        <v>1020</v>
      </c>
    </row>
    <row r="2181" spans="9:22" x14ac:dyDescent="0.2">
      <c r="I2181" s="1"/>
      <c r="K2181" s="85"/>
      <c r="L2181" s="14" t="s">
        <v>257</v>
      </c>
      <c r="M2181" s="2" t="s">
        <v>319</v>
      </c>
      <c r="N2181" s="18" t="s">
        <v>393</v>
      </c>
      <c r="O2181" s="136"/>
      <c r="R2181" s="122"/>
      <c r="S2181" s="122"/>
      <c r="V2181" t="s">
        <v>1020</v>
      </c>
    </row>
    <row r="2182" spans="9:22" x14ac:dyDescent="0.2">
      <c r="I2182" s="1"/>
      <c r="K2182" s="85"/>
      <c r="L2182" s="14"/>
      <c r="M2182" s="14"/>
      <c r="N2182" t="s">
        <v>1055</v>
      </c>
      <c r="O2182" s="191" t="s">
        <v>8876</v>
      </c>
      <c r="R2182" s="122"/>
      <c r="S2182" s="122"/>
      <c r="V2182" t="s">
        <v>1020</v>
      </c>
    </row>
    <row r="2183" spans="9:22" x14ac:dyDescent="0.2">
      <c r="I2183" s="1"/>
      <c r="K2183" s="85"/>
      <c r="M2183" s="2"/>
      <c r="N2183" t="s">
        <v>257</v>
      </c>
      <c r="O2183" s="188" t="s">
        <v>8877</v>
      </c>
      <c r="R2183" s="122"/>
      <c r="S2183" s="122"/>
      <c r="V2183" t="s">
        <v>1020</v>
      </c>
    </row>
    <row r="2184" spans="9:22" x14ac:dyDescent="0.2">
      <c r="I2184" s="1"/>
      <c r="J2184" s="26" t="s">
        <v>958</v>
      </c>
      <c r="K2184" s="14"/>
      <c r="L2184" s="14"/>
      <c r="V2184" t="s">
        <v>1020</v>
      </c>
    </row>
    <row r="2185" spans="9:22" x14ac:dyDescent="0.2">
      <c r="I2185" s="1"/>
      <c r="J2185" s="14" t="s">
        <v>1055</v>
      </c>
      <c r="K2185" t="s">
        <v>6237</v>
      </c>
      <c r="L2185" t="s">
        <v>1055</v>
      </c>
      <c r="M2185" s="20" t="s">
        <v>303</v>
      </c>
      <c r="N2185" t="s">
        <v>1055</v>
      </c>
      <c r="O2185" s="188" t="s">
        <v>7968</v>
      </c>
      <c r="P2185" t="s">
        <v>1055</v>
      </c>
      <c r="Q2185" s="136" t="s">
        <v>1068</v>
      </c>
      <c r="V2185" t="s">
        <v>1020</v>
      </c>
    </row>
    <row r="2186" spans="9:22" x14ac:dyDescent="0.2">
      <c r="I2186" s="1"/>
      <c r="J2186" s="14" t="s">
        <v>257</v>
      </c>
      <c r="K2186" s="48" t="s">
        <v>1345</v>
      </c>
      <c r="L2186" t="s">
        <v>257</v>
      </c>
      <c r="M2186" s="47" t="s">
        <v>377</v>
      </c>
      <c r="N2186" s="1">
        <v>1</v>
      </c>
      <c r="O2186" s="188" t="s">
        <v>7970</v>
      </c>
      <c r="P2186" s="1">
        <v>1</v>
      </c>
      <c r="Q2186" s="188" t="s">
        <v>7969</v>
      </c>
      <c r="V2186" t="s">
        <v>1020</v>
      </c>
    </row>
    <row r="2187" spans="9:22" x14ac:dyDescent="0.2">
      <c r="I2187" s="1"/>
      <c r="J2187" s="14" t="s">
        <v>257</v>
      </c>
      <c r="K2187" s="49" t="s">
        <v>489</v>
      </c>
      <c r="L2187" t="s">
        <v>257</v>
      </c>
      <c r="M2187" s="85" t="s">
        <v>108</v>
      </c>
      <c r="N2187" t="s">
        <v>257</v>
      </c>
      <c r="O2187" s="188" t="s">
        <v>7966</v>
      </c>
      <c r="P2187" t="s">
        <v>257</v>
      </c>
      <c r="R2187" s="122"/>
      <c r="S2187" s="122"/>
      <c r="V2187" t="s">
        <v>1020</v>
      </c>
    </row>
    <row r="2188" spans="9:22" x14ac:dyDescent="0.2">
      <c r="I2188" s="1"/>
      <c r="J2188" s="14" t="s">
        <v>257</v>
      </c>
      <c r="K2188" s="48" t="s">
        <v>778</v>
      </c>
      <c r="L2188" t="s">
        <v>1055</v>
      </c>
      <c r="M2188" s="2" t="s">
        <v>959</v>
      </c>
      <c r="N2188" s="1">
        <v>1</v>
      </c>
      <c r="O2188" s="188" t="s">
        <v>7967</v>
      </c>
      <c r="P2188" t="s">
        <v>1055</v>
      </c>
      <c r="Q2188" s="154" t="s">
        <v>5688</v>
      </c>
      <c r="V2188" t="s">
        <v>1020</v>
      </c>
    </row>
    <row r="2189" spans="9:22" x14ac:dyDescent="0.2">
      <c r="I2189" s="1"/>
      <c r="J2189" s="14" t="s">
        <v>257</v>
      </c>
      <c r="K2189" s="47" t="s">
        <v>135</v>
      </c>
      <c r="L2189" t="s">
        <v>257</v>
      </c>
      <c r="M2189" s="47" t="s">
        <v>417</v>
      </c>
      <c r="N2189" t="s">
        <v>257</v>
      </c>
      <c r="O2189" s="188" t="s">
        <v>3686</v>
      </c>
      <c r="P2189" s="1">
        <v>1</v>
      </c>
      <c r="Q2189" s="169" t="s">
        <v>6780</v>
      </c>
      <c r="R2189" s="125"/>
      <c r="S2189" s="125"/>
      <c r="V2189" t="s">
        <v>1020</v>
      </c>
    </row>
    <row r="2190" spans="9:22" x14ac:dyDescent="0.2">
      <c r="I2190" s="1"/>
      <c r="J2190" s="14" t="s">
        <v>257</v>
      </c>
      <c r="K2190" s="69" t="s">
        <v>6869</v>
      </c>
      <c r="L2190" t="s">
        <v>257</v>
      </c>
      <c r="N2190" s="14"/>
      <c r="O2190" s="63"/>
      <c r="P2190" t="s">
        <v>257</v>
      </c>
      <c r="Q2190" s="169" t="s">
        <v>6779</v>
      </c>
      <c r="V2190" t="s">
        <v>1020</v>
      </c>
    </row>
    <row r="2191" spans="9:22" x14ac:dyDescent="0.2">
      <c r="I2191" s="1"/>
      <c r="J2191" s="14" t="s">
        <v>257</v>
      </c>
      <c r="K2191" s="14"/>
      <c r="L2191" s="14" t="s">
        <v>1055</v>
      </c>
      <c r="M2191" s="2" t="s">
        <v>834</v>
      </c>
      <c r="N2191" t="s">
        <v>1055</v>
      </c>
      <c r="O2191" s="59" t="s">
        <v>1788</v>
      </c>
      <c r="V2191" t="s">
        <v>1020</v>
      </c>
    </row>
    <row r="2192" spans="9:22" x14ac:dyDescent="0.2">
      <c r="I2192" s="1"/>
      <c r="K2192" s="63"/>
      <c r="L2192" s="14" t="s">
        <v>257</v>
      </c>
      <c r="M2192" s="47" t="s">
        <v>1544</v>
      </c>
      <c r="N2192" s="1">
        <v>1</v>
      </c>
      <c r="O2192" s="59" t="s">
        <v>1166</v>
      </c>
      <c r="V2192" t="s">
        <v>1020</v>
      </c>
    </row>
    <row r="2193" spans="9:22" x14ac:dyDescent="0.2">
      <c r="I2193" s="1"/>
      <c r="K2193" s="63"/>
      <c r="L2193" s="14"/>
      <c r="M2193" s="14"/>
      <c r="N2193" t="s">
        <v>257</v>
      </c>
      <c r="O2193" s="59" t="s">
        <v>1789</v>
      </c>
      <c r="Q2193" s="122"/>
      <c r="V2193" t="s">
        <v>1020</v>
      </c>
    </row>
    <row r="2194" spans="9:22" x14ac:dyDescent="0.2">
      <c r="I2194" s="1"/>
      <c r="K2194" s="63"/>
      <c r="Q2194" s="122"/>
      <c r="V2194" t="s">
        <v>1020</v>
      </c>
    </row>
    <row r="2195" spans="9:22" x14ac:dyDescent="0.2">
      <c r="I2195" s="1"/>
      <c r="K2195" s="63"/>
      <c r="N2195" t="s">
        <v>1055</v>
      </c>
      <c r="O2195" s="81" t="s">
        <v>8115</v>
      </c>
      <c r="P2195" t="s">
        <v>1055</v>
      </c>
      <c r="Q2195" s="217" t="s">
        <v>572</v>
      </c>
      <c r="V2195" t="s">
        <v>1020</v>
      </c>
    </row>
    <row r="2196" spans="9:22" x14ac:dyDescent="0.2">
      <c r="I2196" s="1"/>
      <c r="K2196" s="63"/>
      <c r="N2196" s="1">
        <v>1</v>
      </c>
      <c r="O2196" s="122" t="s">
        <v>2549</v>
      </c>
      <c r="P2196" s="1">
        <v>1</v>
      </c>
      <c r="Q2196" s="217" t="s">
        <v>9762</v>
      </c>
      <c r="V2196" t="s">
        <v>1020</v>
      </c>
    </row>
    <row r="2197" spans="9:22" x14ac:dyDescent="0.2">
      <c r="I2197" s="1"/>
      <c r="K2197" s="63"/>
      <c r="L2197" s="1"/>
      <c r="M2197" s="122"/>
      <c r="N2197" t="s">
        <v>257</v>
      </c>
      <c r="O2197" s="188" t="s">
        <v>8384</v>
      </c>
      <c r="V2197" t="s">
        <v>1020</v>
      </c>
    </row>
    <row r="2198" spans="9:22" x14ac:dyDescent="0.2">
      <c r="I2198" s="1"/>
      <c r="K2198" s="63"/>
      <c r="L2198" s="1"/>
      <c r="M2198" s="122"/>
      <c r="N2198" s="1">
        <v>1</v>
      </c>
      <c r="O2198" s="188" t="s">
        <v>8385</v>
      </c>
      <c r="V2198" t="s">
        <v>1020</v>
      </c>
    </row>
    <row r="2199" spans="9:22" x14ac:dyDescent="0.2">
      <c r="K2199" s="63"/>
      <c r="L2199" s="1"/>
      <c r="M2199" s="122"/>
      <c r="N2199" t="s">
        <v>257</v>
      </c>
      <c r="O2199" s="188" t="s">
        <v>8388</v>
      </c>
      <c r="V2199" t="s">
        <v>1020</v>
      </c>
    </row>
    <row r="2200" spans="9:22" x14ac:dyDescent="0.2">
      <c r="K2200" s="63"/>
      <c r="L2200" s="1"/>
      <c r="M2200" s="122"/>
      <c r="O2200" s="188"/>
      <c r="V2200" t="s">
        <v>1020</v>
      </c>
    </row>
    <row r="2201" spans="9:22" x14ac:dyDescent="0.2">
      <c r="K2201" s="63"/>
      <c r="L2201" t="s">
        <v>1055</v>
      </c>
      <c r="M2201" s="122" t="s">
        <v>2856</v>
      </c>
      <c r="N2201" t="s">
        <v>1055</v>
      </c>
      <c r="O2201" s="136" t="s">
        <v>4175</v>
      </c>
      <c r="V2201" t="s">
        <v>1020</v>
      </c>
    </row>
    <row r="2202" spans="9:22" x14ac:dyDescent="0.2">
      <c r="K2202" s="63"/>
      <c r="L2202" t="s">
        <v>257</v>
      </c>
      <c r="M2202" s="188" t="s">
        <v>7864</v>
      </c>
      <c r="N2202" s="1">
        <v>1</v>
      </c>
      <c r="O2202" s="136" t="s">
        <v>4176</v>
      </c>
      <c r="V2202" t="s">
        <v>1020</v>
      </c>
    </row>
    <row r="2203" spans="9:22" x14ac:dyDescent="0.2">
      <c r="K2203" s="63"/>
      <c r="L2203" s="1">
        <v>1</v>
      </c>
      <c r="M2203" s="122" t="s">
        <v>2553</v>
      </c>
      <c r="N2203" t="s">
        <v>257</v>
      </c>
      <c r="O2203" s="188" t="s">
        <v>7511</v>
      </c>
      <c r="V2203" t="s">
        <v>1020</v>
      </c>
    </row>
    <row r="2204" spans="9:22" x14ac:dyDescent="0.2">
      <c r="K2204" s="63"/>
      <c r="M2204" s="122"/>
      <c r="V2204" t="s">
        <v>1020</v>
      </c>
    </row>
    <row r="2205" spans="9:22" x14ac:dyDescent="0.2">
      <c r="I2205" s="1"/>
      <c r="K2205" s="63"/>
      <c r="L2205" s="14"/>
      <c r="M2205" s="16" t="s">
        <v>2576</v>
      </c>
      <c r="N2205" s="14"/>
      <c r="O2205" s="14"/>
      <c r="P2205" s="14"/>
      <c r="V2205" t="s">
        <v>1020</v>
      </c>
    </row>
    <row r="2206" spans="9:22" x14ac:dyDescent="0.2">
      <c r="I2206" s="1"/>
      <c r="K2206" s="63"/>
      <c r="L2206" s="14" t="s">
        <v>1055</v>
      </c>
      <c r="M2206" s="18" t="s">
        <v>4573</v>
      </c>
      <c r="N2206" s="14" t="s">
        <v>1055</v>
      </c>
      <c r="O2206" t="s">
        <v>368</v>
      </c>
      <c r="P2206" s="14"/>
      <c r="V2206" t="s">
        <v>1020</v>
      </c>
    </row>
    <row r="2207" spans="9:22" x14ac:dyDescent="0.2">
      <c r="I2207" s="1"/>
      <c r="K2207" s="63"/>
      <c r="L2207" s="14" t="s">
        <v>257</v>
      </c>
      <c r="M2207" t="s">
        <v>369</v>
      </c>
      <c r="N2207" t="s">
        <v>257</v>
      </c>
      <c r="O2207" s="4" t="s">
        <v>6855</v>
      </c>
      <c r="P2207" s="14"/>
      <c r="V2207" t="s">
        <v>1020</v>
      </c>
    </row>
    <row r="2208" spans="9:22" x14ac:dyDescent="0.2">
      <c r="I2208" s="1"/>
      <c r="K2208" s="63"/>
      <c r="L2208" s="14" t="s">
        <v>257</v>
      </c>
      <c r="M2208" s="21" t="s">
        <v>939</v>
      </c>
      <c r="N2208" t="s">
        <v>257</v>
      </c>
      <c r="O2208" s="114" t="s">
        <v>1831</v>
      </c>
      <c r="P2208" s="14"/>
      <c r="V2208" t="s">
        <v>1020</v>
      </c>
    </row>
    <row r="2209" spans="9:22" x14ac:dyDescent="0.2">
      <c r="I2209" s="1"/>
      <c r="K2209" s="63"/>
      <c r="L2209" s="14" t="s">
        <v>257</v>
      </c>
      <c r="M2209" s="2" t="s">
        <v>1993</v>
      </c>
      <c r="N2209" t="s">
        <v>257</v>
      </c>
      <c r="P2209" s="14"/>
      <c r="V2209" t="s">
        <v>1020</v>
      </c>
    </row>
    <row r="2210" spans="9:22" x14ac:dyDescent="0.2">
      <c r="I2210" s="1"/>
      <c r="K2210" s="63"/>
      <c r="L2210" s="14" t="s">
        <v>257</v>
      </c>
      <c r="M2210" s="122" t="s">
        <v>3616</v>
      </c>
      <c r="N2210" t="s">
        <v>1055</v>
      </c>
      <c r="O2210" t="s">
        <v>2373</v>
      </c>
      <c r="P2210" s="14"/>
      <c r="V2210" t="s">
        <v>1020</v>
      </c>
    </row>
    <row r="2211" spans="9:22" x14ac:dyDescent="0.2">
      <c r="I2211" s="1"/>
      <c r="K2211" s="63"/>
      <c r="L2211" s="14" t="s">
        <v>257</v>
      </c>
      <c r="M2211" s="122" t="s">
        <v>2791</v>
      </c>
      <c r="N2211" t="s">
        <v>257</v>
      </c>
      <c r="O2211" s="10" t="s">
        <v>458</v>
      </c>
      <c r="P2211" s="14"/>
      <c r="V2211" t="s">
        <v>1020</v>
      </c>
    </row>
    <row r="2212" spans="9:22" x14ac:dyDescent="0.2">
      <c r="I2212" s="1"/>
      <c r="K2212" s="63"/>
      <c r="L2212" s="14" t="s">
        <v>257</v>
      </c>
      <c r="M2212" s="117" t="s">
        <v>1994</v>
      </c>
      <c r="N2212" t="s">
        <v>257</v>
      </c>
      <c r="O2212" t="s">
        <v>1774</v>
      </c>
      <c r="P2212" s="14"/>
      <c r="Q2212" s="16" t="s">
        <v>2576</v>
      </c>
      <c r="R2212" s="14"/>
      <c r="V2212" t="s">
        <v>1020</v>
      </c>
    </row>
    <row r="2213" spans="9:22" x14ac:dyDescent="0.2">
      <c r="I2213" s="1"/>
      <c r="K2213" s="63"/>
      <c r="L2213" s="14"/>
      <c r="M2213" s="14"/>
      <c r="N2213" t="s">
        <v>257</v>
      </c>
      <c r="P2213" t="s">
        <v>1055</v>
      </c>
      <c r="Q2213" s="136" t="s">
        <v>4602</v>
      </c>
      <c r="R2213" s="14"/>
      <c r="V2213" t="s">
        <v>1020</v>
      </c>
    </row>
    <row r="2214" spans="9:22" x14ac:dyDescent="0.2">
      <c r="I2214" s="1"/>
      <c r="K2214" s="63"/>
      <c r="N2214" s="14" t="s">
        <v>1055</v>
      </c>
      <c r="O2214" t="s">
        <v>1033</v>
      </c>
      <c r="P2214" s="14" t="s">
        <v>257</v>
      </c>
      <c r="Q2214" s="122" t="s">
        <v>3644</v>
      </c>
      <c r="R2214" s="14"/>
      <c r="V2214" t="s">
        <v>1020</v>
      </c>
    </row>
    <row r="2215" spans="9:22" x14ac:dyDescent="0.2">
      <c r="I2215" s="1"/>
      <c r="K2215" s="63"/>
      <c r="N2215" s="14" t="s">
        <v>257</v>
      </c>
      <c r="O2215" s="124" t="s">
        <v>3721</v>
      </c>
      <c r="P2215" s="14" t="s">
        <v>257</v>
      </c>
      <c r="Q2215" s="136" t="s">
        <v>4603</v>
      </c>
      <c r="R2215" s="14"/>
      <c r="V2215" t="s">
        <v>1020</v>
      </c>
    </row>
    <row r="2216" spans="9:22" x14ac:dyDescent="0.2">
      <c r="I2216" s="1"/>
      <c r="J2216" s="14"/>
      <c r="K2216" s="16" t="s">
        <v>6118</v>
      </c>
      <c r="L2216" s="14"/>
      <c r="M2216" s="14"/>
      <c r="N2216" s="14"/>
      <c r="O2216" s="14"/>
      <c r="P2216" s="14"/>
      <c r="Q2216" s="14"/>
      <c r="R2216" s="14"/>
      <c r="V2216" t="s">
        <v>1020</v>
      </c>
    </row>
    <row r="2217" spans="9:22" x14ac:dyDescent="0.2">
      <c r="I2217" s="1"/>
      <c r="J2217" s="14" t="s">
        <v>1055</v>
      </c>
      <c r="K2217" s="152" t="s">
        <v>7390</v>
      </c>
      <c r="L2217" t="s">
        <v>1055</v>
      </c>
      <c r="M2217" s="169" t="s">
        <v>5801</v>
      </c>
      <c r="N2217" t="s">
        <v>1055</v>
      </c>
      <c r="O2217" s="136" t="s">
        <v>4574</v>
      </c>
      <c r="V2217" t="s">
        <v>1020</v>
      </c>
    </row>
    <row r="2218" spans="9:22" x14ac:dyDescent="0.2">
      <c r="I2218" s="1"/>
      <c r="J2218" s="14" t="s">
        <v>257</v>
      </c>
      <c r="K2218" s="152" t="s">
        <v>5802</v>
      </c>
      <c r="L2218" t="s">
        <v>257</v>
      </c>
      <c r="M2218" s="169" t="s">
        <v>121</v>
      </c>
      <c r="N2218" s="1">
        <v>1</v>
      </c>
      <c r="O2218" s="136" t="s">
        <v>481</v>
      </c>
      <c r="V2218" t="s">
        <v>1020</v>
      </c>
    </row>
    <row r="2219" spans="9:22" x14ac:dyDescent="0.2">
      <c r="I2219" s="1"/>
      <c r="J2219" s="14" t="s">
        <v>257</v>
      </c>
      <c r="K2219" s="169" t="s">
        <v>7389</v>
      </c>
      <c r="L2219" t="s">
        <v>257</v>
      </c>
      <c r="M2219" s="113" t="s">
        <v>5803</v>
      </c>
      <c r="N2219" t="s">
        <v>257</v>
      </c>
      <c r="O2219" s="136" t="s">
        <v>4659</v>
      </c>
      <c r="V2219" t="s">
        <v>1020</v>
      </c>
    </row>
    <row r="2220" spans="9:22" x14ac:dyDescent="0.2">
      <c r="I2220" s="1"/>
      <c r="J2220" s="14" t="s">
        <v>257</v>
      </c>
      <c r="K2220" s="113" t="s">
        <v>5803</v>
      </c>
      <c r="N2220" s="14"/>
      <c r="V2220" t="s">
        <v>1020</v>
      </c>
    </row>
    <row r="2221" spans="9:22" x14ac:dyDescent="0.2">
      <c r="I2221" s="1"/>
      <c r="J2221" s="14" t="s">
        <v>257</v>
      </c>
      <c r="K2221" s="114" t="s">
        <v>5804</v>
      </c>
      <c r="N2221" s="14"/>
      <c r="V2221" t="s">
        <v>1020</v>
      </c>
    </row>
    <row r="2222" spans="9:22" x14ac:dyDescent="0.2">
      <c r="I2222" s="1"/>
      <c r="J2222" s="14"/>
      <c r="K2222" s="14"/>
      <c r="L2222" s="14"/>
      <c r="M2222" s="14"/>
      <c r="N2222" t="s">
        <v>1055</v>
      </c>
      <c r="O2222" s="136" t="s">
        <v>871</v>
      </c>
      <c r="V2222" t="s">
        <v>1020</v>
      </c>
    </row>
    <row r="2223" spans="9:22" x14ac:dyDescent="0.2">
      <c r="I2223" s="1"/>
      <c r="K2223" s="63"/>
      <c r="N2223" s="1">
        <v>1</v>
      </c>
      <c r="O2223" s="136" t="s">
        <v>1247</v>
      </c>
      <c r="V2223" t="s">
        <v>1020</v>
      </c>
    </row>
    <row r="2224" spans="9:22" x14ac:dyDescent="0.2">
      <c r="I2224" s="1"/>
      <c r="K2224" s="63"/>
      <c r="L2224" s="14"/>
      <c r="M2224" s="16" t="s">
        <v>7772</v>
      </c>
      <c r="N2224" t="s">
        <v>257</v>
      </c>
      <c r="O2224" s="217" t="s">
        <v>10655</v>
      </c>
      <c r="P2224" t="s">
        <v>1055</v>
      </c>
      <c r="Q2224" s="217" t="s">
        <v>10666</v>
      </c>
      <c r="V2224" t="s">
        <v>1020</v>
      </c>
    </row>
    <row r="2225" spans="9:22" x14ac:dyDescent="0.2">
      <c r="I2225" s="1"/>
      <c r="K2225" s="63"/>
      <c r="L2225" s="14" t="s">
        <v>1055</v>
      </c>
      <c r="M2225" s="169" t="s">
        <v>7301</v>
      </c>
      <c r="N2225" s="1">
        <v>1</v>
      </c>
      <c r="O2225" s="136" t="s">
        <v>984</v>
      </c>
      <c r="P2225" s="1">
        <v>1</v>
      </c>
      <c r="Q2225" s="217" t="s">
        <v>9764</v>
      </c>
      <c r="V2225" t="s">
        <v>1020</v>
      </c>
    </row>
    <row r="2226" spans="9:22" x14ac:dyDescent="0.2">
      <c r="I2226" s="1"/>
      <c r="K2226" s="63"/>
      <c r="L2226" s="14" t="s">
        <v>257</v>
      </c>
      <c r="M2226" s="169" t="s">
        <v>483</v>
      </c>
      <c r="N2226" t="s">
        <v>257</v>
      </c>
      <c r="O2226" s="136" t="s">
        <v>8126</v>
      </c>
      <c r="V2226" t="s">
        <v>1020</v>
      </c>
    </row>
    <row r="2227" spans="9:22" x14ac:dyDescent="0.2">
      <c r="I2227" s="1"/>
      <c r="K2227" s="63"/>
      <c r="L2227" s="14" t="s">
        <v>257</v>
      </c>
      <c r="M2227" s="169" t="s">
        <v>7302</v>
      </c>
      <c r="O2227" s="136"/>
      <c r="V2227" t="s">
        <v>1020</v>
      </c>
    </row>
    <row r="2228" spans="9:22" x14ac:dyDescent="0.2">
      <c r="I2228" s="1"/>
      <c r="K2228" s="63"/>
      <c r="L2228" s="14" t="s">
        <v>257</v>
      </c>
      <c r="M2228" s="169" t="s">
        <v>7303</v>
      </c>
      <c r="N2228" t="s">
        <v>1055</v>
      </c>
      <c r="O2228" s="117" t="s">
        <v>7626</v>
      </c>
      <c r="P2228" t="s">
        <v>1055</v>
      </c>
      <c r="Q2228" s="122" t="s">
        <v>3385</v>
      </c>
      <c r="V2228" t="s">
        <v>1020</v>
      </c>
    </row>
    <row r="2229" spans="9:22" x14ac:dyDescent="0.2">
      <c r="I2229" s="1"/>
      <c r="K2229" s="63"/>
      <c r="L2229" s="14" t="s">
        <v>257</v>
      </c>
      <c r="M2229" s="188" t="s">
        <v>7773</v>
      </c>
      <c r="N2229" s="1">
        <v>1</v>
      </c>
      <c r="O2229" s="117" t="s">
        <v>1953</v>
      </c>
      <c r="P2229" s="1">
        <v>1</v>
      </c>
      <c r="Q2229" s="217" t="s">
        <v>8569</v>
      </c>
      <c r="V2229" t="s">
        <v>1020</v>
      </c>
    </row>
    <row r="2230" spans="9:22" x14ac:dyDescent="0.2">
      <c r="I2230" s="1"/>
      <c r="K2230" s="63"/>
      <c r="L2230" s="14"/>
      <c r="M2230" s="14"/>
      <c r="O2230" s="169"/>
      <c r="P2230" t="s">
        <v>257</v>
      </c>
      <c r="Q2230" s="169" t="s">
        <v>6351</v>
      </c>
      <c r="V2230" t="s">
        <v>1020</v>
      </c>
    </row>
    <row r="2231" spans="9:22" x14ac:dyDescent="0.2">
      <c r="L2231" t="s">
        <v>1055</v>
      </c>
      <c r="M2231" s="152" t="s">
        <v>353</v>
      </c>
      <c r="P2231" t="s">
        <v>257</v>
      </c>
      <c r="Q2231" s="199" t="s">
        <v>7915</v>
      </c>
      <c r="V2231" t="s">
        <v>1020</v>
      </c>
    </row>
    <row r="2232" spans="9:22" x14ac:dyDescent="0.2">
      <c r="L2232" s="1">
        <v>1</v>
      </c>
      <c r="M2232" s="169" t="s">
        <v>6842</v>
      </c>
      <c r="N2232" t="s">
        <v>1055</v>
      </c>
      <c r="O2232" s="154" t="s">
        <v>1061</v>
      </c>
      <c r="V2232" t="s">
        <v>1020</v>
      </c>
    </row>
    <row r="2233" spans="9:22" x14ac:dyDescent="0.2">
      <c r="I2233" s="1"/>
      <c r="K2233" s="63"/>
      <c r="L2233" t="s">
        <v>257</v>
      </c>
      <c r="M2233" s="152" t="s">
        <v>5612</v>
      </c>
      <c r="N2233" s="1">
        <v>1</v>
      </c>
      <c r="O2233" s="154" t="s">
        <v>381</v>
      </c>
      <c r="P2233" t="s">
        <v>1055</v>
      </c>
      <c r="Q2233" s="219" t="s">
        <v>6017</v>
      </c>
      <c r="V2233" t="s">
        <v>1020</v>
      </c>
    </row>
    <row r="2234" spans="9:22" x14ac:dyDescent="0.2">
      <c r="I2234" s="1"/>
      <c r="K2234" s="63"/>
      <c r="L2234" t="s">
        <v>257</v>
      </c>
      <c r="M2234" s="152" t="s">
        <v>5611</v>
      </c>
      <c r="N2234" t="s">
        <v>257</v>
      </c>
      <c r="O2234" s="154" t="s">
        <v>5759</v>
      </c>
      <c r="P2234" t="s">
        <v>257</v>
      </c>
      <c r="Q2234" s="217" t="s">
        <v>10064</v>
      </c>
      <c r="V2234" t="s">
        <v>1020</v>
      </c>
    </row>
    <row r="2235" spans="9:22" x14ac:dyDescent="0.2">
      <c r="I2235" s="1"/>
      <c r="K2235" s="63"/>
      <c r="L2235" t="s">
        <v>393</v>
      </c>
      <c r="O2235" s="154"/>
      <c r="P2235" t="s">
        <v>257</v>
      </c>
      <c r="Q2235" s="217" t="s">
        <v>10063</v>
      </c>
      <c r="V2235" t="s">
        <v>1020</v>
      </c>
    </row>
    <row r="2236" spans="9:22" x14ac:dyDescent="0.2">
      <c r="I2236" s="1"/>
      <c r="K2236" s="63"/>
      <c r="L2236" t="s">
        <v>1055</v>
      </c>
      <c r="M2236" s="217" t="s">
        <v>9997</v>
      </c>
      <c r="N2236" t="s">
        <v>1055</v>
      </c>
      <c r="O2236" s="153" t="s">
        <v>6287</v>
      </c>
      <c r="V2236" t="s">
        <v>1020</v>
      </c>
    </row>
    <row r="2237" spans="9:22" x14ac:dyDescent="0.2">
      <c r="I2237" s="1"/>
      <c r="K2237" s="63"/>
      <c r="L2237" s="1">
        <v>1</v>
      </c>
      <c r="M2237" s="217" t="s">
        <v>3969</v>
      </c>
      <c r="N2237" t="s">
        <v>257</v>
      </c>
      <c r="O2237" s="152" t="s">
        <v>6143</v>
      </c>
      <c r="V2237" t="s">
        <v>1020</v>
      </c>
    </row>
    <row r="2238" spans="9:22" x14ac:dyDescent="0.2">
      <c r="I2238" s="1"/>
      <c r="K2238" s="63"/>
      <c r="L2238" t="s">
        <v>257</v>
      </c>
      <c r="M2238" s="217" t="s">
        <v>9999</v>
      </c>
      <c r="N2238" s="14"/>
      <c r="O2238" s="16" t="s">
        <v>1449</v>
      </c>
      <c r="P2238" s="14"/>
      <c r="V2238" t="s">
        <v>1020</v>
      </c>
    </row>
    <row r="2239" spans="9:22" x14ac:dyDescent="0.2">
      <c r="I2239" s="1"/>
      <c r="K2239" s="63"/>
      <c r="L2239" t="s">
        <v>257</v>
      </c>
      <c r="M2239" s="217" t="s">
        <v>9998</v>
      </c>
      <c r="N2239" s="14" t="s">
        <v>1055</v>
      </c>
      <c r="O2239" s="169" t="s">
        <v>6971</v>
      </c>
      <c r="P2239" s="14"/>
      <c r="V2239" t="s">
        <v>1020</v>
      </c>
    </row>
    <row r="2240" spans="9:22" x14ac:dyDescent="0.2">
      <c r="I2240" s="1"/>
      <c r="K2240" s="63"/>
      <c r="L2240" t="s">
        <v>257</v>
      </c>
      <c r="M2240" s="217" t="s">
        <v>9561</v>
      </c>
      <c r="N2240" s="14" t="s">
        <v>257</v>
      </c>
      <c r="O2240" s="169" t="s">
        <v>6969</v>
      </c>
      <c r="P2240" s="14"/>
      <c r="V2240" t="s">
        <v>1020</v>
      </c>
    </row>
    <row r="2241" spans="1:22" x14ac:dyDescent="0.2">
      <c r="I2241" s="1"/>
      <c r="K2241" s="63"/>
      <c r="N2241" s="14" t="s">
        <v>257</v>
      </c>
      <c r="O2241" s="169" t="s">
        <v>6970</v>
      </c>
      <c r="P2241" s="14"/>
      <c r="V2241" t="s">
        <v>1020</v>
      </c>
    </row>
    <row r="2242" spans="1:22" x14ac:dyDescent="0.2">
      <c r="I2242" s="1"/>
      <c r="K2242" s="63"/>
      <c r="N2242" s="14"/>
      <c r="O2242" s="14"/>
      <c r="P2242" s="14"/>
      <c r="V2242" t="s">
        <v>1020</v>
      </c>
    </row>
    <row r="2243" spans="1:22" x14ac:dyDescent="0.2">
      <c r="I2243" s="1"/>
      <c r="K2243" s="63"/>
      <c r="N2243" t="s">
        <v>1055</v>
      </c>
      <c r="O2243" s="205" t="s">
        <v>9492</v>
      </c>
      <c r="P2243" t="s">
        <v>1055</v>
      </c>
      <c r="Q2243" s="207" t="s">
        <v>9495</v>
      </c>
      <c r="V2243" t="s">
        <v>1020</v>
      </c>
    </row>
    <row r="2244" spans="1:22" x14ac:dyDescent="0.2">
      <c r="I2244" s="1"/>
      <c r="K2244" s="63"/>
      <c r="N2244" s="1">
        <v>1</v>
      </c>
      <c r="O2244" s="205" t="s">
        <v>425</v>
      </c>
      <c r="P2244" t="s">
        <v>257</v>
      </c>
      <c r="Q2244" s="205" t="s">
        <v>9497</v>
      </c>
      <c r="V2244" t="s">
        <v>1020</v>
      </c>
    </row>
    <row r="2245" spans="1:22" x14ac:dyDescent="0.2">
      <c r="I2245" s="1"/>
      <c r="K2245" s="63"/>
      <c r="N2245" t="s">
        <v>257</v>
      </c>
      <c r="O2245" s="205" t="s">
        <v>9491</v>
      </c>
      <c r="P2245" t="s">
        <v>257</v>
      </c>
      <c r="V2245" t="s">
        <v>1020</v>
      </c>
    </row>
    <row r="2246" spans="1:22" x14ac:dyDescent="0.2">
      <c r="I2246" s="1"/>
      <c r="K2246" s="63"/>
      <c r="N2246" t="s">
        <v>257</v>
      </c>
      <c r="O2246" s="205" t="s">
        <v>9494</v>
      </c>
      <c r="P2246" t="s">
        <v>1055</v>
      </c>
      <c r="Q2246" s="207" t="s">
        <v>9496</v>
      </c>
      <c r="V2246" t="s">
        <v>1020</v>
      </c>
    </row>
    <row r="2247" spans="1:22" x14ac:dyDescent="0.2">
      <c r="I2247" s="1"/>
      <c r="K2247" s="63"/>
      <c r="P2247" t="s">
        <v>257</v>
      </c>
      <c r="Q2247" s="205" t="s">
        <v>2190</v>
      </c>
      <c r="V2247" t="s">
        <v>1020</v>
      </c>
    </row>
    <row r="2248" spans="1:22" x14ac:dyDescent="0.2">
      <c r="I2248" s="1"/>
      <c r="K2248" s="63"/>
      <c r="N2248" t="s">
        <v>1055</v>
      </c>
      <c r="O2248" s="217" t="s">
        <v>10022</v>
      </c>
      <c r="P2248" t="s">
        <v>257</v>
      </c>
      <c r="V2248" t="s">
        <v>1020</v>
      </c>
    </row>
    <row r="2249" spans="1:22" x14ac:dyDescent="0.2">
      <c r="I2249" s="1"/>
      <c r="K2249" s="63"/>
      <c r="N2249" s="1">
        <v>1</v>
      </c>
      <c r="O2249" s="217" t="s">
        <v>10023</v>
      </c>
      <c r="P2249" t="s">
        <v>1055</v>
      </c>
      <c r="Q2249" s="205" t="s">
        <v>9493</v>
      </c>
      <c r="V2249" t="s">
        <v>1020</v>
      </c>
    </row>
    <row r="2250" spans="1:22" x14ac:dyDescent="0.2">
      <c r="D2250" s="18"/>
      <c r="I2250" s="1"/>
      <c r="K2250" s="63"/>
      <c r="N2250" t="s">
        <v>257</v>
      </c>
      <c r="O2250" s="217" t="s">
        <v>10024</v>
      </c>
      <c r="P2250" s="1">
        <v>1</v>
      </c>
      <c r="Q2250" s="205" t="s">
        <v>192</v>
      </c>
      <c r="V2250" t="s">
        <v>1020</v>
      </c>
    </row>
    <row r="2251" spans="1:22" x14ac:dyDescent="0.2">
      <c r="A2251" s="18" t="s">
        <v>10320</v>
      </c>
      <c r="D2251" s="18"/>
      <c r="I2251" s="1"/>
      <c r="K2251" s="63"/>
      <c r="O2251" s="217"/>
      <c r="P2251" s="1"/>
      <c r="Q2251" s="205"/>
      <c r="V2251" t="s">
        <v>1020</v>
      </c>
    </row>
    <row r="2252" spans="1:22" x14ac:dyDescent="0.2">
      <c r="D2252" s="5" t="s">
        <v>10120</v>
      </c>
      <c r="I2252" s="1"/>
      <c r="K2252" s="63"/>
      <c r="O2252" s="217"/>
      <c r="P2252" s="16" t="s">
        <v>10121</v>
      </c>
      <c r="Q2252" s="14"/>
      <c r="R2252" s="14"/>
      <c r="V2252" t="s">
        <v>1020</v>
      </c>
    </row>
    <row r="2253" spans="1:22" x14ac:dyDescent="0.2">
      <c r="D2253" s="18"/>
      <c r="I2253" s="1"/>
      <c r="K2253" s="63"/>
      <c r="O2253" s="217"/>
      <c r="P2253" s="14" t="s">
        <v>1055</v>
      </c>
      <c r="Q2253" s="217" t="s">
        <v>10117</v>
      </c>
      <c r="R2253" s="14"/>
      <c r="V2253" t="s">
        <v>1020</v>
      </c>
    </row>
    <row r="2254" spans="1:22" x14ac:dyDescent="0.2">
      <c r="D2254" s="18"/>
      <c r="I2254" s="1"/>
      <c r="K2254" s="63"/>
      <c r="O2254" s="217"/>
      <c r="P2254" s="14" t="s">
        <v>257</v>
      </c>
      <c r="Q2254" s="217" t="s">
        <v>2190</v>
      </c>
      <c r="R2254" s="14"/>
      <c r="V2254" t="s">
        <v>1020</v>
      </c>
    </row>
    <row r="2255" spans="1:22" x14ac:dyDescent="0.2">
      <c r="D2255" s="18"/>
      <c r="I2255" s="1"/>
      <c r="K2255" s="63"/>
      <c r="O2255" s="217"/>
      <c r="P2255" s="14" t="s">
        <v>257</v>
      </c>
      <c r="Q2255" s="217" t="s">
        <v>10118</v>
      </c>
      <c r="R2255" s="14"/>
      <c r="V2255" t="s">
        <v>1020</v>
      </c>
    </row>
    <row r="2256" spans="1:22" x14ac:dyDescent="0.2">
      <c r="E2256" s="18" t="s">
        <v>10317</v>
      </c>
      <c r="I2256" s="1"/>
      <c r="K2256" s="63"/>
      <c r="M2256" s="47"/>
      <c r="P2256" s="14"/>
      <c r="Q2256" s="14"/>
      <c r="V2256" t="s">
        <v>1020</v>
      </c>
    </row>
    <row r="2257" spans="4:22" x14ac:dyDescent="0.2">
      <c r="D2257" s="19" t="s">
        <v>3174</v>
      </c>
      <c r="I2257" s="1"/>
      <c r="K2257" s="63"/>
      <c r="M2257" s="47"/>
      <c r="P2257" s="16" t="s">
        <v>5032</v>
      </c>
      <c r="Q2257" s="14"/>
      <c r="R2257" s="14"/>
      <c r="V2257" t="s">
        <v>1020</v>
      </c>
    </row>
    <row r="2258" spans="4:22" x14ac:dyDescent="0.2">
      <c r="D2258" s="19" t="s">
        <v>2226</v>
      </c>
      <c r="H2258" s="19"/>
      <c r="I2258" s="1"/>
      <c r="K2258" s="63"/>
      <c r="M2258" s="47"/>
      <c r="N2258" t="s">
        <v>1055</v>
      </c>
      <c r="O2258" s="76" t="s">
        <v>4882</v>
      </c>
      <c r="P2258" s="14" t="s">
        <v>1055</v>
      </c>
      <c r="Q2258" s="122" t="s">
        <v>2061</v>
      </c>
      <c r="R2258" s="14"/>
      <c r="S2258" s="122"/>
      <c r="V2258" t="s">
        <v>1020</v>
      </c>
    </row>
    <row r="2259" spans="4:22" x14ac:dyDescent="0.2">
      <c r="I2259" s="1"/>
      <c r="K2259" s="63"/>
      <c r="M2259" s="47"/>
      <c r="N2259" s="1">
        <v>1</v>
      </c>
      <c r="O2259" s="76" t="s">
        <v>1538</v>
      </c>
      <c r="P2259" s="14" t="s">
        <v>257</v>
      </c>
      <c r="Q2259" s="122" t="s">
        <v>5031</v>
      </c>
      <c r="R2259" s="14"/>
      <c r="S2259" s="122"/>
      <c r="V2259" t="s">
        <v>1020</v>
      </c>
    </row>
    <row r="2260" spans="4:22" x14ac:dyDescent="0.2">
      <c r="I2260" s="1"/>
      <c r="K2260" s="63"/>
      <c r="M2260" s="47"/>
      <c r="O2260" s="76"/>
      <c r="P2260" s="14" t="s">
        <v>257</v>
      </c>
      <c r="Q2260" s="136" t="s">
        <v>5030</v>
      </c>
      <c r="R2260" s="14"/>
      <c r="S2260" s="122"/>
      <c r="V2260" t="s">
        <v>1020</v>
      </c>
    </row>
    <row r="2261" spans="4:22" x14ac:dyDescent="0.2">
      <c r="I2261" s="1"/>
      <c r="K2261" s="63"/>
      <c r="M2261" s="47"/>
      <c r="O2261" s="76"/>
      <c r="P2261" s="14"/>
      <c r="Q2261" s="14"/>
      <c r="R2261" s="14"/>
      <c r="S2261" s="122"/>
      <c r="V2261" t="s">
        <v>1020</v>
      </c>
    </row>
    <row r="2262" spans="4:22" x14ac:dyDescent="0.2">
      <c r="E2262" s="18" t="s">
        <v>10317</v>
      </c>
      <c r="I2262" s="1"/>
      <c r="K2262" s="63"/>
      <c r="M2262" s="47"/>
      <c r="O2262" s="76"/>
      <c r="Q2262" s="122"/>
      <c r="R2262" s="122"/>
      <c r="S2262" s="122"/>
      <c r="V2262" t="s">
        <v>1020</v>
      </c>
    </row>
    <row r="2263" spans="4:22" x14ac:dyDescent="0.2">
      <c r="D2263" s="19" t="s">
        <v>3184</v>
      </c>
      <c r="I2263" s="1"/>
      <c r="K2263" s="63"/>
      <c r="O2263" s="63"/>
      <c r="P2263" t="s">
        <v>1055</v>
      </c>
      <c r="Q2263" s="152" t="s">
        <v>6511</v>
      </c>
      <c r="V2263" t="s">
        <v>1020</v>
      </c>
    </row>
    <row r="2264" spans="4:22" x14ac:dyDescent="0.2">
      <c r="D2264" s="19" t="s">
        <v>742</v>
      </c>
      <c r="I2264" s="1"/>
      <c r="K2264" s="63"/>
      <c r="P2264" s="1">
        <v>1</v>
      </c>
      <c r="Q2264" s="152" t="s">
        <v>6512</v>
      </c>
      <c r="V2264" t="s">
        <v>1020</v>
      </c>
    </row>
    <row r="2265" spans="4:22" x14ac:dyDescent="0.2">
      <c r="F2265" t="s">
        <v>1055</v>
      </c>
      <c r="G2265" s="69" t="s">
        <v>1427</v>
      </c>
      <c r="I2265" s="1"/>
      <c r="V2265" t="s">
        <v>1020</v>
      </c>
    </row>
    <row r="2266" spans="4:22" x14ac:dyDescent="0.2">
      <c r="F2266" s="1">
        <v>1</v>
      </c>
      <c r="G2266" s="217" t="s">
        <v>9941</v>
      </c>
      <c r="I2266" s="1"/>
      <c r="N2266" t="s">
        <v>257</v>
      </c>
      <c r="O2266" s="16" t="s">
        <v>2296</v>
      </c>
      <c r="P2266" s="14"/>
      <c r="V2266" t="s">
        <v>1020</v>
      </c>
    </row>
    <row r="2267" spans="4:22" x14ac:dyDescent="0.2">
      <c r="F2267" t="s">
        <v>257</v>
      </c>
      <c r="G2267" s="69" t="s">
        <v>676</v>
      </c>
      <c r="I2267" s="1"/>
      <c r="N2267" s="14" t="s">
        <v>1055</v>
      </c>
      <c r="O2267" s="122" t="s">
        <v>233</v>
      </c>
      <c r="P2267" s="14"/>
      <c r="V2267" t="s">
        <v>1020</v>
      </c>
    </row>
    <row r="2268" spans="4:22" x14ac:dyDescent="0.2">
      <c r="F2268" s="1">
        <v>1</v>
      </c>
      <c r="G2268" s="69" t="s">
        <v>1281</v>
      </c>
      <c r="I2268" s="1"/>
      <c r="N2268" s="14" t="s">
        <v>257</v>
      </c>
      <c r="O2268" s="154" t="s">
        <v>5734</v>
      </c>
      <c r="P2268" s="14"/>
      <c r="V2268" t="s">
        <v>1020</v>
      </c>
    </row>
    <row r="2269" spans="4:22" x14ac:dyDescent="0.2">
      <c r="F2269" t="s">
        <v>257</v>
      </c>
      <c r="I2269" s="1"/>
      <c r="N2269" s="14" t="s">
        <v>257</v>
      </c>
      <c r="O2269" s="136" t="s">
        <v>3922</v>
      </c>
      <c r="P2269" s="14"/>
      <c r="V2269" t="s">
        <v>1020</v>
      </c>
    </row>
    <row r="2270" spans="4:22" x14ac:dyDescent="0.2">
      <c r="F2270" t="s">
        <v>1055</v>
      </c>
      <c r="G2270" s="69" t="s">
        <v>868</v>
      </c>
      <c r="I2270" s="1"/>
      <c r="N2270" s="14" t="s">
        <v>257</v>
      </c>
      <c r="O2270" s="136" t="s">
        <v>9114</v>
      </c>
      <c r="P2270" s="14"/>
      <c r="V2270" t="s">
        <v>1020</v>
      </c>
    </row>
    <row r="2271" spans="4:22" x14ac:dyDescent="0.2">
      <c r="D2271" s="26" t="s">
        <v>1150</v>
      </c>
      <c r="E2271" s="14"/>
      <c r="F2271" s="1">
        <v>1</v>
      </c>
      <c r="G2271" s="69" t="s">
        <v>1428</v>
      </c>
      <c r="I2271" s="1"/>
      <c r="N2271" s="14" t="s">
        <v>257</v>
      </c>
      <c r="O2271" s="205" t="s">
        <v>9131</v>
      </c>
      <c r="P2271" s="14"/>
      <c r="V2271" t="s">
        <v>1020</v>
      </c>
    </row>
    <row r="2272" spans="4:22" x14ac:dyDescent="0.2">
      <c r="D2272" s="14" t="s">
        <v>1055</v>
      </c>
      <c r="E2272" s="69" t="s">
        <v>1704</v>
      </c>
      <c r="F2272" t="s">
        <v>257</v>
      </c>
      <c r="I2272" s="1"/>
      <c r="N2272" s="14"/>
      <c r="O2272" s="14"/>
      <c r="P2272" s="14"/>
      <c r="V2272" t="s">
        <v>1020</v>
      </c>
    </row>
    <row r="2273" spans="1:22" x14ac:dyDescent="0.2">
      <c r="D2273" s="14" t="s">
        <v>257</v>
      </c>
      <c r="E2273" s="75" t="s">
        <v>1251</v>
      </c>
      <c r="F2273" t="s">
        <v>1055</v>
      </c>
      <c r="G2273" s="69" t="s">
        <v>1429</v>
      </c>
      <c r="I2273" s="1"/>
      <c r="V2273" t="s">
        <v>1020</v>
      </c>
    </row>
    <row r="2274" spans="1:22" x14ac:dyDescent="0.2">
      <c r="D2274" s="14" t="s">
        <v>257</v>
      </c>
      <c r="E2274" s="76" t="s">
        <v>541</v>
      </c>
      <c r="F2274" s="1">
        <v>1</v>
      </c>
      <c r="G2274" s="69" t="s">
        <v>1430</v>
      </c>
      <c r="I2274" s="1"/>
      <c r="V2274" t="s">
        <v>1020</v>
      </c>
    </row>
    <row r="2275" spans="1:22" x14ac:dyDescent="0.2">
      <c r="D2275" s="14" t="s">
        <v>257</v>
      </c>
      <c r="E2275" s="14"/>
      <c r="F2275" t="s">
        <v>257</v>
      </c>
      <c r="I2275" s="1"/>
      <c r="V2275" t="s">
        <v>1020</v>
      </c>
    </row>
    <row r="2276" spans="1:22" x14ac:dyDescent="0.2">
      <c r="D2276" t="s">
        <v>257</v>
      </c>
      <c r="E2276" s="69" t="s">
        <v>1252</v>
      </c>
      <c r="F2276" t="s">
        <v>1055</v>
      </c>
      <c r="G2276" s="69" t="s">
        <v>1431</v>
      </c>
      <c r="I2276" s="1"/>
      <c r="V2276" t="s">
        <v>1020</v>
      </c>
    </row>
    <row r="2277" spans="1:22" x14ac:dyDescent="0.2">
      <c r="D2277" s="1">
        <v>1</v>
      </c>
      <c r="E2277" s="76" t="s">
        <v>1250</v>
      </c>
      <c r="F2277" s="1">
        <v>1</v>
      </c>
      <c r="G2277" s="69" t="s">
        <v>1432</v>
      </c>
      <c r="I2277" s="1"/>
      <c r="V2277" t="s">
        <v>1020</v>
      </c>
    </row>
    <row r="2278" spans="1:22" x14ac:dyDescent="0.2">
      <c r="F2278" t="s">
        <v>257</v>
      </c>
      <c r="G2278" s="69" t="s">
        <v>1433</v>
      </c>
      <c r="I2278" s="1"/>
      <c r="K2278" s="63"/>
      <c r="O2278" s="63"/>
      <c r="V2278" t="s">
        <v>1020</v>
      </c>
    </row>
    <row r="2279" spans="1:22" x14ac:dyDescent="0.2">
      <c r="F2279" t="s">
        <v>257</v>
      </c>
      <c r="G2279" s="69"/>
      <c r="I2279" s="1"/>
      <c r="K2279" s="63"/>
      <c r="O2279" s="63"/>
      <c r="V2279" t="s">
        <v>1020</v>
      </c>
    </row>
    <row r="2280" spans="1:22" x14ac:dyDescent="0.2">
      <c r="F2280" t="s">
        <v>1055</v>
      </c>
      <c r="G2280" s="69" t="s">
        <v>1061</v>
      </c>
      <c r="I2280" s="1"/>
      <c r="K2280" s="63"/>
      <c r="O2280" s="63"/>
      <c r="V2280" t="s">
        <v>1020</v>
      </c>
    </row>
    <row r="2281" spans="1:22" x14ac:dyDescent="0.2">
      <c r="F2281" s="1">
        <v>1</v>
      </c>
      <c r="G2281" s="69" t="s">
        <v>1434</v>
      </c>
      <c r="I2281" s="1"/>
      <c r="K2281" s="63"/>
      <c r="O2281" s="63"/>
      <c r="V2281" t="s">
        <v>1020</v>
      </c>
    </row>
    <row r="2282" spans="1:22" x14ac:dyDescent="0.2">
      <c r="F2282" t="s">
        <v>257</v>
      </c>
      <c r="G2282" s="69"/>
      <c r="I2282" s="1"/>
      <c r="K2282" s="63"/>
      <c r="O2282" s="63"/>
      <c r="V2282" t="s">
        <v>1020</v>
      </c>
    </row>
    <row r="2283" spans="1:22" x14ac:dyDescent="0.2">
      <c r="F2283" t="s">
        <v>1055</v>
      </c>
      <c r="G2283" s="69" t="s">
        <v>1506</v>
      </c>
      <c r="I2283" s="1"/>
      <c r="K2283" s="63"/>
      <c r="O2283" s="63"/>
      <c r="V2283" t="s">
        <v>1020</v>
      </c>
    </row>
    <row r="2284" spans="1:22" x14ac:dyDescent="0.2">
      <c r="F2284" s="1">
        <v>1</v>
      </c>
      <c r="G2284" s="69" t="s">
        <v>1435</v>
      </c>
      <c r="I2284" s="1"/>
      <c r="K2284" s="63"/>
      <c r="O2284" s="63"/>
      <c r="V2284" t="s">
        <v>1020</v>
      </c>
    </row>
    <row r="2285" spans="1:22" x14ac:dyDescent="0.2">
      <c r="F2285" t="s">
        <v>257</v>
      </c>
      <c r="G2285" s="69"/>
      <c r="I2285" s="1"/>
      <c r="K2285" s="63"/>
      <c r="V2285" t="s">
        <v>1020</v>
      </c>
    </row>
    <row r="2286" spans="1:22" x14ac:dyDescent="0.2">
      <c r="F2286" t="s">
        <v>1055</v>
      </c>
      <c r="G2286" s="69" t="s">
        <v>474</v>
      </c>
      <c r="I2286" s="1"/>
      <c r="K2286" s="63"/>
      <c r="O2286" s="63"/>
      <c r="V2286" t="s">
        <v>1020</v>
      </c>
    </row>
    <row r="2287" spans="1:22" x14ac:dyDescent="0.2">
      <c r="F2287" s="1">
        <v>1</v>
      </c>
      <c r="G2287" s="69" t="s">
        <v>675</v>
      </c>
      <c r="I2287" s="1"/>
      <c r="O2287" s="63"/>
      <c r="V2287" t="s">
        <v>1020</v>
      </c>
    </row>
    <row r="2288" spans="1:22" x14ac:dyDescent="0.2">
      <c r="A2288" s="18" t="s">
        <v>10320</v>
      </c>
      <c r="G2288" s="69"/>
      <c r="I2288" s="1"/>
      <c r="O2288" s="63"/>
      <c r="S2288" s="18"/>
      <c r="V2288" t="s">
        <v>1020</v>
      </c>
    </row>
    <row r="2289" spans="4:22" x14ac:dyDescent="0.2">
      <c r="D2289" s="3" t="s">
        <v>83</v>
      </c>
      <c r="G2289" s="69"/>
      <c r="I2289" s="1"/>
      <c r="V2289" t="s">
        <v>1020</v>
      </c>
    </row>
    <row r="2290" spans="4:22" x14ac:dyDescent="0.2">
      <c r="G2290" s="69"/>
      <c r="I2290" s="1"/>
      <c r="V2290" t="s">
        <v>1020</v>
      </c>
    </row>
    <row r="2291" spans="4:22" x14ac:dyDescent="0.2">
      <c r="G2291" s="69"/>
      <c r="I2291" s="1"/>
      <c r="V2291" t="s">
        <v>1020</v>
      </c>
    </row>
    <row r="2292" spans="4:22" x14ac:dyDescent="0.2">
      <c r="G2292" s="69"/>
      <c r="I2292" s="1"/>
      <c r="P2292" s="16" t="s">
        <v>3804</v>
      </c>
      <c r="Q2292" s="14"/>
      <c r="R2292" s="14"/>
      <c r="V2292" t="s">
        <v>1020</v>
      </c>
    </row>
    <row r="2293" spans="4:22" x14ac:dyDescent="0.2">
      <c r="G2293" s="69"/>
      <c r="I2293" s="1"/>
      <c r="N2293" s="14"/>
      <c r="O2293" s="16" t="s">
        <v>3816</v>
      </c>
      <c r="P2293" s="14" t="s">
        <v>1055</v>
      </c>
      <c r="Q2293" s="60" t="s">
        <v>1142</v>
      </c>
      <c r="R2293" s="14"/>
      <c r="V2293" t="s">
        <v>1020</v>
      </c>
    </row>
    <row r="2294" spans="4:22" x14ac:dyDescent="0.2">
      <c r="G2294" s="69"/>
      <c r="I2294" s="1"/>
      <c r="N2294" s="14" t="s">
        <v>1055</v>
      </c>
      <c r="O2294" s="136" t="s">
        <v>4914</v>
      </c>
      <c r="P2294" s="14" t="s">
        <v>257</v>
      </c>
      <c r="Q2294" s="188" t="s">
        <v>8508</v>
      </c>
      <c r="R2294" s="14"/>
      <c r="V2294" t="s">
        <v>1020</v>
      </c>
    </row>
    <row r="2295" spans="4:22" x14ac:dyDescent="0.2">
      <c r="G2295" s="69"/>
      <c r="I2295" s="1"/>
      <c r="N2295" s="14" t="s">
        <v>257</v>
      </c>
      <c r="O2295" s="188" t="s">
        <v>8632</v>
      </c>
      <c r="P2295" s="14" t="s">
        <v>257</v>
      </c>
      <c r="Q2295" s="122" t="s">
        <v>3817</v>
      </c>
      <c r="R2295" s="14"/>
      <c r="V2295" t="s">
        <v>1020</v>
      </c>
    </row>
    <row r="2296" spans="4:22" x14ac:dyDescent="0.2">
      <c r="G2296" s="69"/>
      <c r="I2296" s="1"/>
      <c r="N2296" s="14" t="s">
        <v>257</v>
      </c>
      <c r="O2296" s="188" t="s">
        <v>8633</v>
      </c>
      <c r="P2296" s="14" t="s">
        <v>257</v>
      </c>
      <c r="Q2296" s="122" t="s">
        <v>3818</v>
      </c>
      <c r="R2296" s="14"/>
      <c r="V2296" t="s">
        <v>1020</v>
      </c>
    </row>
    <row r="2297" spans="4:22" x14ac:dyDescent="0.2">
      <c r="G2297" s="69"/>
      <c r="I2297" s="1"/>
      <c r="N2297" s="14"/>
      <c r="O2297" s="14"/>
      <c r="P2297" s="14" t="s">
        <v>257</v>
      </c>
      <c r="Q2297" s="136" t="s">
        <v>4912</v>
      </c>
      <c r="R2297" s="14"/>
      <c r="V2297" t="s">
        <v>1020</v>
      </c>
    </row>
    <row r="2298" spans="4:22" x14ac:dyDescent="0.2">
      <c r="G2298" s="69"/>
      <c r="I2298" s="1"/>
      <c r="K2298" s="16" t="s">
        <v>3704</v>
      </c>
      <c r="L2298" s="14"/>
      <c r="M2298" s="14"/>
      <c r="N2298" s="14" t="s">
        <v>257</v>
      </c>
      <c r="O2298" s="16" t="s">
        <v>3704</v>
      </c>
      <c r="P2298" s="14"/>
      <c r="Q2298" s="14"/>
      <c r="R2298" s="14"/>
      <c r="V2298" t="s">
        <v>1020</v>
      </c>
    </row>
    <row r="2299" spans="4:22" x14ac:dyDescent="0.2">
      <c r="G2299" s="69"/>
      <c r="I2299" s="1"/>
      <c r="K2299" s="122" t="s">
        <v>3705</v>
      </c>
      <c r="L2299" t="s">
        <v>1055</v>
      </c>
      <c r="M2299" s="122" t="s">
        <v>10504</v>
      </c>
      <c r="N2299" t="s">
        <v>1055</v>
      </c>
      <c r="O2299" s="122" t="s">
        <v>7355</v>
      </c>
      <c r="P2299" t="s">
        <v>1055</v>
      </c>
      <c r="Q2299" s="136" t="s">
        <v>4897</v>
      </c>
      <c r="R2299" s="14"/>
      <c r="V2299" t="s">
        <v>1020</v>
      </c>
    </row>
    <row r="2300" spans="4:22" x14ac:dyDescent="0.2">
      <c r="G2300" s="69"/>
      <c r="I2300" s="1"/>
      <c r="K2300" s="122" t="s">
        <v>899</v>
      </c>
      <c r="L2300" t="s">
        <v>257</v>
      </c>
      <c r="M2300" s="122" t="s">
        <v>2334</v>
      </c>
      <c r="N2300" t="s">
        <v>257</v>
      </c>
      <c r="O2300" s="188" t="s">
        <v>8064</v>
      </c>
      <c r="P2300" s="1">
        <v>1</v>
      </c>
      <c r="Q2300" s="122" t="s">
        <v>2333</v>
      </c>
      <c r="R2300" s="14"/>
      <c r="V2300" t="s">
        <v>1020</v>
      </c>
    </row>
    <row r="2301" spans="4:22" x14ac:dyDescent="0.2">
      <c r="G2301" s="69"/>
      <c r="I2301" s="1"/>
      <c r="K2301" s="14"/>
      <c r="L2301" s="14"/>
      <c r="M2301" s="14"/>
      <c r="N2301" s="14" t="s">
        <v>257</v>
      </c>
      <c r="O2301" s="188" t="s">
        <v>8711</v>
      </c>
      <c r="P2301" t="s">
        <v>257</v>
      </c>
      <c r="Q2301" s="136" t="s">
        <v>5461</v>
      </c>
      <c r="R2301" s="14"/>
      <c r="V2301" t="s">
        <v>1020</v>
      </c>
    </row>
    <row r="2302" spans="4:22" x14ac:dyDescent="0.2">
      <c r="G2302" s="69"/>
      <c r="I2302" s="1"/>
      <c r="K2302" s="1"/>
      <c r="N2302" s="14" t="s">
        <v>257</v>
      </c>
      <c r="O2302" s="154" t="s">
        <v>5861</v>
      </c>
      <c r="P2302" s="14"/>
      <c r="Q2302" s="14"/>
      <c r="R2302" s="14"/>
      <c r="V2302" t="s">
        <v>1020</v>
      </c>
    </row>
    <row r="2303" spans="4:22" x14ac:dyDescent="0.2">
      <c r="G2303" s="69"/>
      <c r="I2303" s="1"/>
      <c r="K2303" s="1"/>
      <c r="N2303" s="14" t="s">
        <v>257</v>
      </c>
      <c r="O2303" s="154" t="s">
        <v>5681</v>
      </c>
      <c r="P2303" s="14"/>
      <c r="Q2303" s="136"/>
      <c r="V2303" t="s">
        <v>1020</v>
      </c>
    </row>
    <row r="2304" spans="4:22" x14ac:dyDescent="0.2">
      <c r="G2304" s="69"/>
      <c r="I2304" s="1"/>
      <c r="N2304" s="14" t="s">
        <v>257</v>
      </c>
      <c r="P2304" s="14"/>
      <c r="V2304" t="s">
        <v>1020</v>
      </c>
    </row>
    <row r="2305" spans="1:22" x14ac:dyDescent="0.2">
      <c r="G2305" s="69"/>
      <c r="I2305" s="1"/>
      <c r="N2305" s="14" t="s">
        <v>1055</v>
      </c>
      <c r="O2305" s="122" t="s">
        <v>2335</v>
      </c>
      <c r="P2305" s="14"/>
      <c r="V2305" t="s">
        <v>1020</v>
      </c>
    </row>
    <row r="2306" spans="1:22" x14ac:dyDescent="0.2">
      <c r="G2306" s="69"/>
      <c r="I2306" s="1"/>
      <c r="N2306" s="14" t="s">
        <v>257</v>
      </c>
      <c r="O2306" s="14"/>
      <c r="P2306" s="14"/>
      <c r="V2306" t="s">
        <v>1020</v>
      </c>
    </row>
    <row r="2307" spans="1:22" x14ac:dyDescent="0.2">
      <c r="G2307" s="69"/>
      <c r="I2307" s="1"/>
      <c r="N2307" t="s">
        <v>1055</v>
      </c>
      <c r="O2307" s="136" t="s">
        <v>4913</v>
      </c>
      <c r="P2307" t="s">
        <v>1055</v>
      </c>
      <c r="Q2307" s="154" t="s">
        <v>5655</v>
      </c>
      <c r="V2307" t="s">
        <v>1020</v>
      </c>
    </row>
    <row r="2308" spans="1:22" x14ac:dyDescent="0.2">
      <c r="G2308" s="69"/>
      <c r="I2308" s="1"/>
      <c r="P2308" s="1">
        <v>1</v>
      </c>
      <c r="Q2308" s="122" t="s">
        <v>3008</v>
      </c>
      <c r="V2308" t="s">
        <v>1020</v>
      </c>
    </row>
    <row r="2309" spans="1:22" x14ac:dyDescent="0.2">
      <c r="G2309" s="69"/>
      <c r="I2309" s="1"/>
      <c r="P2309" t="s">
        <v>257</v>
      </c>
      <c r="Q2309" s="136" t="s">
        <v>5274</v>
      </c>
      <c r="V2309" t="s">
        <v>1020</v>
      </c>
    </row>
    <row r="2310" spans="1:22" x14ac:dyDescent="0.2">
      <c r="G2310" s="69"/>
      <c r="I2310" s="1"/>
      <c r="V2310" t="s">
        <v>1020</v>
      </c>
    </row>
    <row r="2311" spans="1:22" x14ac:dyDescent="0.2">
      <c r="G2311" s="69"/>
      <c r="I2311" s="1"/>
      <c r="N2311" s="16"/>
      <c r="O2311" s="16" t="s">
        <v>3816</v>
      </c>
      <c r="P2311" s="14"/>
      <c r="V2311" t="s">
        <v>1020</v>
      </c>
    </row>
    <row r="2312" spans="1:22" x14ac:dyDescent="0.2">
      <c r="G2312" s="69"/>
      <c r="I2312" s="1"/>
      <c r="N2312" s="14" t="s">
        <v>1055</v>
      </c>
      <c r="O2312" s="169" t="s">
        <v>1824</v>
      </c>
      <c r="P2312" s="14"/>
      <c r="V2312" t="s">
        <v>1020</v>
      </c>
    </row>
    <row r="2313" spans="1:22" x14ac:dyDescent="0.2">
      <c r="G2313" s="69"/>
      <c r="I2313" s="1"/>
      <c r="N2313" s="14" t="s">
        <v>257</v>
      </c>
      <c r="O2313" s="188" t="s">
        <v>7518</v>
      </c>
      <c r="P2313" s="14"/>
      <c r="V2313" t="s">
        <v>1020</v>
      </c>
    </row>
    <row r="2314" spans="1:22" x14ac:dyDescent="0.2">
      <c r="G2314" s="69"/>
      <c r="I2314" s="1"/>
      <c r="N2314" s="14" t="s">
        <v>257</v>
      </c>
      <c r="O2314" s="169" t="s">
        <v>7359</v>
      </c>
      <c r="P2314" s="14"/>
      <c r="V2314" t="s">
        <v>1020</v>
      </c>
    </row>
    <row r="2315" spans="1:22" x14ac:dyDescent="0.2">
      <c r="A2315" s="18" t="s">
        <v>10320</v>
      </c>
      <c r="F2315" t="s">
        <v>983</v>
      </c>
      <c r="I2315" s="1"/>
      <c r="L2315" s="1"/>
      <c r="N2315" s="14"/>
      <c r="O2315" s="14"/>
      <c r="P2315" s="14"/>
      <c r="V2315" t="s">
        <v>1020</v>
      </c>
    </row>
    <row r="2316" spans="1:22" x14ac:dyDescent="0.2">
      <c r="D2316" s="24" t="s">
        <v>230</v>
      </c>
      <c r="I2316" s="1"/>
      <c r="P2316" s="14"/>
      <c r="Q2316" s="14"/>
      <c r="R2316" s="14"/>
      <c r="V2316" t="s">
        <v>1020</v>
      </c>
    </row>
    <row r="2317" spans="1:22" x14ac:dyDescent="0.2">
      <c r="D2317" s="26" t="s">
        <v>1150</v>
      </c>
      <c r="E2317" s="14"/>
      <c r="F2317" s="26"/>
      <c r="G2317" s="14"/>
      <c r="H2317" s="14"/>
      <c r="I2317" s="14"/>
      <c r="J2317" s="14"/>
      <c r="N2317" s="16" t="s">
        <v>1566</v>
      </c>
      <c r="O2317" s="14"/>
      <c r="P2317" t="s">
        <v>1055</v>
      </c>
      <c r="Q2317" s="136" t="s">
        <v>5101</v>
      </c>
      <c r="R2317" s="14"/>
      <c r="V2317" t="s">
        <v>1020</v>
      </c>
    </row>
    <row r="2318" spans="1:22" x14ac:dyDescent="0.2">
      <c r="D2318" s="14" t="s">
        <v>1055</v>
      </c>
      <c r="E2318" s="28" t="s">
        <v>3824</v>
      </c>
      <c r="F2318" t="s">
        <v>1055</v>
      </c>
      <c r="G2318" t="s">
        <v>623</v>
      </c>
      <c r="H2318" t="s">
        <v>1055</v>
      </c>
      <c r="I2318" s="18" t="s">
        <v>2832</v>
      </c>
      <c r="J2318" s="14"/>
      <c r="N2318" s="14" t="s">
        <v>1055</v>
      </c>
      <c r="O2318" s="117" t="s">
        <v>2514</v>
      </c>
      <c r="P2318" t="s">
        <v>257</v>
      </c>
      <c r="Q2318" s="136" t="s">
        <v>5102</v>
      </c>
      <c r="R2318" s="14"/>
      <c r="V2318" t="s">
        <v>1020</v>
      </c>
    </row>
    <row r="2319" spans="1:22" x14ac:dyDescent="0.2">
      <c r="D2319" s="14" t="s">
        <v>257</v>
      </c>
      <c r="E2319" s="1" t="s">
        <v>1059</v>
      </c>
      <c r="F2319" t="s">
        <v>257</v>
      </c>
      <c r="G2319" s="4" t="s">
        <v>443</v>
      </c>
      <c r="H2319" t="s">
        <v>257</v>
      </c>
      <c r="I2319" s="2" t="s">
        <v>314</v>
      </c>
      <c r="J2319" s="14"/>
      <c r="N2319" s="14" t="s">
        <v>257</v>
      </c>
      <c r="O2319" s="117" t="s">
        <v>2145</v>
      </c>
      <c r="P2319" t="s">
        <v>257</v>
      </c>
      <c r="Q2319" s="136" t="s">
        <v>4756</v>
      </c>
      <c r="R2319" s="14"/>
      <c r="V2319" t="s">
        <v>1020</v>
      </c>
    </row>
    <row r="2320" spans="1:22" x14ac:dyDescent="0.2">
      <c r="D2320" s="14" t="s">
        <v>257</v>
      </c>
      <c r="E2320" s="2" t="s">
        <v>136</v>
      </c>
      <c r="H2320" t="s">
        <v>257</v>
      </c>
      <c r="I2320" s="4" t="s">
        <v>63</v>
      </c>
      <c r="J2320" s="14"/>
      <c r="N2320" s="14" t="s">
        <v>257</v>
      </c>
      <c r="O2320" s="117" t="s">
        <v>3593</v>
      </c>
      <c r="P2320" t="s">
        <v>257</v>
      </c>
      <c r="R2320" s="14"/>
      <c r="V2320" t="s">
        <v>1020</v>
      </c>
    </row>
    <row r="2321" spans="1:22" x14ac:dyDescent="0.2">
      <c r="D2321" s="14" t="s">
        <v>257</v>
      </c>
      <c r="E2321" s="4" t="s">
        <v>1938</v>
      </c>
      <c r="F2321" s="14" t="s">
        <v>1055</v>
      </c>
      <c r="G2321" s="4" t="s">
        <v>2834</v>
      </c>
      <c r="H2321" t="s">
        <v>257</v>
      </c>
      <c r="I2321" s="2" t="s">
        <v>1200</v>
      </c>
      <c r="J2321" s="14"/>
      <c r="N2321" s="14" t="s">
        <v>257</v>
      </c>
      <c r="O2321" s="146" t="s">
        <v>4719</v>
      </c>
      <c r="P2321" t="s">
        <v>1055</v>
      </c>
      <c r="Q2321" s="122" t="s">
        <v>2515</v>
      </c>
      <c r="R2321" s="14"/>
      <c r="V2321" t="s">
        <v>1020</v>
      </c>
    </row>
    <row r="2322" spans="1:22" x14ac:dyDescent="0.2">
      <c r="D2322" s="14" t="s">
        <v>257</v>
      </c>
      <c r="E2322" t="s">
        <v>553</v>
      </c>
      <c r="F2322" s="14" t="s">
        <v>257</v>
      </c>
      <c r="G2322" s="123" t="s">
        <v>2893</v>
      </c>
      <c r="J2322" s="14"/>
      <c r="N2322" s="14" t="s">
        <v>257</v>
      </c>
      <c r="O2322" s="146" t="s">
        <v>4720</v>
      </c>
      <c r="P2322" t="s">
        <v>257</v>
      </c>
      <c r="Q2322" s="122" t="s">
        <v>5753</v>
      </c>
      <c r="R2322" s="14"/>
      <c r="V2322" t="s">
        <v>1020</v>
      </c>
    </row>
    <row r="2323" spans="1:22" x14ac:dyDescent="0.2">
      <c r="D2323" s="14" t="s">
        <v>257</v>
      </c>
      <c r="E2323" s="4" t="s">
        <v>1939</v>
      </c>
      <c r="F2323" s="14" t="s">
        <v>257</v>
      </c>
      <c r="G2323" s="2" t="s">
        <v>1199</v>
      </c>
      <c r="J2323" s="14"/>
      <c r="N2323" s="14" t="s">
        <v>257</v>
      </c>
      <c r="O2323" s="122" t="s">
        <v>2863</v>
      </c>
      <c r="P2323" t="s">
        <v>257</v>
      </c>
      <c r="R2323" s="14"/>
      <c r="V2323" t="s">
        <v>1020</v>
      </c>
    </row>
    <row r="2324" spans="1:22" x14ac:dyDescent="0.2">
      <c r="D2324" s="14"/>
      <c r="E2324" s="14"/>
      <c r="F2324" s="14" t="s">
        <v>257</v>
      </c>
      <c r="G2324" s="1" t="s">
        <v>1198</v>
      </c>
      <c r="J2324" s="14"/>
      <c r="N2324" s="14"/>
      <c r="O2324" s="14"/>
      <c r="P2324" t="s">
        <v>1055</v>
      </c>
      <c r="Q2324" s="122" t="s">
        <v>2458</v>
      </c>
      <c r="R2324" s="14"/>
      <c r="V2324" t="s">
        <v>1020</v>
      </c>
    </row>
    <row r="2325" spans="1:22" x14ac:dyDescent="0.2">
      <c r="F2325" s="14"/>
      <c r="G2325" s="14"/>
      <c r="H2325" s="14"/>
      <c r="I2325" s="14"/>
      <c r="J2325" s="14"/>
      <c r="P2325" s="14" t="s">
        <v>257</v>
      </c>
      <c r="Q2325" s="122" t="s">
        <v>5753</v>
      </c>
      <c r="R2325" s="14"/>
      <c r="V2325" t="s">
        <v>1020</v>
      </c>
    </row>
    <row r="2326" spans="1:22" x14ac:dyDescent="0.2">
      <c r="F2326" t="s">
        <v>1055</v>
      </c>
      <c r="G2326" s="123" t="s">
        <v>3860</v>
      </c>
      <c r="P2326" s="14"/>
      <c r="Q2326" s="14"/>
      <c r="R2326" s="14"/>
      <c r="V2326" t="s">
        <v>1020</v>
      </c>
    </row>
    <row r="2327" spans="1:22" x14ac:dyDescent="0.2">
      <c r="F2327" s="1">
        <v>1</v>
      </c>
      <c r="G2327" s="123" t="s">
        <v>3825</v>
      </c>
      <c r="V2327" t="s">
        <v>1020</v>
      </c>
    </row>
    <row r="2328" spans="1:22" x14ac:dyDescent="0.2">
      <c r="F2328" t="s">
        <v>257</v>
      </c>
      <c r="G2328" s="123" t="s">
        <v>3826</v>
      </c>
      <c r="V2328" t="s">
        <v>1020</v>
      </c>
    </row>
    <row r="2329" spans="1:22" x14ac:dyDescent="0.2">
      <c r="A2329" s="18" t="s">
        <v>10320</v>
      </c>
      <c r="G2329" s="123"/>
      <c r="S2329" s="18"/>
      <c r="V2329" t="s">
        <v>1020</v>
      </c>
    </row>
    <row r="2330" spans="1:22" x14ac:dyDescent="0.2">
      <c r="D2330" s="3" t="s">
        <v>5243</v>
      </c>
      <c r="G2330" s="123"/>
      <c r="N2330" t="s">
        <v>1055</v>
      </c>
      <c r="O2330" s="136" t="s">
        <v>4996</v>
      </c>
      <c r="P2330" t="s">
        <v>1055</v>
      </c>
      <c r="Q2330" s="136" t="s">
        <v>8280</v>
      </c>
      <c r="R2330" t="s">
        <v>1055</v>
      </c>
      <c r="S2330" s="188" t="s">
        <v>7529</v>
      </c>
      <c r="V2330" t="s">
        <v>1020</v>
      </c>
    </row>
    <row r="2331" spans="1:22" x14ac:dyDescent="0.2">
      <c r="G2331" s="123"/>
      <c r="N2331" t="s">
        <v>257</v>
      </c>
      <c r="P2331" s="1">
        <v>1</v>
      </c>
      <c r="Q2331" s="136" t="s">
        <v>1310</v>
      </c>
      <c r="V2331" t="s">
        <v>1020</v>
      </c>
    </row>
    <row r="2332" spans="1:22" x14ac:dyDescent="0.2">
      <c r="G2332" s="123"/>
      <c r="L2332" s="117"/>
      <c r="M2332" s="117"/>
      <c r="N2332" t="s">
        <v>257</v>
      </c>
      <c r="P2332" s="1">
        <v>1</v>
      </c>
      <c r="Q2332" s="136" t="s">
        <v>5140</v>
      </c>
      <c r="V2332" t="s">
        <v>1020</v>
      </c>
    </row>
    <row r="2333" spans="1:22" x14ac:dyDescent="0.2">
      <c r="G2333" s="123"/>
      <c r="N2333" s="7" t="s">
        <v>393</v>
      </c>
      <c r="V2333" t="s">
        <v>1020</v>
      </c>
    </row>
    <row r="2334" spans="1:22" x14ac:dyDescent="0.2">
      <c r="G2334" s="123"/>
      <c r="N2334" t="s">
        <v>1055</v>
      </c>
      <c r="O2334" s="169" t="s">
        <v>7199</v>
      </c>
      <c r="P2334" t="s">
        <v>1055</v>
      </c>
      <c r="Q2334" s="217" t="s">
        <v>2095</v>
      </c>
      <c r="V2334" t="s">
        <v>1020</v>
      </c>
    </row>
    <row r="2335" spans="1:22" x14ac:dyDescent="0.2">
      <c r="G2335" s="123"/>
      <c r="N2335" s="1">
        <v>1</v>
      </c>
      <c r="O2335" s="169" t="s">
        <v>762</v>
      </c>
      <c r="P2335" s="1">
        <v>1</v>
      </c>
      <c r="Q2335" s="217" t="s">
        <v>8534</v>
      </c>
      <c r="V2335" t="s">
        <v>1020</v>
      </c>
    </row>
    <row r="2336" spans="1:22" x14ac:dyDescent="0.2">
      <c r="G2336" s="123"/>
      <c r="N2336" t="s">
        <v>257</v>
      </c>
      <c r="O2336" s="169" t="s">
        <v>5315</v>
      </c>
      <c r="P2336" t="s">
        <v>257</v>
      </c>
      <c r="Q2336" s="217" t="s">
        <v>9630</v>
      </c>
      <c r="V2336" t="s">
        <v>1020</v>
      </c>
    </row>
    <row r="2337" spans="7:22" x14ac:dyDescent="0.2">
      <c r="G2337" s="123"/>
      <c r="N2337" t="s">
        <v>257</v>
      </c>
      <c r="O2337" s="169" t="s">
        <v>5314</v>
      </c>
      <c r="V2337" t="s">
        <v>1020</v>
      </c>
    </row>
    <row r="2338" spans="7:22" x14ac:dyDescent="0.2">
      <c r="G2338" s="123"/>
      <c r="N2338" s="18" t="s">
        <v>393</v>
      </c>
      <c r="P2338" t="s">
        <v>1055</v>
      </c>
      <c r="Q2338" s="81" t="s">
        <v>148</v>
      </c>
      <c r="V2338" t="s">
        <v>1020</v>
      </c>
    </row>
    <row r="2339" spans="7:22" x14ac:dyDescent="0.2">
      <c r="G2339" s="123"/>
      <c r="N2339" t="s">
        <v>1055</v>
      </c>
      <c r="O2339" s="136" t="s">
        <v>4996</v>
      </c>
      <c r="P2339" s="1">
        <v>1</v>
      </c>
      <c r="Q2339" s="152" t="s">
        <v>2190</v>
      </c>
      <c r="V2339" t="s">
        <v>1020</v>
      </c>
    </row>
    <row r="2340" spans="7:22" x14ac:dyDescent="0.2">
      <c r="G2340" s="123"/>
      <c r="N2340" t="s">
        <v>257</v>
      </c>
      <c r="P2340" s="1"/>
      <c r="Q2340" s="81"/>
      <c r="V2340" t="s">
        <v>1020</v>
      </c>
    </row>
    <row r="2341" spans="7:22" x14ac:dyDescent="0.2">
      <c r="G2341" s="123"/>
      <c r="N2341" s="7" t="s">
        <v>393</v>
      </c>
      <c r="P2341" t="s">
        <v>1055</v>
      </c>
      <c r="Q2341" s="152" t="s">
        <v>6159</v>
      </c>
      <c r="V2341" t="s">
        <v>1020</v>
      </c>
    </row>
    <row r="2342" spans="7:22" x14ac:dyDescent="0.2">
      <c r="G2342" s="123"/>
      <c r="N2342" t="s">
        <v>1055</v>
      </c>
      <c r="O2342" s="188" t="s">
        <v>4996</v>
      </c>
      <c r="P2342" s="1">
        <v>1</v>
      </c>
      <c r="Q2342" s="152" t="s">
        <v>6160</v>
      </c>
      <c r="V2342" t="s">
        <v>1020</v>
      </c>
    </row>
    <row r="2343" spans="7:22" x14ac:dyDescent="0.2">
      <c r="G2343" s="123"/>
      <c r="N2343" t="s">
        <v>257</v>
      </c>
      <c r="O2343" s="188" t="s">
        <v>8278</v>
      </c>
      <c r="P2343" t="s">
        <v>257</v>
      </c>
      <c r="Q2343" s="217" t="s">
        <v>9620</v>
      </c>
      <c r="V2343" t="s">
        <v>1020</v>
      </c>
    </row>
    <row r="2344" spans="7:22" x14ac:dyDescent="0.2">
      <c r="G2344" s="123"/>
      <c r="N2344" s="1">
        <v>1</v>
      </c>
      <c r="O2344" s="188" t="s">
        <v>8279</v>
      </c>
      <c r="P2344" t="s">
        <v>257</v>
      </c>
      <c r="Q2344" s="169" t="s">
        <v>6867</v>
      </c>
      <c r="V2344" t="s">
        <v>1020</v>
      </c>
    </row>
    <row r="2345" spans="7:22" x14ac:dyDescent="0.2">
      <c r="G2345" s="123"/>
      <c r="N2345" t="s">
        <v>257</v>
      </c>
      <c r="P2345" s="7" t="s">
        <v>393</v>
      </c>
      <c r="Q2345" s="152"/>
      <c r="V2345" t="s">
        <v>1020</v>
      </c>
    </row>
    <row r="2346" spans="7:22" x14ac:dyDescent="0.2">
      <c r="G2346" s="123"/>
      <c r="N2346" t="s">
        <v>257</v>
      </c>
      <c r="O2346" s="152"/>
      <c r="P2346" t="s">
        <v>1055</v>
      </c>
      <c r="Q2346" s="152" t="s">
        <v>1320</v>
      </c>
      <c r="V2346" t="s">
        <v>1020</v>
      </c>
    </row>
    <row r="2347" spans="7:22" x14ac:dyDescent="0.2">
      <c r="G2347" s="123"/>
      <c r="N2347" t="s">
        <v>257</v>
      </c>
      <c r="P2347" s="1">
        <v>1</v>
      </c>
      <c r="Q2347" s="188" t="s">
        <v>8276</v>
      </c>
      <c r="V2347" t="s">
        <v>1020</v>
      </c>
    </row>
    <row r="2348" spans="7:22" x14ac:dyDescent="0.2">
      <c r="G2348" s="123"/>
      <c r="N2348" t="s">
        <v>257</v>
      </c>
      <c r="P2348" t="s">
        <v>257</v>
      </c>
      <c r="Q2348" s="188" t="s">
        <v>8277</v>
      </c>
      <c r="V2348" t="s">
        <v>1020</v>
      </c>
    </row>
    <row r="2349" spans="7:22" x14ac:dyDescent="0.2">
      <c r="G2349" s="123"/>
      <c r="N2349" s="7" t="s">
        <v>393</v>
      </c>
      <c r="P2349" s="1"/>
      <c r="Q2349" s="152"/>
      <c r="V2349" t="s">
        <v>1020</v>
      </c>
    </row>
    <row r="2350" spans="7:22" x14ac:dyDescent="0.2">
      <c r="G2350" s="123"/>
      <c r="N2350" t="s">
        <v>1055</v>
      </c>
      <c r="O2350" s="152" t="s">
        <v>4996</v>
      </c>
      <c r="P2350" t="s">
        <v>1055</v>
      </c>
      <c r="Q2350" s="136" t="s">
        <v>4308</v>
      </c>
      <c r="V2350" t="s">
        <v>1020</v>
      </c>
    </row>
    <row r="2351" spans="7:22" x14ac:dyDescent="0.2">
      <c r="G2351" s="123"/>
      <c r="N2351" t="s">
        <v>257</v>
      </c>
      <c r="O2351" s="217" t="s">
        <v>9670</v>
      </c>
      <c r="P2351" s="1">
        <v>1</v>
      </c>
      <c r="Q2351" s="136" t="s">
        <v>5410</v>
      </c>
      <c r="V2351" t="s">
        <v>1020</v>
      </c>
    </row>
    <row r="2352" spans="7:22" x14ac:dyDescent="0.2">
      <c r="G2352" s="123"/>
      <c r="N2352" s="1">
        <v>1</v>
      </c>
      <c r="O2352" s="217" t="s">
        <v>9671</v>
      </c>
      <c r="P2352" s="1"/>
      <c r="Q2352" s="136"/>
      <c r="V2352" t="s">
        <v>1020</v>
      </c>
    </row>
    <row r="2353" spans="1:22" x14ac:dyDescent="0.2">
      <c r="A2353" s="18" t="s">
        <v>10320</v>
      </c>
      <c r="S2353" s="18"/>
      <c r="V2353" t="s">
        <v>1020</v>
      </c>
    </row>
    <row r="2354" spans="1:22" x14ac:dyDescent="0.2">
      <c r="D2354" s="65" t="s">
        <v>3435</v>
      </c>
      <c r="P2354" s="14"/>
      <c r="Q2354" s="16" t="s">
        <v>5827</v>
      </c>
      <c r="R2354" s="14"/>
      <c r="V2354" t="s">
        <v>1020</v>
      </c>
    </row>
    <row r="2355" spans="1:22" x14ac:dyDescent="0.2">
      <c r="J2355" t="s">
        <v>1055</v>
      </c>
      <c r="K2355" s="152" t="s">
        <v>5826</v>
      </c>
      <c r="L2355" t="s">
        <v>1055</v>
      </c>
      <c r="M2355" s="152" t="s">
        <v>10349</v>
      </c>
      <c r="N2355" t="s">
        <v>1055</v>
      </c>
      <c r="O2355" s="154" t="s">
        <v>5818</v>
      </c>
      <c r="P2355" s="14" t="s">
        <v>1055</v>
      </c>
      <c r="Q2355" s="122" t="s">
        <v>1912</v>
      </c>
      <c r="R2355" s="14"/>
      <c r="V2355" t="s">
        <v>1020</v>
      </c>
    </row>
    <row r="2356" spans="1:22" x14ac:dyDescent="0.2">
      <c r="J2356" s="1">
        <v>1</v>
      </c>
      <c r="K2356" s="152" t="s">
        <v>899</v>
      </c>
      <c r="L2356" s="1">
        <v>1</v>
      </c>
      <c r="M2356" s="152" t="s">
        <v>5825</v>
      </c>
      <c r="N2356" s="1">
        <v>1</v>
      </c>
      <c r="O2356" s="169" t="s">
        <v>6812</v>
      </c>
      <c r="P2356" s="14" t="s">
        <v>257</v>
      </c>
      <c r="Q2356" s="136" t="s">
        <v>5348</v>
      </c>
      <c r="R2356" s="14"/>
      <c r="V2356" t="s">
        <v>1020</v>
      </c>
    </row>
    <row r="2357" spans="1:22" x14ac:dyDescent="0.2">
      <c r="J2357" t="s">
        <v>257</v>
      </c>
      <c r="K2357" s="161" t="s">
        <v>5823</v>
      </c>
      <c r="L2357" t="s">
        <v>257</v>
      </c>
      <c r="M2357" s="154" t="s">
        <v>5817</v>
      </c>
      <c r="N2357" s="14" t="s">
        <v>257</v>
      </c>
      <c r="O2357" s="16" t="s">
        <v>5827</v>
      </c>
      <c r="P2357" s="14" t="s">
        <v>257</v>
      </c>
      <c r="R2357" s="14"/>
      <c r="V2357" t="s">
        <v>1020</v>
      </c>
    </row>
    <row r="2358" spans="1:22" x14ac:dyDescent="0.2">
      <c r="L2358" t="s">
        <v>257</v>
      </c>
      <c r="M2358" s="161" t="s">
        <v>5823</v>
      </c>
      <c r="N2358" s="14" t="s">
        <v>257</v>
      </c>
      <c r="O2358" s="136" t="s">
        <v>5828</v>
      </c>
      <c r="P2358" s="14" t="s">
        <v>1055</v>
      </c>
      <c r="Q2358" s="136" t="s">
        <v>4540</v>
      </c>
      <c r="R2358" s="14"/>
      <c r="V2358" t="s">
        <v>1020</v>
      </c>
    </row>
    <row r="2359" spans="1:22" x14ac:dyDescent="0.2">
      <c r="L2359" s="1">
        <v>1</v>
      </c>
      <c r="M2359" s="152" t="s">
        <v>5919</v>
      </c>
      <c r="N2359" s="14" t="s">
        <v>257</v>
      </c>
      <c r="O2359" s="136" t="s">
        <v>4526</v>
      </c>
      <c r="P2359" s="14" t="s">
        <v>257</v>
      </c>
      <c r="Q2359" s="188" t="s">
        <v>7780</v>
      </c>
      <c r="R2359" s="14"/>
      <c r="V2359" t="s">
        <v>1020</v>
      </c>
    </row>
    <row r="2360" spans="1:22" x14ac:dyDescent="0.2">
      <c r="L2360" t="s">
        <v>257</v>
      </c>
      <c r="M2360" s="152" t="s">
        <v>5646</v>
      </c>
      <c r="N2360" s="14" t="s">
        <v>257</v>
      </c>
      <c r="O2360" s="136" t="s">
        <v>4527</v>
      </c>
      <c r="P2360" s="14" t="s">
        <v>257</v>
      </c>
      <c r="R2360" s="14"/>
      <c r="V2360" t="s">
        <v>1020</v>
      </c>
    </row>
    <row r="2361" spans="1:22" x14ac:dyDescent="0.2">
      <c r="L2361" t="s">
        <v>257</v>
      </c>
      <c r="N2361" s="14" t="s">
        <v>257</v>
      </c>
      <c r="O2361" s="14"/>
      <c r="P2361" s="14" t="s">
        <v>1055</v>
      </c>
      <c r="Q2361" s="122" t="s">
        <v>3539</v>
      </c>
      <c r="R2361" s="14"/>
      <c r="V2361" t="s">
        <v>1020</v>
      </c>
    </row>
    <row r="2362" spans="1:22" x14ac:dyDescent="0.2">
      <c r="L2362" t="s">
        <v>1055</v>
      </c>
      <c r="M2362" s="154" t="s">
        <v>5834</v>
      </c>
      <c r="N2362" t="s">
        <v>257</v>
      </c>
      <c r="P2362" s="14" t="s">
        <v>257</v>
      </c>
      <c r="Q2362" s="136" t="s">
        <v>5573</v>
      </c>
      <c r="R2362" s="14"/>
      <c r="V2362" t="s">
        <v>1020</v>
      </c>
    </row>
    <row r="2363" spans="1:22" x14ac:dyDescent="0.2">
      <c r="L2363" s="1">
        <v>1</v>
      </c>
      <c r="M2363" s="154" t="s">
        <v>121</v>
      </c>
      <c r="N2363" t="s">
        <v>257</v>
      </c>
      <c r="P2363" s="14"/>
      <c r="Q2363" s="14"/>
      <c r="R2363" s="14"/>
      <c r="V2363" t="s">
        <v>1020</v>
      </c>
    </row>
    <row r="2364" spans="1:22" x14ac:dyDescent="0.2">
      <c r="L2364" t="s">
        <v>257</v>
      </c>
      <c r="N2364" t="s">
        <v>1055</v>
      </c>
      <c r="O2364" s="154" t="s">
        <v>8915</v>
      </c>
      <c r="P2364" t="s">
        <v>1055</v>
      </c>
      <c r="Q2364" s="152" t="s">
        <v>5821</v>
      </c>
      <c r="V2364" t="s">
        <v>1020</v>
      </c>
    </row>
    <row r="2365" spans="1:22" x14ac:dyDescent="0.2">
      <c r="L2365" t="s">
        <v>1055</v>
      </c>
      <c r="M2365" s="154" t="s">
        <v>5835</v>
      </c>
      <c r="N2365" s="1">
        <v>1</v>
      </c>
      <c r="O2365" s="154" t="s">
        <v>5760</v>
      </c>
      <c r="P2365" s="1">
        <v>1</v>
      </c>
      <c r="Q2365" s="152" t="s">
        <v>2059</v>
      </c>
      <c r="V2365" t="s">
        <v>1020</v>
      </c>
    </row>
    <row r="2366" spans="1:22" x14ac:dyDescent="0.2">
      <c r="L2366" s="1">
        <v>1</v>
      </c>
      <c r="M2366" s="188" t="s">
        <v>202</v>
      </c>
      <c r="N2366" t="s">
        <v>257</v>
      </c>
      <c r="O2366" s="136"/>
      <c r="P2366" t="s">
        <v>257</v>
      </c>
      <c r="V2366" t="s">
        <v>1020</v>
      </c>
    </row>
    <row r="2367" spans="1:22" x14ac:dyDescent="0.2">
      <c r="L2367" t="s">
        <v>257</v>
      </c>
      <c r="M2367" s="188" t="s">
        <v>8248</v>
      </c>
      <c r="N2367" t="s">
        <v>257</v>
      </c>
      <c r="O2367" s="154"/>
      <c r="P2367" t="s">
        <v>1055</v>
      </c>
      <c r="Q2367" s="152" t="s">
        <v>2902</v>
      </c>
      <c r="V2367" t="s">
        <v>1020</v>
      </c>
    </row>
    <row r="2368" spans="1:22" x14ac:dyDescent="0.2">
      <c r="L2368" t="s">
        <v>257</v>
      </c>
      <c r="M2368" s="188" t="s">
        <v>8247</v>
      </c>
      <c r="N2368" t="s">
        <v>257</v>
      </c>
      <c r="P2368" s="1">
        <v>1</v>
      </c>
      <c r="Q2368" s="152" t="s">
        <v>2059</v>
      </c>
      <c r="V2368" t="s">
        <v>1020</v>
      </c>
    </row>
    <row r="2369" spans="13:22" x14ac:dyDescent="0.2">
      <c r="N2369" t="s">
        <v>257</v>
      </c>
      <c r="V2369" t="s">
        <v>1020</v>
      </c>
    </row>
    <row r="2370" spans="13:22" x14ac:dyDescent="0.2">
      <c r="N2370" t="s">
        <v>1055</v>
      </c>
      <c r="O2370" s="188" t="s">
        <v>8913</v>
      </c>
      <c r="P2370" t="s">
        <v>1055</v>
      </c>
      <c r="Q2370" s="154" t="s">
        <v>6090</v>
      </c>
      <c r="V2370" t="s">
        <v>1020</v>
      </c>
    </row>
    <row r="2371" spans="13:22" x14ac:dyDescent="0.2">
      <c r="M2371" s="125"/>
      <c r="N2371" s="1">
        <v>1</v>
      </c>
      <c r="O2371" s="152" t="s">
        <v>5644</v>
      </c>
      <c r="P2371" s="1">
        <v>1</v>
      </c>
      <c r="Q2371" s="154" t="s">
        <v>2607</v>
      </c>
      <c r="V2371" t="s">
        <v>1020</v>
      </c>
    </row>
    <row r="2372" spans="13:22" x14ac:dyDescent="0.2">
      <c r="M2372" s="122"/>
      <c r="N2372" t="s">
        <v>257</v>
      </c>
      <c r="O2372" s="169" t="s">
        <v>7070</v>
      </c>
      <c r="P2372" t="s">
        <v>257</v>
      </c>
      <c r="V2372" t="s">
        <v>1020</v>
      </c>
    </row>
    <row r="2373" spans="13:22" x14ac:dyDescent="0.2">
      <c r="M2373" s="122"/>
      <c r="N2373" s="1">
        <v>1</v>
      </c>
      <c r="O2373" s="154" t="s">
        <v>5645</v>
      </c>
      <c r="P2373" t="s">
        <v>1055</v>
      </c>
      <c r="Q2373" s="154" t="s">
        <v>6303</v>
      </c>
      <c r="V2373" t="s">
        <v>1020</v>
      </c>
    </row>
    <row r="2374" spans="13:22" x14ac:dyDescent="0.2">
      <c r="N2374" t="s">
        <v>257</v>
      </c>
      <c r="O2374" s="154" t="s">
        <v>5646</v>
      </c>
      <c r="P2374" s="1">
        <v>1</v>
      </c>
      <c r="Q2374" s="154" t="s">
        <v>1287</v>
      </c>
      <c r="V2374" t="s">
        <v>1020</v>
      </c>
    </row>
    <row r="2375" spans="13:22" x14ac:dyDescent="0.2">
      <c r="N2375" t="s">
        <v>257</v>
      </c>
      <c r="P2375" t="s">
        <v>257</v>
      </c>
      <c r="V2375" t="s">
        <v>1020</v>
      </c>
    </row>
    <row r="2376" spans="13:22" x14ac:dyDescent="0.2">
      <c r="N2376" t="s">
        <v>257</v>
      </c>
      <c r="P2376" t="s">
        <v>1055</v>
      </c>
      <c r="Q2376" s="154" t="s">
        <v>3011</v>
      </c>
      <c r="V2376" t="s">
        <v>1020</v>
      </c>
    </row>
    <row r="2377" spans="13:22" x14ac:dyDescent="0.2">
      <c r="N2377" t="s">
        <v>257</v>
      </c>
      <c r="P2377" s="1">
        <v>1</v>
      </c>
      <c r="Q2377" s="154" t="s">
        <v>2518</v>
      </c>
      <c r="V2377" t="s">
        <v>1020</v>
      </c>
    </row>
    <row r="2378" spans="13:22" s="225" customFormat="1" x14ac:dyDescent="0.2">
      <c r="N2378" s="225" t="s">
        <v>257</v>
      </c>
      <c r="P2378" s="225" t="s">
        <v>257</v>
      </c>
      <c r="V2378" s="225" t="s">
        <v>1020</v>
      </c>
    </row>
    <row r="2379" spans="13:22" s="225" customFormat="1" x14ac:dyDescent="0.2">
      <c r="N2379" s="225" t="s">
        <v>257</v>
      </c>
      <c r="P2379" s="225" t="s">
        <v>1055</v>
      </c>
      <c r="Q2379" s="217" t="s">
        <v>10657</v>
      </c>
      <c r="V2379" s="225" t="s">
        <v>1020</v>
      </c>
    </row>
    <row r="2380" spans="13:22" s="225" customFormat="1" x14ac:dyDescent="0.2">
      <c r="N2380" s="225" t="s">
        <v>257</v>
      </c>
      <c r="P2380" s="227">
        <v>1</v>
      </c>
      <c r="Q2380" s="217" t="s">
        <v>10658</v>
      </c>
      <c r="V2380" s="225" t="s">
        <v>1020</v>
      </c>
    </row>
    <row r="2381" spans="13:22" x14ac:dyDescent="0.2">
      <c r="N2381" t="s">
        <v>257</v>
      </c>
      <c r="P2381" s="1"/>
      <c r="Q2381" s="154"/>
      <c r="V2381" t="s">
        <v>1020</v>
      </c>
    </row>
    <row r="2382" spans="13:22" x14ac:dyDescent="0.2">
      <c r="N2382" t="s">
        <v>1055</v>
      </c>
      <c r="O2382" s="188" t="s">
        <v>8916</v>
      </c>
      <c r="P2382" t="s">
        <v>1055</v>
      </c>
      <c r="Q2382" s="136" t="s">
        <v>5347</v>
      </c>
      <c r="V2382" t="s">
        <v>1020</v>
      </c>
    </row>
    <row r="2383" spans="13:22" x14ac:dyDescent="0.2">
      <c r="N2383" s="1">
        <v>1</v>
      </c>
      <c r="O2383" s="154" t="s">
        <v>6274</v>
      </c>
      <c r="P2383" s="1">
        <v>1</v>
      </c>
      <c r="Q2383" s="122" t="s">
        <v>5991</v>
      </c>
      <c r="V2383" t="s">
        <v>1020</v>
      </c>
    </row>
    <row r="2384" spans="13:22" x14ac:dyDescent="0.2">
      <c r="N2384" t="s">
        <v>257</v>
      </c>
      <c r="P2384" t="s">
        <v>257</v>
      </c>
      <c r="Q2384" s="199" t="s">
        <v>7915</v>
      </c>
      <c r="V2384" t="s">
        <v>1020</v>
      </c>
    </row>
    <row r="2385" spans="7:22" x14ac:dyDescent="0.2">
      <c r="N2385" t="s">
        <v>257</v>
      </c>
      <c r="P2385" t="s">
        <v>257</v>
      </c>
      <c r="V2385" t="s">
        <v>1020</v>
      </c>
    </row>
    <row r="2386" spans="7:22" x14ac:dyDescent="0.2">
      <c r="N2386" t="s">
        <v>257</v>
      </c>
      <c r="P2386" t="s">
        <v>1055</v>
      </c>
      <c r="Q2386" s="152" t="s">
        <v>3905</v>
      </c>
      <c r="V2386" t="s">
        <v>1020</v>
      </c>
    </row>
    <row r="2387" spans="7:22" x14ac:dyDescent="0.2">
      <c r="N2387" t="s">
        <v>257</v>
      </c>
      <c r="P2387" s="1">
        <v>1</v>
      </c>
      <c r="Q2387" s="152" t="s">
        <v>2059</v>
      </c>
      <c r="V2387" t="s">
        <v>1020</v>
      </c>
    </row>
    <row r="2388" spans="7:22" x14ac:dyDescent="0.2">
      <c r="N2388" t="s">
        <v>257</v>
      </c>
      <c r="P2388" t="s">
        <v>257</v>
      </c>
      <c r="Q2388" s="199" t="s">
        <v>7915</v>
      </c>
      <c r="V2388" t="s">
        <v>1020</v>
      </c>
    </row>
    <row r="2389" spans="7:22" x14ac:dyDescent="0.2">
      <c r="N2389" t="s">
        <v>257</v>
      </c>
      <c r="P2389" t="s">
        <v>393</v>
      </c>
      <c r="V2389" t="s">
        <v>1020</v>
      </c>
    </row>
    <row r="2390" spans="7:22" x14ac:dyDescent="0.2">
      <c r="N2390" t="s">
        <v>257</v>
      </c>
      <c r="P2390" t="s">
        <v>1055</v>
      </c>
      <c r="Q2390" s="154" t="s">
        <v>6091</v>
      </c>
      <c r="V2390" t="s">
        <v>1020</v>
      </c>
    </row>
    <row r="2391" spans="7:22" x14ac:dyDescent="0.2">
      <c r="N2391" t="s">
        <v>257</v>
      </c>
      <c r="P2391" s="1">
        <v>1</v>
      </c>
      <c r="Q2391" s="154" t="s">
        <v>9940</v>
      </c>
      <c r="V2391" t="s">
        <v>1020</v>
      </c>
    </row>
    <row r="2392" spans="7:22" x14ac:dyDescent="0.2">
      <c r="N2392" t="s">
        <v>257</v>
      </c>
      <c r="O2392" s="199"/>
      <c r="P2392" t="s">
        <v>257</v>
      </c>
      <c r="Q2392" s="199" t="s">
        <v>7915</v>
      </c>
      <c r="V2392" t="s">
        <v>1020</v>
      </c>
    </row>
    <row r="2393" spans="7:22" x14ac:dyDescent="0.2">
      <c r="N2393" t="s">
        <v>257</v>
      </c>
      <c r="V2393" t="s">
        <v>1020</v>
      </c>
    </row>
    <row r="2394" spans="7:22" x14ac:dyDescent="0.2">
      <c r="N2394" t="s">
        <v>1055</v>
      </c>
      <c r="O2394" s="169" t="s">
        <v>7435</v>
      </c>
      <c r="P2394" t="s">
        <v>1055</v>
      </c>
      <c r="Q2394" s="136" t="s">
        <v>6585</v>
      </c>
      <c r="V2394" t="s">
        <v>1020</v>
      </c>
    </row>
    <row r="2395" spans="7:22" x14ac:dyDescent="0.2">
      <c r="N2395" s="1">
        <v>1</v>
      </c>
      <c r="O2395" s="136" t="s">
        <v>5349</v>
      </c>
      <c r="P2395" s="227">
        <v>1</v>
      </c>
      <c r="Q2395" s="217" t="s">
        <v>10346</v>
      </c>
      <c r="V2395" t="s">
        <v>1020</v>
      </c>
    </row>
    <row r="2396" spans="7:22" x14ac:dyDescent="0.2">
      <c r="G2396" s="1"/>
      <c r="N2396" t="s">
        <v>257</v>
      </c>
      <c r="O2396" s="154" t="s">
        <v>5831</v>
      </c>
      <c r="P2396" t="s">
        <v>257</v>
      </c>
      <c r="Q2396" s="221" t="s">
        <v>10345</v>
      </c>
      <c r="R2396" s="122"/>
      <c r="V2396" t="s">
        <v>1020</v>
      </c>
    </row>
    <row r="2397" spans="7:22" x14ac:dyDescent="0.2">
      <c r="G2397" s="1"/>
      <c r="N2397" t="s">
        <v>257</v>
      </c>
      <c r="O2397" s="154"/>
      <c r="P2397" t="s">
        <v>393</v>
      </c>
      <c r="R2397" s="122"/>
      <c r="V2397" t="s">
        <v>1020</v>
      </c>
    </row>
    <row r="2398" spans="7:22" x14ac:dyDescent="0.2">
      <c r="G2398" s="1"/>
      <c r="N2398" t="s">
        <v>257</v>
      </c>
      <c r="O2398" s="154"/>
      <c r="P2398" t="s">
        <v>1055</v>
      </c>
      <c r="Q2398" s="173" t="s">
        <v>6586</v>
      </c>
      <c r="R2398" s="122"/>
      <c r="V2398" t="s">
        <v>1020</v>
      </c>
    </row>
    <row r="2399" spans="7:22" x14ac:dyDescent="0.2">
      <c r="G2399" s="1"/>
      <c r="N2399" t="s">
        <v>257</v>
      </c>
      <c r="O2399" s="154"/>
      <c r="P2399" t="s">
        <v>257</v>
      </c>
      <c r="Q2399" s="169" t="s">
        <v>10202</v>
      </c>
      <c r="R2399" s="122"/>
      <c r="V2399" t="s">
        <v>1020</v>
      </c>
    </row>
    <row r="2400" spans="7:22" x14ac:dyDescent="0.2">
      <c r="G2400" s="1"/>
      <c r="N2400" t="s">
        <v>257</v>
      </c>
      <c r="O2400" s="154"/>
      <c r="P2400" t="s">
        <v>257</v>
      </c>
      <c r="Q2400" s="199" t="s">
        <v>7915</v>
      </c>
      <c r="R2400" s="122"/>
      <c r="V2400" t="s">
        <v>1020</v>
      </c>
    </row>
    <row r="2401" spans="7:22" x14ac:dyDescent="0.2">
      <c r="G2401" s="1"/>
      <c r="N2401" t="s">
        <v>257</v>
      </c>
      <c r="O2401" s="154"/>
      <c r="P2401" t="s">
        <v>257</v>
      </c>
      <c r="Q2401" s="221" t="s">
        <v>10030</v>
      </c>
      <c r="R2401" s="122"/>
      <c r="V2401" t="s">
        <v>1020</v>
      </c>
    </row>
    <row r="2402" spans="7:22" x14ac:dyDescent="0.2">
      <c r="G2402" s="1"/>
      <c r="N2402" t="s">
        <v>257</v>
      </c>
      <c r="O2402" s="154"/>
      <c r="Q2402" s="199"/>
      <c r="R2402" s="122"/>
      <c r="V2402" t="s">
        <v>1020</v>
      </c>
    </row>
    <row r="2403" spans="7:22" x14ac:dyDescent="0.2">
      <c r="G2403" s="1"/>
      <c r="N2403" t="s">
        <v>1055</v>
      </c>
      <c r="O2403" s="205" t="s">
        <v>8965</v>
      </c>
      <c r="P2403" t="s">
        <v>1055</v>
      </c>
      <c r="Q2403" s="152" t="s">
        <v>5820</v>
      </c>
      <c r="R2403" s="122"/>
      <c r="V2403" t="s">
        <v>1020</v>
      </c>
    </row>
    <row r="2404" spans="7:22" x14ac:dyDescent="0.2">
      <c r="G2404" s="1"/>
      <c r="N2404" s="1">
        <v>1</v>
      </c>
      <c r="O2404" s="205" t="s">
        <v>8966</v>
      </c>
      <c r="P2404" s="1">
        <v>1</v>
      </c>
      <c r="Q2404" s="152" t="s">
        <v>2190</v>
      </c>
      <c r="R2404" s="122"/>
      <c r="V2404" t="s">
        <v>1020</v>
      </c>
    </row>
    <row r="2405" spans="7:22" x14ac:dyDescent="0.2">
      <c r="G2405" s="1"/>
      <c r="N2405" t="s">
        <v>257</v>
      </c>
      <c r="O2405" s="154"/>
      <c r="P2405" s="1"/>
      <c r="Q2405" s="152"/>
      <c r="R2405" s="122"/>
      <c r="V2405" t="s">
        <v>1020</v>
      </c>
    </row>
    <row r="2406" spans="7:22" x14ac:dyDescent="0.2">
      <c r="G2406" s="1"/>
      <c r="N2406" t="s">
        <v>1055</v>
      </c>
      <c r="O2406" s="154" t="s">
        <v>6453</v>
      </c>
      <c r="P2406" t="s">
        <v>1055</v>
      </c>
      <c r="Q2406" s="207" t="s">
        <v>1979</v>
      </c>
      <c r="R2406" s="122"/>
      <c r="V2406" t="s">
        <v>1020</v>
      </c>
    </row>
    <row r="2407" spans="7:22" x14ac:dyDescent="0.2">
      <c r="G2407" s="1"/>
      <c r="N2407" s="1">
        <v>1</v>
      </c>
      <c r="O2407" s="154" t="s">
        <v>6454</v>
      </c>
      <c r="P2407" t="s">
        <v>257</v>
      </c>
      <c r="Q2407" s="154" t="s">
        <v>10162</v>
      </c>
      <c r="R2407" s="122"/>
      <c r="V2407" t="s">
        <v>1020</v>
      </c>
    </row>
    <row r="2408" spans="7:22" x14ac:dyDescent="0.2">
      <c r="G2408" s="1"/>
      <c r="N2408" t="s">
        <v>257</v>
      </c>
      <c r="O2408" s="154"/>
      <c r="P2408" t="s">
        <v>257</v>
      </c>
      <c r="Q2408" s="199" t="s">
        <v>7915</v>
      </c>
      <c r="R2408" s="122"/>
      <c r="V2408" t="s">
        <v>1020</v>
      </c>
    </row>
    <row r="2409" spans="7:22" x14ac:dyDescent="0.2">
      <c r="G2409" s="1"/>
      <c r="N2409" t="s">
        <v>257</v>
      </c>
      <c r="R2409" s="122"/>
      <c r="V2409" t="s">
        <v>1020</v>
      </c>
    </row>
    <row r="2410" spans="7:22" x14ac:dyDescent="0.2">
      <c r="G2410" s="1"/>
      <c r="N2410" t="s">
        <v>1055</v>
      </c>
      <c r="O2410" s="152" t="s">
        <v>8245</v>
      </c>
      <c r="P2410" t="s">
        <v>1055</v>
      </c>
      <c r="Q2410" s="152" t="s">
        <v>5920</v>
      </c>
      <c r="R2410" s="122"/>
      <c r="V2410" t="s">
        <v>1020</v>
      </c>
    </row>
    <row r="2411" spans="7:22" x14ac:dyDescent="0.2">
      <c r="G2411" s="1"/>
      <c r="N2411" s="1">
        <v>1</v>
      </c>
      <c r="O2411" s="152" t="s">
        <v>6145</v>
      </c>
      <c r="P2411" s="1">
        <v>1</v>
      </c>
      <c r="Q2411" s="188" t="s">
        <v>8246</v>
      </c>
      <c r="R2411" s="122"/>
      <c r="V2411" t="s">
        <v>1020</v>
      </c>
    </row>
    <row r="2412" spans="7:22" x14ac:dyDescent="0.2">
      <c r="G2412" s="1"/>
      <c r="N2412" t="s">
        <v>257</v>
      </c>
      <c r="O2412" s="154" t="s">
        <v>8244</v>
      </c>
      <c r="P2412" t="s">
        <v>393</v>
      </c>
      <c r="R2412" s="122"/>
      <c r="V2412" t="s">
        <v>1020</v>
      </c>
    </row>
    <row r="2413" spans="7:22" x14ac:dyDescent="0.2">
      <c r="G2413" s="1"/>
      <c r="N2413" s="1">
        <v>1</v>
      </c>
      <c r="O2413" s="154" t="s">
        <v>5921</v>
      </c>
      <c r="P2413" t="s">
        <v>1055</v>
      </c>
      <c r="Q2413" s="169" t="s">
        <v>625</v>
      </c>
      <c r="R2413" s="122"/>
      <c r="V2413" t="s">
        <v>1020</v>
      </c>
    </row>
    <row r="2414" spans="7:22" x14ac:dyDescent="0.2">
      <c r="G2414" s="1"/>
      <c r="N2414" t="s">
        <v>257</v>
      </c>
      <c r="P2414" s="1">
        <v>1</v>
      </c>
      <c r="Q2414" s="169" t="s">
        <v>6608</v>
      </c>
      <c r="R2414" s="122"/>
      <c r="V2414" t="s">
        <v>1020</v>
      </c>
    </row>
    <row r="2415" spans="7:22" x14ac:dyDescent="0.2">
      <c r="G2415" s="1"/>
      <c r="N2415" t="s">
        <v>1055</v>
      </c>
      <c r="O2415" s="154" t="s">
        <v>6407</v>
      </c>
      <c r="P2415" t="s">
        <v>393</v>
      </c>
      <c r="V2415" t="s">
        <v>1020</v>
      </c>
    </row>
    <row r="2416" spans="7:22" x14ac:dyDescent="0.2">
      <c r="G2416" s="1"/>
      <c r="N2416" s="1">
        <v>1</v>
      </c>
      <c r="O2416" s="169" t="s">
        <v>7210</v>
      </c>
      <c r="P2416" t="s">
        <v>1055</v>
      </c>
      <c r="Q2416" s="221" t="s">
        <v>3575</v>
      </c>
      <c r="V2416" t="s">
        <v>1020</v>
      </c>
    </row>
    <row r="2417" spans="7:22" x14ac:dyDescent="0.2">
      <c r="G2417" s="1"/>
      <c r="N2417" s="14" t="s">
        <v>257</v>
      </c>
      <c r="O2417" s="16" t="s">
        <v>1566</v>
      </c>
      <c r="P2417" s="1">
        <v>1</v>
      </c>
      <c r="Q2417" s="217" t="s">
        <v>10105</v>
      </c>
      <c r="V2417" t="s">
        <v>1020</v>
      </c>
    </row>
    <row r="2418" spans="7:22" x14ac:dyDescent="0.2">
      <c r="G2418" s="1"/>
      <c r="N2418" t="s">
        <v>1055</v>
      </c>
      <c r="O2418" s="122" t="s">
        <v>1076</v>
      </c>
      <c r="P2418" t="s">
        <v>257</v>
      </c>
      <c r="V2418" t="s">
        <v>1020</v>
      </c>
    </row>
    <row r="2419" spans="7:22" x14ac:dyDescent="0.2">
      <c r="G2419" s="1"/>
      <c r="N2419" s="1">
        <v>1</v>
      </c>
      <c r="O2419" s="152" t="s">
        <v>5819</v>
      </c>
      <c r="P2419" t="s">
        <v>1055</v>
      </c>
      <c r="Q2419" s="191" t="s">
        <v>8726</v>
      </c>
      <c r="V2419" t="s">
        <v>1020</v>
      </c>
    </row>
    <row r="2420" spans="7:22" x14ac:dyDescent="0.2">
      <c r="G2420" s="1"/>
      <c r="N2420" t="s">
        <v>257</v>
      </c>
      <c r="O2420" s="14"/>
      <c r="P2420" t="s">
        <v>257</v>
      </c>
      <c r="Q2420" s="188" t="s">
        <v>4983</v>
      </c>
      <c r="V2420" t="s">
        <v>1020</v>
      </c>
    </row>
    <row r="2421" spans="7:22" x14ac:dyDescent="0.2">
      <c r="G2421" s="1"/>
      <c r="N2421" t="s">
        <v>1055</v>
      </c>
      <c r="O2421" s="122" t="s">
        <v>3447</v>
      </c>
      <c r="P2421" t="s">
        <v>393</v>
      </c>
      <c r="V2421" t="s">
        <v>1020</v>
      </c>
    </row>
    <row r="2422" spans="7:22" x14ac:dyDescent="0.2">
      <c r="G2422" s="1"/>
      <c r="N2422" s="1">
        <v>1</v>
      </c>
      <c r="O2422" s="188" t="s">
        <v>7590</v>
      </c>
      <c r="P2422" t="s">
        <v>1055</v>
      </c>
      <c r="Q2422" s="217" t="s">
        <v>1642</v>
      </c>
      <c r="V2422" t="s">
        <v>1020</v>
      </c>
    </row>
    <row r="2423" spans="7:22" x14ac:dyDescent="0.2">
      <c r="G2423" s="1"/>
      <c r="N2423" t="s">
        <v>257</v>
      </c>
      <c r="O2423" s="122" t="s">
        <v>3442</v>
      </c>
      <c r="P2423" s="1">
        <v>1</v>
      </c>
      <c r="Q2423" s="217" t="s">
        <v>9976</v>
      </c>
      <c r="V2423" t="s">
        <v>1020</v>
      </c>
    </row>
    <row r="2424" spans="7:22" x14ac:dyDescent="0.2">
      <c r="G2424" s="1"/>
      <c r="N2424" t="s">
        <v>257</v>
      </c>
      <c r="V2424" t="s">
        <v>1020</v>
      </c>
    </row>
    <row r="2425" spans="7:22" x14ac:dyDescent="0.2">
      <c r="G2425" s="1"/>
      <c r="N2425" t="s">
        <v>1055</v>
      </c>
      <c r="O2425" s="122" t="s">
        <v>8917</v>
      </c>
      <c r="V2425" t="s">
        <v>1020</v>
      </c>
    </row>
    <row r="2426" spans="7:22" x14ac:dyDescent="0.2">
      <c r="G2426" s="1"/>
      <c r="N2426" s="1">
        <v>1</v>
      </c>
      <c r="O2426" s="152" t="s">
        <v>5829</v>
      </c>
      <c r="V2426" t="s">
        <v>1020</v>
      </c>
    </row>
    <row r="2427" spans="7:22" x14ac:dyDescent="0.2">
      <c r="G2427" s="1"/>
      <c r="N2427" t="s">
        <v>257</v>
      </c>
      <c r="O2427" s="188" t="s">
        <v>8408</v>
      </c>
      <c r="V2427" t="s">
        <v>1020</v>
      </c>
    </row>
    <row r="2428" spans="7:22" x14ac:dyDescent="0.2">
      <c r="G2428" s="1"/>
      <c r="N2428" t="s">
        <v>257</v>
      </c>
      <c r="O2428" s="136"/>
      <c r="V2428" t="s">
        <v>1020</v>
      </c>
    </row>
    <row r="2429" spans="7:22" x14ac:dyDescent="0.2">
      <c r="G2429" s="1"/>
      <c r="N2429" t="s">
        <v>1055</v>
      </c>
      <c r="O2429" s="136" t="s">
        <v>5200</v>
      </c>
      <c r="V2429" t="s">
        <v>1020</v>
      </c>
    </row>
    <row r="2430" spans="7:22" x14ac:dyDescent="0.2">
      <c r="G2430" s="1"/>
      <c r="N2430" s="1">
        <v>1</v>
      </c>
      <c r="O2430" s="136" t="s">
        <v>4542</v>
      </c>
      <c r="V2430" t="s">
        <v>1020</v>
      </c>
    </row>
    <row r="2431" spans="7:22" x14ac:dyDescent="0.2">
      <c r="G2431" s="1"/>
      <c r="N2431" t="s">
        <v>257</v>
      </c>
      <c r="O2431" s="154" t="s">
        <v>5786</v>
      </c>
      <c r="V2431" t="s">
        <v>1020</v>
      </c>
    </row>
    <row r="2432" spans="7:22" x14ac:dyDescent="0.2">
      <c r="G2432" s="1"/>
      <c r="K2432" s="122"/>
      <c r="N2432" s="18" t="s">
        <v>393</v>
      </c>
      <c r="V2432" t="s">
        <v>1020</v>
      </c>
    </row>
    <row r="2433" spans="7:22" x14ac:dyDescent="0.2">
      <c r="G2433" s="1"/>
      <c r="J2433" s="1"/>
      <c r="K2433" s="136"/>
      <c r="N2433" t="s">
        <v>1055</v>
      </c>
      <c r="O2433" s="154" t="s">
        <v>3055</v>
      </c>
      <c r="P2433" t="s">
        <v>1055</v>
      </c>
      <c r="Q2433" s="136" t="s">
        <v>5350</v>
      </c>
      <c r="V2433" t="s">
        <v>1020</v>
      </c>
    </row>
    <row r="2434" spans="7:22" x14ac:dyDescent="0.2">
      <c r="G2434" s="1"/>
      <c r="J2434" s="1"/>
      <c r="K2434" s="136"/>
      <c r="N2434" t="s">
        <v>257</v>
      </c>
      <c r="O2434" s="154"/>
      <c r="P2434" s="1">
        <v>1</v>
      </c>
      <c r="Q2434" s="169" t="s">
        <v>7214</v>
      </c>
      <c r="V2434" t="s">
        <v>1020</v>
      </c>
    </row>
    <row r="2435" spans="7:22" x14ac:dyDescent="0.2">
      <c r="G2435" s="1"/>
      <c r="J2435" s="18"/>
      <c r="N2435" s="18" t="s">
        <v>393</v>
      </c>
      <c r="O2435" s="136"/>
      <c r="Q2435" s="136"/>
      <c r="V2435" t="s">
        <v>1020</v>
      </c>
    </row>
    <row r="2436" spans="7:22" x14ac:dyDescent="0.2">
      <c r="G2436" s="1"/>
      <c r="K2436" s="136"/>
      <c r="N2436" t="s">
        <v>1055</v>
      </c>
      <c r="O2436" s="136" t="s">
        <v>3055</v>
      </c>
      <c r="P2436" t="s">
        <v>1055</v>
      </c>
      <c r="Q2436" s="136" t="s">
        <v>2428</v>
      </c>
      <c r="V2436" t="s">
        <v>1020</v>
      </c>
    </row>
    <row r="2437" spans="7:22" x14ac:dyDescent="0.2">
      <c r="G2437" s="1"/>
      <c r="J2437" s="1"/>
      <c r="K2437" s="136"/>
      <c r="N2437" t="s">
        <v>257</v>
      </c>
      <c r="O2437" s="136"/>
      <c r="P2437" s="1">
        <v>1</v>
      </c>
      <c r="Q2437" s="136" t="s">
        <v>5459</v>
      </c>
      <c r="V2437" t="s">
        <v>1020</v>
      </c>
    </row>
    <row r="2438" spans="7:22" x14ac:dyDescent="0.2">
      <c r="G2438" s="1"/>
      <c r="N2438" t="s">
        <v>1055</v>
      </c>
      <c r="O2438" s="188" t="s">
        <v>8914</v>
      </c>
      <c r="V2438" t="s">
        <v>1020</v>
      </c>
    </row>
    <row r="2439" spans="7:22" x14ac:dyDescent="0.2">
      <c r="G2439" s="1"/>
      <c r="N2439" s="1">
        <v>1</v>
      </c>
      <c r="O2439" s="217" t="s">
        <v>10150</v>
      </c>
      <c r="V2439" t="s">
        <v>1020</v>
      </c>
    </row>
    <row r="2440" spans="7:22" x14ac:dyDescent="0.2">
      <c r="G2440" s="1"/>
      <c r="N2440" t="s">
        <v>257</v>
      </c>
      <c r="O2440" s="154" t="s">
        <v>8390</v>
      </c>
      <c r="V2440" t="s">
        <v>1020</v>
      </c>
    </row>
    <row r="2441" spans="7:22" x14ac:dyDescent="0.2">
      <c r="G2441" s="1"/>
      <c r="N2441" t="s">
        <v>257</v>
      </c>
      <c r="O2441" s="154"/>
      <c r="P2441" s="1"/>
      <c r="Q2441" s="154"/>
      <c r="V2441" t="s">
        <v>1020</v>
      </c>
    </row>
    <row r="2442" spans="7:22" x14ac:dyDescent="0.2">
      <c r="G2442" s="1"/>
      <c r="N2442" t="s">
        <v>1055</v>
      </c>
      <c r="O2442" s="154" t="s">
        <v>3806</v>
      </c>
      <c r="P2442" t="s">
        <v>1055</v>
      </c>
      <c r="Q2442" s="154" t="s">
        <v>810</v>
      </c>
      <c r="V2442" t="s">
        <v>1020</v>
      </c>
    </row>
    <row r="2443" spans="7:22" x14ac:dyDescent="0.2">
      <c r="G2443" s="1"/>
      <c r="N2443" t="s">
        <v>257</v>
      </c>
      <c r="P2443" s="1">
        <v>1</v>
      </c>
      <c r="Q2443" s="188" t="s">
        <v>8243</v>
      </c>
      <c r="V2443" t="s">
        <v>1020</v>
      </c>
    </row>
    <row r="2444" spans="7:22" x14ac:dyDescent="0.2">
      <c r="G2444" s="1"/>
      <c r="N2444" s="18" t="s">
        <v>393</v>
      </c>
      <c r="P2444" s="1"/>
      <c r="Q2444" s="154"/>
      <c r="V2444" t="s">
        <v>1020</v>
      </c>
    </row>
    <row r="2445" spans="7:22" x14ac:dyDescent="0.2">
      <c r="G2445" s="1"/>
      <c r="N2445" s="18" t="s">
        <v>1055</v>
      </c>
      <c r="O2445" s="169" t="s">
        <v>3806</v>
      </c>
      <c r="P2445" t="s">
        <v>1055</v>
      </c>
      <c r="Q2445" s="169" t="s">
        <v>7839</v>
      </c>
      <c r="V2445" t="s">
        <v>1020</v>
      </c>
    </row>
    <row r="2446" spans="7:22" x14ac:dyDescent="0.2">
      <c r="G2446" s="1"/>
      <c r="N2446" t="s">
        <v>257</v>
      </c>
      <c r="P2446" s="1">
        <v>1</v>
      </c>
      <c r="Q2446" s="188" t="s">
        <v>7838</v>
      </c>
      <c r="V2446" t="s">
        <v>1020</v>
      </c>
    </row>
    <row r="2447" spans="7:22" x14ac:dyDescent="0.2">
      <c r="G2447" s="1"/>
      <c r="N2447" t="s">
        <v>257</v>
      </c>
      <c r="P2447" t="s">
        <v>257</v>
      </c>
      <c r="Q2447" s="188" t="s">
        <v>5646</v>
      </c>
      <c r="V2447" t="s">
        <v>1020</v>
      </c>
    </row>
    <row r="2448" spans="7:22" x14ac:dyDescent="0.2">
      <c r="G2448" s="1"/>
      <c r="N2448" s="18" t="s">
        <v>393</v>
      </c>
      <c r="P2448" s="1"/>
      <c r="Q2448" s="169"/>
      <c r="V2448" t="s">
        <v>1020</v>
      </c>
    </row>
    <row r="2449" spans="1:22" x14ac:dyDescent="0.2">
      <c r="G2449" s="1"/>
      <c r="N2449" s="18" t="s">
        <v>1055</v>
      </c>
      <c r="O2449" s="188" t="s">
        <v>3806</v>
      </c>
      <c r="P2449" t="s">
        <v>1055</v>
      </c>
      <c r="Q2449" s="169" t="s">
        <v>6674</v>
      </c>
      <c r="V2449" t="s">
        <v>1020</v>
      </c>
    </row>
    <row r="2450" spans="1:22" x14ac:dyDescent="0.2">
      <c r="G2450" s="1"/>
      <c r="N2450" t="s">
        <v>257</v>
      </c>
      <c r="P2450" s="1">
        <v>1</v>
      </c>
      <c r="Q2450" s="169" t="s">
        <v>6675</v>
      </c>
      <c r="V2450" t="s">
        <v>1020</v>
      </c>
    </row>
    <row r="2451" spans="1:22" x14ac:dyDescent="0.2">
      <c r="G2451" s="1"/>
      <c r="L2451" s="18"/>
      <c r="N2451" s="18" t="s">
        <v>393</v>
      </c>
      <c r="P2451" s="1"/>
      <c r="Q2451" s="154"/>
      <c r="V2451" t="s">
        <v>1020</v>
      </c>
    </row>
    <row r="2452" spans="1:22" x14ac:dyDescent="0.2">
      <c r="G2452" s="1"/>
      <c r="N2452" s="18" t="s">
        <v>1055</v>
      </c>
      <c r="O2452" s="188" t="s">
        <v>3806</v>
      </c>
      <c r="P2452" t="s">
        <v>1055</v>
      </c>
      <c r="Q2452" s="169" t="s">
        <v>6699</v>
      </c>
      <c r="V2452" t="s">
        <v>1020</v>
      </c>
    </row>
    <row r="2453" spans="1:22" x14ac:dyDescent="0.2">
      <c r="G2453" s="1"/>
      <c r="N2453" t="s">
        <v>257</v>
      </c>
      <c r="O2453" s="152"/>
      <c r="P2453" s="1">
        <v>1</v>
      </c>
      <c r="Q2453" s="169" t="s">
        <v>6700</v>
      </c>
      <c r="V2453" t="s">
        <v>1020</v>
      </c>
    </row>
    <row r="2454" spans="1:22" x14ac:dyDescent="0.2">
      <c r="G2454" s="1"/>
      <c r="N2454" t="s">
        <v>257</v>
      </c>
      <c r="O2454" s="152"/>
      <c r="P2454" t="s">
        <v>257</v>
      </c>
      <c r="Q2454" s="169" t="s">
        <v>6701</v>
      </c>
      <c r="V2454" t="s">
        <v>1020</v>
      </c>
    </row>
    <row r="2455" spans="1:22" x14ac:dyDescent="0.2">
      <c r="G2455" s="1"/>
      <c r="N2455" s="18" t="s">
        <v>393</v>
      </c>
      <c r="Q2455" s="169"/>
      <c r="V2455" t="s">
        <v>1020</v>
      </c>
    </row>
    <row r="2456" spans="1:22" x14ac:dyDescent="0.2">
      <c r="G2456" s="1"/>
      <c r="N2456" s="18" t="s">
        <v>1055</v>
      </c>
      <c r="O2456" s="188" t="s">
        <v>3806</v>
      </c>
      <c r="P2456" t="s">
        <v>1055</v>
      </c>
      <c r="Q2456" s="188" t="s">
        <v>1787</v>
      </c>
      <c r="V2456" t="s">
        <v>1020</v>
      </c>
    </row>
    <row r="2457" spans="1:22" x14ac:dyDescent="0.2">
      <c r="G2457" s="1"/>
      <c r="N2457" t="s">
        <v>257</v>
      </c>
      <c r="O2457" s="152"/>
      <c r="P2457" s="1">
        <v>1</v>
      </c>
      <c r="Q2457" s="188" t="s">
        <v>8725</v>
      </c>
      <c r="V2457" t="s">
        <v>1020</v>
      </c>
    </row>
    <row r="2458" spans="1:22" x14ac:dyDescent="0.2">
      <c r="G2458" s="1"/>
      <c r="N2458" s="18" t="s">
        <v>393</v>
      </c>
      <c r="O2458" s="152"/>
      <c r="P2458" s="1"/>
      <c r="Q2458" s="188"/>
      <c r="V2458" t="s">
        <v>1020</v>
      </c>
    </row>
    <row r="2459" spans="1:22" x14ac:dyDescent="0.2">
      <c r="G2459" s="1"/>
      <c r="N2459" s="18" t="s">
        <v>1055</v>
      </c>
      <c r="O2459" s="188" t="s">
        <v>3806</v>
      </c>
      <c r="P2459" t="s">
        <v>1055</v>
      </c>
      <c r="Q2459" s="217" t="s">
        <v>3297</v>
      </c>
      <c r="V2459" t="s">
        <v>1020</v>
      </c>
    </row>
    <row r="2460" spans="1:22" x14ac:dyDescent="0.2">
      <c r="G2460" s="1"/>
      <c r="N2460" s="1"/>
      <c r="O2460" s="152"/>
      <c r="P2460" s="1">
        <v>1</v>
      </c>
      <c r="Q2460" s="217" t="s">
        <v>9648</v>
      </c>
      <c r="V2460" t="s">
        <v>1020</v>
      </c>
    </row>
    <row r="2461" spans="1:22" x14ac:dyDescent="0.2">
      <c r="A2461" s="18" t="s">
        <v>10320</v>
      </c>
      <c r="M2461" s="136"/>
      <c r="N2461" s="1"/>
      <c r="S2461" s="18"/>
      <c r="V2461" t="s">
        <v>1020</v>
      </c>
    </row>
    <row r="2462" spans="1:22" x14ac:dyDescent="0.2">
      <c r="A2462" s="18"/>
      <c r="D2462" s="8" t="s">
        <v>9063</v>
      </c>
      <c r="L2462" t="s">
        <v>1055</v>
      </c>
      <c r="M2462" s="136" t="s">
        <v>4509</v>
      </c>
      <c r="N2462" s="1"/>
      <c r="S2462" s="18"/>
      <c r="V2462" t="s">
        <v>1020</v>
      </c>
    </row>
    <row r="2463" spans="1:22" x14ac:dyDescent="0.2">
      <c r="A2463" s="18"/>
      <c r="J2463" s="14"/>
      <c r="K2463" s="14"/>
      <c r="L2463" s="1">
        <v>1</v>
      </c>
      <c r="M2463" s="136" t="s">
        <v>1627</v>
      </c>
      <c r="N2463" s="1"/>
      <c r="S2463" s="18"/>
      <c r="V2463" t="s">
        <v>1020</v>
      </c>
    </row>
    <row r="2464" spans="1:22" x14ac:dyDescent="0.2">
      <c r="H2464" s="26" t="s">
        <v>1150</v>
      </c>
      <c r="I2464" s="14"/>
      <c r="J2464" t="s">
        <v>1055</v>
      </c>
      <c r="K2464" s="63" t="s">
        <v>605</v>
      </c>
      <c r="L2464" t="s">
        <v>257</v>
      </c>
      <c r="N2464" s="14"/>
      <c r="O2464" s="16" t="s">
        <v>3305</v>
      </c>
      <c r="P2464" s="14"/>
      <c r="Q2464" s="14"/>
      <c r="R2464" s="14"/>
      <c r="V2464" t="s">
        <v>1020</v>
      </c>
    </row>
    <row r="2465" spans="8:22" x14ac:dyDescent="0.2">
      <c r="H2465" s="14" t="s">
        <v>1055</v>
      </c>
      <c r="I2465" s="18" t="s">
        <v>4505</v>
      </c>
      <c r="J2465" t="s">
        <v>257</v>
      </c>
      <c r="K2465" s="63" t="s">
        <v>606</v>
      </c>
      <c r="L2465" t="s">
        <v>1055</v>
      </c>
      <c r="M2465" s="136" t="s">
        <v>4510</v>
      </c>
      <c r="N2465" s="14" t="s">
        <v>1055</v>
      </c>
      <c r="O2465" s="81" t="s">
        <v>7847</v>
      </c>
      <c r="P2465" t="s">
        <v>1055</v>
      </c>
      <c r="Q2465" s="188" t="s">
        <v>570</v>
      </c>
      <c r="R2465" s="14"/>
      <c r="S2465" s="122"/>
      <c r="V2465" t="s">
        <v>1020</v>
      </c>
    </row>
    <row r="2466" spans="8:22" x14ac:dyDescent="0.2">
      <c r="H2466" s="14" t="s">
        <v>257</v>
      </c>
      <c r="I2466" s="2" t="s">
        <v>210</v>
      </c>
      <c r="J2466" t="s">
        <v>257</v>
      </c>
      <c r="K2466" s="85" t="s">
        <v>108</v>
      </c>
      <c r="L2466" s="1">
        <v>1</v>
      </c>
      <c r="M2466" s="136" t="s">
        <v>52</v>
      </c>
      <c r="N2466" s="14" t="s">
        <v>257</v>
      </c>
      <c r="O2466" s="188" t="s">
        <v>7845</v>
      </c>
      <c r="P2466" t="s">
        <v>257</v>
      </c>
      <c r="Q2466" s="188" t="s">
        <v>7104</v>
      </c>
      <c r="R2466" s="14"/>
      <c r="V2466" t="s">
        <v>1020</v>
      </c>
    </row>
    <row r="2467" spans="8:22" x14ac:dyDescent="0.2">
      <c r="H2467" s="14" t="s">
        <v>257</v>
      </c>
      <c r="I2467" s="69" t="s">
        <v>1227</v>
      </c>
      <c r="J2467" t="s">
        <v>1055</v>
      </c>
      <c r="K2467" s="69" t="s">
        <v>1697</v>
      </c>
      <c r="L2467" t="s">
        <v>257</v>
      </c>
      <c r="N2467" s="14" t="s">
        <v>257</v>
      </c>
      <c r="O2467" s="152" t="s">
        <v>7846</v>
      </c>
      <c r="R2467" s="14"/>
      <c r="V2467" t="s">
        <v>1020</v>
      </c>
    </row>
    <row r="2468" spans="8:22" x14ac:dyDescent="0.2">
      <c r="H2468" s="14" t="s">
        <v>257</v>
      </c>
      <c r="I2468" s="28" t="s">
        <v>354</v>
      </c>
      <c r="J2468" t="s">
        <v>257</v>
      </c>
      <c r="K2468" s="2" t="s">
        <v>1473</v>
      </c>
      <c r="L2468" t="s">
        <v>1055</v>
      </c>
      <c r="M2468" s="136" t="s">
        <v>4511</v>
      </c>
      <c r="N2468" s="14" t="s">
        <v>257</v>
      </c>
      <c r="O2468" s="14"/>
      <c r="P2468" s="14"/>
      <c r="Q2468" s="14"/>
      <c r="R2468" s="14"/>
      <c r="V2468" t="s">
        <v>1020</v>
      </c>
    </row>
    <row r="2469" spans="8:22" x14ac:dyDescent="0.2">
      <c r="H2469" s="14" t="s">
        <v>257</v>
      </c>
      <c r="I2469" s="63" t="s">
        <v>604</v>
      </c>
      <c r="J2469" t="s">
        <v>257</v>
      </c>
      <c r="K2469" s="69" t="s">
        <v>679</v>
      </c>
      <c r="L2469" s="1">
        <v>1</v>
      </c>
      <c r="M2469" s="136" t="s">
        <v>537</v>
      </c>
      <c r="N2469" s="1">
        <v>1</v>
      </c>
      <c r="O2469" s="205" t="s">
        <v>9380</v>
      </c>
      <c r="V2469" t="s">
        <v>1020</v>
      </c>
    </row>
    <row r="2470" spans="8:22" x14ac:dyDescent="0.2">
      <c r="H2470" s="14" t="s">
        <v>257</v>
      </c>
      <c r="I2470" s="136" t="s">
        <v>4338</v>
      </c>
      <c r="J2470" s="14" t="s">
        <v>257</v>
      </c>
      <c r="K2470" s="69" t="s">
        <v>1474</v>
      </c>
      <c r="L2470" t="s">
        <v>257</v>
      </c>
      <c r="N2470" t="s">
        <v>257</v>
      </c>
      <c r="O2470" s="122"/>
      <c r="V2470" t="s">
        <v>1020</v>
      </c>
    </row>
    <row r="2471" spans="8:22" x14ac:dyDescent="0.2">
      <c r="H2471" s="14"/>
      <c r="I2471" s="14"/>
      <c r="J2471" s="14" t="s">
        <v>257</v>
      </c>
      <c r="L2471" t="s">
        <v>1055</v>
      </c>
      <c r="M2471" s="136" t="s">
        <v>4512</v>
      </c>
      <c r="N2471" t="s">
        <v>257</v>
      </c>
      <c r="O2471" s="16" t="s">
        <v>5234</v>
      </c>
      <c r="P2471" s="14"/>
      <c r="Q2471" s="14"/>
      <c r="R2471" s="14"/>
      <c r="V2471" t="s">
        <v>1020</v>
      </c>
    </row>
    <row r="2472" spans="8:22" x14ac:dyDescent="0.2">
      <c r="J2472" s="14" t="s">
        <v>1055</v>
      </c>
      <c r="K2472" t="s">
        <v>1425</v>
      </c>
      <c r="L2472" s="1">
        <v>1</v>
      </c>
      <c r="M2472" s="136" t="s">
        <v>1777</v>
      </c>
      <c r="N2472" s="14" t="s">
        <v>1055</v>
      </c>
      <c r="O2472" s="136" t="s">
        <v>5538</v>
      </c>
      <c r="P2472" t="s">
        <v>1055</v>
      </c>
      <c r="Q2472" s="136" t="s">
        <v>5453</v>
      </c>
      <c r="R2472" s="14"/>
      <c r="V2472" t="s">
        <v>1020</v>
      </c>
    </row>
    <row r="2473" spans="8:22" x14ac:dyDescent="0.2">
      <c r="J2473" s="14" t="s">
        <v>257</v>
      </c>
      <c r="K2473" s="2" t="s">
        <v>1474</v>
      </c>
      <c r="L2473" t="s">
        <v>257</v>
      </c>
      <c r="N2473" s="14" t="s">
        <v>257</v>
      </c>
      <c r="O2473" s="136" t="s">
        <v>5456</v>
      </c>
      <c r="P2473" t="s">
        <v>257</v>
      </c>
      <c r="Q2473" s="136" t="s">
        <v>5454</v>
      </c>
      <c r="R2473" s="14"/>
      <c r="V2473" t="s">
        <v>1020</v>
      </c>
    </row>
    <row r="2474" spans="8:22" x14ac:dyDescent="0.2">
      <c r="H2474" s="217" t="s">
        <v>9661</v>
      </c>
      <c r="J2474" s="14" t="s">
        <v>257</v>
      </c>
      <c r="L2474" t="s">
        <v>1055</v>
      </c>
      <c r="M2474" s="136" t="s">
        <v>4513</v>
      </c>
      <c r="N2474" s="14" t="s">
        <v>257</v>
      </c>
      <c r="O2474" s="136" t="s">
        <v>5455</v>
      </c>
      <c r="R2474" s="14"/>
      <c r="V2474" t="s">
        <v>1020</v>
      </c>
    </row>
    <row r="2475" spans="8:22" x14ac:dyDescent="0.2">
      <c r="J2475" s="14" t="s">
        <v>1055</v>
      </c>
      <c r="K2475" s="18" t="s">
        <v>4506</v>
      </c>
      <c r="L2475" s="1">
        <v>1</v>
      </c>
      <c r="M2475" s="136" t="s">
        <v>3865</v>
      </c>
      <c r="N2475" s="14"/>
      <c r="O2475" s="14"/>
      <c r="P2475" s="14"/>
      <c r="Q2475" s="14"/>
      <c r="R2475" s="14"/>
      <c r="V2475" t="s">
        <v>1020</v>
      </c>
    </row>
    <row r="2476" spans="8:22" x14ac:dyDescent="0.2">
      <c r="J2476" s="14" t="s">
        <v>257</v>
      </c>
      <c r="K2476" s="139" t="s">
        <v>1476</v>
      </c>
      <c r="V2476" t="s">
        <v>1020</v>
      </c>
    </row>
    <row r="2477" spans="8:22" x14ac:dyDescent="0.2">
      <c r="J2477" s="14" t="s">
        <v>257</v>
      </c>
      <c r="K2477" s="14"/>
      <c r="L2477" t="s">
        <v>1055</v>
      </c>
      <c r="M2477" s="136" t="s">
        <v>3420</v>
      </c>
      <c r="V2477" t="s">
        <v>1020</v>
      </c>
    </row>
    <row r="2478" spans="8:22" x14ac:dyDescent="0.2">
      <c r="J2478" s="1">
        <v>1</v>
      </c>
      <c r="K2478" s="139" t="s">
        <v>4508</v>
      </c>
      <c r="L2478" s="1">
        <v>1</v>
      </c>
      <c r="M2478" s="136" t="s">
        <v>208</v>
      </c>
      <c r="V2478" t="s">
        <v>1020</v>
      </c>
    </row>
    <row r="2479" spans="8:22" x14ac:dyDescent="0.2">
      <c r="J2479" t="s">
        <v>257</v>
      </c>
      <c r="K2479" s="139" t="s">
        <v>4507</v>
      </c>
      <c r="L2479" t="s">
        <v>257</v>
      </c>
      <c r="V2479" t="s">
        <v>1020</v>
      </c>
    </row>
    <row r="2480" spans="8:22" x14ac:dyDescent="0.2">
      <c r="J2480" s="14" t="s">
        <v>257</v>
      </c>
      <c r="L2480" t="s">
        <v>1055</v>
      </c>
      <c r="M2480" s="27" t="s">
        <v>1816</v>
      </c>
      <c r="V2480" t="s">
        <v>1020</v>
      </c>
    </row>
    <row r="2481" spans="8:22" x14ac:dyDescent="0.2">
      <c r="J2481" s="14" t="s">
        <v>257</v>
      </c>
      <c r="L2481" s="1">
        <v>1</v>
      </c>
      <c r="M2481" s="122" t="s">
        <v>3684</v>
      </c>
      <c r="P2481" s="18"/>
      <c r="Q2481" s="18"/>
      <c r="V2481" t="s">
        <v>1020</v>
      </c>
    </row>
    <row r="2482" spans="8:22" x14ac:dyDescent="0.2">
      <c r="J2482" s="14" t="s">
        <v>257</v>
      </c>
      <c r="K2482" s="2"/>
      <c r="L2482" t="s">
        <v>257</v>
      </c>
      <c r="M2482" s="27" t="s">
        <v>1303</v>
      </c>
      <c r="V2482" t="s">
        <v>1020</v>
      </c>
    </row>
    <row r="2483" spans="8:22" x14ac:dyDescent="0.2">
      <c r="J2483" s="14" t="s">
        <v>257</v>
      </c>
      <c r="K2483" s="26" t="s">
        <v>1150</v>
      </c>
      <c r="L2483" t="s">
        <v>257</v>
      </c>
      <c r="M2483" s="27" t="s">
        <v>3685</v>
      </c>
      <c r="V2483" t="s">
        <v>1020</v>
      </c>
    </row>
    <row r="2484" spans="8:22" x14ac:dyDescent="0.2">
      <c r="J2484" s="14" t="s">
        <v>1055</v>
      </c>
      <c r="K2484" s="136" t="s">
        <v>4499</v>
      </c>
      <c r="L2484" t="s">
        <v>257</v>
      </c>
      <c r="N2484" t="s">
        <v>1055</v>
      </c>
      <c r="O2484" s="136" t="s">
        <v>454</v>
      </c>
      <c r="V2484" t="s">
        <v>1020</v>
      </c>
    </row>
    <row r="2485" spans="8:22" x14ac:dyDescent="0.2">
      <c r="J2485" s="14" t="s">
        <v>257</v>
      </c>
      <c r="K2485" s="139" t="s">
        <v>4515</v>
      </c>
      <c r="L2485" t="s">
        <v>1055</v>
      </c>
      <c r="M2485" s="136" t="s">
        <v>4500</v>
      </c>
      <c r="N2485" s="1">
        <v>1</v>
      </c>
      <c r="O2485" s="136" t="s">
        <v>4501</v>
      </c>
      <c r="V2485" t="s">
        <v>1020</v>
      </c>
    </row>
    <row r="2486" spans="8:22" x14ac:dyDescent="0.2">
      <c r="J2486" s="14" t="s">
        <v>257</v>
      </c>
      <c r="K2486" s="14"/>
      <c r="L2486" s="1">
        <v>1</v>
      </c>
      <c r="M2486" s="136" t="s">
        <v>121</v>
      </c>
      <c r="V2486" t="s">
        <v>1020</v>
      </c>
    </row>
    <row r="2487" spans="8:22" x14ac:dyDescent="0.2">
      <c r="J2487" s="1">
        <v>1</v>
      </c>
      <c r="K2487" s="136" t="s">
        <v>4497</v>
      </c>
      <c r="L2487" t="s">
        <v>257</v>
      </c>
      <c r="M2487" s="140" t="s">
        <v>4502</v>
      </c>
      <c r="P2487" t="s">
        <v>1055</v>
      </c>
      <c r="Q2487" s="122" t="s">
        <v>3191</v>
      </c>
      <c r="V2487" t="s">
        <v>1020</v>
      </c>
    </row>
    <row r="2488" spans="8:22" x14ac:dyDescent="0.2">
      <c r="J2488" t="s">
        <v>257</v>
      </c>
      <c r="K2488" s="136" t="s">
        <v>4498</v>
      </c>
      <c r="L2488" s="1">
        <v>1</v>
      </c>
      <c r="M2488" s="136" t="s">
        <v>7822</v>
      </c>
      <c r="P2488" s="1">
        <v>1</v>
      </c>
      <c r="Q2488" s="122" t="s">
        <v>1980</v>
      </c>
      <c r="V2488" t="s">
        <v>1020</v>
      </c>
    </row>
    <row r="2489" spans="8:22" x14ac:dyDescent="0.2">
      <c r="J2489" s="14" t="s">
        <v>257</v>
      </c>
      <c r="L2489" t="s">
        <v>257</v>
      </c>
      <c r="N2489" t="s">
        <v>1055</v>
      </c>
      <c r="O2489" s="152" t="s">
        <v>6256</v>
      </c>
      <c r="P2489" t="s">
        <v>257</v>
      </c>
      <c r="V2489" t="s">
        <v>1020</v>
      </c>
    </row>
    <row r="2490" spans="8:22" x14ac:dyDescent="0.2">
      <c r="J2490" s="14" t="s">
        <v>257</v>
      </c>
      <c r="K2490" s="26" t="s">
        <v>1150</v>
      </c>
      <c r="L2490" t="s">
        <v>1055</v>
      </c>
      <c r="M2490" s="190" t="s">
        <v>8836</v>
      </c>
      <c r="N2490" s="1">
        <v>1</v>
      </c>
      <c r="O2490" s="169" t="s">
        <v>6728</v>
      </c>
      <c r="P2490" t="s">
        <v>1055</v>
      </c>
      <c r="Q2490" s="136" t="s">
        <v>1320</v>
      </c>
      <c r="V2490" t="s">
        <v>1020</v>
      </c>
    </row>
    <row r="2491" spans="8:22" x14ac:dyDescent="0.2">
      <c r="J2491" s="14" t="s">
        <v>1055</v>
      </c>
      <c r="K2491" t="s">
        <v>284</v>
      </c>
      <c r="L2491" t="s">
        <v>257</v>
      </c>
      <c r="M2491" s="206" t="s">
        <v>9016</v>
      </c>
      <c r="N2491" s="1">
        <v>1</v>
      </c>
      <c r="O2491" s="152" t="s">
        <v>6257</v>
      </c>
      <c r="P2491" s="1">
        <v>1</v>
      </c>
      <c r="Q2491" s="136" t="s">
        <v>2566</v>
      </c>
      <c r="V2491" t="s">
        <v>1020</v>
      </c>
    </row>
    <row r="2492" spans="8:22" x14ac:dyDescent="0.2">
      <c r="J2492" s="14" t="s">
        <v>257</v>
      </c>
      <c r="K2492" s="71" t="s">
        <v>1696</v>
      </c>
      <c r="L2492" s="1">
        <v>1</v>
      </c>
      <c r="M2492" s="190" t="s">
        <v>9994</v>
      </c>
      <c r="N2492" t="s">
        <v>257</v>
      </c>
      <c r="O2492" s="122" t="s">
        <v>1330</v>
      </c>
      <c r="P2492" t="s">
        <v>257</v>
      </c>
      <c r="V2492" t="s">
        <v>1020</v>
      </c>
    </row>
    <row r="2493" spans="8:22" x14ac:dyDescent="0.2">
      <c r="J2493" s="14" t="s">
        <v>257</v>
      </c>
      <c r="L2493" t="s">
        <v>257</v>
      </c>
      <c r="N2493" t="s">
        <v>257</v>
      </c>
      <c r="O2493" s="122" t="s">
        <v>2477</v>
      </c>
      <c r="P2493" t="s">
        <v>1055</v>
      </c>
      <c r="Q2493" s="136" t="s">
        <v>3297</v>
      </c>
      <c r="V2493" t="s">
        <v>1020</v>
      </c>
    </row>
    <row r="2494" spans="8:22" x14ac:dyDescent="0.2">
      <c r="J2494" s="14" t="s">
        <v>1055</v>
      </c>
      <c r="K2494" s="18" t="s">
        <v>4504</v>
      </c>
      <c r="L2494" t="s">
        <v>1055</v>
      </c>
      <c r="M2494" s="217" t="s">
        <v>4913</v>
      </c>
      <c r="N2494" t="s">
        <v>257</v>
      </c>
      <c r="O2494" s="188" t="s">
        <v>8770</v>
      </c>
      <c r="P2494" t="s">
        <v>257</v>
      </c>
      <c r="Q2494" s="136" t="s">
        <v>2566</v>
      </c>
      <c r="V2494" t="s">
        <v>1020</v>
      </c>
    </row>
    <row r="2495" spans="8:22" x14ac:dyDescent="0.2">
      <c r="J2495" s="14" t="s">
        <v>257</v>
      </c>
      <c r="K2495" s="48" t="s">
        <v>1345</v>
      </c>
      <c r="L2495" s="7">
        <v>1</v>
      </c>
      <c r="M2495" s="18" t="s">
        <v>9684</v>
      </c>
      <c r="V2495" t="s">
        <v>1020</v>
      </c>
    </row>
    <row r="2496" spans="8:22" x14ac:dyDescent="0.2">
      <c r="H2496" s="26" t="s">
        <v>1150</v>
      </c>
      <c r="I2496" s="14"/>
      <c r="J2496" s="14"/>
      <c r="K2496" s="14"/>
      <c r="L2496" t="s">
        <v>257</v>
      </c>
      <c r="P2496" t="s">
        <v>1055</v>
      </c>
      <c r="Q2496" s="169" t="s">
        <v>6732</v>
      </c>
      <c r="V2496" t="s">
        <v>1020</v>
      </c>
    </row>
    <row r="2497" spans="8:22" x14ac:dyDescent="0.2">
      <c r="H2497" s="14" t="s">
        <v>1055</v>
      </c>
      <c r="I2497" s="18" t="s">
        <v>4339</v>
      </c>
      <c r="J2497" t="s">
        <v>1055</v>
      </c>
      <c r="K2497" s="69" t="s">
        <v>1716</v>
      </c>
      <c r="L2497" t="s">
        <v>1055</v>
      </c>
      <c r="M2497" s="218" t="s">
        <v>9657</v>
      </c>
      <c r="N2497" t="s">
        <v>1055</v>
      </c>
      <c r="O2497" s="217" t="s">
        <v>9685</v>
      </c>
      <c r="P2497" s="1">
        <v>1</v>
      </c>
      <c r="Q2497" s="169" t="s">
        <v>2518</v>
      </c>
      <c r="V2497" t="s">
        <v>1020</v>
      </c>
    </row>
    <row r="2498" spans="8:22" x14ac:dyDescent="0.2">
      <c r="H2498" s="14" t="s">
        <v>257</v>
      </c>
      <c r="I2498" s="71" t="s">
        <v>1189</v>
      </c>
      <c r="J2498" s="1">
        <v>1</v>
      </c>
      <c r="K2498" s="69" t="s">
        <v>1717</v>
      </c>
      <c r="L2498" s="1">
        <v>1</v>
      </c>
      <c r="M2498" s="218" t="s">
        <v>979</v>
      </c>
      <c r="N2498" s="1">
        <v>1</v>
      </c>
      <c r="O2498" s="217" t="s">
        <v>9656</v>
      </c>
      <c r="P2498" t="s">
        <v>257</v>
      </c>
      <c r="V2498" t="s">
        <v>1020</v>
      </c>
    </row>
    <row r="2499" spans="8:22" x14ac:dyDescent="0.2">
      <c r="H2499" s="14" t="s">
        <v>257</v>
      </c>
      <c r="I2499" s="140" t="s">
        <v>4343</v>
      </c>
      <c r="J2499" t="s">
        <v>257</v>
      </c>
      <c r="L2499" t="s">
        <v>257</v>
      </c>
      <c r="N2499" t="s">
        <v>257</v>
      </c>
      <c r="O2499" s="188" t="s">
        <v>7835</v>
      </c>
      <c r="P2499" t="s">
        <v>1055</v>
      </c>
      <c r="Q2499" s="188" t="s">
        <v>3057</v>
      </c>
      <c r="V2499" t="s">
        <v>1020</v>
      </c>
    </row>
    <row r="2500" spans="8:22" x14ac:dyDescent="0.2">
      <c r="H2500" s="14" t="s">
        <v>257</v>
      </c>
      <c r="I2500" s="69" t="s">
        <v>4342</v>
      </c>
      <c r="J2500" t="s">
        <v>1055</v>
      </c>
      <c r="K2500" s="136" t="s">
        <v>4420</v>
      </c>
      <c r="L2500" t="s">
        <v>1055</v>
      </c>
      <c r="M2500" s="136" t="s">
        <v>1560</v>
      </c>
      <c r="P2500" s="1">
        <v>1</v>
      </c>
      <c r="Q2500" s="205" t="s">
        <v>9381</v>
      </c>
      <c r="V2500" t="s">
        <v>1020</v>
      </c>
    </row>
    <row r="2501" spans="8:22" x14ac:dyDescent="0.2">
      <c r="H2501" s="14" t="s">
        <v>257</v>
      </c>
      <c r="I2501" s="136" t="s">
        <v>4340</v>
      </c>
      <c r="J2501" s="1">
        <v>1</v>
      </c>
      <c r="K2501" s="136" t="s">
        <v>4344</v>
      </c>
      <c r="L2501" s="1">
        <v>1</v>
      </c>
      <c r="M2501" s="205" t="s">
        <v>9436</v>
      </c>
      <c r="N2501" s="26" t="s">
        <v>1952</v>
      </c>
      <c r="O2501" s="14"/>
      <c r="P2501" s="14"/>
      <c r="Q2501" s="26" t="s">
        <v>2389</v>
      </c>
      <c r="R2501" s="14"/>
      <c r="S2501" s="14"/>
      <c r="T2501" s="14"/>
      <c r="V2501" t="s">
        <v>1020</v>
      </c>
    </row>
    <row r="2502" spans="8:22" x14ac:dyDescent="0.2">
      <c r="H2502" s="14"/>
      <c r="J2502" t="s">
        <v>257</v>
      </c>
      <c r="L2502" t="s">
        <v>257</v>
      </c>
      <c r="M2502" s="205" t="s">
        <v>9878</v>
      </c>
      <c r="N2502" s="14" t="s">
        <v>1055</v>
      </c>
      <c r="O2502" s="76" t="s">
        <v>10505</v>
      </c>
      <c r="P2502" s="14" t="s">
        <v>1055</v>
      </c>
      <c r="Q2502" s="122" t="s">
        <v>2354</v>
      </c>
      <c r="R2502" s="122"/>
      <c r="S2502" s="122"/>
      <c r="T2502" s="14"/>
      <c r="V2502" t="s">
        <v>1020</v>
      </c>
    </row>
    <row r="2503" spans="8:22" x14ac:dyDescent="0.2">
      <c r="H2503" s="14"/>
      <c r="J2503" t="s">
        <v>1055</v>
      </c>
      <c r="K2503" s="136" t="s">
        <v>4055</v>
      </c>
      <c r="N2503" s="14" t="s">
        <v>257</v>
      </c>
      <c r="O2503" s="76" t="s">
        <v>2347</v>
      </c>
      <c r="P2503" s="14" t="s">
        <v>257</v>
      </c>
      <c r="Q2503" s="205" t="s">
        <v>9047</v>
      </c>
      <c r="R2503" s="122"/>
      <c r="S2503" s="122"/>
      <c r="T2503" s="14"/>
      <c r="V2503" t="s">
        <v>1020</v>
      </c>
    </row>
    <row r="2504" spans="8:22" x14ac:dyDescent="0.2">
      <c r="H2504" s="14"/>
      <c r="J2504" s="14"/>
      <c r="L2504" t="s">
        <v>1055</v>
      </c>
      <c r="M2504" s="122" t="s">
        <v>10502</v>
      </c>
      <c r="N2504" s="14" t="s">
        <v>257</v>
      </c>
      <c r="O2504" s="136" t="s">
        <v>5307</v>
      </c>
      <c r="P2504" s="14"/>
      <c r="Q2504" s="14"/>
      <c r="R2504" s="14"/>
      <c r="S2504" s="14"/>
      <c r="T2504" s="14"/>
      <c r="V2504" t="s">
        <v>1020</v>
      </c>
    </row>
    <row r="2505" spans="8:22" x14ac:dyDescent="0.2">
      <c r="H2505" s="26" t="s">
        <v>1150</v>
      </c>
      <c r="I2505" s="14"/>
      <c r="J2505" s="14" t="s">
        <v>1055</v>
      </c>
      <c r="K2505" s="69" t="s">
        <v>1810</v>
      </c>
      <c r="L2505" s="1">
        <v>1</v>
      </c>
      <c r="M2505" s="122" t="s">
        <v>228</v>
      </c>
      <c r="N2505" s="14" t="s">
        <v>257</v>
      </c>
      <c r="O2505" s="107" t="s">
        <v>2348</v>
      </c>
      <c r="V2505" t="s">
        <v>1020</v>
      </c>
    </row>
    <row r="2506" spans="8:22" x14ac:dyDescent="0.2">
      <c r="H2506" s="14" t="s">
        <v>1055</v>
      </c>
      <c r="I2506" t="s">
        <v>2388</v>
      </c>
      <c r="J2506" s="1">
        <v>1</v>
      </c>
      <c r="K2506" s="69" t="s">
        <v>1811</v>
      </c>
      <c r="L2506" t="s">
        <v>257</v>
      </c>
      <c r="M2506" s="205" t="s">
        <v>9218</v>
      </c>
      <c r="N2506" s="14" t="s">
        <v>257</v>
      </c>
      <c r="O2506" s="184" t="s">
        <v>7441</v>
      </c>
      <c r="P2506" s="14"/>
      <c r="V2506" t="s">
        <v>1020</v>
      </c>
    </row>
    <row r="2507" spans="8:22" x14ac:dyDescent="0.2">
      <c r="H2507" s="14" t="s">
        <v>257</v>
      </c>
      <c r="I2507" s="2" t="s">
        <v>1817</v>
      </c>
      <c r="J2507" s="18" t="s">
        <v>393</v>
      </c>
      <c r="L2507" t="s">
        <v>257</v>
      </c>
      <c r="M2507" s="205" t="s">
        <v>9217</v>
      </c>
      <c r="N2507" s="14" t="s">
        <v>257</v>
      </c>
      <c r="O2507" s="184" t="s">
        <v>7442</v>
      </c>
      <c r="P2507" s="14"/>
      <c r="V2507" t="s">
        <v>1020</v>
      </c>
    </row>
    <row r="2508" spans="8:22" x14ac:dyDescent="0.2">
      <c r="H2508" s="14" t="s">
        <v>257</v>
      </c>
      <c r="I2508" s="14"/>
      <c r="J2508" t="s">
        <v>1055</v>
      </c>
      <c r="K2508" s="122" t="s">
        <v>10503</v>
      </c>
      <c r="L2508" t="s">
        <v>257</v>
      </c>
      <c r="N2508" s="14" t="s">
        <v>257</v>
      </c>
      <c r="O2508" s="122" t="s">
        <v>7443</v>
      </c>
      <c r="P2508" s="14"/>
      <c r="V2508" t="s">
        <v>1020</v>
      </c>
    </row>
    <row r="2509" spans="8:22" x14ac:dyDescent="0.2">
      <c r="H2509" s="1">
        <v>1</v>
      </c>
      <c r="I2509" s="69" t="s">
        <v>433</v>
      </c>
      <c r="J2509" s="1">
        <v>1</v>
      </c>
      <c r="K2509" s="122" t="s">
        <v>1626</v>
      </c>
      <c r="L2509" t="s">
        <v>1055</v>
      </c>
      <c r="M2509" s="122" t="s">
        <v>1506</v>
      </c>
      <c r="N2509" s="14" t="s">
        <v>257</v>
      </c>
      <c r="O2509" s="76" t="s">
        <v>2349</v>
      </c>
      <c r="P2509" s="14"/>
      <c r="V2509" t="s">
        <v>1020</v>
      </c>
    </row>
    <row r="2510" spans="8:22" x14ac:dyDescent="0.2">
      <c r="H2510" s="1"/>
      <c r="I2510" s="69"/>
      <c r="J2510" s="1"/>
      <c r="K2510" s="122"/>
      <c r="L2510" s="1">
        <v>1</v>
      </c>
      <c r="M2510" s="122" t="s">
        <v>228</v>
      </c>
      <c r="N2510" s="14" t="s">
        <v>257</v>
      </c>
      <c r="O2510" s="26" t="s">
        <v>2389</v>
      </c>
      <c r="P2510" s="14"/>
      <c r="V2510" t="s">
        <v>1020</v>
      </c>
    </row>
    <row r="2511" spans="8:22" x14ac:dyDescent="0.2">
      <c r="H2511" t="s">
        <v>1055</v>
      </c>
      <c r="I2511" s="136" t="s">
        <v>4347</v>
      </c>
      <c r="J2511" t="s">
        <v>1055</v>
      </c>
      <c r="K2511" s="136" t="s">
        <v>4348</v>
      </c>
      <c r="L2511" t="s">
        <v>257</v>
      </c>
      <c r="N2511" s="14" t="s">
        <v>1055</v>
      </c>
      <c r="O2511" s="122" t="s">
        <v>2352</v>
      </c>
      <c r="P2511" s="14"/>
      <c r="V2511" t="s">
        <v>1020</v>
      </c>
    </row>
    <row r="2512" spans="8:22" x14ac:dyDescent="0.2">
      <c r="H2512" s="1">
        <v>1</v>
      </c>
      <c r="I2512" s="136" t="s">
        <v>1082</v>
      </c>
      <c r="J2512" s="1">
        <v>1</v>
      </c>
      <c r="K2512" s="136" t="s">
        <v>337</v>
      </c>
      <c r="L2512" t="s">
        <v>1055</v>
      </c>
      <c r="M2512" s="122" t="s">
        <v>2353</v>
      </c>
      <c r="N2512" s="14" t="s">
        <v>257</v>
      </c>
      <c r="O2512" s="136" t="s">
        <v>4422</v>
      </c>
      <c r="P2512" s="14"/>
      <c r="V2512" t="s">
        <v>1020</v>
      </c>
    </row>
    <row r="2513" spans="1:22" x14ac:dyDescent="0.2">
      <c r="H2513" s="1">
        <v>1</v>
      </c>
      <c r="I2513" s="136" t="s">
        <v>4345</v>
      </c>
      <c r="J2513" t="s">
        <v>257</v>
      </c>
      <c r="K2513" s="122"/>
      <c r="L2513" s="1">
        <v>1</v>
      </c>
      <c r="M2513" s="122" t="s">
        <v>228</v>
      </c>
      <c r="N2513" s="14" t="s">
        <v>257</v>
      </c>
      <c r="O2513" s="76"/>
      <c r="P2513" s="14"/>
      <c r="V2513" t="s">
        <v>1020</v>
      </c>
    </row>
    <row r="2514" spans="1:22" x14ac:dyDescent="0.2">
      <c r="H2514" t="s">
        <v>257</v>
      </c>
      <c r="I2514" s="136" t="s">
        <v>4346</v>
      </c>
      <c r="J2514" t="s">
        <v>1055</v>
      </c>
      <c r="K2514" s="136" t="s">
        <v>4349</v>
      </c>
      <c r="N2514" s="14" t="s">
        <v>1055</v>
      </c>
      <c r="O2514" s="122" t="s">
        <v>2351</v>
      </c>
      <c r="P2514" s="14"/>
      <c r="V2514" t="s">
        <v>1020</v>
      </c>
    </row>
    <row r="2515" spans="1:22" x14ac:dyDescent="0.2">
      <c r="H2515" s="1"/>
      <c r="I2515" s="69"/>
      <c r="J2515" s="1">
        <v>1</v>
      </c>
      <c r="K2515" s="136" t="s">
        <v>387</v>
      </c>
      <c r="N2515" s="14" t="s">
        <v>257</v>
      </c>
      <c r="O2515" s="122" t="s">
        <v>984</v>
      </c>
      <c r="P2515" s="14"/>
      <c r="V2515" t="s">
        <v>1020</v>
      </c>
    </row>
    <row r="2516" spans="1:22" x14ac:dyDescent="0.2">
      <c r="H2516" s="1"/>
      <c r="I2516" s="69"/>
      <c r="J2516" t="s">
        <v>257</v>
      </c>
      <c r="K2516" s="122"/>
      <c r="N2516" s="14" t="s">
        <v>257</v>
      </c>
      <c r="O2516" s="81"/>
      <c r="P2516" s="14"/>
      <c r="V2516" t="s">
        <v>1020</v>
      </c>
    </row>
    <row r="2517" spans="1:22" x14ac:dyDescent="0.2">
      <c r="H2517" s="1"/>
      <c r="I2517" s="69"/>
      <c r="J2517" t="s">
        <v>1055</v>
      </c>
      <c r="K2517" s="136" t="s">
        <v>4350</v>
      </c>
      <c r="N2517" s="14" t="s">
        <v>1055</v>
      </c>
      <c r="O2517" s="188" t="s">
        <v>8409</v>
      </c>
      <c r="P2517" s="14"/>
      <c r="V2517" t="s">
        <v>1020</v>
      </c>
    </row>
    <row r="2518" spans="1:22" x14ac:dyDescent="0.2">
      <c r="H2518" s="1"/>
      <c r="I2518" s="69"/>
      <c r="J2518" s="1">
        <v>1</v>
      </c>
      <c r="K2518" s="136" t="s">
        <v>899</v>
      </c>
      <c r="N2518" s="14" t="s">
        <v>257</v>
      </c>
      <c r="O2518" s="81" t="s">
        <v>6255</v>
      </c>
      <c r="P2518" s="14"/>
      <c r="V2518" t="s">
        <v>1020</v>
      </c>
    </row>
    <row r="2519" spans="1:22" x14ac:dyDescent="0.2">
      <c r="A2519" s="18" t="s">
        <v>10320</v>
      </c>
      <c r="N2519" s="14"/>
      <c r="O2519" s="14"/>
      <c r="P2519" s="14"/>
      <c r="S2519" s="18" t="s">
        <v>7048</v>
      </c>
      <c r="V2519" t="s">
        <v>1020</v>
      </c>
    </row>
    <row r="2520" spans="1:22" x14ac:dyDescent="0.2">
      <c r="D2520" s="8" t="s">
        <v>7701</v>
      </c>
      <c r="J2520" s="195" t="s">
        <v>7703</v>
      </c>
      <c r="N2520" s="14"/>
      <c r="O2520" s="16" t="s">
        <v>1449</v>
      </c>
      <c r="P2520" s="14"/>
      <c r="S2520" s="18"/>
      <c r="V2520" t="s">
        <v>1020</v>
      </c>
    </row>
    <row r="2521" spans="1:22" x14ac:dyDescent="0.2">
      <c r="J2521" s="18" t="s">
        <v>7704</v>
      </c>
      <c r="N2521" s="14" t="s">
        <v>1055</v>
      </c>
      <c r="O2521" s="122" t="s">
        <v>7702</v>
      </c>
      <c r="P2521" s="14"/>
      <c r="S2521" s="18"/>
      <c r="V2521" t="s">
        <v>1020</v>
      </c>
    </row>
    <row r="2522" spans="1:22" x14ac:dyDescent="0.2">
      <c r="J2522" s="188" t="s">
        <v>8190</v>
      </c>
      <c r="N2522" s="14" t="s">
        <v>257</v>
      </c>
      <c r="O2522" s="152" t="s">
        <v>6422</v>
      </c>
      <c r="P2522" s="14"/>
      <c r="S2522" s="18"/>
      <c r="V2522" t="s">
        <v>1020</v>
      </c>
    </row>
    <row r="2523" spans="1:22" x14ac:dyDescent="0.2">
      <c r="N2523" s="14" t="s">
        <v>257</v>
      </c>
      <c r="O2523" s="152" t="s">
        <v>6423</v>
      </c>
      <c r="P2523" s="14"/>
      <c r="S2523" s="18"/>
      <c r="V2523" t="s">
        <v>1020</v>
      </c>
    </row>
    <row r="2524" spans="1:22" x14ac:dyDescent="0.2">
      <c r="N2524" s="14"/>
      <c r="O2524" s="14"/>
      <c r="P2524" s="14"/>
      <c r="S2524" s="18"/>
      <c r="V2524" t="s">
        <v>1020</v>
      </c>
    </row>
    <row r="2525" spans="1:22" x14ac:dyDescent="0.2">
      <c r="A2525" s="18" t="s">
        <v>10320</v>
      </c>
      <c r="D2525" s="18"/>
      <c r="S2525" s="18"/>
      <c r="V2525" t="s">
        <v>1020</v>
      </c>
    </row>
    <row r="2526" spans="1:22" x14ac:dyDescent="0.2">
      <c r="D2526" s="5" t="s">
        <v>7885</v>
      </c>
      <c r="N2526" t="s">
        <v>1055</v>
      </c>
      <c r="O2526" s="205" t="s">
        <v>9265</v>
      </c>
      <c r="S2526" s="18"/>
      <c r="V2526" t="s">
        <v>1020</v>
      </c>
    </row>
    <row r="2527" spans="1:22" x14ac:dyDescent="0.2">
      <c r="D2527" s="18"/>
      <c r="N2527" s="1">
        <v>1</v>
      </c>
      <c r="O2527" s="205" t="s">
        <v>9266</v>
      </c>
      <c r="S2527" s="18"/>
      <c r="V2527" t="s">
        <v>1020</v>
      </c>
    </row>
    <row r="2528" spans="1:22" x14ac:dyDescent="0.2">
      <c r="D2528" s="18"/>
      <c r="N2528" t="s">
        <v>257</v>
      </c>
      <c r="O2528" s="205" t="s">
        <v>9267</v>
      </c>
      <c r="S2528" s="18"/>
      <c r="V2528" t="s">
        <v>1020</v>
      </c>
    </row>
    <row r="2529" spans="1:22" x14ac:dyDescent="0.2">
      <c r="D2529" s="18"/>
      <c r="N2529" t="s">
        <v>393</v>
      </c>
      <c r="O2529" s="205"/>
      <c r="S2529" s="18"/>
      <c r="V2529" t="s">
        <v>1020</v>
      </c>
    </row>
    <row r="2530" spans="1:22" x14ac:dyDescent="0.2">
      <c r="D2530" s="18"/>
      <c r="N2530" t="s">
        <v>1055</v>
      </c>
      <c r="O2530" s="59" t="s">
        <v>1685</v>
      </c>
      <c r="S2530" s="18"/>
      <c r="V2530" t="s">
        <v>1020</v>
      </c>
    </row>
    <row r="2531" spans="1:22" x14ac:dyDescent="0.2">
      <c r="D2531" s="18"/>
      <c r="N2531" s="1">
        <v>1</v>
      </c>
      <c r="O2531" s="59" t="s">
        <v>8264</v>
      </c>
      <c r="S2531" s="18"/>
      <c r="V2531" t="s">
        <v>1020</v>
      </c>
    </row>
    <row r="2532" spans="1:22" x14ac:dyDescent="0.2">
      <c r="D2532" s="18"/>
      <c r="N2532" t="s">
        <v>257</v>
      </c>
      <c r="O2532" s="188" t="s">
        <v>7884</v>
      </c>
      <c r="S2532" s="18"/>
      <c r="V2532" t="s">
        <v>1020</v>
      </c>
    </row>
    <row r="2533" spans="1:22" x14ac:dyDescent="0.2">
      <c r="D2533" s="18"/>
      <c r="K2533" s="205" t="s">
        <v>9270</v>
      </c>
      <c r="S2533" s="18"/>
      <c r="V2533" t="s">
        <v>1020</v>
      </c>
    </row>
    <row r="2534" spans="1:22" x14ac:dyDescent="0.2">
      <c r="D2534" s="18"/>
      <c r="K2534" s="205" t="s">
        <v>9269</v>
      </c>
      <c r="N2534" s="14"/>
      <c r="O2534" s="16" t="s">
        <v>302</v>
      </c>
      <c r="P2534" s="14"/>
      <c r="Q2534" s="14"/>
      <c r="R2534" s="14"/>
      <c r="S2534" s="18"/>
      <c r="V2534" t="s">
        <v>1020</v>
      </c>
    </row>
    <row r="2535" spans="1:22" x14ac:dyDescent="0.2">
      <c r="D2535" s="18"/>
      <c r="K2535" s="188"/>
      <c r="N2535" s="14" t="s">
        <v>1055</v>
      </c>
      <c r="O2535" s="152" t="s">
        <v>6312</v>
      </c>
      <c r="R2535" s="14"/>
      <c r="S2535" s="18"/>
      <c r="V2535" t="s">
        <v>1020</v>
      </c>
    </row>
    <row r="2536" spans="1:22" x14ac:dyDescent="0.2">
      <c r="D2536" s="18"/>
      <c r="K2536" s="188"/>
      <c r="N2536" s="14" t="s">
        <v>257</v>
      </c>
      <c r="O2536" s="122" t="s">
        <v>2183</v>
      </c>
      <c r="R2536" s="14"/>
      <c r="S2536" s="18"/>
      <c r="V2536" t="s">
        <v>1020</v>
      </c>
    </row>
    <row r="2537" spans="1:22" x14ac:dyDescent="0.2">
      <c r="D2537" s="18"/>
      <c r="K2537" s="188"/>
      <c r="N2537" s="14" t="s">
        <v>257</v>
      </c>
      <c r="O2537" s="122" t="s">
        <v>2184</v>
      </c>
      <c r="R2537" s="14"/>
      <c r="S2537" s="18"/>
      <c r="V2537" t="s">
        <v>1020</v>
      </c>
    </row>
    <row r="2538" spans="1:22" x14ac:dyDescent="0.2">
      <c r="D2538" s="18"/>
      <c r="K2538" s="188"/>
      <c r="N2538" s="14" t="s">
        <v>257</v>
      </c>
      <c r="O2538" s="188" t="s">
        <v>8823</v>
      </c>
      <c r="R2538" s="14"/>
      <c r="S2538" s="18"/>
      <c r="V2538" t="s">
        <v>1020</v>
      </c>
    </row>
    <row r="2539" spans="1:22" x14ac:dyDescent="0.2">
      <c r="D2539" s="18"/>
      <c r="K2539" s="188"/>
      <c r="N2539" s="14" t="s">
        <v>257</v>
      </c>
      <c r="O2539" s="136" t="s">
        <v>4613</v>
      </c>
      <c r="P2539" t="s">
        <v>1055</v>
      </c>
      <c r="Q2539" s="122" t="s">
        <v>1061</v>
      </c>
      <c r="R2539" s="14"/>
      <c r="S2539" s="18"/>
      <c r="V2539" t="s">
        <v>1020</v>
      </c>
    </row>
    <row r="2540" spans="1:22" x14ac:dyDescent="0.2">
      <c r="D2540" s="18"/>
      <c r="N2540" s="14" t="s">
        <v>257</v>
      </c>
      <c r="O2540" s="122"/>
      <c r="P2540" t="s">
        <v>257</v>
      </c>
      <c r="Q2540" s="136" t="s">
        <v>4611</v>
      </c>
      <c r="R2540" s="14"/>
      <c r="S2540" s="18"/>
      <c r="V2540" t="s">
        <v>1020</v>
      </c>
    </row>
    <row r="2541" spans="1:22" x14ac:dyDescent="0.2">
      <c r="D2541" s="18"/>
      <c r="N2541" s="14" t="s">
        <v>1055</v>
      </c>
      <c r="O2541" s="136" t="s">
        <v>8835</v>
      </c>
      <c r="P2541" t="s">
        <v>257</v>
      </c>
      <c r="Q2541" s="136" t="s">
        <v>4612</v>
      </c>
      <c r="R2541" s="14"/>
      <c r="S2541" s="18"/>
      <c r="V2541" t="s">
        <v>1020</v>
      </c>
    </row>
    <row r="2542" spans="1:22" x14ac:dyDescent="0.2">
      <c r="A2542" s="18" t="s">
        <v>10320</v>
      </c>
      <c r="N2542" s="14"/>
      <c r="O2542" s="14"/>
      <c r="P2542" s="14"/>
      <c r="Q2542" s="14"/>
      <c r="R2542" s="14"/>
      <c r="S2542" s="18"/>
      <c r="V2542" t="s">
        <v>1020</v>
      </c>
    </row>
    <row r="2543" spans="1:22" x14ac:dyDescent="0.2">
      <c r="D2543" s="65" t="s">
        <v>1471</v>
      </c>
      <c r="N2543" t="s">
        <v>1055</v>
      </c>
      <c r="O2543" s="63" t="s">
        <v>810</v>
      </c>
      <c r="V2543" t="s">
        <v>1020</v>
      </c>
    </row>
    <row r="2544" spans="1:22" x14ac:dyDescent="0.2">
      <c r="N2544" s="1">
        <v>1</v>
      </c>
      <c r="O2544" s="63" t="s">
        <v>6995</v>
      </c>
      <c r="V2544" t="s">
        <v>1020</v>
      </c>
    </row>
    <row r="2545" spans="10:22" x14ac:dyDescent="0.2">
      <c r="O2545" s="122"/>
      <c r="Q2545" s="117"/>
      <c r="R2545" s="117"/>
      <c r="S2545" s="117"/>
      <c r="V2545" t="s">
        <v>1020</v>
      </c>
    </row>
    <row r="2546" spans="10:22" x14ac:dyDescent="0.2">
      <c r="N2546" t="s">
        <v>1055</v>
      </c>
      <c r="O2546" s="122" t="s">
        <v>2304</v>
      </c>
      <c r="P2546" t="s">
        <v>1055</v>
      </c>
      <c r="Q2546" s="136" t="s">
        <v>4897</v>
      </c>
      <c r="R2546" s="117"/>
      <c r="S2546" s="117"/>
      <c r="V2546" t="s">
        <v>1020</v>
      </c>
    </row>
    <row r="2547" spans="10:22" x14ac:dyDescent="0.2">
      <c r="N2547" s="1">
        <v>1</v>
      </c>
      <c r="O2547" s="188" t="s">
        <v>8064</v>
      </c>
      <c r="P2547" s="1">
        <v>1</v>
      </c>
      <c r="Q2547" s="122" t="s">
        <v>2333</v>
      </c>
      <c r="R2547" s="117"/>
      <c r="S2547" s="117"/>
      <c r="V2547" t="s">
        <v>1020</v>
      </c>
    </row>
    <row r="2548" spans="10:22" x14ac:dyDescent="0.2">
      <c r="N2548" t="s">
        <v>257</v>
      </c>
      <c r="O2548" s="188" t="s">
        <v>8711</v>
      </c>
      <c r="P2548" t="s">
        <v>257</v>
      </c>
      <c r="Q2548" s="136" t="s">
        <v>5461</v>
      </c>
      <c r="R2548" s="117"/>
      <c r="S2548" s="117"/>
      <c r="V2548" t="s">
        <v>1020</v>
      </c>
    </row>
    <row r="2549" spans="10:22" x14ac:dyDescent="0.2">
      <c r="J2549" t="s">
        <v>1055</v>
      </c>
      <c r="K2549" s="122" t="s">
        <v>3705</v>
      </c>
      <c r="L2549" t="s">
        <v>1055</v>
      </c>
      <c r="M2549" s="122" t="s">
        <v>10500</v>
      </c>
      <c r="N2549" s="1">
        <v>1</v>
      </c>
      <c r="O2549" s="154" t="s">
        <v>5861</v>
      </c>
      <c r="Q2549" s="117"/>
      <c r="R2549" s="117"/>
      <c r="S2549" s="117"/>
      <c r="V2549" t="s">
        <v>1020</v>
      </c>
    </row>
    <row r="2550" spans="10:22" x14ac:dyDescent="0.2">
      <c r="J2550" s="1">
        <v>1</v>
      </c>
      <c r="K2550" s="122" t="s">
        <v>899</v>
      </c>
      <c r="L2550" s="1">
        <v>1</v>
      </c>
      <c r="M2550" s="122" t="s">
        <v>2334</v>
      </c>
      <c r="N2550" t="s">
        <v>257</v>
      </c>
      <c r="O2550" s="154" t="s">
        <v>5681</v>
      </c>
      <c r="R2550" s="122"/>
      <c r="S2550" s="122"/>
      <c r="V2550" t="s">
        <v>1020</v>
      </c>
    </row>
    <row r="2551" spans="10:22" x14ac:dyDescent="0.2">
      <c r="N2551" t="s">
        <v>257</v>
      </c>
      <c r="R2551" s="117"/>
      <c r="S2551" s="117"/>
      <c r="V2551" t="s">
        <v>1020</v>
      </c>
    </row>
    <row r="2552" spans="10:22" x14ac:dyDescent="0.2">
      <c r="N2552" t="s">
        <v>1055</v>
      </c>
      <c r="O2552" s="122" t="s">
        <v>2335</v>
      </c>
      <c r="Q2552" s="154"/>
      <c r="R2552" s="117"/>
      <c r="S2552" s="117"/>
      <c r="V2552" t="s">
        <v>1020</v>
      </c>
    </row>
    <row r="2553" spans="10:22" x14ac:dyDescent="0.2">
      <c r="R2553" s="117"/>
      <c r="S2553" s="117"/>
      <c r="V2553" t="s">
        <v>1020</v>
      </c>
    </row>
    <row r="2554" spans="10:22" x14ac:dyDescent="0.2">
      <c r="L2554" t="s">
        <v>1055</v>
      </c>
      <c r="M2554" s="122" t="s">
        <v>10501</v>
      </c>
      <c r="N2554" t="s">
        <v>1055</v>
      </c>
      <c r="O2554" s="122" t="s">
        <v>3469</v>
      </c>
      <c r="P2554" t="s">
        <v>1055</v>
      </c>
      <c r="Q2554" s="122" t="s">
        <v>1448</v>
      </c>
      <c r="R2554" s="122"/>
      <c r="S2554" s="122"/>
      <c r="V2554" t="s">
        <v>1020</v>
      </c>
    </row>
    <row r="2555" spans="10:22" x14ac:dyDescent="0.2">
      <c r="L2555" s="1">
        <v>1</v>
      </c>
      <c r="M2555" s="122" t="s">
        <v>202</v>
      </c>
      <c r="N2555" s="1">
        <v>1</v>
      </c>
      <c r="O2555" s="122" t="s">
        <v>2510</v>
      </c>
      <c r="P2555" s="1">
        <v>1</v>
      </c>
      <c r="Q2555" s="122" t="s">
        <v>3471</v>
      </c>
      <c r="R2555" s="117"/>
      <c r="S2555" s="117"/>
      <c r="V2555" t="s">
        <v>1020</v>
      </c>
    </row>
    <row r="2556" spans="10:22" x14ac:dyDescent="0.2">
      <c r="L2556" t="s">
        <v>257</v>
      </c>
      <c r="M2556" s="122" t="s">
        <v>3473</v>
      </c>
      <c r="N2556" t="s">
        <v>257</v>
      </c>
      <c r="O2556" s="136" t="s">
        <v>4895</v>
      </c>
      <c r="R2556" s="117"/>
      <c r="S2556" s="117"/>
      <c r="V2556" t="s">
        <v>1020</v>
      </c>
    </row>
    <row r="2557" spans="10:22" x14ac:dyDescent="0.2">
      <c r="L2557" s="1">
        <v>1</v>
      </c>
      <c r="M2557" s="122" t="s">
        <v>1362</v>
      </c>
      <c r="N2557" s="14"/>
      <c r="O2557" s="122" t="s">
        <v>3470</v>
      </c>
      <c r="Q2557" s="117"/>
      <c r="V2557" t="s">
        <v>1020</v>
      </c>
    </row>
    <row r="2558" spans="10:22" x14ac:dyDescent="0.2">
      <c r="L2558" t="s">
        <v>257</v>
      </c>
      <c r="N2558" s="1">
        <v>1</v>
      </c>
      <c r="O2558" s="122" t="s">
        <v>168</v>
      </c>
      <c r="V2558" t="s">
        <v>1020</v>
      </c>
    </row>
    <row r="2559" spans="10:22" x14ac:dyDescent="0.2">
      <c r="L2559" t="s">
        <v>257</v>
      </c>
      <c r="N2559" t="s">
        <v>257</v>
      </c>
      <c r="O2559" s="122" t="s">
        <v>2445</v>
      </c>
      <c r="R2559" s="117"/>
      <c r="S2559" s="117"/>
      <c r="V2559" t="s">
        <v>1020</v>
      </c>
    </row>
    <row r="2560" spans="10:22" x14ac:dyDescent="0.2">
      <c r="L2560" s="18" t="s">
        <v>393</v>
      </c>
      <c r="N2560" s="14"/>
      <c r="O2560" s="16" t="s">
        <v>2992</v>
      </c>
      <c r="P2560" s="14"/>
      <c r="R2560" s="117"/>
      <c r="S2560" s="117"/>
      <c r="V2560" t="s">
        <v>1020</v>
      </c>
    </row>
    <row r="2561" spans="12:22" x14ac:dyDescent="0.2">
      <c r="L2561" t="s">
        <v>1055</v>
      </c>
      <c r="M2561" s="136" t="s">
        <v>4424</v>
      </c>
      <c r="N2561" s="14" t="s">
        <v>1055</v>
      </c>
      <c r="O2561" s="136" t="s">
        <v>871</v>
      </c>
      <c r="P2561" s="14"/>
      <c r="R2561" s="117"/>
      <c r="S2561" s="117"/>
      <c r="V2561" t="s">
        <v>1020</v>
      </c>
    </row>
    <row r="2562" spans="12:22" x14ac:dyDescent="0.2">
      <c r="L2562" t="s">
        <v>257</v>
      </c>
      <c r="M2562" s="205" t="s">
        <v>9382</v>
      </c>
      <c r="N2562" s="14" t="s">
        <v>257</v>
      </c>
      <c r="O2562" s="136" t="s">
        <v>1247</v>
      </c>
      <c r="P2562" s="14"/>
      <c r="Q2562" s="14"/>
      <c r="R2562" s="14"/>
      <c r="S2562" s="117"/>
      <c r="V2562" t="s">
        <v>1020</v>
      </c>
    </row>
    <row r="2563" spans="12:22" x14ac:dyDescent="0.2">
      <c r="L2563" s="1">
        <v>1</v>
      </c>
      <c r="M2563" s="205" t="s">
        <v>934</v>
      </c>
      <c r="N2563" s="14" t="s">
        <v>257</v>
      </c>
      <c r="O2563" s="217" t="s">
        <v>10655</v>
      </c>
      <c r="P2563" t="s">
        <v>1055</v>
      </c>
      <c r="Q2563" s="217" t="s">
        <v>10666</v>
      </c>
      <c r="R2563" s="14"/>
      <c r="S2563" s="117"/>
      <c r="V2563" t="s">
        <v>1020</v>
      </c>
    </row>
    <row r="2564" spans="12:22" x14ac:dyDescent="0.2">
      <c r="L2564" t="s">
        <v>257</v>
      </c>
      <c r="N2564" s="14" t="s">
        <v>257</v>
      </c>
      <c r="O2564" s="136" t="s">
        <v>984</v>
      </c>
      <c r="P2564" s="225" t="s">
        <v>257</v>
      </c>
      <c r="Q2564" s="217" t="s">
        <v>9764</v>
      </c>
      <c r="R2564" s="14"/>
      <c r="S2564" s="117"/>
      <c r="V2564" t="s">
        <v>1020</v>
      </c>
    </row>
    <row r="2565" spans="12:22" x14ac:dyDescent="0.2">
      <c r="L2565" t="s">
        <v>257</v>
      </c>
      <c r="N2565" s="14" t="s">
        <v>257</v>
      </c>
      <c r="O2565" s="136" t="s">
        <v>8126</v>
      </c>
      <c r="P2565" s="14"/>
      <c r="Q2565" s="14"/>
      <c r="R2565" s="14"/>
      <c r="S2565" s="117"/>
      <c r="V2565" t="s">
        <v>1020</v>
      </c>
    </row>
    <row r="2566" spans="12:22" x14ac:dyDescent="0.2">
      <c r="L2566" s="225" t="s">
        <v>257</v>
      </c>
      <c r="N2566" s="14" t="s">
        <v>257</v>
      </c>
      <c r="O2566" s="14"/>
      <c r="P2566" s="14"/>
      <c r="Q2566" s="117"/>
      <c r="R2566" s="117"/>
      <c r="S2566" s="117"/>
      <c r="V2566" t="s">
        <v>1020</v>
      </c>
    </row>
    <row r="2567" spans="12:22" x14ac:dyDescent="0.2">
      <c r="L2567" s="225" t="s">
        <v>257</v>
      </c>
      <c r="M2567" s="136"/>
      <c r="N2567" t="s">
        <v>1055</v>
      </c>
      <c r="O2567" s="136" t="s">
        <v>4424</v>
      </c>
      <c r="P2567" t="s">
        <v>1055</v>
      </c>
      <c r="Q2567" s="136" t="s">
        <v>3927</v>
      </c>
      <c r="R2567" s="117"/>
      <c r="S2567" s="117"/>
      <c r="V2567" t="s">
        <v>1020</v>
      </c>
    </row>
    <row r="2568" spans="12:22" x14ac:dyDescent="0.2">
      <c r="L2568" s="18" t="s">
        <v>393</v>
      </c>
      <c r="N2568" s="1"/>
      <c r="O2568" s="16" t="s">
        <v>1150</v>
      </c>
      <c r="P2568" s="1">
        <v>1</v>
      </c>
      <c r="Q2568" s="136" t="s">
        <v>2059</v>
      </c>
      <c r="R2568" s="117"/>
      <c r="S2568" s="117"/>
      <c r="V2568" t="s">
        <v>1020</v>
      </c>
    </row>
    <row r="2569" spans="12:22" x14ac:dyDescent="0.2">
      <c r="L2569" t="s">
        <v>1055</v>
      </c>
      <c r="M2569" s="136" t="s">
        <v>4424</v>
      </c>
      <c r="N2569" s="14" t="s">
        <v>1055</v>
      </c>
      <c r="O2569" s="136" t="s">
        <v>5185</v>
      </c>
      <c r="P2569" t="s">
        <v>257</v>
      </c>
      <c r="Q2569" s="188" t="s">
        <v>8127</v>
      </c>
      <c r="R2569" s="117"/>
      <c r="S2569" s="117"/>
      <c r="V2569" t="s">
        <v>1020</v>
      </c>
    </row>
    <row r="2570" spans="12:22" x14ac:dyDescent="0.2">
      <c r="L2570" t="s">
        <v>257</v>
      </c>
      <c r="N2570" s="14" t="s">
        <v>257</v>
      </c>
      <c r="O2570" s="138" t="s">
        <v>5186</v>
      </c>
      <c r="P2570" s="14"/>
      <c r="Q2570" s="136"/>
      <c r="R2570" s="117"/>
      <c r="S2570" s="117"/>
      <c r="V2570" t="s">
        <v>1020</v>
      </c>
    </row>
    <row r="2571" spans="12:22" x14ac:dyDescent="0.2">
      <c r="L2571" s="18" t="s">
        <v>393</v>
      </c>
      <c r="N2571" s="14"/>
      <c r="O2571" s="14"/>
      <c r="P2571" s="14"/>
      <c r="Q2571" s="136"/>
      <c r="R2571" s="117"/>
      <c r="S2571" s="117"/>
      <c r="V2571" t="s">
        <v>1020</v>
      </c>
    </row>
    <row r="2572" spans="12:22" x14ac:dyDescent="0.2">
      <c r="L2572" t="s">
        <v>1055</v>
      </c>
      <c r="M2572" s="169" t="s">
        <v>4424</v>
      </c>
      <c r="N2572" t="s">
        <v>1055</v>
      </c>
      <c r="O2572" s="169" t="s">
        <v>4424</v>
      </c>
      <c r="P2572" t="s">
        <v>1055</v>
      </c>
      <c r="Q2572" s="169" t="s">
        <v>6975</v>
      </c>
      <c r="R2572" s="117"/>
      <c r="S2572" s="117"/>
      <c r="V2572" t="s">
        <v>1020</v>
      </c>
    </row>
    <row r="2573" spans="12:22" x14ac:dyDescent="0.2">
      <c r="P2573" s="1">
        <v>1</v>
      </c>
      <c r="Q2573" s="169" t="s">
        <v>6991</v>
      </c>
      <c r="R2573" s="117"/>
      <c r="S2573" s="117"/>
      <c r="V2573" t="s">
        <v>1020</v>
      </c>
    </row>
    <row r="2574" spans="12:22" s="225" customFormat="1" x14ac:dyDescent="0.2">
      <c r="P2574" s="225" t="s">
        <v>257</v>
      </c>
      <c r="Q2574" s="217" t="s">
        <v>10632</v>
      </c>
      <c r="R2574" s="117"/>
      <c r="S2574" s="117"/>
      <c r="V2574" s="225" t="s">
        <v>1020</v>
      </c>
    </row>
    <row r="2575" spans="12:22" x14ac:dyDescent="0.2">
      <c r="N2575" s="14"/>
      <c r="O2575" s="16" t="s">
        <v>7501</v>
      </c>
      <c r="P2575" s="14"/>
      <c r="Q2575" s="14"/>
      <c r="R2575" s="14"/>
      <c r="S2575" s="117"/>
      <c r="V2575" t="s">
        <v>1020</v>
      </c>
    </row>
    <row r="2576" spans="12:22" x14ac:dyDescent="0.2">
      <c r="N2576" s="14" t="s">
        <v>1055</v>
      </c>
      <c r="O2576" s="154" t="s">
        <v>5777</v>
      </c>
      <c r="P2576" t="s">
        <v>1055</v>
      </c>
      <c r="Q2576" s="122" t="s">
        <v>2446</v>
      </c>
      <c r="R2576" s="14"/>
      <c r="S2576" s="117"/>
      <c r="V2576" t="s">
        <v>1020</v>
      </c>
    </row>
    <row r="2577" spans="1:22" x14ac:dyDescent="0.2">
      <c r="N2577" s="14" t="s">
        <v>257</v>
      </c>
      <c r="O2577" s="154" t="s">
        <v>5778</v>
      </c>
      <c r="Q2577" s="117"/>
      <c r="R2577" s="14"/>
      <c r="S2577" s="117"/>
      <c r="V2577" t="s">
        <v>1020</v>
      </c>
    </row>
    <row r="2578" spans="1:22" x14ac:dyDescent="0.2">
      <c r="N2578" s="14" t="s">
        <v>257</v>
      </c>
      <c r="O2578" s="154" t="s">
        <v>5640</v>
      </c>
      <c r="Q2578" s="117"/>
      <c r="R2578" s="14"/>
      <c r="S2578" s="117"/>
      <c r="V2578" t="s">
        <v>1020</v>
      </c>
    </row>
    <row r="2579" spans="1:22" x14ac:dyDescent="0.2">
      <c r="N2579" s="14" t="s">
        <v>257</v>
      </c>
      <c r="O2579" s="154" t="s">
        <v>5642</v>
      </c>
      <c r="Q2579" s="117"/>
      <c r="R2579" s="14"/>
      <c r="S2579" s="117"/>
      <c r="V2579" t="s">
        <v>1020</v>
      </c>
    </row>
    <row r="2580" spans="1:22" x14ac:dyDescent="0.2">
      <c r="N2580" s="14" t="s">
        <v>257</v>
      </c>
      <c r="O2580" s="154" t="s">
        <v>5641</v>
      </c>
      <c r="Q2580" s="117"/>
      <c r="R2580" s="14"/>
      <c r="S2580" s="117"/>
      <c r="V2580" t="s">
        <v>1020</v>
      </c>
    </row>
    <row r="2581" spans="1:22" x14ac:dyDescent="0.2">
      <c r="A2581" s="18" t="s">
        <v>10320</v>
      </c>
      <c r="N2581" s="14"/>
      <c r="O2581" s="14"/>
      <c r="P2581" s="14"/>
      <c r="Q2581" s="14"/>
      <c r="R2581" s="14"/>
      <c r="S2581" s="18" t="s">
        <v>7049</v>
      </c>
      <c r="V2581" t="s">
        <v>1020</v>
      </c>
    </row>
    <row r="2582" spans="1:22" x14ac:dyDescent="0.2">
      <c r="D2582" s="24" t="s">
        <v>232</v>
      </c>
      <c r="I2582" s="85" t="s">
        <v>108</v>
      </c>
      <c r="K2582" s="85" t="s">
        <v>108</v>
      </c>
      <c r="M2582" s="85" t="s">
        <v>108</v>
      </c>
      <c r="V2582" t="s">
        <v>1020</v>
      </c>
    </row>
    <row r="2583" spans="1:22" x14ac:dyDescent="0.2">
      <c r="H2583" s="26" t="s">
        <v>919</v>
      </c>
      <c r="I2583" s="14"/>
      <c r="J2583" s="14"/>
      <c r="K2583" s="14"/>
      <c r="L2583" s="14"/>
      <c r="M2583" s="14"/>
      <c r="V2583" t="s">
        <v>1020</v>
      </c>
    </row>
    <row r="2584" spans="1:22" x14ac:dyDescent="0.2">
      <c r="H2584" s="14" t="s">
        <v>1055</v>
      </c>
      <c r="I2584" t="s">
        <v>3313</v>
      </c>
      <c r="J2584" t="s">
        <v>1055</v>
      </c>
      <c r="K2584" s="2" t="s">
        <v>3474</v>
      </c>
      <c r="L2584" t="s">
        <v>1055</v>
      </c>
      <c r="M2584" s="59" t="s">
        <v>25</v>
      </c>
      <c r="V2584" t="s">
        <v>1020</v>
      </c>
    </row>
    <row r="2585" spans="1:22" x14ac:dyDescent="0.2">
      <c r="H2585" s="14" t="s">
        <v>257</v>
      </c>
      <c r="I2585" t="s">
        <v>972</v>
      </c>
      <c r="J2585" t="s">
        <v>257</v>
      </c>
      <c r="K2585" t="s">
        <v>1691</v>
      </c>
      <c r="L2585" t="s">
        <v>257</v>
      </c>
      <c r="M2585" s="59" t="s">
        <v>28</v>
      </c>
      <c r="N2585" s="14"/>
      <c r="V2585" t="s">
        <v>1020</v>
      </c>
    </row>
    <row r="2586" spans="1:22" x14ac:dyDescent="0.2">
      <c r="H2586" s="14" t="s">
        <v>257</v>
      </c>
      <c r="I2586" t="s">
        <v>323</v>
      </c>
      <c r="J2586" t="s">
        <v>257</v>
      </c>
      <c r="K2586" s="2" t="s">
        <v>1041</v>
      </c>
      <c r="L2586" t="s">
        <v>257</v>
      </c>
      <c r="N2586" s="14"/>
      <c r="V2586" t="s">
        <v>1020</v>
      </c>
    </row>
    <row r="2587" spans="1:22" x14ac:dyDescent="0.2">
      <c r="H2587" s="14" t="s">
        <v>257</v>
      </c>
      <c r="I2587" s="63" t="s">
        <v>973</v>
      </c>
      <c r="J2587" t="s">
        <v>257</v>
      </c>
      <c r="L2587" t="s">
        <v>1055</v>
      </c>
      <c r="M2587" t="s">
        <v>96</v>
      </c>
      <c r="N2587" s="14"/>
      <c r="V2587" t="s">
        <v>1020</v>
      </c>
    </row>
    <row r="2588" spans="1:22" x14ac:dyDescent="0.2">
      <c r="E2588" s="59"/>
      <c r="H2588" s="14" t="s">
        <v>257</v>
      </c>
      <c r="I2588" t="s">
        <v>1403</v>
      </c>
      <c r="J2588" t="s">
        <v>1055</v>
      </c>
      <c r="K2588" t="s">
        <v>324</v>
      </c>
      <c r="L2588" t="s">
        <v>257</v>
      </c>
      <c r="M2588" t="s">
        <v>1315</v>
      </c>
      <c r="N2588" s="14"/>
      <c r="V2588" t="s">
        <v>1020</v>
      </c>
    </row>
    <row r="2589" spans="1:22" x14ac:dyDescent="0.2">
      <c r="H2589" s="14" t="s">
        <v>257</v>
      </c>
      <c r="I2589" s="18" t="s">
        <v>3736</v>
      </c>
      <c r="J2589" s="2" t="s">
        <v>257</v>
      </c>
      <c r="K2589" s="2" t="s">
        <v>1258</v>
      </c>
      <c r="L2589" t="s">
        <v>257</v>
      </c>
      <c r="M2589" s="21"/>
      <c r="N2589" s="14"/>
      <c r="V2589" t="s">
        <v>1020</v>
      </c>
    </row>
    <row r="2590" spans="1:22" x14ac:dyDescent="0.2">
      <c r="H2590" s="14"/>
      <c r="J2590" t="s">
        <v>257</v>
      </c>
      <c r="K2590" s="2"/>
      <c r="L2590" t="s">
        <v>1055</v>
      </c>
      <c r="M2590" t="s">
        <v>264</v>
      </c>
      <c r="N2590" s="14"/>
      <c r="V2590" t="s">
        <v>1020</v>
      </c>
    </row>
    <row r="2591" spans="1:22" x14ac:dyDescent="0.2">
      <c r="H2591" s="14"/>
      <c r="J2591" t="s">
        <v>1055</v>
      </c>
      <c r="K2591" s="1" t="s">
        <v>325</v>
      </c>
      <c r="L2591" t="s">
        <v>257</v>
      </c>
      <c r="M2591" t="s">
        <v>1528</v>
      </c>
      <c r="N2591" s="14"/>
      <c r="V2591" t="s">
        <v>1020</v>
      </c>
    </row>
    <row r="2592" spans="1:22" x14ac:dyDescent="0.2">
      <c r="H2592" s="26" t="s">
        <v>1150</v>
      </c>
      <c r="I2592" s="14"/>
      <c r="J2592" s="14"/>
      <c r="K2592" s="14"/>
      <c r="L2592" s="14"/>
      <c r="M2592" s="14"/>
      <c r="N2592" s="14"/>
      <c r="O2592" s="26" t="s">
        <v>24</v>
      </c>
      <c r="P2592" s="14"/>
      <c r="V2592" t="s">
        <v>1020</v>
      </c>
    </row>
    <row r="2593" spans="1:22" x14ac:dyDescent="0.2">
      <c r="H2593" s="14" t="s">
        <v>1055</v>
      </c>
      <c r="I2593" t="s">
        <v>1255</v>
      </c>
      <c r="J2593" t="s">
        <v>1055</v>
      </c>
      <c r="K2593" s="69" t="s">
        <v>2245</v>
      </c>
      <c r="L2593" s="14" t="s">
        <v>1055</v>
      </c>
      <c r="M2593" s="122" t="s">
        <v>10499</v>
      </c>
      <c r="N2593" s="14" t="s">
        <v>1055</v>
      </c>
      <c r="O2593" s="81" t="s">
        <v>1355</v>
      </c>
      <c r="P2593" s="14"/>
      <c r="V2593" t="s">
        <v>1020</v>
      </c>
    </row>
    <row r="2594" spans="1:22" x14ac:dyDescent="0.2">
      <c r="H2594" s="14" t="s">
        <v>257</v>
      </c>
      <c r="I2594" s="2" t="s">
        <v>937</v>
      </c>
      <c r="J2594" t="s">
        <v>257</v>
      </c>
      <c r="K2594" s="69" t="s">
        <v>1102</v>
      </c>
      <c r="L2594" s="1">
        <v>1</v>
      </c>
      <c r="M2594" s="122" t="s">
        <v>202</v>
      </c>
      <c r="N2594" s="14" t="s">
        <v>257</v>
      </c>
      <c r="O2594" s="122" t="s">
        <v>2237</v>
      </c>
      <c r="P2594" s="14"/>
      <c r="V2594" t="s">
        <v>1020</v>
      </c>
    </row>
    <row r="2595" spans="1:22" x14ac:dyDescent="0.2">
      <c r="H2595" s="14" t="s">
        <v>257</v>
      </c>
      <c r="I2595" s="63" t="s">
        <v>379</v>
      </c>
      <c r="J2595" t="s">
        <v>257</v>
      </c>
      <c r="L2595" s="14"/>
      <c r="N2595" s="14"/>
      <c r="O2595" s="14"/>
      <c r="P2595" s="14"/>
      <c r="V2595" t="s">
        <v>1020</v>
      </c>
    </row>
    <row r="2596" spans="1:22" x14ac:dyDescent="0.2">
      <c r="H2596" s="14" t="s">
        <v>257</v>
      </c>
      <c r="I2596" s="63" t="s">
        <v>1079</v>
      </c>
      <c r="J2596" t="s">
        <v>1055</v>
      </c>
      <c r="K2596" s="69" t="s">
        <v>1752</v>
      </c>
      <c r="L2596" s="14"/>
      <c r="V2596" t="s">
        <v>1020</v>
      </c>
    </row>
    <row r="2597" spans="1:22" x14ac:dyDescent="0.2">
      <c r="H2597" s="14" t="s">
        <v>257</v>
      </c>
      <c r="I2597" s="63" t="s">
        <v>326</v>
      </c>
      <c r="L2597" s="14"/>
      <c r="O2597" s="136"/>
      <c r="V2597" t="s">
        <v>1020</v>
      </c>
    </row>
    <row r="2598" spans="1:22" x14ac:dyDescent="0.2">
      <c r="H2598" s="26"/>
      <c r="I2598" s="14"/>
      <c r="J2598" s="14"/>
      <c r="K2598" s="14"/>
      <c r="L2598" s="14"/>
      <c r="N2598" t="s">
        <v>1055</v>
      </c>
      <c r="O2598" s="146" t="s">
        <v>4744</v>
      </c>
      <c r="V2598" t="s">
        <v>1020</v>
      </c>
    </row>
    <row r="2599" spans="1:22" x14ac:dyDescent="0.2">
      <c r="L2599" t="s">
        <v>1055</v>
      </c>
      <c r="M2599" s="205" t="s">
        <v>9298</v>
      </c>
      <c r="N2599" s="1">
        <v>1</v>
      </c>
      <c r="O2599" s="146" t="s">
        <v>4753</v>
      </c>
      <c r="V2599" t="s">
        <v>1020</v>
      </c>
    </row>
    <row r="2600" spans="1:22" x14ac:dyDescent="0.2">
      <c r="L2600" s="1">
        <v>1</v>
      </c>
      <c r="M2600" s="205" t="s">
        <v>9299</v>
      </c>
      <c r="N2600" t="s">
        <v>257</v>
      </c>
      <c r="O2600" s="146" t="s">
        <v>9074</v>
      </c>
      <c r="V2600" t="s">
        <v>1020</v>
      </c>
    </row>
    <row r="2601" spans="1:22" x14ac:dyDescent="0.2">
      <c r="L2601" s="1"/>
      <c r="M2601" s="205"/>
      <c r="V2601" t="s">
        <v>1020</v>
      </c>
    </row>
    <row r="2602" spans="1:22" x14ac:dyDescent="0.2">
      <c r="A2602" s="18" t="s">
        <v>10320</v>
      </c>
      <c r="S2602" s="18" t="s">
        <v>7050</v>
      </c>
      <c r="V2602" t="s">
        <v>1020</v>
      </c>
    </row>
    <row r="2603" spans="1:22" x14ac:dyDescent="0.2">
      <c r="D2603" s="24" t="s">
        <v>82</v>
      </c>
      <c r="L2603" s="26" t="s">
        <v>1751</v>
      </c>
      <c r="M2603" s="14"/>
      <c r="N2603" s="26" t="s">
        <v>2216</v>
      </c>
      <c r="O2603" s="14"/>
      <c r="P2603" s="14"/>
      <c r="V2603" t="s">
        <v>1020</v>
      </c>
    </row>
    <row r="2604" spans="1:22" x14ac:dyDescent="0.2">
      <c r="D2604" s="2"/>
      <c r="L2604" s="14" t="s">
        <v>1055</v>
      </c>
      <c r="M2604" s="28" t="s">
        <v>1560</v>
      </c>
      <c r="N2604" s="14" t="s">
        <v>1055</v>
      </c>
      <c r="O2604" s="78" t="s">
        <v>184</v>
      </c>
      <c r="P2604" s="14"/>
      <c r="V2604" t="s">
        <v>1020</v>
      </c>
    </row>
    <row r="2605" spans="1:22" x14ac:dyDescent="0.2">
      <c r="D2605" s="2"/>
      <c r="L2605" s="14" t="s">
        <v>257</v>
      </c>
      <c r="M2605" s="27" t="s">
        <v>1168</v>
      </c>
      <c r="N2605" s="14" t="s">
        <v>257</v>
      </c>
      <c r="O2605" t="s">
        <v>169</v>
      </c>
      <c r="P2605" s="14"/>
      <c r="V2605" t="s">
        <v>1020</v>
      </c>
    </row>
    <row r="2606" spans="1:22" x14ac:dyDescent="0.2">
      <c r="D2606" s="2"/>
      <c r="L2606" s="14" t="s">
        <v>257</v>
      </c>
      <c r="M2606" s="28" t="s">
        <v>5757</v>
      </c>
      <c r="N2606" s="14" t="s">
        <v>257</v>
      </c>
      <c r="O2606" s="4" t="s">
        <v>3751</v>
      </c>
      <c r="P2606" s="14"/>
      <c r="V2606" t="s">
        <v>1020</v>
      </c>
    </row>
    <row r="2607" spans="1:22" x14ac:dyDescent="0.2">
      <c r="D2607" s="2"/>
      <c r="L2607" s="14" t="s">
        <v>257</v>
      </c>
      <c r="M2607" s="27"/>
      <c r="N2607" s="14" t="s">
        <v>257</v>
      </c>
      <c r="O2607" s="76" t="s">
        <v>185</v>
      </c>
      <c r="P2607" s="14"/>
      <c r="V2607" t="s">
        <v>1020</v>
      </c>
    </row>
    <row r="2608" spans="1:22" x14ac:dyDescent="0.2">
      <c r="D2608" s="2"/>
      <c r="L2608" s="14" t="s">
        <v>257</v>
      </c>
      <c r="N2608" s="14"/>
      <c r="O2608" s="14"/>
      <c r="P2608" s="14"/>
      <c r="V2608" t="s">
        <v>1020</v>
      </c>
    </row>
    <row r="2609" spans="1:22" x14ac:dyDescent="0.2">
      <c r="D2609" s="2"/>
      <c r="L2609" s="14" t="s">
        <v>1055</v>
      </c>
      <c r="M2609" s="190" t="s">
        <v>7799</v>
      </c>
      <c r="N2609" t="s">
        <v>1055</v>
      </c>
      <c r="O2609" s="152" t="s">
        <v>2929</v>
      </c>
      <c r="P2609" t="s">
        <v>1055</v>
      </c>
      <c r="Q2609" s="122" t="s">
        <v>2406</v>
      </c>
      <c r="V2609" t="s">
        <v>1020</v>
      </c>
    </row>
    <row r="2610" spans="1:22" x14ac:dyDescent="0.2">
      <c r="D2610" s="2"/>
      <c r="L2610" s="14" t="s">
        <v>257</v>
      </c>
      <c r="M2610" s="27" t="s">
        <v>777</v>
      </c>
      <c r="N2610" t="s">
        <v>257</v>
      </c>
      <c r="O2610" s="152" t="s">
        <v>5891</v>
      </c>
      <c r="P2610" s="1">
        <v>1</v>
      </c>
      <c r="Q2610" s="152" t="s">
        <v>5890</v>
      </c>
      <c r="V2610" t="s">
        <v>1020</v>
      </c>
    </row>
    <row r="2611" spans="1:22" x14ac:dyDescent="0.2">
      <c r="D2611" s="2"/>
      <c r="L2611" s="14" t="s">
        <v>257</v>
      </c>
      <c r="M2611" s="72" t="s">
        <v>457</v>
      </c>
      <c r="N2611" s="1">
        <v>1</v>
      </c>
      <c r="O2611" s="152" t="s">
        <v>5892</v>
      </c>
      <c r="P2611" t="s">
        <v>257</v>
      </c>
      <c r="Q2611" s="122" t="s">
        <v>2407</v>
      </c>
      <c r="V2611" t="s">
        <v>1020</v>
      </c>
    </row>
    <row r="2612" spans="1:22" x14ac:dyDescent="0.2">
      <c r="D2612" s="2"/>
      <c r="L2612" s="14" t="s">
        <v>257</v>
      </c>
      <c r="M2612" s="69" t="s">
        <v>9205</v>
      </c>
      <c r="N2612" s="14"/>
      <c r="P2612" t="s">
        <v>257</v>
      </c>
      <c r="Q2612" s="188" t="s">
        <v>8807</v>
      </c>
      <c r="V2612" t="s">
        <v>1020</v>
      </c>
    </row>
    <row r="2613" spans="1:22" x14ac:dyDescent="0.2">
      <c r="D2613" s="2"/>
      <c r="L2613" s="14" t="s">
        <v>257</v>
      </c>
      <c r="M2613" s="69" t="s">
        <v>7761</v>
      </c>
      <c r="N2613" s="14"/>
      <c r="P2613" t="s">
        <v>257</v>
      </c>
      <c r="V2613" t="s">
        <v>1020</v>
      </c>
    </row>
    <row r="2614" spans="1:22" x14ac:dyDescent="0.2">
      <c r="L2614" s="14" t="s">
        <v>257</v>
      </c>
      <c r="M2614" s="14"/>
      <c r="N2614" t="s">
        <v>1055</v>
      </c>
      <c r="O2614" s="136" t="s">
        <v>9259</v>
      </c>
      <c r="P2614" t="s">
        <v>1055</v>
      </c>
      <c r="Q2614" s="122" t="s">
        <v>2472</v>
      </c>
      <c r="V2614" t="s">
        <v>1020</v>
      </c>
    </row>
    <row r="2615" spans="1:22" x14ac:dyDescent="0.2">
      <c r="N2615" s="1">
        <v>1</v>
      </c>
      <c r="O2615" s="136" t="s">
        <v>5551</v>
      </c>
      <c r="P2615" s="1">
        <v>1</v>
      </c>
      <c r="Q2615" s="188" t="s">
        <v>7800</v>
      </c>
      <c r="V2615" t="s">
        <v>1020</v>
      </c>
    </row>
    <row r="2616" spans="1:22" x14ac:dyDescent="0.2">
      <c r="N2616" t="s">
        <v>257</v>
      </c>
      <c r="O2616" s="169" t="s">
        <v>6851</v>
      </c>
      <c r="V2616" t="s">
        <v>1020</v>
      </c>
    </row>
    <row r="2617" spans="1:22" x14ac:dyDescent="0.2">
      <c r="N2617" t="s">
        <v>257</v>
      </c>
      <c r="O2617" s="205" t="s">
        <v>9250</v>
      </c>
      <c r="P2617" t="s">
        <v>1055</v>
      </c>
      <c r="Q2617" s="205" t="s">
        <v>1642</v>
      </c>
      <c r="V2617" t="s">
        <v>1020</v>
      </c>
    </row>
    <row r="2618" spans="1:22" x14ac:dyDescent="0.2">
      <c r="N2618" s="1"/>
      <c r="O2618" s="122"/>
      <c r="P2618" s="1">
        <v>1</v>
      </c>
      <c r="Q2618" s="205" t="s">
        <v>9257</v>
      </c>
      <c r="V2618" t="s">
        <v>1020</v>
      </c>
    </row>
    <row r="2619" spans="1:22" x14ac:dyDescent="0.2">
      <c r="N2619" s="1"/>
      <c r="O2619" s="122"/>
      <c r="P2619" t="s">
        <v>257</v>
      </c>
      <c r="Q2619" s="205" t="s">
        <v>9258</v>
      </c>
      <c r="V2619" t="s">
        <v>1020</v>
      </c>
    </row>
    <row r="2620" spans="1:22" x14ac:dyDescent="0.2">
      <c r="N2620" s="1"/>
      <c r="O2620" s="122"/>
      <c r="P2620" s="1"/>
      <c r="Q2620" s="152"/>
      <c r="V2620" t="s">
        <v>1020</v>
      </c>
    </row>
    <row r="2621" spans="1:22" x14ac:dyDescent="0.2">
      <c r="A2621" s="18" t="s">
        <v>10320</v>
      </c>
      <c r="D2621" s="18"/>
      <c r="O2621" s="122"/>
      <c r="S2621" s="18" t="s">
        <v>7051</v>
      </c>
      <c r="V2621" t="s">
        <v>1020</v>
      </c>
    </row>
    <row r="2622" spans="1:22" x14ac:dyDescent="0.2">
      <c r="D2622" s="19" t="s">
        <v>3342</v>
      </c>
      <c r="N2622" t="s">
        <v>1055</v>
      </c>
      <c r="O2622" s="122" t="s">
        <v>3707</v>
      </c>
      <c r="V2622" t="s">
        <v>1020</v>
      </c>
    </row>
    <row r="2623" spans="1:22" x14ac:dyDescent="0.2">
      <c r="D2623" s="19"/>
      <c r="N2623" s="1">
        <v>1</v>
      </c>
      <c r="O2623" s="122" t="s">
        <v>3708</v>
      </c>
      <c r="V2623" t="s">
        <v>1020</v>
      </c>
    </row>
    <row r="2624" spans="1:22" x14ac:dyDescent="0.2">
      <c r="D2624" s="18"/>
      <c r="N2624" t="s">
        <v>257</v>
      </c>
      <c r="O2624" s="130" t="s">
        <v>3709</v>
      </c>
      <c r="V2624" t="s">
        <v>1020</v>
      </c>
    </row>
    <row r="2625" spans="1:22" x14ac:dyDescent="0.2">
      <c r="A2625" s="18" t="s">
        <v>10320</v>
      </c>
      <c r="I2625" s="1"/>
      <c r="S2625" s="18" t="s">
        <v>7047</v>
      </c>
      <c r="V2625" t="s">
        <v>1020</v>
      </c>
    </row>
    <row r="2626" spans="1:22" x14ac:dyDescent="0.2">
      <c r="D2626" s="3" t="s">
        <v>4467</v>
      </c>
      <c r="I2626" s="1"/>
      <c r="L2626" s="26" t="s">
        <v>1150</v>
      </c>
      <c r="M2626" s="14"/>
      <c r="N2626" s="14"/>
      <c r="O2626" s="14"/>
      <c r="P2626" s="14"/>
      <c r="V2626" t="s">
        <v>1020</v>
      </c>
    </row>
    <row r="2627" spans="1:22" x14ac:dyDescent="0.2">
      <c r="I2627" s="1"/>
      <c r="L2627" s="14" t="s">
        <v>1055</v>
      </c>
      <c r="M2627" s="208" t="s">
        <v>9963</v>
      </c>
      <c r="N2627" t="s">
        <v>1055</v>
      </c>
      <c r="O2627" s="205" t="s">
        <v>7127</v>
      </c>
      <c r="P2627" s="14"/>
      <c r="V2627" t="s">
        <v>1020</v>
      </c>
    </row>
    <row r="2628" spans="1:22" x14ac:dyDescent="0.2">
      <c r="I2628" s="1"/>
      <c r="L2628" s="14" t="s">
        <v>257</v>
      </c>
      <c r="M2628" t="s">
        <v>750</v>
      </c>
      <c r="N2628" t="s">
        <v>257</v>
      </c>
      <c r="O2628" s="206" t="s">
        <v>9463</v>
      </c>
      <c r="P2628" s="14"/>
      <c r="V2628" t="s">
        <v>1020</v>
      </c>
    </row>
    <row r="2629" spans="1:22" x14ac:dyDescent="0.2">
      <c r="I2629" s="1"/>
      <c r="L2629" s="14" t="s">
        <v>257</v>
      </c>
      <c r="M2629" t="s">
        <v>1663</v>
      </c>
      <c r="N2629" t="s">
        <v>257</v>
      </c>
      <c r="O2629" s="85" t="s">
        <v>108</v>
      </c>
      <c r="P2629" s="14"/>
      <c r="V2629" t="s">
        <v>1020</v>
      </c>
    </row>
    <row r="2630" spans="1:22" x14ac:dyDescent="0.2">
      <c r="I2630" s="1"/>
      <c r="L2630" s="14"/>
      <c r="M2630" s="14"/>
      <c r="N2630" s="14" t="s">
        <v>257</v>
      </c>
      <c r="P2630" s="14"/>
      <c r="V2630" t="s">
        <v>1020</v>
      </c>
    </row>
    <row r="2631" spans="1:22" x14ac:dyDescent="0.2">
      <c r="I2631" s="1"/>
      <c r="M2631" s="85" t="s">
        <v>108</v>
      </c>
      <c r="N2631" s="14" t="s">
        <v>1055</v>
      </c>
      <c r="O2631" t="s">
        <v>21</v>
      </c>
      <c r="P2631" s="14"/>
      <c r="V2631" t="s">
        <v>1020</v>
      </c>
    </row>
    <row r="2632" spans="1:22" x14ac:dyDescent="0.2">
      <c r="I2632" s="1"/>
      <c r="M2632" s="85"/>
      <c r="N2632" s="14" t="s">
        <v>257</v>
      </c>
      <c r="O2632" t="s">
        <v>1336</v>
      </c>
      <c r="P2632" s="14"/>
      <c r="V2632" t="s">
        <v>1020</v>
      </c>
    </row>
    <row r="2633" spans="1:22" x14ac:dyDescent="0.2">
      <c r="I2633" s="1"/>
      <c r="N2633" s="14" t="s">
        <v>257</v>
      </c>
      <c r="P2633" s="14"/>
      <c r="V2633" t="s">
        <v>1020</v>
      </c>
    </row>
    <row r="2634" spans="1:22" x14ac:dyDescent="0.2">
      <c r="I2634" s="1"/>
      <c r="N2634" s="14" t="s">
        <v>1055</v>
      </c>
      <c r="O2634" t="s">
        <v>1171</v>
      </c>
      <c r="P2634" s="14"/>
      <c r="V2634" t="s">
        <v>1020</v>
      </c>
    </row>
    <row r="2635" spans="1:22" x14ac:dyDescent="0.2">
      <c r="I2635" s="1"/>
      <c r="N2635" s="14" t="s">
        <v>257</v>
      </c>
      <c r="O2635" t="s">
        <v>464</v>
      </c>
      <c r="P2635" s="14"/>
      <c r="V2635" t="s">
        <v>1020</v>
      </c>
    </row>
    <row r="2636" spans="1:22" x14ac:dyDescent="0.2">
      <c r="I2636" s="1"/>
      <c r="N2636" s="14" t="s">
        <v>257</v>
      </c>
      <c r="P2636" s="14"/>
      <c r="V2636" t="s">
        <v>1020</v>
      </c>
    </row>
    <row r="2637" spans="1:22" x14ac:dyDescent="0.2">
      <c r="I2637" s="1"/>
      <c r="M2637" s="136"/>
      <c r="N2637" s="14" t="s">
        <v>1055</v>
      </c>
      <c r="O2637" s="59" t="s">
        <v>1725</v>
      </c>
      <c r="P2637" s="14"/>
      <c r="V2637" t="s">
        <v>1020</v>
      </c>
    </row>
    <row r="2638" spans="1:22" x14ac:dyDescent="0.2">
      <c r="I2638" s="1"/>
      <c r="N2638" s="14" t="s">
        <v>257</v>
      </c>
      <c r="O2638" s="122" t="s">
        <v>6996</v>
      </c>
      <c r="P2638" s="14"/>
      <c r="V2638" t="s">
        <v>1020</v>
      </c>
    </row>
    <row r="2639" spans="1:22" x14ac:dyDescent="0.2">
      <c r="I2639" s="1"/>
      <c r="N2639" s="14"/>
      <c r="O2639" s="14"/>
      <c r="P2639" s="14"/>
      <c r="V2639" t="s">
        <v>1020</v>
      </c>
    </row>
    <row r="2640" spans="1:22" x14ac:dyDescent="0.2">
      <c r="I2640" s="1"/>
      <c r="N2640" t="s">
        <v>1055</v>
      </c>
      <c r="O2640" s="78" t="s">
        <v>184</v>
      </c>
      <c r="V2640" t="s">
        <v>1020</v>
      </c>
    </row>
    <row r="2641" spans="9:22" x14ac:dyDescent="0.2">
      <c r="I2641" s="1"/>
      <c r="N2641" s="1">
        <v>1</v>
      </c>
      <c r="O2641" t="s">
        <v>169</v>
      </c>
      <c r="V2641" t="s">
        <v>1020</v>
      </c>
    </row>
    <row r="2642" spans="9:22" x14ac:dyDescent="0.2">
      <c r="I2642" s="1"/>
      <c r="N2642" t="s">
        <v>257</v>
      </c>
      <c r="O2642" s="139" t="s">
        <v>4141</v>
      </c>
      <c r="V2642" t="s">
        <v>1020</v>
      </c>
    </row>
    <row r="2643" spans="9:22" x14ac:dyDescent="0.2">
      <c r="I2643" s="85"/>
      <c r="K2643" s="85"/>
      <c r="N2643" t="s">
        <v>257</v>
      </c>
      <c r="O2643" s="76" t="s">
        <v>185</v>
      </c>
      <c r="V2643" t="s">
        <v>1020</v>
      </c>
    </row>
    <row r="2644" spans="9:22" x14ac:dyDescent="0.2">
      <c r="I2644" s="85"/>
      <c r="K2644" s="85"/>
      <c r="N2644" t="s">
        <v>257</v>
      </c>
      <c r="O2644" s="136" t="s">
        <v>5444</v>
      </c>
      <c r="V2644" t="s">
        <v>1020</v>
      </c>
    </row>
    <row r="2645" spans="9:22" x14ac:dyDescent="0.2">
      <c r="J2645" s="26" t="s">
        <v>1150</v>
      </c>
      <c r="K2645" s="14"/>
      <c r="L2645" s="14"/>
      <c r="V2645" t="s">
        <v>1020</v>
      </c>
    </row>
    <row r="2646" spans="9:22" x14ac:dyDescent="0.2">
      <c r="J2646" s="14" t="s">
        <v>1055</v>
      </c>
      <c r="K2646" s="2" t="s">
        <v>37</v>
      </c>
      <c r="L2646" t="s">
        <v>1055</v>
      </c>
      <c r="M2646" s="137" t="s">
        <v>4466</v>
      </c>
      <c r="N2646" t="s">
        <v>1055</v>
      </c>
      <c r="O2646" s="47" t="s">
        <v>739</v>
      </c>
      <c r="V2646" t="s">
        <v>1020</v>
      </c>
    </row>
    <row r="2647" spans="9:22" x14ac:dyDescent="0.2">
      <c r="J2647" s="14" t="s">
        <v>257</v>
      </c>
      <c r="K2647" s="2" t="s">
        <v>328</v>
      </c>
      <c r="L2647" s="14"/>
      <c r="N2647" s="1">
        <v>1</v>
      </c>
      <c r="O2647" s="136" t="s">
        <v>4114</v>
      </c>
      <c r="V2647" t="s">
        <v>1020</v>
      </c>
    </row>
    <row r="2648" spans="9:22" x14ac:dyDescent="0.2">
      <c r="J2648" s="14" t="s">
        <v>257</v>
      </c>
      <c r="K2648" s="18" t="s">
        <v>6799</v>
      </c>
      <c r="L2648" s="14"/>
      <c r="N2648" t="s">
        <v>257</v>
      </c>
      <c r="O2648" s="136" t="s">
        <v>8204</v>
      </c>
      <c r="V2648" t="s">
        <v>1020</v>
      </c>
    </row>
    <row r="2649" spans="9:22" x14ac:dyDescent="0.2">
      <c r="J2649" s="14"/>
      <c r="K2649" s="14"/>
      <c r="L2649" s="14"/>
      <c r="M2649" s="85"/>
      <c r="V2649" t="s">
        <v>1020</v>
      </c>
    </row>
    <row r="2650" spans="9:22" x14ac:dyDescent="0.2">
      <c r="M2650" s="85"/>
      <c r="N2650" t="s">
        <v>1055</v>
      </c>
      <c r="O2650" s="76" t="s">
        <v>1782</v>
      </c>
      <c r="R2650" s="81"/>
      <c r="S2650" s="81"/>
      <c r="V2650" t="s">
        <v>1020</v>
      </c>
    </row>
    <row r="2651" spans="9:22" x14ac:dyDescent="0.2">
      <c r="I2651" s="1"/>
      <c r="M2651" s="85"/>
      <c r="N2651" s="1">
        <v>1</v>
      </c>
      <c r="O2651" s="122" t="s">
        <v>6877</v>
      </c>
      <c r="R2651" s="81"/>
      <c r="S2651" s="81"/>
      <c r="V2651" t="s">
        <v>1020</v>
      </c>
    </row>
    <row r="2652" spans="9:22" x14ac:dyDescent="0.2">
      <c r="I2652" s="1"/>
      <c r="O2652" s="76"/>
      <c r="V2652" t="s">
        <v>1020</v>
      </c>
    </row>
    <row r="2653" spans="9:22" x14ac:dyDescent="0.2">
      <c r="I2653" s="1"/>
      <c r="N2653" t="s">
        <v>1055</v>
      </c>
      <c r="O2653" s="81" t="s">
        <v>2188</v>
      </c>
      <c r="V2653" t="s">
        <v>1020</v>
      </c>
    </row>
    <row r="2654" spans="9:22" x14ac:dyDescent="0.2">
      <c r="I2654" s="1"/>
      <c r="N2654" s="1">
        <v>1</v>
      </c>
      <c r="O2654" s="81" t="s">
        <v>162</v>
      </c>
      <c r="V2654" t="s">
        <v>1020</v>
      </c>
    </row>
    <row r="2655" spans="9:22" x14ac:dyDescent="0.2">
      <c r="I2655" s="1"/>
      <c r="M2655" s="85"/>
      <c r="O2655" s="81"/>
      <c r="V2655" t="s">
        <v>1020</v>
      </c>
    </row>
    <row r="2656" spans="9:22" x14ac:dyDescent="0.2">
      <c r="I2656" s="1"/>
      <c r="M2656" s="136"/>
      <c r="N2656" t="s">
        <v>1055</v>
      </c>
      <c r="O2656" s="81" t="s">
        <v>2313</v>
      </c>
      <c r="P2656" t="s">
        <v>1055</v>
      </c>
      <c r="Q2656" s="122" t="s">
        <v>2314</v>
      </c>
      <c r="R2656" s="122"/>
      <c r="S2656" s="122"/>
      <c r="V2656" t="s">
        <v>1020</v>
      </c>
    </row>
    <row r="2657" spans="9:22" x14ac:dyDescent="0.2">
      <c r="I2657" s="1"/>
      <c r="M2657" s="85"/>
      <c r="N2657" s="1">
        <v>1</v>
      </c>
      <c r="O2657" s="136" t="s">
        <v>5365</v>
      </c>
      <c r="V2657" t="s">
        <v>1020</v>
      </c>
    </row>
    <row r="2658" spans="9:22" x14ac:dyDescent="0.2">
      <c r="I2658" s="1"/>
      <c r="M2658" s="85"/>
      <c r="N2658" t="s">
        <v>257</v>
      </c>
      <c r="O2658" s="136" t="s">
        <v>5096</v>
      </c>
      <c r="V2658" t="s">
        <v>1020</v>
      </c>
    </row>
    <row r="2659" spans="9:22" x14ac:dyDescent="0.2">
      <c r="I2659" s="1"/>
      <c r="M2659" s="85"/>
      <c r="N2659" t="s">
        <v>257</v>
      </c>
      <c r="O2659" s="136" t="s">
        <v>5097</v>
      </c>
      <c r="V2659" t="s">
        <v>1020</v>
      </c>
    </row>
    <row r="2660" spans="9:22" x14ac:dyDescent="0.2">
      <c r="I2660" s="1"/>
      <c r="M2660" s="85"/>
      <c r="O2660" s="122"/>
      <c r="V2660" t="s">
        <v>1020</v>
      </c>
    </row>
    <row r="2661" spans="9:22" x14ac:dyDescent="0.2">
      <c r="I2661" s="1"/>
      <c r="L2661" t="s">
        <v>1055</v>
      </c>
      <c r="M2661" s="136" t="s">
        <v>4424</v>
      </c>
      <c r="N2661" t="s">
        <v>1055</v>
      </c>
      <c r="O2661" s="122" t="s">
        <v>879</v>
      </c>
      <c r="V2661" t="s">
        <v>1020</v>
      </c>
    </row>
    <row r="2662" spans="9:22" x14ac:dyDescent="0.2">
      <c r="I2662" s="1"/>
      <c r="L2662" t="s">
        <v>257</v>
      </c>
      <c r="M2662" s="85"/>
      <c r="N2662" s="1">
        <v>1</v>
      </c>
      <c r="O2662" s="122" t="s">
        <v>2469</v>
      </c>
      <c r="V2662" t="s">
        <v>1020</v>
      </c>
    </row>
    <row r="2663" spans="9:22" x14ac:dyDescent="0.2">
      <c r="I2663" s="1"/>
      <c r="L2663" t="s">
        <v>257</v>
      </c>
      <c r="V2663" t="s">
        <v>1020</v>
      </c>
    </row>
    <row r="2664" spans="9:22" x14ac:dyDescent="0.2">
      <c r="I2664" s="1"/>
      <c r="L2664" s="18" t="s">
        <v>393</v>
      </c>
      <c r="M2664" s="16" t="s">
        <v>1566</v>
      </c>
      <c r="N2664" s="18" t="s">
        <v>1055</v>
      </c>
      <c r="O2664" s="122" t="s">
        <v>3761</v>
      </c>
      <c r="V2664" t="s">
        <v>1020</v>
      </c>
    </row>
    <row r="2665" spans="9:22" x14ac:dyDescent="0.2">
      <c r="I2665" s="1"/>
      <c r="L2665" s="14" t="s">
        <v>1055</v>
      </c>
      <c r="M2665" s="123" t="s">
        <v>7787</v>
      </c>
      <c r="N2665" s="1">
        <v>1</v>
      </c>
      <c r="O2665" s="122" t="s">
        <v>3762</v>
      </c>
      <c r="V2665" t="s">
        <v>1020</v>
      </c>
    </row>
    <row r="2666" spans="9:22" x14ac:dyDescent="0.2">
      <c r="L2666" s="14" t="s">
        <v>257</v>
      </c>
      <c r="M2666" s="27" t="s">
        <v>777</v>
      </c>
      <c r="N2666" t="s">
        <v>257</v>
      </c>
      <c r="O2666" s="152" t="s">
        <v>5869</v>
      </c>
      <c r="V2666" t="s">
        <v>1020</v>
      </c>
    </row>
    <row r="2667" spans="9:22" x14ac:dyDescent="0.2">
      <c r="L2667" s="14" t="s">
        <v>257</v>
      </c>
      <c r="M2667" s="72" t="s">
        <v>457</v>
      </c>
      <c r="N2667" s="1"/>
      <c r="O2667" s="152"/>
      <c r="V2667" t="s">
        <v>1020</v>
      </c>
    </row>
    <row r="2668" spans="9:22" x14ac:dyDescent="0.2">
      <c r="L2668" s="18" t="s">
        <v>393</v>
      </c>
      <c r="M2668" s="14"/>
      <c r="N2668" s="18" t="s">
        <v>1055</v>
      </c>
      <c r="O2668" s="205" t="s">
        <v>9206</v>
      </c>
      <c r="V2668" t="s">
        <v>1020</v>
      </c>
    </row>
    <row r="2669" spans="9:22" x14ac:dyDescent="0.2">
      <c r="I2669" s="188"/>
      <c r="L2669" t="s">
        <v>1055</v>
      </c>
      <c r="M2669" s="136" t="s">
        <v>4424</v>
      </c>
      <c r="N2669" s="1">
        <v>1</v>
      </c>
      <c r="O2669" s="136" t="s">
        <v>5277</v>
      </c>
      <c r="V2669" t="s">
        <v>1020</v>
      </c>
    </row>
    <row r="2670" spans="9:22" x14ac:dyDescent="0.2">
      <c r="I2670" s="69"/>
      <c r="L2670" s="18" t="s">
        <v>393</v>
      </c>
      <c r="M2670" s="85"/>
      <c r="O2670" s="122"/>
      <c r="V2670" t="s">
        <v>1020</v>
      </c>
    </row>
    <row r="2671" spans="9:22" x14ac:dyDescent="0.2">
      <c r="I2671" s="188"/>
      <c r="L2671" t="s">
        <v>1055</v>
      </c>
      <c r="M2671" s="136" t="s">
        <v>4424</v>
      </c>
      <c r="N2671" t="s">
        <v>1055</v>
      </c>
      <c r="O2671" s="205" t="s">
        <v>4424</v>
      </c>
      <c r="P2671" s="18" t="s">
        <v>1055</v>
      </c>
      <c r="Q2671" s="136" t="s">
        <v>2470</v>
      </c>
      <c r="V2671" t="s">
        <v>1020</v>
      </c>
    </row>
    <row r="2672" spans="9:22" x14ac:dyDescent="0.2">
      <c r="I2672" s="1"/>
      <c r="M2672" s="85"/>
      <c r="P2672" s="1">
        <v>1</v>
      </c>
      <c r="Q2672" s="136" t="s">
        <v>5278</v>
      </c>
      <c r="V2672" t="s">
        <v>1020</v>
      </c>
    </row>
    <row r="2673" spans="9:22" x14ac:dyDescent="0.2">
      <c r="I2673" s="1"/>
      <c r="M2673" s="85"/>
      <c r="P2673" t="s">
        <v>257</v>
      </c>
      <c r="Q2673" s="205" t="s">
        <v>9209</v>
      </c>
      <c r="V2673" t="s">
        <v>1020</v>
      </c>
    </row>
    <row r="2674" spans="9:22" x14ac:dyDescent="0.2">
      <c r="I2674" s="1"/>
      <c r="V2674" t="s">
        <v>1020</v>
      </c>
    </row>
    <row r="2675" spans="9:22" x14ac:dyDescent="0.2">
      <c r="I2675" s="1"/>
      <c r="M2675" s="85"/>
      <c r="N2675" t="s">
        <v>1055</v>
      </c>
      <c r="O2675" s="122" t="s">
        <v>1076</v>
      </c>
      <c r="V2675" t="s">
        <v>1020</v>
      </c>
    </row>
    <row r="2676" spans="9:22" x14ac:dyDescent="0.2">
      <c r="I2676" s="1"/>
      <c r="M2676" s="85"/>
      <c r="N2676" s="1">
        <v>1</v>
      </c>
      <c r="O2676" s="122" t="s">
        <v>2484</v>
      </c>
      <c r="V2676" t="s">
        <v>1020</v>
      </c>
    </row>
    <row r="2677" spans="9:22" x14ac:dyDescent="0.2">
      <c r="I2677" s="1"/>
      <c r="L2677" s="26" t="s">
        <v>1150</v>
      </c>
      <c r="M2677" s="14"/>
      <c r="N2677" s="14"/>
      <c r="O2677" s="14"/>
      <c r="P2677" s="14"/>
      <c r="V2677" t="s">
        <v>1020</v>
      </c>
    </row>
    <row r="2678" spans="9:22" x14ac:dyDescent="0.2">
      <c r="I2678" s="1"/>
      <c r="L2678" s="14" t="s">
        <v>1055</v>
      </c>
      <c r="M2678" s="122" t="s">
        <v>2505</v>
      </c>
      <c r="N2678" t="s">
        <v>1055</v>
      </c>
      <c r="O2678" s="122" t="s">
        <v>776</v>
      </c>
      <c r="P2678" s="14"/>
      <c r="V2678" t="s">
        <v>1020</v>
      </c>
    </row>
    <row r="2679" spans="9:22" x14ac:dyDescent="0.2">
      <c r="I2679" s="1"/>
      <c r="L2679" s="14" t="s">
        <v>257</v>
      </c>
      <c r="M2679" s="122" t="s">
        <v>2503</v>
      </c>
      <c r="N2679" t="s">
        <v>257</v>
      </c>
      <c r="O2679" s="122" t="s">
        <v>2504</v>
      </c>
      <c r="P2679" s="14"/>
      <c r="V2679" t="s">
        <v>1020</v>
      </c>
    </row>
    <row r="2680" spans="9:22" x14ac:dyDescent="0.2">
      <c r="I2680" s="1"/>
      <c r="L2680" s="14"/>
      <c r="N2680" t="s">
        <v>257</v>
      </c>
      <c r="P2680" s="14"/>
      <c r="V2680" t="s">
        <v>1020</v>
      </c>
    </row>
    <row r="2681" spans="9:22" x14ac:dyDescent="0.2">
      <c r="I2681" s="1"/>
      <c r="L2681" s="14"/>
      <c r="N2681" s="18" t="s">
        <v>1055</v>
      </c>
      <c r="O2681" s="122" t="s">
        <v>625</v>
      </c>
      <c r="P2681" s="14"/>
      <c r="V2681" t="s">
        <v>1020</v>
      </c>
    </row>
    <row r="2682" spans="9:22" x14ac:dyDescent="0.2">
      <c r="I2682" s="1"/>
      <c r="L2682" s="14"/>
      <c r="N2682" t="s">
        <v>257</v>
      </c>
      <c r="O2682" s="122" t="s">
        <v>2513</v>
      </c>
      <c r="P2682" s="14"/>
      <c r="V2682" t="s">
        <v>1020</v>
      </c>
    </row>
    <row r="2683" spans="9:22" x14ac:dyDescent="0.2">
      <c r="I2683" s="1"/>
      <c r="L2683" s="14"/>
      <c r="M2683" s="14"/>
      <c r="N2683" s="14"/>
      <c r="O2683" s="14"/>
      <c r="P2683" s="14"/>
      <c r="R2683" s="18" t="s">
        <v>1055</v>
      </c>
      <c r="S2683" s="136" t="s">
        <v>3924</v>
      </c>
      <c r="V2683" t="s">
        <v>1020</v>
      </c>
    </row>
    <row r="2684" spans="9:22" x14ac:dyDescent="0.2">
      <c r="I2684" s="1"/>
      <c r="N2684" t="s">
        <v>1055</v>
      </c>
      <c r="O2684" s="136" t="s">
        <v>5559</v>
      </c>
      <c r="P2684" s="18" t="s">
        <v>1055</v>
      </c>
      <c r="Q2684" s="122" t="s">
        <v>4901</v>
      </c>
      <c r="R2684" s="1">
        <v>1</v>
      </c>
      <c r="S2684" s="136" t="s">
        <v>3925</v>
      </c>
      <c r="V2684" t="s">
        <v>1020</v>
      </c>
    </row>
    <row r="2685" spans="9:22" x14ac:dyDescent="0.2">
      <c r="I2685" s="1"/>
      <c r="N2685" s="1">
        <v>1</v>
      </c>
      <c r="O2685" s="136" t="s">
        <v>5560</v>
      </c>
      <c r="P2685" s="1">
        <v>1</v>
      </c>
      <c r="Q2685" s="122" t="s">
        <v>3854</v>
      </c>
      <c r="V2685" t="s">
        <v>1020</v>
      </c>
    </row>
    <row r="2686" spans="9:22" x14ac:dyDescent="0.2">
      <c r="I2686" s="1"/>
      <c r="N2686" s="1"/>
      <c r="O2686" s="136"/>
      <c r="P2686" s="1"/>
      <c r="Q2686" s="122"/>
      <c r="V2686" t="s">
        <v>1020</v>
      </c>
    </row>
    <row r="2687" spans="9:22" x14ac:dyDescent="0.2">
      <c r="I2687" s="1"/>
      <c r="N2687" s="18" t="s">
        <v>1055</v>
      </c>
      <c r="O2687" s="122" t="s">
        <v>79</v>
      </c>
      <c r="V2687" t="s">
        <v>1020</v>
      </c>
    </row>
    <row r="2688" spans="9:22" x14ac:dyDescent="0.2">
      <c r="I2688" s="1"/>
      <c r="N2688" s="1">
        <v>1</v>
      </c>
      <c r="O2688" s="122" t="s">
        <v>2575</v>
      </c>
      <c r="V2688" t="s">
        <v>1020</v>
      </c>
    </row>
    <row r="2689" spans="9:22" x14ac:dyDescent="0.2">
      <c r="I2689" s="1"/>
      <c r="O2689" s="122"/>
      <c r="V2689" t="s">
        <v>1020</v>
      </c>
    </row>
    <row r="2690" spans="9:22" x14ac:dyDescent="0.2">
      <c r="I2690" s="1"/>
      <c r="J2690" s="26" t="s">
        <v>862</v>
      </c>
      <c r="K2690" s="14"/>
      <c r="L2690" s="14"/>
      <c r="M2690" s="14"/>
      <c r="N2690" s="18" t="s">
        <v>1055</v>
      </c>
      <c r="O2690" s="122" t="s">
        <v>3531</v>
      </c>
      <c r="P2690" s="18" t="s">
        <v>1055</v>
      </c>
      <c r="Q2690" s="122" t="s">
        <v>3524</v>
      </c>
      <c r="V2690" t="s">
        <v>1020</v>
      </c>
    </row>
    <row r="2691" spans="9:22" x14ac:dyDescent="0.2">
      <c r="I2691" s="1"/>
      <c r="J2691" s="14" t="s">
        <v>1055</v>
      </c>
      <c r="K2691" s="122" t="s">
        <v>2508</v>
      </c>
      <c r="L2691" t="s">
        <v>1055</v>
      </c>
      <c r="M2691" s="122" t="s">
        <v>2507</v>
      </c>
      <c r="N2691" s="1">
        <v>1</v>
      </c>
      <c r="O2691" s="152" t="s">
        <v>5885</v>
      </c>
      <c r="P2691" s="1">
        <v>1</v>
      </c>
      <c r="Q2691" s="136" t="s">
        <v>5300</v>
      </c>
      <c r="V2691" t="s">
        <v>1020</v>
      </c>
    </row>
    <row r="2692" spans="9:22" x14ac:dyDescent="0.2">
      <c r="I2692" s="1"/>
      <c r="J2692" s="14" t="s">
        <v>257</v>
      </c>
      <c r="K2692" s="63" t="s">
        <v>1553</v>
      </c>
      <c r="L2692" t="s">
        <v>257</v>
      </c>
      <c r="M2692" s="122" t="s">
        <v>2509</v>
      </c>
      <c r="N2692" t="s">
        <v>257</v>
      </c>
      <c r="O2692" s="152" t="s">
        <v>6357</v>
      </c>
      <c r="P2692" t="s">
        <v>257</v>
      </c>
      <c r="V2692" t="s">
        <v>1020</v>
      </c>
    </row>
    <row r="2693" spans="9:22" x14ac:dyDescent="0.2">
      <c r="I2693" s="1"/>
      <c r="J2693" s="14" t="s">
        <v>257</v>
      </c>
      <c r="K2693" s="2" t="s">
        <v>501</v>
      </c>
      <c r="L2693" s="14"/>
      <c r="M2693" s="14"/>
      <c r="N2693" s="1">
        <v>1</v>
      </c>
      <c r="O2693" s="122" t="s">
        <v>2636</v>
      </c>
      <c r="P2693" t="s">
        <v>1055</v>
      </c>
      <c r="Q2693" s="169" t="s">
        <v>6691</v>
      </c>
      <c r="V2693" t="s">
        <v>1020</v>
      </c>
    </row>
    <row r="2694" spans="9:22" x14ac:dyDescent="0.2">
      <c r="I2694" s="1"/>
      <c r="J2694" s="14" t="s">
        <v>257</v>
      </c>
      <c r="K2694" s="1" t="s">
        <v>1201</v>
      </c>
      <c r="L2694" s="14"/>
      <c r="O2694" s="122"/>
      <c r="P2694" s="1">
        <v>1</v>
      </c>
      <c r="Q2694" s="122" t="s">
        <v>3522</v>
      </c>
      <c r="V2694" t="s">
        <v>1020</v>
      </c>
    </row>
    <row r="2695" spans="9:22" x14ac:dyDescent="0.2">
      <c r="I2695" s="1"/>
      <c r="J2695" s="14"/>
      <c r="K2695" s="14"/>
      <c r="L2695" t="s">
        <v>1055</v>
      </c>
      <c r="M2695" s="122" t="s">
        <v>2950</v>
      </c>
      <c r="N2695" s="18" t="s">
        <v>1055</v>
      </c>
      <c r="O2695" s="122" t="s">
        <v>771</v>
      </c>
      <c r="P2695" t="s">
        <v>257</v>
      </c>
      <c r="Q2695" s="184" t="s">
        <v>7438</v>
      </c>
      <c r="V2695" t="s">
        <v>1020</v>
      </c>
    </row>
    <row r="2696" spans="9:22" x14ac:dyDescent="0.2">
      <c r="I2696" s="1"/>
      <c r="L2696" s="1">
        <v>1</v>
      </c>
      <c r="M2696" s="122" t="s">
        <v>1071</v>
      </c>
      <c r="O2696" s="122"/>
      <c r="P2696" s="18" t="s">
        <v>393</v>
      </c>
      <c r="V2696" t="s">
        <v>1020</v>
      </c>
    </row>
    <row r="2697" spans="9:22" x14ac:dyDescent="0.2">
      <c r="I2697" s="1"/>
      <c r="L2697" t="s">
        <v>257</v>
      </c>
      <c r="M2697" s="130" t="s">
        <v>2926</v>
      </c>
      <c r="N2697" s="18" t="s">
        <v>1055</v>
      </c>
      <c r="O2697" s="122" t="s">
        <v>2951</v>
      </c>
      <c r="P2697" s="18" t="s">
        <v>1055</v>
      </c>
      <c r="Q2697" s="173" t="s">
        <v>7230</v>
      </c>
      <c r="V2697" t="s">
        <v>1020</v>
      </c>
    </row>
    <row r="2698" spans="9:22" x14ac:dyDescent="0.2">
      <c r="I2698" s="1"/>
      <c r="L2698" s="1">
        <v>1</v>
      </c>
      <c r="M2698" s="136" t="s">
        <v>7307</v>
      </c>
      <c r="N2698" s="1">
        <v>1</v>
      </c>
      <c r="O2698" s="122" t="s">
        <v>2952</v>
      </c>
      <c r="V2698" t="s">
        <v>1020</v>
      </c>
    </row>
    <row r="2699" spans="9:22" x14ac:dyDescent="0.2">
      <c r="I2699" s="1"/>
      <c r="L2699" t="s">
        <v>257</v>
      </c>
      <c r="M2699" s="136" t="s">
        <v>7306</v>
      </c>
      <c r="O2699" s="122"/>
      <c r="V2699" t="s">
        <v>1020</v>
      </c>
    </row>
    <row r="2700" spans="9:22" x14ac:dyDescent="0.2">
      <c r="I2700" s="1"/>
      <c r="M2700" s="122"/>
      <c r="N2700" s="16" t="s">
        <v>302</v>
      </c>
      <c r="O2700" s="14"/>
      <c r="P2700" s="14"/>
      <c r="V2700" t="s">
        <v>1020</v>
      </c>
    </row>
    <row r="2701" spans="9:22" x14ac:dyDescent="0.2">
      <c r="I2701" s="1"/>
      <c r="M2701" s="122"/>
      <c r="N2701" s="14" t="s">
        <v>1055</v>
      </c>
      <c r="O2701" s="136" t="s">
        <v>3970</v>
      </c>
      <c r="P2701" s="14"/>
      <c r="V2701" t="s">
        <v>1020</v>
      </c>
    </row>
    <row r="2702" spans="9:22" x14ac:dyDescent="0.2">
      <c r="I2702" s="1"/>
      <c r="M2702" s="122"/>
      <c r="N2702" s="14" t="s">
        <v>257</v>
      </c>
      <c r="O2702" s="122" t="s">
        <v>3766</v>
      </c>
      <c r="P2702" s="14"/>
      <c r="V2702" t="s">
        <v>1020</v>
      </c>
    </row>
    <row r="2703" spans="9:22" x14ac:dyDescent="0.2">
      <c r="I2703" s="1"/>
      <c r="M2703" s="122"/>
      <c r="N2703" s="14"/>
      <c r="O2703" s="14"/>
      <c r="P2703" s="14"/>
      <c r="V2703" t="s">
        <v>1020</v>
      </c>
    </row>
    <row r="2704" spans="9:22" x14ac:dyDescent="0.2">
      <c r="I2704" s="1"/>
      <c r="M2704" s="122"/>
      <c r="N2704" s="1"/>
      <c r="O2704" s="136"/>
      <c r="V2704" t="s">
        <v>1020</v>
      </c>
    </row>
    <row r="2705" spans="9:22" x14ac:dyDescent="0.2">
      <c r="I2705" s="1"/>
      <c r="M2705" s="122"/>
      <c r="N2705" s="18" t="s">
        <v>1055</v>
      </c>
      <c r="O2705" s="136" t="s">
        <v>1643</v>
      </c>
      <c r="V2705" t="s">
        <v>1020</v>
      </c>
    </row>
    <row r="2706" spans="9:22" x14ac:dyDescent="0.2">
      <c r="I2706" s="1"/>
      <c r="M2706" s="122"/>
      <c r="N2706" s="1">
        <v>1</v>
      </c>
      <c r="O2706" s="136" t="s">
        <v>481</v>
      </c>
      <c r="V2706" t="s">
        <v>1020</v>
      </c>
    </row>
    <row r="2707" spans="9:22" x14ac:dyDescent="0.2">
      <c r="I2707" s="1"/>
      <c r="M2707" s="122"/>
      <c r="N2707" t="s">
        <v>257</v>
      </c>
      <c r="O2707" s="136" t="s">
        <v>4946</v>
      </c>
      <c r="V2707" t="s">
        <v>1020</v>
      </c>
    </row>
    <row r="2708" spans="9:22" x14ac:dyDescent="0.2">
      <c r="I2708" s="1"/>
      <c r="M2708" s="122"/>
      <c r="O2708" s="136"/>
      <c r="V2708" t="s">
        <v>1020</v>
      </c>
    </row>
    <row r="2709" spans="9:22" x14ac:dyDescent="0.2">
      <c r="I2709" s="1"/>
      <c r="M2709" s="122"/>
      <c r="N2709" s="18" t="s">
        <v>1055</v>
      </c>
      <c r="O2709" s="154" t="s">
        <v>8043</v>
      </c>
      <c r="P2709" s="18" t="s">
        <v>1055</v>
      </c>
      <c r="Q2709" s="191" t="s">
        <v>8044</v>
      </c>
      <c r="V2709" t="s">
        <v>1020</v>
      </c>
    </row>
    <row r="2710" spans="9:22" x14ac:dyDescent="0.2">
      <c r="I2710" s="1"/>
      <c r="M2710" s="122"/>
      <c r="N2710" s="1">
        <v>1</v>
      </c>
      <c r="O2710" s="154" t="s">
        <v>6368</v>
      </c>
      <c r="V2710" t="s">
        <v>1020</v>
      </c>
    </row>
    <row r="2711" spans="9:22" x14ac:dyDescent="0.2">
      <c r="I2711" s="1"/>
      <c r="M2711" s="122"/>
      <c r="N2711" t="s">
        <v>257</v>
      </c>
      <c r="O2711" s="154" t="s">
        <v>5710</v>
      </c>
      <c r="V2711" t="s">
        <v>1020</v>
      </c>
    </row>
    <row r="2712" spans="9:22" x14ac:dyDescent="0.2">
      <c r="I2712" s="1"/>
      <c r="M2712" s="205"/>
      <c r="V2712" t="s">
        <v>1020</v>
      </c>
    </row>
    <row r="2713" spans="9:22" x14ac:dyDescent="0.2">
      <c r="I2713" s="1"/>
      <c r="L2713" s="1"/>
      <c r="M2713" s="205"/>
      <c r="N2713" s="1"/>
      <c r="O2713" s="152"/>
      <c r="P2713" s="14"/>
      <c r="Q2713" s="14"/>
      <c r="R2713" s="14"/>
      <c r="V2713" t="s">
        <v>1020</v>
      </c>
    </row>
    <row r="2714" spans="9:22" x14ac:dyDescent="0.2">
      <c r="I2714" s="1"/>
      <c r="M2714" s="205"/>
      <c r="N2714" s="18" t="s">
        <v>1055</v>
      </c>
      <c r="O2714" s="169" t="s">
        <v>7705</v>
      </c>
      <c r="P2714" t="s">
        <v>1055</v>
      </c>
      <c r="Q2714" s="184" t="s">
        <v>7462</v>
      </c>
      <c r="R2714" s="14"/>
      <c r="V2714" t="s">
        <v>1020</v>
      </c>
    </row>
    <row r="2715" spans="9:22" x14ac:dyDescent="0.2">
      <c r="I2715" s="1"/>
      <c r="J2715" s="1"/>
      <c r="L2715" s="1"/>
      <c r="N2715" s="1">
        <v>1</v>
      </c>
      <c r="O2715" s="217" t="s">
        <v>10142</v>
      </c>
      <c r="P2715" t="s">
        <v>257</v>
      </c>
      <c r="Q2715" s="122" t="s">
        <v>7316</v>
      </c>
      <c r="R2715" s="14"/>
      <c r="V2715" t="s">
        <v>1020</v>
      </c>
    </row>
    <row r="2716" spans="9:22" x14ac:dyDescent="0.2">
      <c r="I2716" s="1"/>
      <c r="L2716" s="1"/>
      <c r="M2716" s="152"/>
      <c r="N2716" s="14" t="s">
        <v>257</v>
      </c>
      <c r="O2716" s="16" t="s">
        <v>24</v>
      </c>
      <c r="P2716" s="14" t="s">
        <v>257</v>
      </c>
      <c r="Q2716" s="14"/>
      <c r="R2716" s="14"/>
      <c r="V2716" t="s">
        <v>1020</v>
      </c>
    </row>
    <row r="2717" spans="9:22" x14ac:dyDescent="0.2">
      <c r="I2717" s="1"/>
      <c r="N2717" s="14" t="s">
        <v>257</v>
      </c>
      <c r="O2717" s="169" t="s">
        <v>7706</v>
      </c>
      <c r="P2717" t="s">
        <v>1055</v>
      </c>
      <c r="Q2717" s="191" t="s">
        <v>7688</v>
      </c>
      <c r="V2717" t="s">
        <v>1020</v>
      </c>
    </row>
    <row r="2718" spans="9:22" x14ac:dyDescent="0.2">
      <c r="I2718" s="1"/>
      <c r="N2718" s="14" t="s">
        <v>257</v>
      </c>
      <c r="O2718" s="169" t="s">
        <v>7315</v>
      </c>
      <c r="P2718" t="s">
        <v>257</v>
      </c>
      <c r="Q2718" s="188" t="s">
        <v>7689</v>
      </c>
      <c r="V2718" t="s">
        <v>1020</v>
      </c>
    </row>
    <row r="2719" spans="9:22" x14ac:dyDescent="0.2">
      <c r="I2719" s="1"/>
      <c r="N2719" s="14" t="s">
        <v>257</v>
      </c>
      <c r="O2719" s="169" t="s">
        <v>7687</v>
      </c>
      <c r="P2719" s="14"/>
      <c r="V2719" t="s">
        <v>1020</v>
      </c>
    </row>
    <row r="2720" spans="9:22" x14ac:dyDescent="0.2">
      <c r="I2720" s="1"/>
      <c r="N2720" s="14" t="s">
        <v>257</v>
      </c>
      <c r="O2720" s="169" t="s">
        <v>7313</v>
      </c>
      <c r="P2720" s="14"/>
      <c r="V2720" t="s">
        <v>1020</v>
      </c>
    </row>
    <row r="2721" spans="1:22" x14ac:dyDescent="0.2">
      <c r="I2721" s="1"/>
      <c r="N2721" s="14"/>
      <c r="O2721" s="14"/>
      <c r="P2721" s="14"/>
      <c r="V2721" t="s">
        <v>1020</v>
      </c>
    </row>
    <row r="2722" spans="1:22" x14ac:dyDescent="0.2">
      <c r="I2722" s="1"/>
      <c r="M2722" s="122"/>
      <c r="N2722" s="1"/>
      <c r="O2722" s="169"/>
      <c r="V2722" t="s">
        <v>1020</v>
      </c>
    </row>
    <row r="2723" spans="1:22" x14ac:dyDescent="0.2">
      <c r="M2723" s="122"/>
      <c r="N2723" s="1"/>
      <c r="O2723" s="169"/>
      <c r="V2723" t="s">
        <v>1020</v>
      </c>
    </row>
    <row r="2724" spans="1:22" x14ac:dyDescent="0.2">
      <c r="M2724" s="122"/>
      <c r="N2724" s="18" t="s">
        <v>1055</v>
      </c>
      <c r="O2724" s="217" t="s">
        <v>9954</v>
      </c>
      <c r="P2724" t="s">
        <v>1055</v>
      </c>
      <c r="Q2724" s="136" t="s">
        <v>5118</v>
      </c>
      <c r="V2724" t="s">
        <v>1020</v>
      </c>
    </row>
    <row r="2725" spans="1:22" x14ac:dyDescent="0.2">
      <c r="M2725" s="122"/>
      <c r="N2725" s="1">
        <v>1</v>
      </c>
      <c r="O2725" s="188" t="s">
        <v>934</v>
      </c>
      <c r="P2725" s="1">
        <v>1</v>
      </c>
      <c r="Q2725" s="136" t="s">
        <v>667</v>
      </c>
      <c r="V2725" t="s">
        <v>1020</v>
      </c>
    </row>
    <row r="2726" spans="1:22" x14ac:dyDescent="0.2">
      <c r="I2726" s="1"/>
      <c r="M2726" s="122"/>
      <c r="N2726" t="s">
        <v>257</v>
      </c>
      <c r="O2726" s="217" t="s">
        <v>9955</v>
      </c>
      <c r="P2726" t="s">
        <v>257</v>
      </c>
      <c r="V2726" t="s">
        <v>1020</v>
      </c>
    </row>
    <row r="2727" spans="1:22" x14ac:dyDescent="0.2">
      <c r="I2727" s="1"/>
      <c r="M2727" s="122"/>
      <c r="N2727" s="1">
        <v>1</v>
      </c>
      <c r="O2727" s="188" t="s">
        <v>1536</v>
      </c>
      <c r="P2727" t="s">
        <v>1055</v>
      </c>
      <c r="Q2727" s="152" t="s">
        <v>6405</v>
      </c>
      <c r="V2727" t="s">
        <v>1020</v>
      </c>
    </row>
    <row r="2728" spans="1:22" x14ac:dyDescent="0.2">
      <c r="I2728" s="1"/>
      <c r="M2728" s="122"/>
      <c r="N2728" t="s">
        <v>257</v>
      </c>
      <c r="O2728" s="188" t="s">
        <v>7556</v>
      </c>
      <c r="P2728" s="1">
        <v>1</v>
      </c>
      <c r="Q2728" s="169" t="s">
        <v>6772</v>
      </c>
      <c r="V2728" t="s">
        <v>1020</v>
      </c>
    </row>
    <row r="2729" spans="1:22" x14ac:dyDescent="0.2">
      <c r="I2729" s="1"/>
      <c r="M2729" s="122"/>
      <c r="N2729" s="16" t="s">
        <v>302</v>
      </c>
      <c r="O2729" s="14"/>
      <c r="P2729" s="14"/>
      <c r="Q2729" s="14"/>
      <c r="R2729" s="14"/>
      <c r="V2729" t="s">
        <v>1020</v>
      </c>
    </row>
    <row r="2730" spans="1:22" x14ac:dyDescent="0.2">
      <c r="I2730" s="1"/>
      <c r="M2730" s="122"/>
      <c r="N2730" s="14" t="s">
        <v>1055</v>
      </c>
      <c r="O2730" s="169" t="s">
        <v>6940</v>
      </c>
      <c r="P2730" s="18" t="s">
        <v>1055</v>
      </c>
      <c r="Q2730" s="188" t="s">
        <v>8135</v>
      </c>
      <c r="R2730" s="14"/>
      <c r="V2730" t="s">
        <v>1020</v>
      </c>
    </row>
    <row r="2731" spans="1:22" x14ac:dyDescent="0.2">
      <c r="I2731" s="1"/>
      <c r="M2731" s="122"/>
      <c r="N2731" s="14" t="s">
        <v>257</v>
      </c>
      <c r="O2731" s="217" t="s">
        <v>9695</v>
      </c>
      <c r="P2731" s="1">
        <v>1</v>
      </c>
      <c r="Q2731" s="188" t="s">
        <v>4983</v>
      </c>
      <c r="R2731" s="14"/>
      <c r="V2731" t="s">
        <v>1020</v>
      </c>
    </row>
    <row r="2732" spans="1:22" x14ac:dyDescent="0.2">
      <c r="I2732" s="1"/>
      <c r="M2732" s="122"/>
      <c r="N2732" s="14" t="s">
        <v>257</v>
      </c>
      <c r="O2732" s="217" t="s">
        <v>9694</v>
      </c>
      <c r="P2732" s="14"/>
      <c r="Q2732" s="14"/>
      <c r="R2732" s="14"/>
      <c r="V2732" t="s">
        <v>1020</v>
      </c>
    </row>
    <row r="2733" spans="1:22" x14ac:dyDescent="0.2">
      <c r="I2733" s="1"/>
      <c r="M2733" s="122"/>
      <c r="N2733" s="14" t="s">
        <v>257</v>
      </c>
      <c r="O2733" s="205" t="s">
        <v>9517</v>
      </c>
      <c r="P2733" s="14"/>
      <c r="V2733" t="s">
        <v>1020</v>
      </c>
    </row>
    <row r="2734" spans="1:22" x14ac:dyDescent="0.2">
      <c r="I2734" s="1"/>
      <c r="M2734" s="122"/>
      <c r="N2734" s="14" t="s">
        <v>257</v>
      </c>
      <c r="O2734" s="205" t="s">
        <v>9518</v>
      </c>
      <c r="P2734" s="14"/>
      <c r="V2734" t="s">
        <v>1020</v>
      </c>
    </row>
    <row r="2735" spans="1:22" x14ac:dyDescent="0.2">
      <c r="A2735" s="18" t="s">
        <v>10320</v>
      </c>
      <c r="I2735" s="1"/>
      <c r="M2735" s="85"/>
      <c r="N2735" s="14"/>
      <c r="O2735" s="14"/>
      <c r="P2735" s="14"/>
      <c r="S2735" s="18" t="s">
        <v>7056</v>
      </c>
      <c r="V2735" t="s">
        <v>1020</v>
      </c>
    </row>
    <row r="2736" spans="1:22" x14ac:dyDescent="0.2">
      <c r="D2736" s="24" t="s">
        <v>1623</v>
      </c>
      <c r="I2736" s="1"/>
      <c r="L2736" s="26" t="s">
        <v>1567</v>
      </c>
      <c r="M2736" s="14"/>
      <c r="N2736" s="14" t="s">
        <v>1055</v>
      </c>
      <c r="O2736" s="14" t="s">
        <v>649</v>
      </c>
      <c r="P2736" s="18" t="s">
        <v>1055</v>
      </c>
      <c r="Q2736" s="169" t="s">
        <v>4942</v>
      </c>
      <c r="V2736" t="s">
        <v>1020</v>
      </c>
    </row>
    <row r="2737" spans="1:22" x14ac:dyDescent="0.2">
      <c r="I2737" s="1"/>
      <c r="L2737" s="14" t="s">
        <v>1055</v>
      </c>
      <c r="M2737" s="69" t="s">
        <v>1562</v>
      </c>
      <c r="N2737" t="s">
        <v>1055</v>
      </c>
      <c r="O2737" s="69" t="s">
        <v>1101</v>
      </c>
      <c r="P2737" s="1">
        <v>1</v>
      </c>
      <c r="Q2737" s="169" t="s">
        <v>7055</v>
      </c>
      <c r="V2737" t="s">
        <v>1020</v>
      </c>
    </row>
    <row r="2738" spans="1:22" x14ac:dyDescent="0.2">
      <c r="I2738" s="1"/>
      <c r="L2738" s="14" t="s">
        <v>257</v>
      </c>
      <c r="M2738" s="69" t="s">
        <v>670</v>
      </c>
      <c r="N2738" t="s">
        <v>257</v>
      </c>
      <c r="O2738" s="76" t="s">
        <v>1563</v>
      </c>
      <c r="P2738" s="14"/>
      <c r="V2738" t="s">
        <v>1020</v>
      </c>
    </row>
    <row r="2739" spans="1:22" x14ac:dyDescent="0.2">
      <c r="I2739" s="1"/>
      <c r="L2739" s="14" t="s">
        <v>257</v>
      </c>
      <c r="M2739" s="76" t="s">
        <v>1565</v>
      </c>
      <c r="N2739" t="s">
        <v>257</v>
      </c>
      <c r="O2739" s="76" t="s">
        <v>7058</v>
      </c>
      <c r="P2739" s="14"/>
      <c r="V2739" t="s">
        <v>1020</v>
      </c>
    </row>
    <row r="2740" spans="1:22" x14ac:dyDescent="0.2">
      <c r="I2740" s="1"/>
      <c r="L2740" s="14" t="s">
        <v>257</v>
      </c>
      <c r="M2740" s="76" t="s">
        <v>165</v>
      </c>
      <c r="N2740" t="s">
        <v>257</v>
      </c>
      <c r="O2740" s="63"/>
      <c r="P2740" s="14"/>
      <c r="V2740" t="s">
        <v>1020</v>
      </c>
    </row>
    <row r="2741" spans="1:22" x14ac:dyDescent="0.2">
      <c r="I2741" s="1"/>
      <c r="L2741" s="14" t="s">
        <v>257</v>
      </c>
      <c r="M2741" s="69" t="s">
        <v>6789</v>
      </c>
      <c r="N2741" t="s">
        <v>1055</v>
      </c>
      <c r="O2741" s="69" t="s">
        <v>1843</v>
      </c>
      <c r="P2741" s="14"/>
      <c r="V2741" t="s">
        <v>1020</v>
      </c>
    </row>
    <row r="2742" spans="1:22" x14ac:dyDescent="0.2">
      <c r="I2742" s="1"/>
      <c r="L2742" s="14"/>
      <c r="M2742" s="14"/>
      <c r="N2742" s="14" t="s">
        <v>257</v>
      </c>
      <c r="O2742" s="69" t="s">
        <v>1564</v>
      </c>
      <c r="P2742" s="14"/>
      <c r="V2742" t="s">
        <v>1020</v>
      </c>
    </row>
    <row r="2743" spans="1:22" x14ac:dyDescent="0.2">
      <c r="I2743" s="1"/>
      <c r="L2743" s="14"/>
      <c r="N2743" s="14" t="s">
        <v>257</v>
      </c>
      <c r="O2743" s="69" t="s">
        <v>6934</v>
      </c>
      <c r="P2743" s="14"/>
      <c r="V2743" t="s">
        <v>1020</v>
      </c>
    </row>
    <row r="2744" spans="1:22" x14ac:dyDescent="0.2">
      <c r="I2744" s="1"/>
      <c r="L2744" s="14"/>
      <c r="N2744" s="16" t="s">
        <v>2868</v>
      </c>
      <c r="O2744" s="14"/>
      <c r="P2744" s="14"/>
      <c r="V2744" t="s">
        <v>1020</v>
      </c>
    </row>
    <row r="2745" spans="1:22" x14ac:dyDescent="0.2">
      <c r="I2745" s="1"/>
      <c r="L2745" s="14" t="s">
        <v>1055</v>
      </c>
      <c r="M2745" s="137" t="s">
        <v>4466</v>
      </c>
      <c r="N2745" t="s">
        <v>1055</v>
      </c>
      <c r="O2745" s="47" t="s">
        <v>739</v>
      </c>
      <c r="P2745" s="14"/>
      <c r="V2745" t="s">
        <v>1020</v>
      </c>
    </row>
    <row r="2746" spans="1:22" x14ac:dyDescent="0.2">
      <c r="I2746" s="1"/>
      <c r="L2746" s="14"/>
      <c r="N2746" t="s">
        <v>257</v>
      </c>
      <c r="O2746" s="136" t="s">
        <v>4114</v>
      </c>
      <c r="P2746" s="14"/>
      <c r="V2746" t="s">
        <v>1020</v>
      </c>
    </row>
    <row r="2747" spans="1:22" x14ac:dyDescent="0.2">
      <c r="I2747" s="1"/>
      <c r="L2747" s="14"/>
      <c r="N2747" t="s">
        <v>257</v>
      </c>
      <c r="O2747" s="136" t="s">
        <v>8204</v>
      </c>
      <c r="P2747" s="14"/>
      <c r="V2747" t="s">
        <v>1020</v>
      </c>
    </row>
    <row r="2748" spans="1:22" x14ac:dyDescent="0.2">
      <c r="A2748" s="18" t="s">
        <v>10320</v>
      </c>
      <c r="D2748" s="1"/>
      <c r="I2748" s="1"/>
      <c r="L2748" s="14"/>
      <c r="N2748" s="14"/>
      <c r="O2748" s="14"/>
      <c r="P2748" s="14"/>
      <c r="S2748" s="18" t="s">
        <v>7057</v>
      </c>
      <c r="V2748" t="s">
        <v>1020</v>
      </c>
    </row>
    <row r="2749" spans="1:22" x14ac:dyDescent="0.2">
      <c r="D2749" s="8" t="s">
        <v>9286</v>
      </c>
      <c r="I2749" s="1"/>
      <c r="L2749" s="26" t="s">
        <v>1150</v>
      </c>
      <c r="M2749" s="14"/>
      <c r="N2749" s="14"/>
      <c r="O2749" s="14"/>
      <c r="P2749" s="14"/>
      <c r="V2749" t="s">
        <v>1020</v>
      </c>
    </row>
    <row r="2750" spans="1:22" x14ac:dyDescent="0.2">
      <c r="D2750" s="1"/>
      <c r="I2750" s="1"/>
      <c r="J2750" s="26" t="s">
        <v>1150</v>
      </c>
      <c r="K2750" s="14"/>
      <c r="L2750" s="14" t="s">
        <v>1055</v>
      </c>
      <c r="M2750" s="4" t="s">
        <v>1870</v>
      </c>
      <c r="N2750" t="s">
        <v>1055</v>
      </c>
      <c r="O2750" t="s">
        <v>570</v>
      </c>
      <c r="P2750" s="14"/>
      <c r="V2750" t="s">
        <v>1020</v>
      </c>
    </row>
    <row r="2751" spans="1:22" x14ac:dyDescent="0.2">
      <c r="D2751" s="1"/>
      <c r="I2751" s="1"/>
      <c r="J2751" s="14" t="s">
        <v>1055</v>
      </c>
      <c r="K2751" s="4" t="s">
        <v>65</v>
      </c>
      <c r="L2751" s="14" t="s">
        <v>257</v>
      </c>
      <c r="M2751" s="18" t="s">
        <v>1865</v>
      </c>
      <c r="N2751" t="s">
        <v>257</v>
      </c>
      <c r="O2751" t="s">
        <v>459</v>
      </c>
      <c r="P2751" s="14"/>
      <c r="V2751" t="s">
        <v>1020</v>
      </c>
    </row>
    <row r="2752" spans="1:22" x14ac:dyDescent="0.2">
      <c r="D2752" s="1"/>
      <c r="I2752" s="1"/>
      <c r="J2752" s="14" t="s">
        <v>257</v>
      </c>
      <c r="K2752" s="2" t="s">
        <v>708</v>
      </c>
      <c r="L2752" s="14" t="s">
        <v>257</v>
      </c>
      <c r="M2752" s="171" t="s">
        <v>7006</v>
      </c>
      <c r="N2752" t="s">
        <v>257</v>
      </c>
      <c r="P2752" s="14"/>
      <c r="V2752" t="s">
        <v>1020</v>
      </c>
    </row>
    <row r="2753" spans="4:22" x14ac:dyDescent="0.2">
      <c r="D2753" s="1"/>
      <c r="I2753" s="1"/>
      <c r="J2753" s="14" t="s">
        <v>257</v>
      </c>
      <c r="K2753" s="114" t="s">
        <v>1864</v>
      </c>
      <c r="L2753" s="14" t="s">
        <v>257</v>
      </c>
      <c r="M2753" s="114" t="s">
        <v>1869</v>
      </c>
      <c r="N2753" t="s">
        <v>1055</v>
      </c>
      <c r="O2753" s="52" t="s">
        <v>290</v>
      </c>
      <c r="P2753" s="14"/>
      <c r="V2753" t="s">
        <v>1020</v>
      </c>
    </row>
    <row r="2754" spans="4:22" x14ac:dyDescent="0.2">
      <c r="D2754" s="1"/>
      <c r="I2754" s="1"/>
      <c r="J2754" s="14" t="s">
        <v>257</v>
      </c>
      <c r="K2754" t="s">
        <v>947</v>
      </c>
      <c r="L2754" s="14" t="s">
        <v>257</v>
      </c>
      <c r="M2754" s="114" t="s">
        <v>1868</v>
      </c>
      <c r="N2754" t="s">
        <v>257</v>
      </c>
      <c r="O2754" s="114" t="s">
        <v>1906</v>
      </c>
      <c r="P2754" s="14"/>
      <c r="V2754" t="s">
        <v>1020</v>
      </c>
    </row>
    <row r="2755" spans="4:22" x14ac:dyDescent="0.2">
      <c r="D2755" s="1"/>
      <c r="I2755" s="1"/>
      <c r="J2755" s="14"/>
      <c r="K2755" s="14"/>
      <c r="L2755" s="14" t="s">
        <v>257</v>
      </c>
      <c r="M2755" s="114" t="s">
        <v>1878</v>
      </c>
      <c r="N2755" t="s">
        <v>257</v>
      </c>
      <c r="O2755" s="122" t="s">
        <v>2391</v>
      </c>
      <c r="P2755" s="14"/>
      <c r="V2755" t="s">
        <v>1020</v>
      </c>
    </row>
    <row r="2756" spans="4:22" x14ac:dyDescent="0.2">
      <c r="L2756" s="14" t="s">
        <v>257</v>
      </c>
      <c r="P2756" s="14"/>
      <c r="V2756" t="s">
        <v>1020</v>
      </c>
    </row>
    <row r="2757" spans="4:22" x14ac:dyDescent="0.2">
      <c r="L2757" s="14" t="s">
        <v>1055</v>
      </c>
      <c r="M2757" s="172" t="s">
        <v>6577</v>
      </c>
      <c r="N2757" t="s">
        <v>1055</v>
      </c>
      <c r="O2757" s="117" t="s">
        <v>2072</v>
      </c>
      <c r="P2757" s="14"/>
      <c r="V2757" t="s">
        <v>1020</v>
      </c>
    </row>
    <row r="2758" spans="4:22" x14ac:dyDescent="0.2">
      <c r="L2758" s="14" t="s">
        <v>257</v>
      </c>
      <c r="M2758" s="2" t="s">
        <v>1140</v>
      </c>
      <c r="N2758" t="s">
        <v>257</v>
      </c>
      <c r="O2758" s="2" t="s">
        <v>30</v>
      </c>
      <c r="P2758" s="14"/>
      <c r="V2758" t="s">
        <v>1020</v>
      </c>
    </row>
    <row r="2759" spans="4:22" x14ac:dyDescent="0.2">
      <c r="L2759" s="14" t="s">
        <v>257</v>
      </c>
      <c r="M2759" s="57" t="s">
        <v>1313</v>
      </c>
      <c r="N2759" t="s">
        <v>257</v>
      </c>
      <c r="O2759" s="140" t="s">
        <v>5060</v>
      </c>
      <c r="P2759" s="14"/>
      <c r="V2759" t="s">
        <v>1020</v>
      </c>
    </row>
    <row r="2760" spans="4:22" x14ac:dyDescent="0.2">
      <c r="L2760" s="14" t="s">
        <v>257</v>
      </c>
      <c r="M2760" t="s">
        <v>822</v>
      </c>
      <c r="N2760" t="s">
        <v>257</v>
      </c>
      <c r="P2760" s="14"/>
      <c r="V2760" t="s">
        <v>1020</v>
      </c>
    </row>
    <row r="2761" spans="4:22" x14ac:dyDescent="0.2">
      <c r="L2761" s="14" t="s">
        <v>257</v>
      </c>
      <c r="M2761" s="69" t="s">
        <v>821</v>
      </c>
      <c r="N2761" t="s">
        <v>1055</v>
      </c>
      <c r="O2761" t="s">
        <v>1913</v>
      </c>
      <c r="P2761" s="14"/>
      <c r="V2761" t="s">
        <v>1020</v>
      </c>
    </row>
    <row r="2762" spans="4:22" x14ac:dyDescent="0.2">
      <c r="L2762" s="14" t="s">
        <v>257</v>
      </c>
      <c r="M2762" s="18" t="s">
        <v>4733</v>
      </c>
      <c r="N2762" t="s">
        <v>257</v>
      </c>
      <c r="O2762" s="2" t="s">
        <v>1540</v>
      </c>
      <c r="P2762" s="14"/>
      <c r="V2762" t="s">
        <v>1020</v>
      </c>
    </row>
    <row r="2763" spans="4:22" x14ac:dyDescent="0.2">
      <c r="L2763" s="14" t="s">
        <v>257</v>
      </c>
      <c r="M2763" s="69" t="s">
        <v>6900</v>
      </c>
      <c r="N2763" t="s">
        <v>257</v>
      </c>
      <c r="O2763" s="115" t="s">
        <v>3631</v>
      </c>
      <c r="P2763" s="14"/>
      <c r="V2763" t="s">
        <v>1020</v>
      </c>
    </row>
    <row r="2764" spans="4:22" x14ac:dyDescent="0.2">
      <c r="L2764" s="14" t="s">
        <v>257</v>
      </c>
      <c r="M2764" s="69"/>
      <c r="N2764" s="26" t="s">
        <v>1150</v>
      </c>
      <c r="O2764" s="14"/>
      <c r="P2764" s="14"/>
      <c r="V2764" t="s">
        <v>1020</v>
      </c>
    </row>
    <row r="2765" spans="4:22" x14ac:dyDescent="0.2">
      <c r="L2765" s="14" t="s">
        <v>1055</v>
      </c>
      <c r="M2765" s="114" t="s">
        <v>1873</v>
      </c>
      <c r="N2765" s="14" t="s">
        <v>1055</v>
      </c>
      <c r="O2765" s="117" t="s">
        <v>2112</v>
      </c>
      <c r="P2765" s="14"/>
      <c r="V2765" t="s">
        <v>1020</v>
      </c>
    </row>
    <row r="2766" spans="4:22" x14ac:dyDescent="0.2">
      <c r="L2766" s="14" t="s">
        <v>257</v>
      </c>
      <c r="M2766" t="s">
        <v>203</v>
      </c>
      <c r="N2766" s="14" t="s">
        <v>257</v>
      </c>
      <c r="O2766" s="122" t="s">
        <v>2223</v>
      </c>
      <c r="P2766" s="14"/>
      <c r="V2766" t="s">
        <v>1020</v>
      </c>
    </row>
    <row r="2767" spans="4:22" x14ac:dyDescent="0.2">
      <c r="L2767" s="14" t="s">
        <v>257</v>
      </c>
      <c r="M2767" t="s">
        <v>1164</v>
      </c>
      <c r="N2767" s="14" t="s">
        <v>257</v>
      </c>
      <c r="O2767" s="188" t="s">
        <v>7603</v>
      </c>
      <c r="P2767" s="14"/>
      <c r="V2767" t="s">
        <v>1020</v>
      </c>
    </row>
    <row r="2768" spans="4:22" x14ac:dyDescent="0.2">
      <c r="L2768" s="14" t="s">
        <v>257</v>
      </c>
      <c r="M2768" s="114" t="s">
        <v>1874</v>
      </c>
      <c r="N2768" s="14"/>
      <c r="O2768" s="14"/>
      <c r="P2768" s="14"/>
      <c r="V2768" t="s">
        <v>1020</v>
      </c>
    </row>
    <row r="2769" spans="9:22" x14ac:dyDescent="0.2">
      <c r="I2769" s="1"/>
      <c r="L2769" s="14"/>
      <c r="M2769" s="14"/>
      <c r="N2769" s="14"/>
      <c r="V2769" t="s">
        <v>1020</v>
      </c>
    </row>
    <row r="2770" spans="9:22" x14ac:dyDescent="0.2">
      <c r="I2770" s="1"/>
      <c r="L2770" s="26" t="s">
        <v>780</v>
      </c>
      <c r="M2770" s="14"/>
      <c r="N2770" t="s">
        <v>1055</v>
      </c>
      <c r="O2770" s="76" t="s">
        <v>519</v>
      </c>
      <c r="P2770" s="26" t="s">
        <v>302</v>
      </c>
      <c r="Q2770" s="14"/>
      <c r="R2770" s="14"/>
      <c r="V2770" t="s">
        <v>1020</v>
      </c>
    </row>
    <row r="2771" spans="9:22" x14ac:dyDescent="0.2">
      <c r="I2771" s="1"/>
      <c r="L2771" s="14" t="s">
        <v>1055</v>
      </c>
      <c r="M2771" s="69" t="s">
        <v>716</v>
      </c>
      <c r="N2771" s="1">
        <v>1</v>
      </c>
      <c r="O2771" s="76" t="s">
        <v>59</v>
      </c>
      <c r="P2771" s="14" t="s">
        <v>1055</v>
      </c>
      <c r="Q2771" t="s">
        <v>536</v>
      </c>
      <c r="R2771" s="14"/>
      <c r="V2771" t="s">
        <v>1020</v>
      </c>
    </row>
    <row r="2772" spans="9:22" x14ac:dyDescent="0.2">
      <c r="I2772" s="1"/>
      <c r="L2772" s="14" t="s">
        <v>257</v>
      </c>
      <c r="M2772" s="76" t="s">
        <v>1569</v>
      </c>
      <c r="N2772" s="14"/>
      <c r="O2772" s="76"/>
      <c r="P2772" s="14" t="s">
        <v>257</v>
      </c>
      <c r="Q2772" s="120" t="s">
        <v>6425</v>
      </c>
      <c r="R2772" s="14"/>
      <c r="V2772" t="s">
        <v>1020</v>
      </c>
    </row>
    <row r="2773" spans="9:22" x14ac:dyDescent="0.2">
      <c r="I2773" s="1"/>
      <c r="L2773" s="14"/>
      <c r="M2773" s="14"/>
      <c r="N2773" s="14"/>
      <c r="O2773" s="16" t="s">
        <v>862</v>
      </c>
      <c r="P2773" s="14" t="s">
        <v>257</v>
      </c>
      <c r="R2773" s="14"/>
      <c r="V2773" t="s">
        <v>1020</v>
      </c>
    </row>
    <row r="2774" spans="9:22" x14ac:dyDescent="0.2">
      <c r="I2774" s="1"/>
      <c r="N2774" s="14" t="s">
        <v>1055</v>
      </c>
      <c r="O2774" s="136" t="s">
        <v>5533</v>
      </c>
      <c r="P2774" s="14" t="s">
        <v>1055</v>
      </c>
      <c r="Q2774" s="10" t="s">
        <v>735</v>
      </c>
      <c r="R2774" s="14"/>
      <c r="V2774" t="s">
        <v>1020</v>
      </c>
    </row>
    <row r="2775" spans="9:22" x14ac:dyDescent="0.2">
      <c r="I2775" s="1"/>
      <c r="L2775" t="s">
        <v>1055</v>
      </c>
      <c r="M2775" s="76" t="s">
        <v>1576</v>
      </c>
      <c r="N2775" s="14" t="s">
        <v>257</v>
      </c>
      <c r="O2775" s="59" t="s">
        <v>1726</v>
      </c>
      <c r="P2775" s="14" t="s">
        <v>257</v>
      </c>
      <c r="Q2775" s="101" t="s">
        <v>287</v>
      </c>
      <c r="R2775" s="14"/>
      <c r="V2775" t="s">
        <v>1020</v>
      </c>
    </row>
    <row r="2776" spans="9:22" x14ac:dyDescent="0.2">
      <c r="I2776" s="1"/>
      <c r="L2776" s="1">
        <v>1</v>
      </c>
      <c r="M2776" s="152" t="s">
        <v>1936</v>
      </c>
      <c r="N2776" s="14" t="s">
        <v>257</v>
      </c>
      <c r="O2776" s="136" t="s">
        <v>4534</v>
      </c>
      <c r="P2776" s="14" t="s">
        <v>257</v>
      </c>
      <c r="Q2776" s="119" t="s">
        <v>6954</v>
      </c>
      <c r="R2776" s="14"/>
      <c r="V2776" t="s">
        <v>1020</v>
      </c>
    </row>
    <row r="2777" spans="9:22" x14ac:dyDescent="0.2">
      <c r="I2777" s="1"/>
      <c r="N2777" s="14" t="s">
        <v>257</v>
      </c>
      <c r="O2777" s="136" t="s">
        <v>4535</v>
      </c>
      <c r="P2777" s="14"/>
      <c r="Q2777" s="14"/>
      <c r="R2777" s="14"/>
      <c r="V2777" t="s">
        <v>1020</v>
      </c>
    </row>
    <row r="2778" spans="9:22" x14ac:dyDescent="0.2">
      <c r="I2778" s="1"/>
      <c r="L2778" t="s">
        <v>1055</v>
      </c>
      <c r="M2778" s="169" t="s">
        <v>6660</v>
      </c>
      <c r="N2778" s="14"/>
      <c r="O2778" s="14"/>
      <c r="P2778" s="14"/>
      <c r="V2778" t="s">
        <v>1020</v>
      </c>
    </row>
    <row r="2779" spans="9:22" x14ac:dyDescent="0.2">
      <c r="I2779" s="1"/>
      <c r="L2779" s="1">
        <v>1</v>
      </c>
      <c r="M2779" s="169" t="s">
        <v>6899</v>
      </c>
      <c r="N2779" t="s">
        <v>1055</v>
      </c>
      <c r="O2779" s="136" t="s">
        <v>625</v>
      </c>
      <c r="P2779" t="s">
        <v>1055</v>
      </c>
      <c r="Q2779" s="152" t="s">
        <v>6154</v>
      </c>
      <c r="V2779" t="s">
        <v>1020</v>
      </c>
    </row>
    <row r="2780" spans="9:22" x14ac:dyDescent="0.2">
      <c r="I2780" s="1"/>
      <c r="L2780" t="s">
        <v>257</v>
      </c>
      <c r="M2780" s="169" t="s">
        <v>6672</v>
      </c>
      <c r="N2780" s="1">
        <v>1</v>
      </c>
      <c r="O2780" s="136" t="s">
        <v>5534</v>
      </c>
      <c r="P2780" s="1">
        <v>1</v>
      </c>
      <c r="Q2780" s="152" t="s">
        <v>6153</v>
      </c>
      <c r="V2780" t="s">
        <v>1020</v>
      </c>
    </row>
    <row r="2781" spans="9:22" x14ac:dyDescent="0.2">
      <c r="I2781" s="1"/>
      <c r="N2781" t="s">
        <v>257</v>
      </c>
      <c r="O2781" s="140" t="s">
        <v>5535</v>
      </c>
      <c r="V2781" t="s">
        <v>1020</v>
      </c>
    </row>
    <row r="2782" spans="9:22" x14ac:dyDescent="0.2">
      <c r="I2782" s="1"/>
      <c r="N2782" s="14"/>
      <c r="O2782" s="16" t="s">
        <v>6276</v>
      </c>
      <c r="P2782" s="14"/>
      <c r="V2782" t="s">
        <v>1020</v>
      </c>
    </row>
    <row r="2783" spans="9:22" x14ac:dyDescent="0.2">
      <c r="I2783" s="1"/>
      <c r="N2783" s="14" t="s">
        <v>1055</v>
      </c>
      <c r="O2783" s="117" t="s">
        <v>1931</v>
      </c>
      <c r="P2783" s="14"/>
      <c r="V2783" t="s">
        <v>1020</v>
      </c>
    </row>
    <row r="2784" spans="9:22" x14ac:dyDescent="0.2">
      <c r="I2784" s="1"/>
      <c r="N2784" s="14" t="s">
        <v>257</v>
      </c>
      <c r="O2784" s="136" t="s">
        <v>3945</v>
      </c>
      <c r="P2784" s="14"/>
      <c r="V2784" t="s">
        <v>1020</v>
      </c>
    </row>
    <row r="2785" spans="9:22" x14ac:dyDescent="0.2">
      <c r="I2785" s="1"/>
      <c r="N2785" s="14" t="s">
        <v>257</v>
      </c>
      <c r="O2785" s="152" t="s">
        <v>6520</v>
      </c>
      <c r="P2785" s="14"/>
      <c r="V2785" t="s">
        <v>1020</v>
      </c>
    </row>
    <row r="2786" spans="9:22" x14ac:dyDescent="0.2">
      <c r="N2786" s="14"/>
      <c r="O2786" s="16" t="s">
        <v>1449</v>
      </c>
      <c r="P2786" s="14"/>
      <c r="Q2786" s="14"/>
      <c r="R2786" s="14"/>
      <c r="V2786" t="s">
        <v>1020</v>
      </c>
    </row>
    <row r="2787" spans="9:22" x14ac:dyDescent="0.2">
      <c r="N2787" s="14" t="s">
        <v>1055</v>
      </c>
      <c r="O2787" s="122" t="s">
        <v>3730</v>
      </c>
      <c r="P2787" t="s">
        <v>1055</v>
      </c>
      <c r="Q2787" s="122" t="s">
        <v>3292</v>
      </c>
      <c r="R2787" s="14"/>
      <c r="V2787" t="s">
        <v>1020</v>
      </c>
    </row>
    <row r="2788" spans="9:22" x14ac:dyDescent="0.2">
      <c r="N2788" s="14" t="s">
        <v>257</v>
      </c>
      <c r="O2788" s="152" t="s">
        <v>6422</v>
      </c>
      <c r="P2788" t="s">
        <v>257</v>
      </c>
      <c r="Q2788" s="152" t="s">
        <v>6426</v>
      </c>
      <c r="R2788" s="14"/>
      <c r="V2788" t="s">
        <v>1020</v>
      </c>
    </row>
    <row r="2789" spans="9:22" x14ac:dyDescent="0.2">
      <c r="N2789" s="14" t="s">
        <v>257</v>
      </c>
      <c r="O2789" s="152" t="s">
        <v>6423</v>
      </c>
      <c r="P2789" s="14"/>
      <c r="Q2789" s="14"/>
      <c r="R2789" s="14"/>
      <c r="V2789" t="s">
        <v>1020</v>
      </c>
    </row>
    <row r="2790" spans="9:22" x14ac:dyDescent="0.2">
      <c r="N2790" s="14" t="s">
        <v>257</v>
      </c>
      <c r="O2790" s="152" t="s">
        <v>6424</v>
      </c>
      <c r="P2790" s="14"/>
      <c r="Q2790" s="47"/>
      <c r="V2790" t="s">
        <v>1020</v>
      </c>
    </row>
    <row r="2791" spans="9:22" x14ac:dyDescent="0.2">
      <c r="I2791" s="1"/>
      <c r="N2791" s="14"/>
      <c r="O2791" s="16" t="s">
        <v>1449</v>
      </c>
      <c r="P2791" s="14"/>
      <c r="Q2791" s="169"/>
      <c r="V2791" t="s">
        <v>1020</v>
      </c>
    </row>
    <row r="2792" spans="9:22" x14ac:dyDescent="0.2">
      <c r="I2792" s="1"/>
      <c r="N2792" s="14" t="s">
        <v>1055</v>
      </c>
      <c r="O2792" s="152" t="s">
        <v>6535</v>
      </c>
      <c r="P2792" s="14"/>
      <c r="V2792" t="s">
        <v>1020</v>
      </c>
    </row>
    <row r="2793" spans="9:22" x14ac:dyDescent="0.2">
      <c r="I2793" s="1"/>
      <c r="N2793" s="14" t="s">
        <v>257</v>
      </c>
      <c r="O2793" s="152" t="s">
        <v>6421</v>
      </c>
      <c r="P2793" s="14"/>
      <c r="V2793" t="s">
        <v>1020</v>
      </c>
    </row>
    <row r="2794" spans="9:22" x14ac:dyDescent="0.2">
      <c r="I2794" s="1"/>
      <c r="N2794" s="14"/>
      <c r="O2794" s="16" t="s">
        <v>1449</v>
      </c>
      <c r="P2794" s="14"/>
      <c r="V2794" t="s">
        <v>1020</v>
      </c>
    </row>
    <row r="2795" spans="9:22" x14ac:dyDescent="0.2">
      <c r="I2795" s="1"/>
      <c r="N2795" s="14" t="s">
        <v>1055</v>
      </c>
      <c r="O2795" s="122" t="s">
        <v>3468</v>
      </c>
      <c r="P2795" s="14"/>
      <c r="V2795" t="s">
        <v>1020</v>
      </c>
    </row>
    <row r="2796" spans="9:22" x14ac:dyDescent="0.2">
      <c r="I2796" s="1"/>
      <c r="N2796" s="14" t="s">
        <v>257</v>
      </c>
      <c r="O2796" s="188" t="s">
        <v>8100</v>
      </c>
      <c r="P2796" s="14"/>
      <c r="V2796" t="s">
        <v>1020</v>
      </c>
    </row>
    <row r="2797" spans="9:22" x14ac:dyDescent="0.2">
      <c r="I2797" s="1"/>
      <c r="N2797" s="14" t="s">
        <v>257</v>
      </c>
      <c r="O2797" s="188" t="s">
        <v>8101</v>
      </c>
      <c r="P2797" s="14"/>
      <c r="V2797" t="s">
        <v>1020</v>
      </c>
    </row>
    <row r="2798" spans="9:22" x14ac:dyDescent="0.2">
      <c r="I2798" s="1"/>
      <c r="N2798" s="14"/>
      <c r="O2798" s="14"/>
      <c r="P2798" s="14"/>
      <c r="V2798" t="s">
        <v>1020</v>
      </c>
    </row>
    <row r="2799" spans="9:22" x14ac:dyDescent="0.2">
      <c r="I2799" s="1"/>
      <c r="N2799" t="s">
        <v>1055</v>
      </c>
      <c r="O2799" s="188" t="s">
        <v>8649</v>
      </c>
      <c r="P2799" t="s">
        <v>1055</v>
      </c>
      <c r="Q2799" s="191" t="s">
        <v>8651</v>
      </c>
      <c r="V2799" t="s">
        <v>1020</v>
      </c>
    </row>
    <row r="2800" spans="9:22" x14ac:dyDescent="0.2">
      <c r="I2800" s="1"/>
      <c r="N2800" s="1">
        <v>1</v>
      </c>
      <c r="O2800" s="188" t="s">
        <v>1536</v>
      </c>
      <c r="P2800" t="s">
        <v>257</v>
      </c>
      <c r="Q2800" s="188" t="s">
        <v>8650</v>
      </c>
      <c r="V2800" t="s">
        <v>1020</v>
      </c>
    </row>
    <row r="2801" spans="1:22" x14ac:dyDescent="0.2">
      <c r="I2801" s="1"/>
      <c r="N2801" t="s">
        <v>257</v>
      </c>
      <c r="O2801" s="169" t="s">
        <v>6952</v>
      </c>
      <c r="P2801" t="s">
        <v>257</v>
      </c>
      <c r="Q2801" s="199" t="s">
        <v>7915</v>
      </c>
      <c r="V2801" t="s">
        <v>1020</v>
      </c>
    </row>
    <row r="2802" spans="1:22" x14ac:dyDescent="0.2">
      <c r="I2802" s="1"/>
      <c r="N2802" t="s">
        <v>257</v>
      </c>
      <c r="O2802" s="169" t="s">
        <v>6961</v>
      </c>
      <c r="P2802" s="225" t="s">
        <v>257</v>
      </c>
      <c r="V2802" t="s">
        <v>1020</v>
      </c>
    </row>
    <row r="2803" spans="1:22" x14ac:dyDescent="0.2">
      <c r="I2803" s="1"/>
      <c r="N2803" t="s">
        <v>257</v>
      </c>
      <c r="O2803" s="188" t="s">
        <v>8652</v>
      </c>
      <c r="P2803" t="s">
        <v>1055</v>
      </c>
      <c r="Q2803" s="191" t="s">
        <v>8653</v>
      </c>
      <c r="V2803" t="s">
        <v>1020</v>
      </c>
    </row>
    <row r="2804" spans="1:22" x14ac:dyDescent="0.2">
      <c r="A2804" s="18" t="s">
        <v>10320</v>
      </c>
      <c r="I2804" s="1"/>
      <c r="S2804" t="s">
        <v>7099</v>
      </c>
      <c r="V2804" t="s">
        <v>1020</v>
      </c>
    </row>
    <row r="2805" spans="1:22" x14ac:dyDescent="0.2">
      <c r="D2805" s="5" t="s">
        <v>3589</v>
      </c>
      <c r="I2805" s="1"/>
      <c r="L2805" s="16" t="s">
        <v>862</v>
      </c>
      <c r="M2805" s="14"/>
      <c r="N2805" s="26" t="s">
        <v>1449</v>
      </c>
      <c r="O2805" s="14"/>
      <c r="P2805" s="14"/>
      <c r="V2805" t="s">
        <v>1020</v>
      </c>
    </row>
    <row r="2806" spans="1:22" x14ac:dyDescent="0.2">
      <c r="D2806" s="18"/>
      <c r="I2806" s="1"/>
      <c r="L2806" s="14" t="s">
        <v>1055</v>
      </c>
      <c r="M2806" s="122" t="s">
        <v>4290</v>
      </c>
      <c r="N2806" s="14" t="s">
        <v>1055</v>
      </c>
      <c r="O2806" s="122" t="s">
        <v>266</v>
      </c>
      <c r="P2806" s="14"/>
      <c r="V2806" t="s">
        <v>1020</v>
      </c>
    </row>
    <row r="2807" spans="1:22" x14ac:dyDescent="0.2">
      <c r="D2807" s="18"/>
      <c r="I2807" s="1"/>
      <c r="L2807" s="14" t="s">
        <v>257</v>
      </c>
      <c r="M2807" s="122" t="s">
        <v>3586</v>
      </c>
      <c r="N2807" s="14" t="s">
        <v>257</v>
      </c>
      <c r="O2807" s="2" t="s">
        <v>406</v>
      </c>
      <c r="P2807" s="14"/>
      <c r="V2807" t="s">
        <v>1020</v>
      </c>
    </row>
    <row r="2808" spans="1:22" x14ac:dyDescent="0.2">
      <c r="D2808" s="18"/>
      <c r="I2808" s="1"/>
      <c r="L2808" s="14" t="s">
        <v>257</v>
      </c>
      <c r="M2808" s="122" t="s">
        <v>3587</v>
      </c>
      <c r="N2808" s="14" t="s">
        <v>257</v>
      </c>
      <c r="O2808" s="117" t="s">
        <v>2087</v>
      </c>
      <c r="P2808" s="14"/>
      <c r="V2808" t="s">
        <v>1020</v>
      </c>
    </row>
    <row r="2809" spans="1:22" x14ac:dyDescent="0.2">
      <c r="D2809" s="18"/>
      <c r="I2809" s="1"/>
      <c r="L2809" s="14" t="s">
        <v>257</v>
      </c>
      <c r="M2809" s="122" t="s">
        <v>3588</v>
      </c>
      <c r="N2809" s="26"/>
      <c r="O2809" s="14"/>
      <c r="P2809" s="14"/>
      <c r="V2809" t="s">
        <v>1020</v>
      </c>
    </row>
    <row r="2810" spans="1:22" x14ac:dyDescent="0.2">
      <c r="D2810" s="18"/>
      <c r="I2810" s="1"/>
      <c r="L2810" s="14"/>
      <c r="M2810" s="14"/>
      <c r="N2810" t="s">
        <v>1055</v>
      </c>
      <c r="O2810" s="18" t="s">
        <v>288</v>
      </c>
      <c r="V2810" t="s">
        <v>1020</v>
      </c>
    </row>
    <row r="2811" spans="1:22" x14ac:dyDescent="0.2">
      <c r="D2811" s="18"/>
      <c r="I2811" s="1"/>
      <c r="N2811" s="1">
        <v>1</v>
      </c>
      <c r="O2811" s="122" t="s">
        <v>4679</v>
      </c>
      <c r="V2811" t="s">
        <v>1020</v>
      </c>
    </row>
    <row r="2812" spans="1:22" x14ac:dyDescent="0.2">
      <c r="D2812" s="18"/>
      <c r="I2812" s="1"/>
      <c r="N2812" t="s">
        <v>257</v>
      </c>
      <c r="O2812" s="122" t="s">
        <v>4533</v>
      </c>
      <c r="V2812" t="s">
        <v>1020</v>
      </c>
    </row>
    <row r="2813" spans="1:22" x14ac:dyDescent="0.2">
      <c r="D2813" s="18"/>
      <c r="I2813" s="1"/>
      <c r="N2813" t="s">
        <v>257</v>
      </c>
      <c r="O2813" s="136" t="s">
        <v>4678</v>
      </c>
      <c r="V2813" t="s">
        <v>1020</v>
      </c>
    </row>
    <row r="2814" spans="1:22" x14ac:dyDescent="0.2">
      <c r="D2814" s="18"/>
      <c r="I2814" s="1"/>
      <c r="N2814" t="s">
        <v>257</v>
      </c>
      <c r="O2814" s="136" t="s">
        <v>5565</v>
      </c>
      <c r="V2814" t="s">
        <v>1020</v>
      </c>
    </row>
    <row r="2815" spans="1:22" x14ac:dyDescent="0.2">
      <c r="D2815" s="18"/>
      <c r="I2815" s="1"/>
      <c r="N2815" s="18" t="s">
        <v>393</v>
      </c>
      <c r="P2815" t="s">
        <v>1055</v>
      </c>
      <c r="Q2815" s="136" t="s">
        <v>4528</v>
      </c>
      <c r="V2815" t="s">
        <v>1020</v>
      </c>
    </row>
    <row r="2816" spans="1:22" x14ac:dyDescent="0.2">
      <c r="D2816" s="18"/>
      <c r="I2816" s="1"/>
      <c r="L2816" t="s">
        <v>1055</v>
      </c>
      <c r="M2816" s="122" t="s">
        <v>2935</v>
      </c>
      <c r="N2816" t="s">
        <v>1055</v>
      </c>
      <c r="O2816" s="136" t="s">
        <v>4961</v>
      </c>
      <c r="P2816" s="1">
        <v>1</v>
      </c>
      <c r="Q2816" s="136" t="s">
        <v>667</v>
      </c>
      <c r="V2816" t="s">
        <v>1020</v>
      </c>
    </row>
    <row r="2817" spans="4:22" x14ac:dyDescent="0.2">
      <c r="D2817" s="18"/>
      <c r="I2817" s="1"/>
      <c r="L2817" s="1">
        <v>1</v>
      </c>
      <c r="M2817" s="122" t="s">
        <v>753</v>
      </c>
      <c r="N2817" s="1">
        <v>1</v>
      </c>
      <c r="O2817" s="122" t="s">
        <v>4531</v>
      </c>
      <c r="P2817" t="s">
        <v>257</v>
      </c>
      <c r="Q2817" s="136" t="s">
        <v>4529</v>
      </c>
      <c r="V2817" t="s">
        <v>1020</v>
      </c>
    </row>
    <row r="2818" spans="4:22" x14ac:dyDescent="0.2">
      <c r="D2818" s="18"/>
      <c r="I2818" s="1"/>
      <c r="L2818" s="1">
        <v>1</v>
      </c>
      <c r="M2818" s="136" t="s">
        <v>5126</v>
      </c>
      <c r="N2818" t="s">
        <v>257</v>
      </c>
      <c r="O2818" s="188" t="s">
        <v>8417</v>
      </c>
      <c r="P2818" t="s">
        <v>257</v>
      </c>
      <c r="Q2818" s="136" t="s">
        <v>4530</v>
      </c>
      <c r="V2818" t="s">
        <v>1020</v>
      </c>
    </row>
    <row r="2819" spans="4:22" x14ac:dyDescent="0.2">
      <c r="D2819" s="18"/>
      <c r="I2819" s="1"/>
      <c r="L2819" t="s">
        <v>257</v>
      </c>
      <c r="M2819" s="122" t="s">
        <v>3279</v>
      </c>
      <c r="P2819" s="18"/>
      <c r="V2819" t="s">
        <v>1020</v>
      </c>
    </row>
    <row r="2820" spans="4:22" x14ac:dyDescent="0.2">
      <c r="D2820" s="18"/>
      <c r="I2820" s="1"/>
      <c r="M2820" s="122"/>
      <c r="N2820" t="s">
        <v>1055</v>
      </c>
      <c r="O2820" s="122" t="s">
        <v>3264</v>
      </c>
      <c r="P2820" t="s">
        <v>1055</v>
      </c>
      <c r="Q2820" s="122" t="s">
        <v>1912</v>
      </c>
      <c r="V2820" t="s">
        <v>1020</v>
      </c>
    </row>
    <row r="2821" spans="4:22" x14ac:dyDescent="0.2">
      <c r="D2821" s="18"/>
      <c r="I2821" s="1"/>
      <c r="M2821" s="122"/>
      <c r="N2821" s="1">
        <v>1</v>
      </c>
      <c r="O2821" s="122" t="s">
        <v>3265</v>
      </c>
      <c r="P2821" s="1">
        <v>1</v>
      </c>
      <c r="Q2821" s="136" t="s">
        <v>5348</v>
      </c>
      <c r="V2821" t="s">
        <v>1020</v>
      </c>
    </row>
    <row r="2822" spans="4:22" x14ac:dyDescent="0.2">
      <c r="D2822" s="18"/>
      <c r="I2822" s="1"/>
      <c r="M2822" s="122"/>
      <c r="N2822" t="s">
        <v>257</v>
      </c>
      <c r="O2822" s="136" t="s">
        <v>4525</v>
      </c>
      <c r="P2822" t="s">
        <v>257</v>
      </c>
      <c r="V2822" t="s">
        <v>1020</v>
      </c>
    </row>
    <row r="2823" spans="4:22" x14ac:dyDescent="0.2">
      <c r="D2823" s="18"/>
      <c r="I2823" s="1"/>
      <c r="M2823" s="122"/>
      <c r="O2823" s="122"/>
      <c r="P2823" t="s">
        <v>1055</v>
      </c>
      <c r="Q2823" s="136" t="s">
        <v>4540</v>
      </c>
      <c r="V2823" t="s">
        <v>1020</v>
      </c>
    </row>
    <row r="2824" spans="4:22" x14ac:dyDescent="0.2">
      <c r="D2824" s="18"/>
      <c r="I2824" s="1"/>
      <c r="M2824" s="122"/>
      <c r="N2824" t="s">
        <v>1055</v>
      </c>
      <c r="O2824" s="136" t="s">
        <v>7683</v>
      </c>
      <c r="P2824" s="1">
        <v>1</v>
      </c>
      <c r="Q2824" s="136" t="s">
        <v>4524</v>
      </c>
      <c r="V2824" t="s">
        <v>1020</v>
      </c>
    </row>
    <row r="2825" spans="4:22" x14ac:dyDescent="0.2">
      <c r="D2825" s="18"/>
      <c r="I2825" s="1"/>
      <c r="M2825" s="122"/>
      <c r="N2825" s="1">
        <v>1</v>
      </c>
      <c r="O2825" s="136" t="s">
        <v>7684</v>
      </c>
      <c r="P2825" t="s">
        <v>257</v>
      </c>
      <c r="V2825" t="s">
        <v>1020</v>
      </c>
    </row>
    <row r="2826" spans="4:22" x14ac:dyDescent="0.2">
      <c r="D2826" s="18"/>
      <c r="I2826" s="1"/>
      <c r="M2826" s="122"/>
      <c r="N2826" t="s">
        <v>257</v>
      </c>
      <c r="O2826" s="136" t="s">
        <v>7685</v>
      </c>
      <c r="P2826" t="s">
        <v>1055</v>
      </c>
      <c r="Q2826" s="122" t="s">
        <v>3539</v>
      </c>
      <c r="V2826" t="s">
        <v>1020</v>
      </c>
    </row>
    <row r="2827" spans="4:22" x14ac:dyDescent="0.2">
      <c r="D2827" s="18"/>
      <c r="I2827" s="1"/>
      <c r="M2827" s="122"/>
      <c r="O2827" s="136"/>
      <c r="P2827" s="1">
        <v>1</v>
      </c>
      <c r="Q2827" s="136" t="s">
        <v>5573</v>
      </c>
      <c r="V2827" t="s">
        <v>1020</v>
      </c>
    </row>
    <row r="2828" spans="4:22" x14ac:dyDescent="0.2">
      <c r="D2828" s="18"/>
      <c r="I2828" s="1"/>
      <c r="L2828" t="s">
        <v>1055</v>
      </c>
      <c r="M2828" s="169" t="s">
        <v>5139</v>
      </c>
      <c r="N2828" t="s">
        <v>1055</v>
      </c>
      <c r="O2828" s="122" t="s">
        <v>2434</v>
      </c>
      <c r="P2828" s="1"/>
      <c r="Q2828" s="122"/>
      <c r="V2828" t="s">
        <v>1020</v>
      </c>
    </row>
    <row r="2829" spans="4:22" x14ac:dyDescent="0.2">
      <c r="D2829" s="18"/>
      <c r="I2829" s="1"/>
      <c r="L2829" t="s">
        <v>257</v>
      </c>
      <c r="M2829" s="169" t="s">
        <v>6704</v>
      </c>
      <c r="N2829" s="1">
        <v>1</v>
      </c>
      <c r="O2829" s="136" t="s">
        <v>4929</v>
      </c>
      <c r="P2829" s="1"/>
      <c r="Q2829" s="122"/>
      <c r="V2829" t="s">
        <v>1020</v>
      </c>
    </row>
    <row r="2830" spans="4:22" x14ac:dyDescent="0.2">
      <c r="D2830" s="18"/>
      <c r="I2830" s="1"/>
      <c r="L2830" s="1">
        <v>1</v>
      </c>
      <c r="M2830" s="169" t="s">
        <v>934</v>
      </c>
      <c r="N2830" t="s">
        <v>257</v>
      </c>
      <c r="O2830" s="136" t="s">
        <v>4930</v>
      </c>
      <c r="P2830" s="1"/>
      <c r="Q2830" s="122"/>
      <c r="V2830" t="s">
        <v>1020</v>
      </c>
    </row>
    <row r="2831" spans="4:22" x14ac:dyDescent="0.2">
      <c r="D2831" s="18"/>
      <c r="I2831" s="1"/>
      <c r="L2831" t="s">
        <v>257</v>
      </c>
      <c r="M2831" s="169" t="s">
        <v>6705</v>
      </c>
      <c r="N2831" t="s">
        <v>257</v>
      </c>
      <c r="O2831" s="136"/>
      <c r="P2831" s="1"/>
      <c r="Q2831" s="122"/>
      <c r="V2831" t="s">
        <v>1020</v>
      </c>
    </row>
    <row r="2832" spans="4:22" x14ac:dyDescent="0.2">
      <c r="D2832" s="18"/>
      <c r="I2832" s="1"/>
      <c r="L2832" t="s">
        <v>257</v>
      </c>
      <c r="M2832" s="169" t="s">
        <v>6706</v>
      </c>
      <c r="N2832" t="s">
        <v>1055</v>
      </c>
      <c r="O2832" s="136" t="s">
        <v>4956</v>
      </c>
      <c r="P2832" s="1"/>
      <c r="Q2832" s="122"/>
      <c r="V2832" t="s">
        <v>1020</v>
      </c>
    </row>
    <row r="2833" spans="1:22" x14ac:dyDescent="0.2">
      <c r="D2833" s="18"/>
      <c r="I2833" s="1"/>
      <c r="M2833" s="122"/>
      <c r="N2833" s="1">
        <v>1</v>
      </c>
      <c r="O2833" s="188" t="s">
        <v>7759</v>
      </c>
      <c r="P2833" s="1"/>
      <c r="Q2833" s="122"/>
      <c r="V2833" t="s">
        <v>1020</v>
      </c>
    </row>
    <row r="2834" spans="1:22" x14ac:dyDescent="0.2">
      <c r="A2834" s="18" t="s">
        <v>10320</v>
      </c>
      <c r="D2834" s="18"/>
      <c r="I2834" s="1"/>
      <c r="M2834" s="122"/>
      <c r="O2834" s="122"/>
      <c r="S2834" t="s">
        <v>7080</v>
      </c>
      <c r="V2834" t="s">
        <v>1020</v>
      </c>
    </row>
    <row r="2835" spans="1:22" x14ac:dyDescent="0.2">
      <c r="A2835" s="18"/>
      <c r="D2835" s="5" t="s">
        <v>8975</v>
      </c>
      <c r="I2835" s="1"/>
      <c r="L2835" s="16" t="s">
        <v>862</v>
      </c>
      <c r="M2835" s="14"/>
      <c r="N2835" s="26" t="s">
        <v>3361</v>
      </c>
      <c r="O2835" s="14"/>
      <c r="P2835" s="14"/>
      <c r="V2835" t="s">
        <v>1020</v>
      </c>
    </row>
    <row r="2836" spans="1:22" x14ac:dyDescent="0.2">
      <c r="A2836" s="18"/>
      <c r="D2836" s="18"/>
      <c r="I2836" s="1"/>
      <c r="L2836" s="14" t="s">
        <v>1055</v>
      </c>
      <c r="M2836" s="122" t="s">
        <v>10265</v>
      </c>
      <c r="N2836" s="14" t="s">
        <v>1055</v>
      </c>
      <c r="O2836" s="122" t="s">
        <v>3368</v>
      </c>
      <c r="P2836" s="14"/>
      <c r="V2836" t="s">
        <v>1020</v>
      </c>
    </row>
    <row r="2837" spans="1:22" x14ac:dyDescent="0.2">
      <c r="A2837" s="18"/>
      <c r="D2837" s="18"/>
      <c r="I2837" s="1"/>
      <c r="L2837" s="14" t="s">
        <v>257</v>
      </c>
      <c r="M2837" s="122" t="s">
        <v>2402</v>
      </c>
      <c r="N2837" s="14" t="s">
        <v>257</v>
      </c>
      <c r="O2837" s="122" t="s">
        <v>3849</v>
      </c>
      <c r="P2837" s="14"/>
      <c r="V2837" t="s">
        <v>1020</v>
      </c>
    </row>
    <row r="2838" spans="1:22" x14ac:dyDescent="0.2">
      <c r="I2838" s="1"/>
      <c r="L2838" s="14" t="s">
        <v>257</v>
      </c>
      <c r="M2838" s="190" t="s">
        <v>7824</v>
      </c>
      <c r="N2838" s="14" t="s">
        <v>257</v>
      </c>
      <c r="O2838" s="14"/>
      <c r="P2838" s="14"/>
      <c r="V2838" t="s">
        <v>1020</v>
      </c>
    </row>
    <row r="2839" spans="1:22" x14ac:dyDescent="0.2">
      <c r="D2839" s="18"/>
      <c r="I2839" s="1"/>
      <c r="L2839" s="14" t="s">
        <v>257</v>
      </c>
      <c r="M2839" s="205" t="s">
        <v>8974</v>
      </c>
      <c r="N2839" t="s">
        <v>1055</v>
      </c>
      <c r="O2839" s="122" t="s">
        <v>1354</v>
      </c>
      <c r="P2839" t="s">
        <v>1055</v>
      </c>
      <c r="Q2839" s="122" t="s">
        <v>3039</v>
      </c>
      <c r="V2839" t="s">
        <v>1020</v>
      </c>
    </row>
    <row r="2840" spans="1:22" x14ac:dyDescent="0.2">
      <c r="I2840" s="1"/>
      <c r="L2840" s="14"/>
      <c r="M2840" s="14"/>
      <c r="N2840" s="1">
        <v>1</v>
      </c>
      <c r="O2840" s="136" t="s">
        <v>4932</v>
      </c>
      <c r="P2840" s="1">
        <v>1</v>
      </c>
      <c r="Q2840" s="122" t="s">
        <v>3040</v>
      </c>
      <c r="V2840" t="s">
        <v>1020</v>
      </c>
    </row>
    <row r="2841" spans="1:22" x14ac:dyDescent="0.2">
      <c r="I2841" s="1"/>
      <c r="M2841" s="122"/>
      <c r="N2841" t="s">
        <v>257</v>
      </c>
      <c r="V2841" t="s">
        <v>1020</v>
      </c>
    </row>
    <row r="2842" spans="1:22" x14ac:dyDescent="0.2">
      <c r="I2842" s="1"/>
      <c r="K2842" s="169"/>
      <c r="M2842" s="122"/>
      <c r="N2842" t="s">
        <v>1055</v>
      </c>
      <c r="O2842" s="122" t="s">
        <v>9646</v>
      </c>
      <c r="P2842" t="s">
        <v>1055</v>
      </c>
      <c r="Q2842" s="217" t="s">
        <v>9647</v>
      </c>
      <c r="V2842" t="s">
        <v>1020</v>
      </c>
    </row>
    <row r="2843" spans="1:22" x14ac:dyDescent="0.2">
      <c r="I2843" s="1"/>
      <c r="K2843" s="169"/>
      <c r="M2843" s="122"/>
      <c r="N2843" s="1">
        <v>1</v>
      </c>
      <c r="O2843" s="136" t="s">
        <v>3944</v>
      </c>
      <c r="V2843" t="s">
        <v>1020</v>
      </c>
    </row>
    <row r="2844" spans="1:22" x14ac:dyDescent="0.2">
      <c r="M2844" s="122"/>
      <c r="N2844" t="s">
        <v>257</v>
      </c>
      <c r="O2844" s="169" t="s">
        <v>6639</v>
      </c>
      <c r="V2844" t="s">
        <v>1020</v>
      </c>
    </row>
    <row r="2845" spans="1:22" x14ac:dyDescent="0.2">
      <c r="H2845" s="1"/>
      <c r="M2845" s="122"/>
      <c r="N2845" s="1">
        <v>1</v>
      </c>
      <c r="O2845" s="169" t="s">
        <v>6640</v>
      </c>
      <c r="V2845" t="s">
        <v>1020</v>
      </c>
    </row>
    <row r="2846" spans="1:22" x14ac:dyDescent="0.2">
      <c r="I2846" s="1"/>
      <c r="M2846" s="122"/>
      <c r="N2846" t="s">
        <v>257</v>
      </c>
      <c r="O2846" s="169"/>
      <c r="V2846" t="s">
        <v>1020</v>
      </c>
    </row>
    <row r="2847" spans="1:22" x14ac:dyDescent="0.2">
      <c r="I2847" s="1"/>
      <c r="M2847" s="122"/>
      <c r="N2847" t="s">
        <v>1055</v>
      </c>
      <c r="O2847" s="188" t="s">
        <v>7673</v>
      </c>
      <c r="V2847" t="s">
        <v>1020</v>
      </c>
    </row>
    <row r="2848" spans="1:22" x14ac:dyDescent="0.2">
      <c r="I2848" s="1"/>
      <c r="M2848" s="122"/>
      <c r="N2848" s="1">
        <v>1</v>
      </c>
      <c r="O2848" s="188" t="s">
        <v>1310</v>
      </c>
      <c r="V2848" t="s">
        <v>1020</v>
      </c>
    </row>
    <row r="2849" spans="1:22" x14ac:dyDescent="0.2">
      <c r="I2849" s="1"/>
      <c r="M2849" s="122"/>
      <c r="N2849" t="s">
        <v>257</v>
      </c>
      <c r="O2849" s="188" t="s">
        <v>7674</v>
      </c>
      <c r="V2849" t="s">
        <v>1020</v>
      </c>
    </row>
    <row r="2850" spans="1:22" x14ac:dyDescent="0.2">
      <c r="I2850" s="1"/>
      <c r="M2850" s="122"/>
      <c r="N2850" s="18" t="s">
        <v>393</v>
      </c>
      <c r="O2850" s="16" t="s">
        <v>862</v>
      </c>
      <c r="P2850" s="14"/>
      <c r="V2850" t="s">
        <v>1020</v>
      </c>
    </row>
    <row r="2851" spans="1:22" x14ac:dyDescent="0.2">
      <c r="I2851" s="1"/>
      <c r="M2851" s="122"/>
      <c r="N2851" s="14" t="s">
        <v>1055</v>
      </c>
      <c r="O2851" s="136" t="s">
        <v>1448</v>
      </c>
      <c r="P2851" s="14"/>
      <c r="V2851" t="s">
        <v>1020</v>
      </c>
    </row>
    <row r="2852" spans="1:22" x14ac:dyDescent="0.2">
      <c r="I2852" s="1"/>
      <c r="M2852" s="122"/>
      <c r="N2852" s="14" t="s">
        <v>257</v>
      </c>
      <c r="O2852" s="152" t="s">
        <v>6039</v>
      </c>
      <c r="P2852" s="14"/>
      <c r="V2852" t="s">
        <v>1020</v>
      </c>
    </row>
    <row r="2853" spans="1:22" x14ac:dyDescent="0.2">
      <c r="A2853" s="18" t="s">
        <v>10320</v>
      </c>
      <c r="I2853" s="1"/>
      <c r="M2853" s="122"/>
      <c r="N2853" s="14"/>
      <c r="O2853" s="14"/>
      <c r="P2853" s="14"/>
      <c r="V2853" t="s">
        <v>1020</v>
      </c>
    </row>
    <row r="2854" spans="1:22" x14ac:dyDescent="0.2">
      <c r="D2854" s="8" t="s">
        <v>7515</v>
      </c>
      <c r="I2854" s="1"/>
      <c r="M2854" s="122"/>
      <c r="N2854" t="s">
        <v>1055</v>
      </c>
      <c r="O2854" s="188" t="s">
        <v>7516</v>
      </c>
      <c r="V2854" t="s">
        <v>1020</v>
      </c>
    </row>
    <row r="2855" spans="1:22" x14ac:dyDescent="0.2">
      <c r="I2855" s="1"/>
      <c r="M2855" s="122"/>
      <c r="N2855" s="1">
        <v>1</v>
      </c>
      <c r="O2855" s="188" t="s">
        <v>1336</v>
      </c>
      <c r="V2855" t="s">
        <v>1020</v>
      </c>
    </row>
    <row r="2856" spans="1:22" x14ac:dyDescent="0.2">
      <c r="I2856" s="1"/>
      <c r="M2856" s="122"/>
      <c r="N2856" t="s">
        <v>257</v>
      </c>
      <c r="O2856" s="188" t="s">
        <v>8259</v>
      </c>
      <c r="V2856" t="s">
        <v>1020</v>
      </c>
    </row>
    <row r="2857" spans="1:22" x14ac:dyDescent="0.2">
      <c r="I2857" s="1"/>
      <c r="M2857" s="122"/>
      <c r="N2857" t="s">
        <v>257</v>
      </c>
      <c r="O2857" s="188" t="s">
        <v>7517</v>
      </c>
      <c r="V2857" t="s">
        <v>1020</v>
      </c>
    </row>
    <row r="2858" spans="1:22" x14ac:dyDescent="0.2">
      <c r="I2858" s="1"/>
      <c r="M2858" s="122"/>
      <c r="N2858" s="1">
        <v>1</v>
      </c>
      <c r="O2858" s="205" t="s">
        <v>9098</v>
      </c>
      <c r="V2858" t="s">
        <v>1020</v>
      </c>
    </row>
    <row r="2859" spans="1:22" x14ac:dyDescent="0.2">
      <c r="A2859" s="18" t="s">
        <v>10320</v>
      </c>
      <c r="D2859" s="2"/>
      <c r="I2859" s="1"/>
      <c r="M2859" s="122"/>
      <c r="N2859" s="1"/>
      <c r="O2859" s="136"/>
      <c r="U2859" t="s">
        <v>7098</v>
      </c>
      <c r="V2859" t="s">
        <v>1020</v>
      </c>
    </row>
    <row r="2860" spans="1:22" x14ac:dyDescent="0.2">
      <c r="D2860" s="3" t="s">
        <v>1712</v>
      </c>
      <c r="I2860" s="1"/>
      <c r="L2860" t="s">
        <v>1055</v>
      </c>
      <c r="M2860" s="136" t="s">
        <v>8448</v>
      </c>
      <c r="N2860" s="16" t="s">
        <v>3305</v>
      </c>
      <c r="O2860" s="14"/>
      <c r="P2860" s="14"/>
      <c r="Q2860" s="14"/>
      <c r="R2860" s="14"/>
      <c r="V2860" t="s">
        <v>1020</v>
      </c>
    </row>
    <row r="2861" spans="1:22" x14ac:dyDescent="0.2">
      <c r="D2861" s="3"/>
      <c r="I2861" s="1"/>
      <c r="L2861" s="1">
        <v>1</v>
      </c>
      <c r="M2861" s="136" t="s">
        <v>4749</v>
      </c>
      <c r="N2861" s="14" t="s">
        <v>1055</v>
      </c>
      <c r="O2861" s="169" t="s">
        <v>6726</v>
      </c>
      <c r="P2861" t="s">
        <v>1055</v>
      </c>
      <c r="Q2861" s="188" t="s">
        <v>2061</v>
      </c>
      <c r="R2861" s="14"/>
      <c r="V2861" t="s">
        <v>1020</v>
      </c>
    </row>
    <row r="2862" spans="1:22" x14ac:dyDescent="0.2">
      <c r="D2862" s="2"/>
      <c r="I2862" s="1"/>
      <c r="L2862" t="s">
        <v>257</v>
      </c>
      <c r="M2862" s="136" t="s">
        <v>4326</v>
      </c>
      <c r="N2862" s="14" t="s">
        <v>257</v>
      </c>
      <c r="O2862" s="169" t="s">
        <v>6727</v>
      </c>
      <c r="P2862" t="s">
        <v>257</v>
      </c>
      <c r="Q2862" s="188" t="s">
        <v>2518</v>
      </c>
      <c r="R2862" s="14"/>
      <c r="V2862" t="s">
        <v>1020</v>
      </c>
    </row>
    <row r="2863" spans="1:22" x14ac:dyDescent="0.2">
      <c r="D2863" s="2"/>
      <c r="I2863" s="1"/>
      <c r="L2863" s="1">
        <v>1</v>
      </c>
      <c r="M2863" s="188" t="s">
        <v>8449</v>
      </c>
      <c r="N2863" s="14" t="s">
        <v>257</v>
      </c>
      <c r="O2863" s="188" t="s">
        <v>8446</v>
      </c>
      <c r="Q2863" s="169"/>
      <c r="R2863" s="14"/>
      <c r="V2863" t="s">
        <v>1020</v>
      </c>
    </row>
    <row r="2864" spans="1:22" x14ac:dyDescent="0.2">
      <c r="D2864" s="2"/>
      <c r="I2864" s="1"/>
      <c r="M2864" s="136"/>
      <c r="N2864" s="14" t="s">
        <v>257</v>
      </c>
      <c r="O2864" s="188" t="s">
        <v>8447</v>
      </c>
      <c r="Q2864" s="169"/>
      <c r="R2864" s="14"/>
      <c r="V2864" t="s">
        <v>1020</v>
      </c>
    </row>
    <row r="2865" spans="1:22" x14ac:dyDescent="0.2">
      <c r="A2865" s="18" t="s">
        <v>10320</v>
      </c>
      <c r="D2865" s="2"/>
      <c r="I2865" s="1"/>
      <c r="M2865" s="122"/>
      <c r="N2865" s="14"/>
      <c r="O2865" s="14"/>
      <c r="P2865" s="14"/>
      <c r="Q2865" s="14"/>
      <c r="R2865" s="14"/>
      <c r="U2865" t="s">
        <v>7098</v>
      </c>
      <c r="V2865" t="s">
        <v>1020</v>
      </c>
    </row>
    <row r="2866" spans="1:22" x14ac:dyDescent="0.2">
      <c r="D2866" s="5" t="s">
        <v>4415</v>
      </c>
      <c r="M2866" s="122"/>
      <c r="N2866" s="16" t="s">
        <v>302</v>
      </c>
      <c r="O2866" s="14"/>
      <c r="P2866" s="14"/>
      <c r="Q2866" s="16" t="s">
        <v>4398</v>
      </c>
      <c r="R2866" s="14"/>
      <c r="V2866" t="s">
        <v>1020</v>
      </c>
    </row>
    <row r="2867" spans="1:22" x14ac:dyDescent="0.2">
      <c r="D2867" s="2"/>
      <c r="M2867" s="122"/>
      <c r="N2867" s="14" t="s">
        <v>1055</v>
      </c>
      <c r="O2867" s="122" t="s">
        <v>3340</v>
      </c>
      <c r="P2867" s="14" t="s">
        <v>1055</v>
      </c>
      <c r="Q2867" s="169" t="s">
        <v>6635</v>
      </c>
      <c r="R2867" s="14"/>
      <c r="V2867" t="s">
        <v>1020</v>
      </c>
    </row>
    <row r="2868" spans="1:22" x14ac:dyDescent="0.2">
      <c r="D2868" s="2"/>
      <c r="M2868" s="122"/>
      <c r="N2868" s="14" t="s">
        <v>257</v>
      </c>
      <c r="O2868" s="122" t="s">
        <v>3196</v>
      </c>
      <c r="P2868" s="14" t="s">
        <v>257</v>
      </c>
      <c r="Q2868" s="136" t="s">
        <v>5404</v>
      </c>
      <c r="R2868" s="14"/>
      <c r="V2868" t="s">
        <v>1020</v>
      </c>
    </row>
    <row r="2869" spans="1:22" x14ac:dyDescent="0.2">
      <c r="D2869" s="2"/>
      <c r="M2869" s="122"/>
      <c r="N2869" s="14"/>
      <c r="O2869" s="14"/>
      <c r="P2869" s="14" t="s">
        <v>257</v>
      </c>
      <c r="R2869" s="14"/>
      <c r="V2869" t="s">
        <v>1020</v>
      </c>
    </row>
    <row r="2870" spans="1:22" x14ac:dyDescent="0.2">
      <c r="D2870" s="2"/>
      <c r="M2870" s="122"/>
      <c r="O2870" s="136"/>
      <c r="P2870" s="14" t="s">
        <v>257</v>
      </c>
      <c r="Q2870" s="16" t="s">
        <v>2576</v>
      </c>
      <c r="R2870" s="14"/>
      <c r="V2870" t="s">
        <v>1020</v>
      </c>
    </row>
    <row r="2871" spans="1:22" x14ac:dyDescent="0.2">
      <c r="D2871" s="2"/>
      <c r="M2871" s="205" t="s">
        <v>9221</v>
      </c>
      <c r="O2871" s="136"/>
      <c r="P2871" s="14" t="s">
        <v>1055</v>
      </c>
      <c r="Q2871" s="136" t="s">
        <v>6264</v>
      </c>
      <c r="R2871" s="14"/>
      <c r="V2871" t="s">
        <v>1020</v>
      </c>
    </row>
    <row r="2872" spans="1:22" x14ac:dyDescent="0.2">
      <c r="D2872" s="2"/>
      <c r="M2872" s="122"/>
      <c r="O2872" s="136"/>
      <c r="P2872" s="14" t="s">
        <v>257</v>
      </c>
      <c r="Q2872" s="136" t="s">
        <v>4710</v>
      </c>
      <c r="R2872" s="14"/>
      <c r="V2872" t="s">
        <v>1020</v>
      </c>
    </row>
    <row r="2873" spans="1:22" x14ac:dyDescent="0.2">
      <c r="D2873" s="2"/>
      <c r="H2873" t="s">
        <v>257</v>
      </c>
      <c r="M2873" s="122"/>
      <c r="O2873" s="136"/>
      <c r="P2873" s="14" t="s">
        <v>257</v>
      </c>
      <c r="Q2873" s="136" t="s">
        <v>4711</v>
      </c>
      <c r="R2873" s="14"/>
      <c r="V2873" t="s">
        <v>1020</v>
      </c>
    </row>
    <row r="2874" spans="1:22" x14ac:dyDescent="0.2">
      <c r="D2874" s="2"/>
      <c r="I2874" s="1"/>
      <c r="M2874" s="122"/>
      <c r="O2874" s="136"/>
      <c r="P2874" s="14" t="s">
        <v>257</v>
      </c>
      <c r="Q2874" s="136" t="s">
        <v>4712</v>
      </c>
      <c r="R2874" s="14"/>
      <c r="V2874" t="s">
        <v>1020</v>
      </c>
    </row>
    <row r="2875" spans="1:22" x14ac:dyDescent="0.2">
      <c r="D2875" s="2"/>
      <c r="I2875" s="1"/>
      <c r="M2875" s="122"/>
      <c r="O2875" s="136"/>
      <c r="P2875" s="14" t="s">
        <v>257</v>
      </c>
      <c r="Q2875" s="199" t="s">
        <v>7915</v>
      </c>
      <c r="R2875" s="14"/>
      <c r="V2875" t="s">
        <v>1020</v>
      </c>
    </row>
    <row r="2876" spans="1:22" x14ac:dyDescent="0.2">
      <c r="D2876" s="2"/>
      <c r="I2876" s="1"/>
      <c r="M2876" s="122"/>
      <c r="N2876" s="14"/>
      <c r="O2876" s="16" t="s">
        <v>5421</v>
      </c>
      <c r="P2876" s="14"/>
      <c r="Q2876" s="14"/>
      <c r="R2876" s="14"/>
      <c r="V2876" t="s">
        <v>1020</v>
      </c>
    </row>
    <row r="2877" spans="1:22" x14ac:dyDescent="0.2">
      <c r="D2877" s="2"/>
      <c r="I2877" s="1"/>
      <c r="M2877" s="122"/>
      <c r="N2877" s="14" t="s">
        <v>1055</v>
      </c>
      <c r="O2877" s="122" t="s">
        <v>2467</v>
      </c>
      <c r="P2877" t="s">
        <v>1055</v>
      </c>
      <c r="Q2877" s="152" t="s">
        <v>5907</v>
      </c>
      <c r="R2877" s="14"/>
      <c r="V2877" t="s">
        <v>1020</v>
      </c>
    </row>
    <row r="2878" spans="1:22" x14ac:dyDescent="0.2">
      <c r="D2878" s="2"/>
      <c r="I2878" s="1"/>
      <c r="M2878" s="122"/>
      <c r="N2878" s="14" t="s">
        <v>257</v>
      </c>
      <c r="O2878" s="136" t="s">
        <v>5053</v>
      </c>
      <c r="P2878" t="s">
        <v>257</v>
      </c>
      <c r="Q2878" s="136" t="s">
        <v>4936</v>
      </c>
      <c r="R2878" s="14"/>
      <c r="V2878" t="s">
        <v>1020</v>
      </c>
    </row>
    <row r="2879" spans="1:22" x14ac:dyDescent="0.2">
      <c r="D2879" s="2"/>
      <c r="I2879" s="1"/>
      <c r="M2879" s="122"/>
      <c r="N2879" s="14" t="s">
        <v>257</v>
      </c>
      <c r="O2879" s="152" t="s">
        <v>5949</v>
      </c>
      <c r="P2879" t="s">
        <v>257</v>
      </c>
      <c r="R2879" s="14"/>
      <c r="V2879" t="s">
        <v>1020</v>
      </c>
    </row>
    <row r="2880" spans="1:22" x14ac:dyDescent="0.2">
      <c r="D2880" s="2"/>
      <c r="I2880" s="1"/>
      <c r="M2880" s="122"/>
      <c r="N2880" s="14" t="s">
        <v>257</v>
      </c>
      <c r="O2880" s="152" t="s">
        <v>6051</v>
      </c>
      <c r="P2880" t="s">
        <v>1055</v>
      </c>
      <c r="Q2880" s="152" t="s">
        <v>920</v>
      </c>
      <c r="R2880" s="14"/>
      <c r="V2880" t="s">
        <v>1020</v>
      </c>
    </row>
    <row r="2881" spans="1:22" x14ac:dyDescent="0.2">
      <c r="D2881" s="2"/>
      <c r="I2881" s="1"/>
      <c r="M2881" s="122"/>
      <c r="N2881" s="14" t="s">
        <v>257</v>
      </c>
      <c r="O2881" s="169" t="s">
        <v>6587</v>
      </c>
      <c r="P2881" t="s">
        <v>257</v>
      </c>
      <c r="Q2881" s="152" t="s">
        <v>5626</v>
      </c>
      <c r="R2881" s="14"/>
      <c r="V2881" t="s">
        <v>1020</v>
      </c>
    </row>
    <row r="2882" spans="1:22" x14ac:dyDescent="0.2">
      <c r="D2882" s="2"/>
      <c r="I2882" s="1"/>
      <c r="M2882" s="122"/>
      <c r="N2882" s="14" t="s">
        <v>257</v>
      </c>
      <c r="O2882" s="14"/>
      <c r="P2882" s="14"/>
      <c r="Q2882" s="14"/>
      <c r="R2882" s="14"/>
      <c r="V2882" t="s">
        <v>1020</v>
      </c>
    </row>
    <row r="2883" spans="1:22" x14ac:dyDescent="0.2">
      <c r="A2883" s="18" t="s">
        <v>10320</v>
      </c>
      <c r="I2883" s="1"/>
      <c r="M2883" s="122"/>
      <c r="O2883" s="122"/>
      <c r="V2883" t="s">
        <v>1020</v>
      </c>
    </row>
    <row r="2884" spans="1:22" x14ac:dyDescent="0.2">
      <c r="D2884" s="5" t="s">
        <v>3767</v>
      </c>
      <c r="I2884" s="1"/>
      <c r="M2884" s="122"/>
      <c r="P2884" t="s">
        <v>1055</v>
      </c>
      <c r="Q2884" s="169" t="s">
        <v>7423</v>
      </c>
      <c r="V2884" t="s">
        <v>1020</v>
      </c>
    </row>
    <row r="2885" spans="1:22" x14ac:dyDescent="0.2">
      <c r="I2885" s="1"/>
      <c r="M2885" s="122"/>
      <c r="P2885" s="1">
        <v>1</v>
      </c>
      <c r="Q2885" s="136" t="s">
        <v>4889</v>
      </c>
      <c r="V2885" t="s">
        <v>1020</v>
      </c>
    </row>
    <row r="2886" spans="1:22" x14ac:dyDescent="0.2">
      <c r="I2886" s="1"/>
      <c r="M2886" s="122"/>
      <c r="N2886" s="1"/>
      <c r="O2886" s="122"/>
      <c r="P2886" t="s">
        <v>257</v>
      </c>
      <c r="Q2886" s="136" t="s">
        <v>4896</v>
      </c>
      <c r="V2886" t="s">
        <v>1020</v>
      </c>
    </row>
    <row r="2887" spans="1:22" x14ac:dyDescent="0.2">
      <c r="I2887" s="1"/>
      <c r="M2887" s="122"/>
      <c r="Q2887" s="136"/>
      <c r="V2887" t="s">
        <v>1020</v>
      </c>
    </row>
    <row r="2888" spans="1:22" x14ac:dyDescent="0.2">
      <c r="I2888" s="1"/>
      <c r="M2888" s="122"/>
      <c r="P2888" t="s">
        <v>1055</v>
      </c>
      <c r="Q2888" s="154" t="s">
        <v>5698</v>
      </c>
      <c r="V2888" t="s">
        <v>1020</v>
      </c>
    </row>
    <row r="2889" spans="1:22" x14ac:dyDescent="0.2">
      <c r="I2889" s="1"/>
      <c r="M2889" s="122"/>
      <c r="P2889" s="1">
        <v>1</v>
      </c>
      <c r="Q2889" s="154" t="s">
        <v>5894</v>
      </c>
      <c r="V2889" t="s">
        <v>1020</v>
      </c>
    </row>
    <row r="2890" spans="1:22" x14ac:dyDescent="0.2">
      <c r="I2890" s="1"/>
      <c r="M2890" s="122"/>
      <c r="P2890" t="s">
        <v>257</v>
      </c>
      <c r="Q2890" s="154" t="s">
        <v>5699</v>
      </c>
      <c r="V2890" t="s">
        <v>1020</v>
      </c>
    </row>
    <row r="2891" spans="1:22" x14ac:dyDescent="0.2">
      <c r="I2891" s="1"/>
      <c r="M2891" s="122"/>
      <c r="N2891" s="16" t="s">
        <v>302</v>
      </c>
      <c r="O2891" s="14"/>
      <c r="P2891" s="14"/>
      <c r="R2891" t="s">
        <v>1055</v>
      </c>
      <c r="S2891" s="217" t="s">
        <v>7426</v>
      </c>
      <c r="V2891" t="s">
        <v>1020</v>
      </c>
    </row>
    <row r="2892" spans="1:22" x14ac:dyDescent="0.2">
      <c r="I2892" s="1"/>
      <c r="M2892" s="122"/>
      <c r="N2892" s="14" t="s">
        <v>1055</v>
      </c>
      <c r="O2892" s="18" t="s">
        <v>10240</v>
      </c>
      <c r="P2892" s="225" t="s">
        <v>1055</v>
      </c>
      <c r="Q2892" s="217" t="s">
        <v>10241</v>
      </c>
      <c r="R2892" s="227">
        <v>1</v>
      </c>
      <c r="S2892" s="217" t="s">
        <v>10239</v>
      </c>
      <c r="V2892" t="s">
        <v>1020</v>
      </c>
    </row>
    <row r="2893" spans="1:22" x14ac:dyDescent="0.2">
      <c r="I2893" s="1"/>
      <c r="M2893" s="122"/>
      <c r="N2893" s="14" t="s">
        <v>257</v>
      </c>
      <c r="O2893" s="122" t="s">
        <v>3765</v>
      </c>
      <c r="P2893" s="225" t="s">
        <v>257</v>
      </c>
      <c r="Q2893" s="217" t="s">
        <v>10242</v>
      </c>
      <c r="R2893" t="s">
        <v>257</v>
      </c>
      <c r="V2893" t="s">
        <v>1020</v>
      </c>
    </row>
    <row r="2894" spans="1:22" x14ac:dyDescent="0.2">
      <c r="I2894" s="1"/>
      <c r="M2894" s="122"/>
      <c r="N2894" s="14" t="s">
        <v>257</v>
      </c>
      <c r="O2894" s="107" t="s">
        <v>19</v>
      </c>
      <c r="P2894" s="14"/>
      <c r="R2894" t="s">
        <v>1055</v>
      </c>
      <c r="S2894" s="217" t="s">
        <v>7425</v>
      </c>
      <c r="V2894" t="s">
        <v>1020</v>
      </c>
    </row>
    <row r="2895" spans="1:22" x14ac:dyDescent="0.2">
      <c r="I2895" s="1"/>
      <c r="M2895" s="122"/>
      <c r="N2895" s="14" t="s">
        <v>257</v>
      </c>
      <c r="O2895" s="136" t="s">
        <v>6177</v>
      </c>
      <c r="P2895" s="14"/>
      <c r="R2895" s="227">
        <v>1</v>
      </c>
      <c r="S2895" s="217" t="s">
        <v>10236</v>
      </c>
      <c r="V2895" t="s">
        <v>1020</v>
      </c>
    </row>
    <row r="2896" spans="1:22" x14ac:dyDescent="0.2">
      <c r="I2896" s="1"/>
      <c r="M2896" s="122"/>
      <c r="N2896" s="14" t="s">
        <v>257</v>
      </c>
      <c r="O2896" s="122" t="s">
        <v>4788</v>
      </c>
      <c r="P2896" s="14"/>
      <c r="V2896" t="s">
        <v>1020</v>
      </c>
    </row>
    <row r="2897" spans="1:22" x14ac:dyDescent="0.2">
      <c r="I2897" s="1"/>
      <c r="M2897" s="122"/>
      <c r="N2897" s="126"/>
      <c r="O2897" s="126"/>
      <c r="P2897" s="14"/>
      <c r="Q2897" s="169" t="s">
        <v>7427</v>
      </c>
      <c r="V2897" t="s">
        <v>1020</v>
      </c>
    </row>
    <row r="2898" spans="1:22" x14ac:dyDescent="0.2">
      <c r="A2898" s="18" t="s">
        <v>10320</v>
      </c>
      <c r="M2898" s="85"/>
      <c r="V2898" t="s">
        <v>1020</v>
      </c>
    </row>
    <row r="2899" spans="1:22" x14ac:dyDescent="0.2">
      <c r="V2899" t="s">
        <v>1020</v>
      </c>
    </row>
    <row r="2900" spans="1:22" x14ac:dyDescent="0.2">
      <c r="V2900" t="s">
        <v>1020</v>
      </c>
    </row>
    <row r="2901" spans="1:22" x14ac:dyDescent="0.2">
      <c r="V2901" t="s">
        <v>1020</v>
      </c>
    </row>
    <row r="2902" spans="1:22" x14ac:dyDescent="0.2">
      <c r="V2902" t="s">
        <v>1020</v>
      </c>
    </row>
    <row r="2903" spans="1:22" x14ac:dyDescent="0.2">
      <c r="V2903" t="s">
        <v>1020</v>
      </c>
    </row>
    <row r="2904" spans="1:22" x14ac:dyDescent="0.2">
      <c r="V2904" t="s">
        <v>1020</v>
      </c>
    </row>
    <row r="2905" spans="1:22" x14ac:dyDescent="0.2">
      <c r="V2905" t="s">
        <v>1020</v>
      </c>
    </row>
    <row r="2906" spans="1:22" x14ac:dyDescent="0.2">
      <c r="V2906" t="s">
        <v>1020</v>
      </c>
    </row>
    <row r="2907" spans="1:22" x14ac:dyDescent="0.2">
      <c r="A2907" s="18" t="s">
        <v>10320</v>
      </c>
      <c r="V2907" t="s">
        <v>1020</v>
      </c>
    </row>
    <row r="2908" spans="1:22" x14ac:dyDescent="0.2">
      <c r="D2908" s="3" t="s">
        <v>8778</v>
      </c>
      <c r="I2908" s="1"/>
      <c r="J2908" s="26" t="s">
        <v>919</v>
      </c>
      <c r="K2908" s="14"/>
      <c r="L2908" t="s">
        <v>1055</v>
      </c>
      <c r="M2908" s="20" t="s">
        <v>303</v>
      </c>
      <c r="N2908" s="14"/>
      <c r="O2908" s="14"/>
      <c r="P2908" s="14"/>
      <c r="V2908" t="s">
        <v>1020</v>
      </c>
    </row>
    <row r="2909" spans="1:22" x14ac:dyDescent="0.2">
      <c r="I2909" s="1"/>
      <c r="J2909" s="26"/>
      <c r="K2909" s="85"/>
      <c r="L2909" t="s">
        <v>257</v>
      </c>
      <c r="M2909" s="47" t="s">
        <v>377</v>
      </c>
      <c r="P2909" s="14"/>
      <c r="V2909" t="s">
        <v>1020</v>
      </c>
    </row>
    <row r="2910" spans="1:22" x14ac:dyDescent="0.2">
      <c r="I2910" s="1"/>
      <c r="J2910" s="26"/>
      <c r="L2910" t="s">
        <v>257</v>
      </c>
      <c r="M2910" s="47"/>
      <c r="N2910" t="s">
        <v>1055</v>
      </c>
      <c r="O2910" s="47" t="s">
        <v>211</v>
      </c>
      <c r="P2910" s="14"/>
      <c r="V2910" t="s">
        <v>1020</v>
      </c>
    </row>
    <row r="2911" spans="1:22" x14ac:dyDescent="0.2">
      <c r="I2911" s="1"/>
      <c r="J2911" s="26"/>
      <c r="L2911" t="s">
        <v>1055</v>
      </c>
      <c r="M2911" s="4" t="s">
        <v>2224</v>
      </c>
      <c r="N2911" t="s">
        <v>257</v>
      </c>
      <c r="O2911" s="48" t="s">
        <v>1077</v>
      </c>
      <c r="P2911" s="14"/>
      <c r="V2911" t="s">
        <v>1020</v>
      </c>
    </row>
    <row r="2912" spans="1:22" x14ac:dyDescent="0.2">
      <c r="I2912" s="1"/>
      <c r="J2912" s="26"/>
      <c r="L2912" t="s">
        <v>257</v>
      </c>
      <c r="M2912" s="47" t="s">
        <v>417</v>
      </c>
      <c r="N2912" t="s">
        <v>257</v>
      </c>
      <c r="O2912" s="72" t="s">
        <v>756</v>
      </c>
      <c r="P2912" s="14"/>
      <c r="V2912" t="s">
        <v>1020</v>
      </c>
    </row>
    <row r="2913" spans="7:22" x14ac:dyDescent="0.2">
      <c r="I2913" s="1"/>
      <c r="J2913" s="26"/>
      <c r="K2913" s="85" t="s">
        <v>108</v>
      </c>
      <c r="L2913" t="s">
        <v>257</v>
      </c>
      <c r="M2913" s="87" t="s">
        <v>7009</v>
      </c>
      <c r="N2913" t="s">
        <v>257</v>
      </c>
      <c r="P2913" s="14"/>
      <c r="V2913" t="s">
        <v>1020</v>
      </c>
    </row>
    <row r="2914" spans="7:22" x14ac:dyDescent="0.2">
      <c r="I2914" s="1"/>
      <c r="J2914" s="14" t="s">
        <v>1055</v>
      </c>
      <c r="K2914" s="18" t="s">
        <v>8780</v>
      </c>
      <c r="L2914" t="s">
        <v>257</v>
      </c>
      <c r="M2914" s="56" t="s">
        <v>988</v>
      </c>
      <c r="N2914" t="s">
        <v>1055</v>
      </c>
      <c r="O2914" s="47" t="s">
        <v>512</v>
      </c>
      <c r="P2914" s="14"/>
      <c r="V2914" t="s">
        <v>1020</v>
      </c>
    </row>
    <row r="2915" spans="7:22" x14ac:dyDescent="0.2">
      <c r="I2915" s="1"/>
      <c r="J2915" s="14" t="s">
        <v>257</v>
      </c>
      <c r="K2915" s="48" t="s">
        <v>1345</v>
      </c>
      <c r="L2915" t="s">
        <v>257</v>
      </c>
      <c r="M2915" s="64" t="s">
        <v>3</v>
      </c>
      <c r="N2915" t="s">
        <v>257</v>
      </c>
      <c r="O2915" s="47" t="s">
        <v>126</v>
      </c>
      <c r="P2915" s="14"/>
      <c r="V2915" t="s">
        <v>1020</v>
      </c>
    </row>
    <row r="2916" spans="7:22" x14ac:dyDescent="0.2">
      <c r="I2916" s="1"/>
      <c r="J2916" s="14" t="s">
        <v>257</v>
      </c>
      <c r="K2916" s="49" t="s">
        <v>489</v>
      </c>
      <c r="L2916" t="s">
        <v>257</v>
      </c>
      <c r="M2916" s="85" t="s">
        <v>108</v>
      </c>
      <c r="N2916" t="s">
        <v>257</v>
      </c>
      <c r="O2916" s="72" t="s">
        <v>756</v>
      </c>
      <c r="P2916" s="14"/>
      <c r="V2916" t="s">
        <v>1020</v>
      </c>
    </row>
    <row r="2917" spans="7:22" x14ac:dyDescent="0.2">
      <c r="I2917" s="1"/>
      <c r="J2917" s="14" t="s">
        <v>257</v>
      </c>
      <c r="K2917" s="48" t="s">
        <v>778</v>
      </c>
      <c r="L2917" t="s">
        <v>1055</v>
      </c>
      <c r="M2917" s="2" t="s">
        <v>834</v>
      </c>
      <c r="O2917" s="85" t="s">
        <v>108</v>
      </c>
      <c r="P2917" s="14"/>
      <c r="V2917" t="s">
        <v>1020</v>
      </c>
    </row>
    <row r="2918" spans="7:22" x14ac:dyDescent="0.2">
      <c r="I2918" s="1"/>
      <c r="J2918" s="14" t="s">
        <v>257</v>
      </c>
      <c r="K2918" s="47" t="s">
        <v>135</v>
      </c>
      <c r="L2918" t="s">
        <v>257</v>
      </c>
      <c r="M2918" s="47" t="s">
        <v>1544</v>
      </c>
      <c r="P2918" s="14"/>
      <c r="V2918" t="s">
        <v>1020</v>
      </c>
    </row>
    <row r="2919" spans="7:22" x14ac:dyDescent="0.2">
      <c r="I2919" s="1"/>
      <c r="J2919" s="14"/>
      <c r="K2919" s="47"/>
      <c r="L2919" t="s">
        <v>257</v>
      </c>
      <c r="M2919" s="69" t="s">
        <v>562</v>
      </c>
      <c r="P2919" s="14"/>
      <c r="V2919" t="s">
        <v>1020</v>
      </c>
    </row>
    <row r="2920" spans="7:22" x14ac:dyDescent="0.2">
      <c r="I2920" s="1"/>
      <c r="J2920" s="14"/>
      <c r="K2920" s="14"/>
      <c r="L2920" s="14"/>
      <c r="M2920" s="14"/>
      <c r="N2920" s="14"/>
      <c r="O2920" s="14"/>
      <c r="P2920" s="14"/>
      <c r="V2920" t="s">
        <v>1020</v>
      </c>
    </row>
    <row r="2921" spans="7:22" x14ac:dyDescent="0.2">
      <c r="I2921" s="1"/>
      <c r="K2921" s="47"/>
      <c r="L2921" t="s">
        <v>1055</v>
      </c>
      <c r="M2921" s="93" t="s">
        <v>1262</v>
      </c>
      <c r="N2921" t="s">
        <v>1055</v>
      </c>
      <c r="O2921" s="76" t="s">
        <v>655</v>
      </c>
      <c r="P2921" t="s">
        <v>1055</v>
      </c>
      <c r="Q2921" s="76" t="s">
        <v>1479</v>
      </c>
      <c r="R2921" s="76"/>
      <c r="S2921" s="76"/>
      <c r="V2921" t="s">
        <v>1020</v>
      </c>
    </row>
    <row r="2922" spans="7:22" x14ac:dyDescent="0.2">
      <c r="I2922" s="1"/>
      <c r="K2922" s="47"/>
      <c r="L2922" s="1">
        <v>1</v>
      </c>
      <c r="M2922" s="93" t="s">
        <v>630</v>
      </c>
      <c r="N2922" s="1">
        <v>1</v>
      </c>
      <c r="O2922" s="76" t="s">
        <v>627</v>
      </c>
      <c r="V2922" t="s">
        <v>1020</v>
      </c>
    </row>
    <row r="2923" spans="7:22" x14ac:dyDescent="0.2">
      <c r="I2923" s="1"/>
      <c r="K2923" s="47"/>
      <c r="L2923" t="s">
        <v>257</v>
      </c>
      <c r="M2923" s="74" t="s">
        <v>521</v>
      </c>
      <c r="N2923" t="s">
        <v>257</v>
      </c>
      <c r="O2923" s="161" t="s">
        <v>6094</v>
      </c>
      <c r="V2923" t="s">
        <v>1020</v>
      </c>
    </row>
    <row r="2924" spans="7:22" x14ac:dyDescent="0.2">
      <c r="G2924" s="20"/>
      <c r="I2924" s="1"/>
      <c r="K2924" s="47"/>
      <c r="L2924" t="s">
        <v>257</v>
      </c>
      <c r="M2924" s="70" t="s">
        <v>882</v>
      </c>
      <c r="N2924" t="s">
        <v>257</v>
      </c>
      <c r="O2924" s="76" t="s">
        <v>8021</v>
      </c>
      <c r="V2924" t="s">
        <v>1020</v>
      </c>
    </row>
    <row r="2925" spans="7:22" x14ac:dyDescent="0.2">
      <c r="G2925" s="47"/>
      <c r="I2925" s="1"/>
      <c r="K2925" s="47"/>
      <c r="L2925" s="1">
        <v>1</v>
      </c>
      <c r="M2925" s="70" t="s">
        <v>631</v>
      </c>
      <c r="N2925" s="1">
        <v>1</v>
      </c>
      <c r="O2925" s="188" t="s">
        <v>8019</v>
      </c>
      <c r="V2925" t="s">
        <v>1020</v>
      </c>
    </row>
    <row r="2926" spans="7:22" x14ac:dyDescent="0.2">
      <c r="G2926" s="21"/>
      <c r="I2926" s="1"/>
      <c r="K2926" s="47"/>
      <c r="L2926" t="s">
        <v>257</v>
      </c>
      <c r="M2926" s="70" t="s">
        <v>6698</v>
      </c>
      <c r="N2926" s="1">
        <v>1</v>
      </c>
      <c r="O2926" s="188" t="s">
        <v>7854</v>
      </c>
      <c r="V2926" t="s">
        <v>1020</v>
      </c>
    </row>
    <row r="2927" spans="7:22" x14ac:dyDescent="0.2">
      <c r="G2927" s="122"/>
      <c r="I2927" s="1"/>
      <c r="K2927" s="47"/>
      <c r="M2927" s="70"/>
      <c r="N2927" t="s">
        <v>257</v>
      </c>
      <c r="V2927" t="s">
        <v>1020</v>
      </c>
    </row>
    <row r="2928" spans="7:22" x14ac:dyDescent="0.2">
      <c r="G2928" s="48"/>
      <c r="I2928" s="1"/>
      <c r="K2928" s="47"/>
      <c r="M2928" s="70"/>
      <c r="N2928" t="s">
        <v>1055</v>
      </c>
      <c r="O2928" s="122" t="s">
        <v>2974</v>
      </c>
      <c r="V2928" t="s">
        <v>1020</v>
      </c>
    </row>
    <row r="2929" spans="7:22" x14ac:dyDescent="0.2">
      <c r="G2929" s="4"/>
      <c r="I2929" s="1"/>
      <c r="K2929" s="47"/>
      <c r="N2929" s="1">
        <v>1</v>
      </c>
      <c r="O2929" s="217" t="s">
        <v>9765</v>
      </c>
      <c r="V2929" t="s">
        <v>1020</v>
      </c>
    </row>
    <row r="2930" spans="7:22" x14ac:dyDescent="0.2">
      <c r="K2930" s="47"/>
      <c r="N2930" t="s">
        <v>257</v>
      </c>
      <c r="O2930" s="122" t="s">
        <v>3249</v>
      </c>
      <c r="V2930" t="s">
        <v>1020</v>
      </c>
    </row>
    <row r="2931" spans="7:22" x14ac:dyDescent="0.2">
      <c r="K2931" s="47"/>
      <c r="N2931" t="s">
        <v>257</v>
      </c>
      <c r="V2931" t="s">
        <v>1020</v>
      </c>
    </row>
    <row r="2932" spans="7:22" x14ac:dyDescent="0.2">
      <c r="M2932" s="70"/>
      <c r="N2932" t="s">
        <v>1055</v>
      </c>
      <c r="O2932" s="69" t="s">
        <v>1022</v>
      </c>
      <c r="V2932" t="s">
        <v>1020</v>
      </c>
    </row>
    <row r="2933" spans="7:22" x14ac:dyDescent="0.2">
      <c r="M2933" s="70"/>
      <c r="N2933" s="1">
        <v>1</v>
      </c>
      <c r="O2933" s="69" t="s">
        <v>1023</v>
      </c>
      <c r="V2933" t="s">
        <v>1020</v>
      </c>
    </row>
    <row r="2934" spans="7:22" x14ac:dyDescent="0.2">
      <c r="K2934" s="140"/>
      <c r="M2934" s="70"/>
      <c r="N2934" t="s">
        <v>257</v>
      </c>
      <c r="O2934" s="69" t="s">
        <v>6697</v>
      </c>
      <c r="P2934" s="14"/>
      <c r="Q2934" s="14"/>
      <c r="R2934" s="14"/>
      <c r="V2934" t="s">
        <v>1020</v>
      </c>
    </row>
    <row r="2935" spans="7:22" x14ac:dyDescent="0.2">
      <c r="K2935" s="136"/>
      <c r="M2935" s="70"/>
      <c r="P2935" s="14" t="s">
        <v>1055</v>
      </c>
      <c r="Q2935" s="169" t="s">
        <v>6732</v>
      </c>
      <c r="R2935" s="14"/>
      <c r="V2935" t="s">
        <v>1020</v>
      </c>
    </row>
    <row r="2936" spans="7:22" x14ac:dyDescent="0.2">
      <c r="K2936" s="47"/>
      <c r="L2936" s="16" t="s">
        <v>5203</v>
      </c>
      <c r="M2936" s="14"/>
      <c r="N2936" s="16"/>
      <c r="O2936" s="14"/>
      <c r="P2936" s="14" t="s">
        <v>257</v>
      </c>
      <c r="Q2936" s="169" t="s">
        <v>2518</v>
      </c>
      <c r="R2936" s="14"/>
      <c r="V2936" t="s">
        <v>1020</v>
      </c>
    </row>
    <row r="2937" spans="7:22" x14ac:dyDescent="0.2">
      <c r="K2937" s="47"/>
      <c r="L2937" s="14" t="s">
        <v>1055</v>
      </c>
      <c r="M2937" s="136" t="s">
        <v>4500</v>
      </c>
      <c r="N2937" t="s">
        <v>1055</v>
      </c>
      <c r="O2937" s="169" t="s">
        <v>6730</v>
      </c>
      <c r="P2937" t="s">
        <v>257</v>
      </c>
      <c r="R2937" s="14"/>
      <c r="V2937" t="s">
        <v>1020</v>
      </c>
    </row>
    <row r="2938" spans="7:22" x14ac:dyDescent="0.2">
      <c r="K2938" s="47"/>
      <c r="L2938" s="14" t="s">
        <v>257</v>
      </c>
      <c r="M2938" s="136" t="s">
        <v>121</v>
      </c>
      <c r="N2938" t="s">
        <v>257</v>
      </c>
      <c r="O2938" s="169" t="s">
        <v>6731</v>
      </c>
      <c r="P2938" t="s">
        <v>1055</v>
      </c>
      <c r="Q2938" s="188" t="s">
        <v>3057</v>
      </c>
      <c r="R2938" s="14"/>
      <c r="V2938" t="s">
        <v>1020</v>
      </c>
    </row>
    <row r="2939" spans="7:22" x14ac:dyDescent="0.2">
      <c r="I2939" s="1"/>
      <c r="K2939" s="47"/>
      <c r="L2939" s="14" t="s">
        <v>257</v>
      </c>
      <c r="N2939" t="s">
        <v>257</v>
      </c>
      <c r="O2939" s="188" t="s">
        <v>7835</v>
      </c>
      <c r="P2939" t="s">
        <v>257</v>
      </c>
      <c r="Q2939" s="188" t="s">
        <v>8769</v>
      </c>
      <c r="R2939" s="14"/>
      <c r="V2939" t="s">
        <v>1020</v>
      </c>
    </row>
    <row r="2940" spans="7:22" x14ac:dyDescent="0.2">
      <c r="I2940" s="1"/>
      <c r="K2940" s="47"/>
      <c r="L2940" s="14" t="s">
        <v>257</v>
      </c>
      <c r="N2940" s="14"/>
      <c r="O2940" s="14"/>
      <c r="P2940" s="14"/>
      <c r="Q2940" s="14"/>
      <c r="R2940" s="14"/>
      <c r="V2940" t="s">
        <v>1020</v>
      </c>
    </row>
    <row r="2941" spans="7:22" x14ac:dyDescent="0.2">
      <c r="I2941" s="1"/>
      <c r="K2941" s="47"/>
      <c r="L2941" s="14" t="s">
        <v>1055</v>
      </c>
      <c r="M2941" s="190" t="s">
        <v>8772</v>
      </c>
      <c r="N2941" t="s">
        <v>1055</v>
      </c>
      <c r="O2941" s="191" t="s">
        <v>8773</v>
      </c>
      <c r="P2941" t="s">
        <v>1055</v>
      </c>
      <c r="Q2941" s="191" t="s">
        <v>8774</v>
      </c>
      <c r="V2941" t="s">
        <v>1020</v>
      </c>
    </row>
    <row r="2942" spans="7:22" x14ac:dyDescent="0.2">
      <c r="I2942" s="1"/>
      <c r="K2942" s="47"/>
      <c r="L2942" s="14" t="s">
        <v>257</v>
      </c>
      <c r="M2942" s="206" t="s">
        <v>9016</v>
      </c>
      <c r="N2942" s="14"/>
      <c r="P2942" t="s">
        <v>1055</v>
      </c>
      <c r="Q2942" s="191" t="s">
        <v>8775</v>
      </c>
      <c r="V2942" t="s">
        <v>1020</v>
      </c>
    </row>
    <row r="2943" spans="7:22" x14ac:dyDescent="0.2">
      <c r="I2943" s="1"/>
      <c r="K2943" s="47"/>
      <c r="L2943" s="14" t="s">
        <v>257</v>
      </c>
      <c r="M2943" s="190" t="s">
        <v>8781</v>
      </c>
      <c r="N2943" s="14"/>
      <c r="V2943" t="s">
        <v>1020</v>
      </c>
    </row>
    <row r="2944" spans="7:22" x14ac:dyDescent="0.2">
      <c r="I2944" s="1"/>
      <c r="K2944" s="47"/>
      <c r="L2944" s="16" t="s">
        <v>1567</v>
      </c>
      <c r="M2944" s="14"/>
      <c r="N2944" s="14"/>
      <c r="V2944" t="s">
        <v>1020</v>
      </c>
    </row>
    <row r="2945" spans="1:22" x14ac:dyDescent="0.2">
      <c r="I2945" s="1"/>
      <c r="K2945" s="47"/>
      <c r="L2945" s="14" t="s">
        <v>1055</v>
      </c>
      <c r="M2945" s="117" t="s">
        <v>2042</v>
      </c>
      <c r="N2945" s="14"/>
      <c r="V2945" t="s">
        <v>1020</v>
      </c>
    </row>
    <row r="2946" spans="1:22" x14ac:dyDescent="0.2">
      <c r="I2946" s="1"/>
      <c r="K2946" s="47"/>
      <c r="L2946" s="14" t="s">
        <v>257</v>
      </c>
      <c r="M2946" s="69" t="s">
        <v>670</v>
      </c>
      <c r="N2946" s="14"/>
      <c r="V2946" t="s">
        <v>1020</v>
      </c>
    </row>
    <row r="2947" spans="1:22" x14ac:dyDescent="0.2">
      <c r="I2947" s="1"/>
      <c r="K2947" s="47"/>
      <c r="L2947" s="14" t="s">
        <v>257</v>
      </c>
      <c r="M2947" s="140" t="s">
        <v>5012</v>
      </c>
      <c r="N2947" s="14"/>
      <c r="V2947" t="s">
        <v>1020</v>
      </c>
    </row>
    <row r="2948" spans="1:22" x14ac:dyDescent="0.2">
      <c r="I2948" s="1"/>
      <c r="K2948" s="47"/>
      <c r="L2948" s="14" t="s">
        <v>257</v>
      </c>
      <c r="M2948" s="136" t="s">
        <v>5011</v>
      </c>
      <c r="N2948" s="14"/>
      <c r="V2948" t="s">
        <v>1020</v>
      </c>
    </row>
    <row r="2949" spans="1:22" x14ac:dyDescent="0.2">
      <c r="I2949" s="1"/>
      <c r="K2949" s="47"/>
      <c r="L2949" s="14" t="s">
        <v>257</v>
      </c>
      <c r="M2949" s="140" t="s">
        <v>5010</v>
      </c>
      <c r="N2949" s="14"/>
      <c r="V2949" t="s">
        <v>1020</v>
      </c>
    </row>
    <row r="2950" spans="1:22" x14ac:dyDescent="0.2">
      <c r="I2950" s="1"/>
      <c r="K2950" s="47"/>
      <c r="L2950" s="14" t="s">
        <v>257</v>
      </c>
      <c r="M2950" s="136" t="s">
        <v>5006</v>
      </c>
      <c r="N2950" s="14"/>
      <c r="V2950" t="s">
        <v>1020</v>
      </c>
    </row>
    <row r="2951" spans="1:22" x14ac:dyDescent="0.2">
      <c r="I2951" s="1"/>
      <c r="K2951" s="47"/>
      <c r="L2951" s="14" t="s">
        <v>257</v>
      </c>
      <c r="M2951" s="136" t="s">
        <v>5005</v>
      </c>
      <c r="N2951" s="14"/>
      <c r="V2951" t="s">
        <v>1020</v>
      </c>
    </row>
    <row r="2952" spans="1:22" x14ac:dyDescent="0.2">
      <c r="I2952" s="1"/>
      <c r="K2952" s="47"/>
      <c r="L2952" s="14" t="s">
        <v>257</v>
      </c>
      <c r="M2952" s="136" t="s">
        <v>8777</v>
      </c>
      <c r="N2952" s="14"/>
      <c r="V2952" t="s">
        <v>1020</v>
      </c>
    </row>
    <row r="2953" spans="1:22" x14ac:dyDescent="0.2">
      <c r="I2953" s="1"/>
      <c r="K2953" s="47"/>
      <c r="L2953" s="14" t="s">
        <v>257</v>
      </c>
      <c r="M2953" s="188" t="s">
        <v>8779</v>
      </c>
      <c r="N2953" s="14"/>
      <c r="V2953" t="s">
        <v>1020</v>
      </c>
    </row>
    <row r="2954" spans="1:22" x14ac:dyDescent="0.2">
      <c r="I2954" s="1"/>
      <c r="K2954" s="47"/>
      <c r="L2954" s="14"/>
      <c r="M2954" s="14"/>
      <c r="V2954" t="s">
        <v>1020</v>
      </c>
    </row>
    <row r="2955" spans="1:22" x14ac:dyDescent="0.2">
      <c r="A2955" s="18" t="s">
        <v>10320</v>
      </c>
      <c r="I2955" s="1"/>
      <c r="J2955" s="14"/>
      <c r="K2955" s="14"/>
      <c r="L2955" s="14"/>
      <c r="V2955" t="s">
        <v>1020</v>
      </c>
    </row>
    <row r="2956" spans="1:22" x14ac:dyDescent="0.2">
      <c r="D2956" s="8" t="s">
        <v>53</v>
      </c>
      <c r="H2956" s="26" t="s">
        <v>1150</v>
      </c>
      <c r="I2956" s="14"/>
      <c r="J2956" t="s">
        <v>1055</v>
      </c>
      <c r="K2956" t="s">
        <v>876</v>
      </c>
      <c r="L2956" s="14"/>
      <c r="V2956" t="s">
        <v>1020</v>
      </c>
    </row>
    <row r="2957" spans="1:22" x14ac:dyDescent="0.2">
      <c r="H2957" s="14" t="s">
        <v>1055</v>
      </c>
      <c r="I2957" s="18" t="s">
        <v>5548</v>
      </c>
      <c r="J2957" t="s">
        <v>257</v>
      </c>
      <c r="K2957" s="2" t="s">
        <v>878</v>
      </c>
      <c r="L2957" s="14"/>
      <c r="V2957" t="s">
        <v>1020</v>
      </c>
    </row>
    <row r="2958" spans="1:22" x14ac:dyDescent="0.2">
      <c r="H2958" s="14" t="s">
        <v>257</v>
      </c>
      <c r="I2958" t="s">
        <v>972</v>
      </c>
      <c r="J2958" t="s">
        <v>257</v>
      </c>
      <c r="K2958" t="s">
        <v>301</v>
      </c>
      <c r="L2958" s="14"/>
      <c r="V2958" t="s">
        <v>1020</v>
      </c>
    </row>
    <row r="2959" spans="1:22" x14ac:dyDescent="0.2">
      <c r="H2959" s="14" t="s">
        <v>257</v>
      </c>
      <c r="I2959" s="21" t="s">
        <v>1149</v>
      </c>
      <c r="J2959" t="s">
        <v>257</v>
      </c>
      <c r="K2959" s="85" t="s">
        <v>108</v>
      </c>
      <c r="L2959" s="14"/>
      <c r="V2959" t="s">
        <v>1020</v>
      </c>
    </row>
    <row r="2960" spans="1:22" x14ac:dyDescent="0.2">
      <c r="H2960" s="14" t="s">
        <v>257</v>
      </c>
      <c r="I2960" t="s">
        <v>1307</v>
      </c>
      <c r="J2960" t="s">
        <v>1055</v>
      </c>
      <c r="K2960" t="s">
        <v>167</v>
      </c>
      <c r="L2960" s="14"/>
      <c r="V2960" t="s">
        <v>1020</v>
      </c>
    </row>
    <row r="2961" spans="1:22" x14ac:dyDescent="0.2">
      <c r="H2961" s="14" t="s">
        <v>257</v>
      </c>
      <c r="I2961" s="63" t="s">
        <v>973</v>
      </c>
      <c r="J2961" t="s">
        <v>257</v>
      </c>
      <c r="K2961" s="2" t="s">
        <v>201</v>
      </c>
      <c r="L2961" s="14"/>
      <c r="V2961" t="s">
        <v>1020</v>
      </c>
    </row>
    <row r="2962" spans="1:22" x14ac:dyDescent="0.2">
      <c r="H2962" s="14"/>
      <c r="I2962" s="85" t="s">
        <v>108</v>
      </c>
      <c r="J2962" t="s">
        <v>257</v>
      </c>
      <c r="K2962" s="2"/>
      <c r="L2962" s="14"/>
      <c r="V2962" t="s">
        <v>1020</v>
      </c>
    </row>
    <row r="2963" spans="1:22" x14ac:dyDescent="0.2">
      <c r="H2963" s="14"/>
      <c r="I2963" s="63"/>
      <c r="J2963" t="s">
        <v>1055</v>
      </c>
      <c r="K2963" s="1" t="s">
        <v>1752</v>
      </c>
      <c r="L2963" s="14"/>
      <c r="V2963" t="s">
        <v>1020</v>
      </c>
    </row>
    <row r="2964" spans="1:22" x14ac:dyDescent="0.2">
      <c r="H2964" s="14"/>
      <c r="I2964" s="1"/>
      <c r="L2964" s="14"/>
      <c r="V2964" t="s">
        <v>1020</v>
      </c>
    </row>
    <row r="2965" spans="1:22" x14ac:dyDescent="0.2">
      <c r="H2965" s="14" t="s">
        <v>1055</v>
      </c>
      <c r="I2965" s="18" t="s">
        <v>5547</v>
      </c>
      <c r="J2965" t="s">
        <v>1055</v>
      </c>
      <c r="K2965" t="s">
        <v>1107</v>
      </c>
      <c r="L2965" s="14"/>
      <c r="V2965" t="s">
        <v>1020</v>
      </c>
    </row>
    <row r="2966" spans="1:22" x14ac:dyDescent="0.2">
      <c r="H2966" s="14" t="s">
        <v>257</v>
      </c>
      <c r="I2966" s="2" t="s">
        <v>210</v>
      </c>
      <c r="J2966" t="s">
        <v>257</v>
      </c>
      <c r="K2966" s="18" t="s">
        <v>1889</v>
      </c>
      <c r="L2966" s="14"/>
      <c r="V2966" t="s">
        <v>1020</v>
      </c>
    </row>
    <row r="2967" spans="1:22" x14ac:dyDescent="0.2">
      <c r="H2967" s="14" t="s">
        <v>257</v>
      </c>
      <c r="I2967" s="63" t="s">
        <v>604</v>
      </c>
      <c r="J2967" t="s">
        <v>257</v>
      </c>
      <c r="K2967" s="78" t="s">
        <v>6847</v>
      </c>
      <c r="L2967" s="14"/>
      <c r="V2967" t="s">
        <v>1020</v>
      </c>
    </row>
    <row r="2968" spans="1:22" x14ac:dyDescent="0.2">
      <c r="H2968" s="14"/>
      <c r="I2968" s="14"/>
      <c r="J2968" s="14"/>
      <c r="K2968" s="14"/>
      <c r="L2968" s="14"/>
      <c r="V2968" t="s">
        <v>1020</v>
      </c>
    </row>
    <row r="2969" spans="1:22" x14ac:dyDescent="0.2">
      <c r="A2969" s="18" t="s">
        <v>10320</v>
      </c>
      <c r="I2969" s="1"/>
      <c r="K2969" s="47"/>
      <c r="V2969" t="s">
        <v>1020</v>
      </c>
    </row>
    <row r="2970" spans="1:22" x14ac:dyDescent="0.2">
      <c r="D2970" s="3" t="s">
        <v>8846</v>
      </c>
      <c r="I2970" s="1"/>
      <c r="K2970" s="47"/>
      <c r="N2970" s="16" t="s">
        <v>5546</v>
      </c>
      <c r="O2970" s="14"/>
      <c r="P2970" s="14"/>
      <c r="V2970" t="s">
        <v>1020</v>
      </c>
    </row>
    <row r="2971" spans="1:22" x14ac:dyDescent="0.2">
      <c r="B2971" s="26" t="s">
        <v>1126</v>
      </c>
      <c r="C2971" s="14"/>
      <c r="D2971" s="26"/>
      <c r="E2971" s="14"/>
      <c r="F2971" s="14"/>
      <c r="I2971" s="1"/>
      <c r="K2971" s="47"/>
      <c r="N2971" s="14" t="s">
        <v>1055</v>
      </c>
      <c r="O2971" s="136" t="s">
        <v>5543</v>
      </c>
      <c r="P2971" s="14"/>
      <c r="V2971" t="s">
        <v>1020</v>
      </c>
    </row>
    <row r="2972" spans="1:22" x14ac:dyDescent="0.2">
      <c r="B2972" s="14"/>
      <c r="C2972" s="85" t="s">
        <v>108</v>
      </c>
      <c r="D2972" t="s">
        <v>1055</v>
      </c>
      <c r="E2972" s="78" t="s">
        <v>542</v>
      </c>
      <c r="F2972" s="80" t="s">
        <v>1055</v>
      </c>
      <c r="G2972" s="76" t="s">
        <v>400</v>
      </c>
      <c r="I2972" s="1"/>
      <c r="K2972" s="47"/>
      <c r="N2972" s="14" t="s">
        <v>257</v>
      </c>
      <c r="O2972" s="188" t="s">
        <v>8003</v>
      </c>
      <c r="P2972" s="14"/>
      <c r="V2972" t="s">
        <v>1020</v>
      </c>
    </row>
    <row r="2973" spans="1:22" x14ac:dyDescent="0.2">
      <c r="B2973" s="14" t="s">
        <v>1055</v>
      </c>
      <c r="C2973" s="104" t="s">
        <v>982</v>
      </c>
      <c r="D2973" t="s">
        <v>257</v>
      </c>
      <c r="E2973" s="84" t="s">
        <v>1251</v>
      </c>
      <c r="F2973" s="26" t="s">
        <v>1150</v>
      </c>
      <c r="G2973" s="14"/>
      <c r="H2973" s="14"/>
      <c r="I2973" s="1"/>
      <c r="K2973" s="47"/>
      <c r="N2973" s="14" t="s">
        <v>257</v>
      </c>
      <c r="O2973" s="136" t="s">
        <v>5545</v>
      </c>
      <c r="P2973" s="14"/>
      <c r="V2973" t="s">
        <v>1020</v>
      </c>
    </row>
    <row r="2974" spans="1:22" x14ac:dyDescent="0.2">
      <c r="B2974" s="14" t="s">
        <v>257</v>
      </c>
      <c r="C2974" s="27" t="s">
        <v>2104</v>
      </c>
      <c r="D2974" t="s">
        <v>257</v>
      </c>
      <c r="E2974" s="2" t="s">
        <v>1317</v>
      </c>
      <c r="F2974" s="14" t="s">
        <v>1055</v>
      </c>
      <c r="G2974" s="169" t="s">
        <v>6556</v>
      </c>
      <c r="H2974" s="14"/>
      <c r="I2974" s="1"/>
      <c r="K2974" s="47"/>
      <c r="N2974" s="14"/>
      <c r="O2974" s="14"/>
      <c r="P2974" s="14"/>
      <c r="V2974" t="s">
        <v>1020</v>
      </c>
    </row>
    <row r="2975" spans="1:22" x14ac:dyDescent="0.2">
      <c r="B2975" s="14" t="s">
        <v>257</v>
      </c>
      <c r="C2975" t="s">
        <v>132</v>
      </c>
      <c r="D2975" t="s">
        <v>257</v>
      </c>
      <c r="E2975" t="s">
        <v>1129</v>
      </c>
      <c r="F2975" s="14" t="s">
        <v>257</v>
      </c>
      <c r="G2975" t="s">
        <v>486</v>
      </c>
      <c r="H2975" s="14"/>
      <c r="I2975" s="1"/>
      <c r="K2975" s="47"/>
      <c r="V2975" t="s">
        <v>1020</v>
      </c>
    </row>
    <row r="2976" spans="1:22" x14ac:dyDescent="0.2">
      <c r="B2976" s="14" t="s">
        <v>257</v>
      </c>
      <c r="C2976" s="2" t="s">
        <v>401</v>
      </c>
      <c r="D2976" t="s">
        <v>257</v>
      </c>
      <c r="E2976" s="78" t="s">
        <v>1249</v>
      </c>
      <c r="F2976" s="14" t="s">
        <v>257</v>
      </c>
      <c r="G2976" s="71" t="s">
        <v>1486</v>
      </c>
      <c r="H2976" s="14"/>
      <c r="I2976" s="1"/>
      <c r="K2976" s="47"/>
      <c r="V2976" t="s">
        <v>1020</v>
      </c>
    </row>
    <row r="2977" spans="2:22" x14ac:dyDescent="0.2">
      <c r="B2977" s="14" t="s">
        <v>257</v>
      </c>
      <c r="C2977" s="27" t="s">
        <v>2105</v>
      </c>
      <c r="D2977" t="s">
        <v>257</v>
      </c>
      <c r="F2977" s="14" t="s">
        <v>257</v>
      </c>
      <c r="G2977" s="1" t="s">
        <v>1485</v>
      </c>
      <c r="H2977" s="14"/>
      <c r="I2977" s="1"/>
      <c r="K2977" s="47"/>
      <c r="P2977" t="s">
        <v>1055</v>
      </c>
      <c r="Q2977" s="205" t="s">
        <v>9253</v>
      </c>
      <c r="V2977" t="s">
        <v>1020</v>
      </c>
    </row>
    <row r="2978" spans="2:22" x14ac:dyDescent="0.2">
      <c r="B2978" s="14" t="s">
        <v>257</v>
      </c>
      <c r="C2978" s="82" t="s">
        <v>842</v>
      </c>
      <c r="D2978" t="s">
        <v>1055</v>
      </c>
      <c r="E2978" s="2" t="s">
        <v>585</v>
      </c>
      <c r="F2978" s="14" t="s">
        <v>257</v>
      </c>
      <c r="G2978" s="2" t="s">
        <v>48</v>
      </c>
      <c r="H2978" s="14"/>
      <c r="I2978" s="1"/>
      <c r="K2978" s="47"/>
      <c r="P2978" s="1">
        <v>1</v>
      </c>
      <c r="Q2978" s="205" t="s">
        <v>9254</v>
      </c>
      <c r="V2978" t="s">
        <v>1020</v>
      </c>
    </row>
    <row r="2979" spans="2:22" x14ac:dyDescent="0.2">
      <c r="B2979" s="14" t="s">
        <v>257</v>
      </c>
      <c r="C2979" s="2" t="s">
        <v>897</v>
      </c>
      <c r="D2979" t="s">
        <v>257</v>
      </c>
      <c r="E2979" s="4" t="s">
        <v>2103</v>
      </c>
      <c r="F2979" s="14" t="s">
        <v>257</v>
      </c>
      <c r="G2979" s="18" t="s">
        <v>2748</v>
      </c>
      <c r="H2979" s="14"/>
      <c r="I2979" s="1"/>
      <c r="P2979" t="s">
        <v>257</v>
      </c>
      <c r="Q2979" s="205" t="s">
        <v>9255</v>
      </c>
      <c r="V2979" t="s">
        <v>1020</v>
      </c>
    </row>
    <row r="2980" spans="2:22" x14ac:dyDescent="0.2">
      <c r="B2980" s="14" t="s">
        <v>257</v>
      </c>
      <c r="C2980" s="4" t="s">
        <v>2160</v>
      </c>
      <c r="D2980" t="s">
        <v>257</v>
      </c>
      <c r="E2980" t="s">
        <v>828</v>
      </c>
      <c r="F2980" s="14" t="s">
        <v>257</v>
      </c>
      <c r="G2980" t="s">
        <v>1709</v>
      </c>
      <c r="H2980" s="14"/>
      <c r="I2980" s="1"/>
      <c r="P2980" t="s">
        <v>257</v>
      </c>
      <c r="Q2980" s="205" t="s">
        <v>9256</v>
      </c>
      <c r="V2980" t="s">
        <v>1020</v>
      </c>
    </row>
    <row r="2981" spans="2:22" x14ac:dyDescent="0.2">
      <c r="B2981" s="14" t="s">
        <v>257</v>
      </c>
      <c r="C2981" s="4" t="s">
        <v>2161</v>
      </c>
      <c r="D2981" t="s">
        <v>257</v>
      </c>
      <c r="E2981" s="76" t="s">
        <v>1159</v>
      </c>
      <c r="F2981" s="14" t="s">
        <v>257</v>
      </c>
      <c r="G2981" t="s">
        <v>1318</v>
      </c>
      <c r="H2981" s="14"/>
      <c r="I2981" s="1"/>
      <c r="V2981" t="s">
        <v>1020</v>
      </c>
    </row>
    <row r="2982" spans="2:22" x14ac:dyDescent="0.2">
      <c r="B2982" s="14" t="s">
        <v>257</v>
      </c>
      <c r="C2982" s="18" t="s">
        <v>1578</v>
      </c>
      <c r="D2982" t="s">
        <v>257</v>
      </c>
      <c r="E2982" s="117" t="s">
        <v>2167</v>
      </c>
      <c r="F2982" s="14" t="s">
        <v>257</v>
      </c>
      <c r="H2982" s="14"/>
      <c r="I2982" s="1"/>
      <c r="P2982" s="16" t="s">
        <v>5552</v>
      </c>
      <c r="Q2982" s="14"/>
      <c r="R2982" s="14"/>
      <c r="V2982" t="s">
        <v>1020</v>
      </c>
    </row>
    <row r="2983" spans="2:22" x14ac:dyDescent="0.2">
      <c r="B2983" s="14" t="s">
        <v>257</v>
      </c>
      <c r="C2983" s="18" t="s">
        <v>2162</v>
      </c>
      <c r="D2983" t="s">
        <v>257</v>
      </c>
      <c r="E2983" t="s">
        <v>602</v>
      </c>
      <c r="F2983" s="14" t="s">
        <v>1055</v>
      </c>
      <c r="G2983" t="s">
        <v>247</v>
      </c>
      <c r="H2983" s="14"/>
      <c r="I2983" s="1"/>
      <c r="P2983" s="14" t="s">
        <v>1055</v>
      </c>
      <c r="Q2983" s="205" t="s">
        <v>1642</v>
      </c>
      <c r="R2983" s="14"/>
      <c r="V2983" t="s">
        <v>1020</v>
      </c>
    </row>
    <row r="2984" spans="2:22" x14ac:dyDescent="0.2">
      <c r="B2984" s="14"/>
      <c r="C2984" s="14"/>
      <c r="D2984" s="14" t="s">
        <v>257</v>
      </c>
      <c r="E2984" s="76" t="s">
        <v>1161</v>
      </c>
      <c r="F2984" s="14" t="s">
        <v>257</v>
      </c>
      <c r="G2984" s="71" t="s">
        <v>1487</v>
      </c>
      <c r="H2984" s="14"/>
      <c r="I2984" s="1"/>
      <c r="K2984" s="47"/>
      <c r="P2984" s="14" t="s">
        <v>257</v>
      </c>
      <c r="Q2984" s="205" t="s">
        <v>9257</v>
      </c>
      <c r="R2984" s="14"/>
      <c r="V2984" t="s">
        <v>1020</v>
      </c>
    </row>
    <row r="2985" spans="2:22" x14ac:dyDescent="0.2">
      <c r="D2985" s="14" t="s">
        <v>257</v>
      </c>
      <c r="E2985" t="s">
        <v>558</v>
      </c>
      <c r="F2985" s="14" t="s">
        <v>257</v>
      </c>
      <c r="H2985" s="14"/>
      <c r="I2985" s="1"/>
      <c r="K2985" s="47"/>
      <c r="P2985" s="14" t="s">
        <v>257</v>
      </c>
      <c r="Q2985" s="205" t="s">
        <v>9258</v>
      </c>
      <c r="R2985" s="14"/>
      <c r="V2985" t="s">
        <v>1020</v>
      </c>
    </row>
    <row r="2986" spans="2:22" x14ac:dyDescent="0.2">
      <c r="D2986" s="14" t="s">
        <v>257</v>
      </c>
      <c r="E2986" s="63" t="s">
        <v>1700</v>
      </c>
      <c r="F2986" s="14" t="s">
        <v>1055</v>
      </c>
      <c r="G2986" s="69" t="s">
        <v>1548</v>
      </c>
      <c r="H2986" s="14"/>
      <c r="K2986" s="47"/>
      <c r="P2986" s="14"/>
      <c r="Q2986" s="14"/>
      <c r="R2986" s="14"/>
      <c r="V2986" t="s">
        <v>1020</v>
      </c>
    </row>
    <row r="2987" spans="2:22" x14ac:dyDescent="0.2">
      <c r="D2987" s="14" t="s">
        <v>257</v>
      </c>
      <c r="E2987" s="26" t="s">
        <v>1150</v>
      </c>
      <c r="F2987" t="s">
        <v>257</v>
      </c>
      <c r="G2987" s="69" t="s">
        <v>1549</v>
      </c>
      <c r="H2987" s="14"/>
      <c r="K2987" s="47"/>
      <c r="V2987" t="s">
        <v>1020</v>
      </c>
    </row>
    <row r="2988" spans="2:22" x14ac:dyDescent="0.2">
      <c r="D2988" s="14" t="s">
        <v>257</v>
      </c>
      <c r="F2988" t="s">
        <v>257</v>
      </c>
      <c r="H2988" s="14"/>
      <c r="I2988" s="1"/>
      <c r="K2988" s="47"/>
      <c r="V2988" t="s">
        <v>1020</v>
      </c>
    </row>
    <row r="2989" spans="2:22" x14ac:dyDescent="0.2">
      <c r="D2989" s="14" t="s">
        <v>257</v>
      </c>
      <c r="F2989" t="s">
        <v>1055</v>
      </c>
      <c r="G2989" s="53" t="s">
        <v>1155</v>
      </c>
      <c r="H2989" s="14"/>
      <c r="I2989" s="1"/>
      <c r="K2989" s="47"/>
      <c r="V2989" t="s">
        <v>1020</v>
      </c>
    </row>
    <row r="2990" spans="2:22" x14ac:dyDescent="0.2">
      <c r="D2990" s="14" t="s">
        <v>257</v>
      </c>
      <c r="F2990" t="s">
        <v>257</v>
      </c>
      <c r="G2990" s="53" t="s">
        <v>850</v>
      </c>
      <c r="H2990" s="14"/>
      <c r="I2990" s="1"/>
      <c r="K2990" s="47"/>
      <c r="V2990" t="s">
        <v>1020</v>
      </c>
    </row>
    <row r="2991" spans="2:22" x14ac:dyDescent="0.2">
      <c r="D2991" s="14" t="s">
        <v>257</v>
      </c>
      <c r="F2991" t="s">
        <v>257</v>
      </c>
      <c r="H2991" s="14"/>
      <c r="I2991" s="1"/>
      <c r="K2991" s="47"/>
      <c r="V2991" t="s">
        <v>1020</v>
      </c>
    </row>
    <row r="2992" spans="2:22" x14ac:dyDescent="0.2">
      <c r="D2992" s="14" t="s">
        <v>257</v>
      </c>
      <c r="F2992" t="s">
        <v>1055</v>
      </c>
      <c r="G2992" s="2" t="s">
        <v>586</v>
      </c>
      <c r="H2992" s="14"/>
      <c r="K2992" s="47"/>
      <c r="V2992" t="s">
        <v>1020</v>
      </c>
    </row>
    <row r="2993" spans="4:22" x14ac:dyDescent="0.2">
      <c r="D2993" s="14" t="s">
        <v>257</v>
      </c>
      <c r="F2993" t="s">
        <v>257</v>
      </c>
      <c r="G2993" s="2" t="s">
        <v>1377</v>
      </c>
      <c r="H2993" s="14"/>
      <c r="K2993" s="47"/>
      <c r="V2993" t="s">
        <v>1020</v>
      </c>
    </row>
    <row r="2994" spans="4:22" x14ac:dyDescent="0.2">
      <c r="D2994" s="14" t="s">
        <v>257</v>
      </c>
      <c r="F2994" t="s">
        <v>257</v>
      </c>
      <c r="H2994" s="14"/>
      <c r="I2994" s="1"/>
      <c r="K2994" s="47"/>
      <c r="V2994" t="s">
        <v>1020</v>
      </c>
    </row>
    <row r="2995" spans="4:22" x14ac:dyDescent="0.2">
      <c r="D2995" s="14" t="s">
        <v>257</v>
      </c>
      <c r="F2995" t="s">
        <v>1055</v>
      </c>
      <c r="G2995" s="20" t="s">
        <v>811</v>
      </c>
      <c r="H2995" s="14"/>
      <c r="I2995" s="1"/>
      <c r="K2995" s="47"/>
      <c r="V2995" t="s">
        <v>1020</v>
      </c>
    </row>
    <row r="2996" spans="4:22" x14ac:dyDescent="0.2">
      <c r="D2996" s="14" t="s">
        <v>257</v>
      </c>
      <c r="F2996" t="s">
        <v>257</v>
      </c>
      <c r="G2996" s="10" t="s">
        <v>1439</v>
      </c>
      <c r="H2996" s="14"/>
      <c r="I2996" s="1"/>
      <c r="K2996" s="47"/>
      <c r="V2996" t="s">
        <v>1020</v>
      </c>
    </row>
    <row r="2997" spans="4:22" x14ac:dyDescent="0.2">
      <c r="D2997" s="14" t="s">
        <v>257</v>
      </c>
      <c r="F2997" t="s">
        <v>257</v>
      </c>
      <c r="H2997" s="14"/>
      <c r="I2997" s="1"/>
      <c r="K2997" s="47"/>
      <c r="V2997" t="s">
        <v>1020</v>
      </c>
    </row>
    <row r="2998" spans="4:22" x14ac:dyDescent="0.2">
      <c r="D2998" s="14" t="s">
        <v>257</v>
      </c>
      <c r="F2998" t="s">
        <v>1055</v>
      </c>
      <c r="G2998" s="10" t="s">
        <v>1775</v>
      </c>
      <c r="H2998" s="14"/>
      <c r="I2998" s="1"/>
      <c r="K2998" s="47"/>
      <c r="V2998" t="s">
        <v>1020</v>
      </c>
    </row>
    <row r="2999" spans="4:22" x14ac:dyDescent="0.2">
      <c r="D2999" s="14" t="s">
        <v>257</v>
      </c>
      <c r="F2999" t="s">
        <v>257</v>
      </c>
      <c r="G2999" s="10" t="s">
        <v>1401</v>
      </c>
      <c r="H2999" s="14"/>
      <c r="I2999" s="1"/>
      <c r="K2999" s="47"/>
      <c r="V2999" t="s">
        <v>1020</v>
      </c>
    </row>
    <row r="3000" spans="4:22" x14ac:dyDescent="0.2">
      <c r="D3000" s="14" t="s">
        <v>257</v>
      </c>
      <c r="F3000" t="s">
        <v>257</v>
      </c>
      <c r="H3000" s="14"/>
      <c r="I3000" s="1"/>
      <c r="K3000" s="47"/>
      <c r="V3000" t="s">
        <v>1020</v>
      </c>
    </row>
    <row r="3001" spans="4:22" x14ac:dyDescent="0.2">
      <c r="D3001" s="14" t="s">
        <v>257</v>
      </c>
      <c r="F3001" t="s">
        <v>1055</v>
      </c>
      <c r="G3001" t="s">
        <v>823</v>
      </c>
      <c r="H3001" s="14"/>
      <c r="I3001" s="1"/>
      <c r="K3001" s="47"/>
      <c r="V3001" t="s">
        <v>1020</v>
      </c>
    </row>
    <row r="3002" spans="4:22" x14ac:dyDescent="0.2">
      <c r="D3002" s="14" t="s">
        <v>257</v>
      </c>
      <c r="F3002" t="s">
        <v>257</v>
      </c>
      <c r="G3002" s="2" t="s">
        <v>938</v>
      </c>
      <c r="H3002" s="14"/>
      <c r="I3002" s="1"/>
      <c r="K3002" s="47"/>
      <c r="V3002" t="s">
        <v>1020</v>
      </c>
    </row>
    <row r="3003" spans="4:22" x14ac:dyDescent="0.2">
      <c r="D3003" s="14" t="s">
        <v>257</v>
      </c>
      <c r="F3003" t="s">
        <v>257</v>
      </c>
      <c r="H3003" s="14"/>
      <c r="I3003" s="1"/>
      <c r="K3003" s="47"/>
      <c r="V3003" t="s">
        <v>1020</v>
      </c>
    </row>
    <row r="3004" spans="4:22" x14ac:dyDescent="0.2">
      <c r="D3004" s="14" t="s">
        <v>257</v>
      </c>
      <c r="F3004" t="s">
        <v>1055</v>
      </c>
      <c r="G3004" s="10" t="s">
        <v>868</v>
      </c>
      <c r="H3004" s="14"/>
      <c r="I3004" s="1"/>
      <c r="K3004" s="47"/>
      <c r="V3004" t="s">
        <v>1020</v>
      </c>
    </row>
    <row r="3005" spans="4:22" x14ac:dyDescent="0.2">
      <c r="D3005" s="14" t="s">
        <v>257</v>
      </c>
      <c r="F3005" t="s">
        <v>257</v>
      </c>
      <c r="G3005" t="s">
        <v>1514</v>
      </c>
      <c r="H3005" s="14"/>
      <c r="I3005" s="1"/>
      <c r="K3005" s="47"/>
      <c r="V3005" t="s">
        <v>1020</v>
      </c>
    </row>
    <row r="3006" spans="4:22" x14ac:dyDescent="0.2">
      <c r="D3006" s="14" t="s">
        <v>257</v>
      </c>
      <c r="F3006" t="s">
        <v>257</v>
      </c>
      <c r="G3006" s="20"/>
      <c r="H3006" s="14"/>
      <c r="I3006" s="1"/>
      <c r="K3006" s="47"/>
      <c r="V3006" t="s">
        <v>1020</v>
      </c>
    </row>
    <row r="3007" spans="4:22" x14ac:dyDescent="0.2">
      <c r="D3007" s="14" t="s">
        <v>257</v>
      </c>
      <c r="F3007" t="s">
        <v>1055</v>
      </c>
      <c r="G3007" t="s">
        <v>1090</v>
      </c>
      <c r="H3007" s="14"/>
      <c r="I3007" s="1"/>
      <c r="K3007" s="47"/>
      <c r="V3007" t="s">
        <v>1020</v>
      </c>
    </row>
    <row r="3008" spans="4:22" x14ac:dyDescent="0.2">
      <c r="D3008" s="14" t="s">
        <v>257</v>
      </c>
      <c r="F3008" t="s">
        <v>257</v>
      </c>
      <c r="G3008" t="s">
        <v>743</v>
      </c>
      <c r="H3008" s="14"/>
      <c r="I3008" s="1"/>
      <c r="K3008" s="47"/>
      <c r="V3008" t="s">
        <v>1020</v>
      </c>
    </row>
    <row r="3009" spans="4:22" x14ac:dyDescent="0.2">
      <c r="D3009" s="14" t="s">
        <v>257</v>
      </c>
      <c r="F3009" t="s">
        <v>257</v>
      </c>
      <c r="H3009" s="14"/>
      <c r="I3009" s="1"/>
      <c r="K3009" s="47"/>
      <c r="V3009" t="s">
        <v>1020</v>
      </c>
    </row>
    <row r="3010" spans="4:22" x14ac:dyDescent="0.2">
      <c r="D3010" s="14" t="s">
        <v>257</v>
      </c>
      <c r="F3010" t="s">
        <v>1055</v>
      </c>
      <c r="G3010" s="2" t="s">
        <v>608</v>
      </c>
      <c r="H3010" s="14"/>
      <c r="I3010" s="1"/>
      <c r="K3010" s="47"/>
      <c r="V3010" t="s">
        <v>1020</v>
      </c>
    </row>
    <row r="3011" spans="4:22" x14ac:dyDescent="0.2">
      <c r="D3011" s="14" t="s">
        <v>257</v>
      </c>
      <c r="F3011" t="s">
        <v>257</v>
      </c>
      <c r="G3011" s="2" t="s">
        <v>1138</v>
      </c>
      <c r="H3011" s="14"/>
      <c r="I3011" s="1"/>
      <c r="K3011" s="47"/>
      <c r="V3011" t="s">
        <v>1020</v>
      </c>
    </row>
    <row r="3012" spans="4:22" x14ac:dyDescent="0.2">
      <c r="D3012" s="14" t="s">
        <v>257</v>
      </c>
      <c r="F3012" t="s">
        <v>257</v>
      </c>
      <c r="G3012" s="152" t="s">
        <v>6460</v>
      </c>
      <c r="H3012" s="14"/>
      <c r="K3012" s="47"/>
      <c r="V3012" t="s">
        <v>1020</v>
      </c>
    </row>
    <row r="3013" spans="4:22" x14ac:dyDescent="0.2">
      <c r="D3013" s="14" t="s">
        <v>257</v>
      </c>
      <c r="H3013" s="14"/>
      <c r="I3013" s="1"/>
      <c r="K3013" s="47"/>
      <c r="V3013" t="s">
        <v>1020</v>
      </c>
    </row>
    <row r="3014" spans="4:22" x14ac:dyDescent="0.2">
      <c r="D3014" s="14" t="s">
        <v>1055</v>
      </c>
      <c r="E3014" s="28" t="s">
        <v>2165</v>
      </c>
      <c r="F3014" t="s">
        <v>1055</v>
      </c>
      <c r="G3014" s="2" t="s">
        <v>476</v>
      </c>
      <c r="H3014" s="14"/>
      <c r="I3014" s="1"/>
      <c r="K3014" s="47"/>
      <c r="V3014" t="s">
        <v>1020</v>
      </c>
    </row>
    <row r="3015" spans="4:22" x14ac:dyDescent="0.2">
      <c r="D3015" s="14" t="s">
        <v>257</v>
      </c>
      <c r="E3015" s="1" t="s">
        <v>1059</v>
      </c>
      <c r="F3015" t="s">
        <v>257</v>
      </c>
      <c r="G3015" s="1" t="s">
        <v>1060</v>
      </c>
      <c r="H3015" s="14"/>
      <c r="I3015" s="1"/>
      <c r="K3015" s="47"/>
      <c r="V3015" t="s">
        <v>1020</v>
      </c>
    </row>
    <row r="3016" spans="4:22" x14ac:dyDescent="0.2">
      <c r="D3016" s="14" t="s">
        <v>257</v>
      </c>
      <c r="E3016" s="2" t="s">
        <v>136</v>
      </c>
      <c r="F3016" t="s">
        <v>257</v>
      </c>
      <c r="G3016" s="63" t="s">
        <v>1489</v>
      </c>
      <c r="H3016" s="14"/>
      <c r="I3016" s="1"/>
      <c r="K3016" s="47"/>
      <c r="V3016" t="s">
        <v>1020</v>
      </c>
    </row>
    <row r="3017" spans="4:22" x14ac:dyDescent="0.2">
      <c r="D3017" s="14" t="s">
        <v>257</v>
      </c>
      <c r="E3017" s="66" t="s">
        <v>1523</v>
      </c>
      <c r="F3017" t="s">
        <v>257</v>
      </c>
      <c r="G3017" s="21" t="s">
        <v>1599</v>
      </c>
      <c r="H3017" s="14"/>
      <c r="I3017" s="1"/>
      <c r="K3017" s="47"/>
      <c r="V3017" t="s">
        <v>1020</v>
      </c>
    </row>
    <row r="3018" spans="4:22" x14ac:dyDescent="0.2">
      <c r="D3018" s="14" t="s">
        <v>257</v>
      </c>
      <c r="E3018" s="76" t="s">
        <v>1160</v>
      </c>
      <c r="F3018" t="s">
        <v>257</v>
      </c>
      <c r="G3018" s="69" t="s">
        <v>1187</v>
      </c>
      <c r="H3018" s="14"/>
      <c r="I3018" s="1"/>
      <c r="K3018" s="47"/>
      <c r="V3018" t="s">
        <v>1020</v>
      </c>
    </row>
    <row r="3019" spans="4:22" x14ac:dyDescent="0.2">
      <c r="D3019" s="14" t="s">
        <v>257</v>
      </c>
      <c r="E3019" s="2" t="s">
        <v>1202</v>
      </c>
      <c r="F3019" t="s">
        <v>257</v>
      </c>
      <c r="G3019" s="18" t="s">
        <v>2166</v>
      </c>
      <c r="H3019" s="14"/>
      <c r="I3019" s="1"/>
      <c r="K3019" s="47"/>
      <c r="V3019" t="s">
        <v>1020</v>
      </c>
    </row>
    <row r="3020" spans="4:22" x14ac:dyDescent="0.2">
      <c r="D3020" s="14" t="s">
        <v>257</v>
      </c>
      <c r="F3020" t="s">
        <v>257</v>
      </c>
      <c r="H3020" s="14"/>
      <c r="I3020" s="1"/>
      <c r="O3020" s="122"/>
      <c r="V3020" t="s">
        <v>1020</v>
      </c>
    </row>
    <row r="3021" spans="4:22" x14ac:dyDescent="0.2">
      <c r="D3021" s="14" t="s">
        <v>1055</v>
      </c>
      <c r="E3021" s="28" t="s">
        <v>1148</v>
      </c>
      <c r="F3021" t="s">
        <v>1055</v>
      </c>
      <c r="G3021" s="2" t="s">
        <v>1497</v>
      </c>
      <c r="H3021" s="14"/>
      <c r="I3021" s="1"/>
      <c r="O3021" s="122"/>
      <c r="V3021" t="s">
        <v>1020</v>
      </c>
    </row>
    <row r="3022" spans="4:22" x14ac:dyDescent="0.2">
      <c r="D3022" s="14" t="s">
        <v>257</v>
      </c>
      <c r="E3022" s="30" t="s">
        <v>1059</v>
      </c>
      <c r="F3022" t="s">
        <v>257</v>
      </c>
      <c r="G3022" s="67" t="s">
        <v>1746</v>
      </c>
      <c r="H3022" s="14"/>
      <c r="I3022" s="1"/>
      <c r="V3022" t="s">
        <v>1020</v>
      </c>
    </row>
    <row r="3023" spans="4:22" x14ac:dyDescent="0.2">
      <c r="D3023" s="14" t="s">
        <v>257</v>
      </c>
      <c r="E3023" s="2" t="s">
        <v>1105</v>
      </c>
      <c r="F3023" s="14"/>
      <c r="G3023" s="14"/>
      <c r="H3023" s="14"/>
      <c r="I3023" s="1"/>
      <c r="V3023" t="s">
        <v>1020</v>
      </c>
    </row>
    <row r="3024" spans="4:22" x14ac:dyDescent="0.2">
      <c r="D3024" s="14" t="s">
        <v>257</v>
      </c>
      <c r="E3024" t="s">
        <v>1758</v>
      </c>
      <c r="F3024" s="14"/>
      <c r="I3024" s="1"/>
      <c r="V3024" t="s">
        <v>1020</v>
      </c>
    </row>
    <row r="3025" spans="1:22" x14ac:dyDescent="0.2">
      <c r="D3025" s="14" t="s">
        <v>257</v>
      </c>
      <c r="E3025" s="2" t="s">
        <v>590</v>
      </c>
      <c r="F3025" s="14"/>
      <c r="I3025" s="1"/>
      <c r="K3025" s="47"/>
      <c r="V3025" t="s">
        <v>1020</v>
      </c>
    </row>
    <row r="3026" spans="1:22" x14ac:dyDescent="0.2">
      <c r="D3026" s="14" t="s">
        <v>257</v>
      </c>
      <c r="E3026" s="2" t="s">
        <v>1088</v>
      </c>
      <c r="F3026" s="14"/>
      <c r="I3026" s="1"/>
      <c r="K3026" s="47"/>
      <c r="V3026" t="s">
        <v>1020</v>
      </c>
    </row>
    <row r="3027" spans="1:22" x14ac:dyDescent="0.2">
      <c r="A3027" s="18" t="s">
        <v>10320</v>
      </c>
      <c r="D3027" s="14"/>
      <c r="E3027" s="14"/>
      <c r="F3027" s="14"/>
      <c r="I3027" s="1"/>
      <c r="K3027" s="47"/>
      <c r="V3027" t="s">
        <v>1020</v>
      </c>
    </row>
    <row r="3028" spans="1:22" x14ac:dyDescent="0.2">
      <c r="D3028" s="8" t="s">
        <v>3769</v>
      </c>
      <c r="I3028" s="1"/>
      <c r="K3028" s="47"/>
      <c r="N3028" s="16" t="s">
        <v>3144</v>
      </c>
      <c r="O3028" s="14"/>
      <c r="P3028" s="14"/>
      <c r="V3028" t="s">
        <v>1020</v>
      </c>
    </row>
    <row r="3029" spans="1:22" x14ac:dyDescent="0.2">
      <c r="I3029" s="1"/>
      <c r="K3029" s="47"/>
      <c r="N3029" s="14" t="s">
        <v>1055</v>
      </c>
      <c r="O3029" s="122" t="s">
        <v>3768</v>
      </c>
      <c r="P3029" s="14"/>
      <c r="V3029" t="s">
        <v>1020</v>
      </c>
    </row>
    <row r="3030" spans="1:22" x14ac:dyDescent="0.2">
      <c r="I3030" s="1"/>
      <c r="K3030" s="47"/>
      <c r="N3030" s="14" t="s">
        <v>257</v>
      </c>
      <c r="O3030" s="122" t="s">
        <v>3770</v>
      </c>
      <c r="P3030" t="s">
        <v>1055</v>
      </c>
      <c r="Q3030" s="136" t="s">
        <v>3952</v>
      </c>
      <c r="V3030" t="s">
        <v>1020</v>
      </c>
    </row>
    <row r="3031" spans="1:22" x14ac:dyDescent="0.2">
      <c r="I3031" s="1"/>
      <c r="K3031" s="47"/>
      <c r="N3031" s="14" t="s">
        <v>257</v>
      </c>
      <c r="O3031" s="122" t="s">
        <v>3771</v>
      </c>
      <c r="P3031" s="1">
        <v>1</v>
      </c>
      <c r="Q3031" s="152" t="s">
        <v>6024</v>
      </c>
      <c r="V3031" t="s">
        <v>1020</v>
      </c>
    </row>
    <row r="3032" spans="1:22" x14ac:dyDescent="0.2">
      <c r="I3032" s="1"/>
      <c r="K3032" s="47"/>
      <c r="N3032" s="14"/>
      <c r="O3032" s="14"/>
      <c r="P3032" s="14"/>
      <c r="V3032" t="s">
        <v>1020</v>
      </c>
    </row>
    <row r="3033" spans="1:22" x14ac:dyDescent="0.2">
      <c r="I3033" s="1"/>
      <c r="K3033" s="47"/>
      <c r="N3033" t="s">
        <v>1055</v>
      </c>
      <c r="O3033" s="122" t="s">
        <v>5669</v>
      </c>
      <c r="P3033" t="s">
        <v>1055</v>
      </c>
      <c r="Q3033" s="122" t="s">
        <v>3543</v>
      </c>
      <c r="V3033" t="s">
        <v>1020</v>
      </c>
    </row>
    <row r="3034" spans="1:22" x14ac:dyDescent="0.2">
      <c r="I3034" s="1"/>
      <c r="K3034" s="47"/>
      <c r="N3034" s="1">
        <v>1</v>
      </c>
      <c r="O3034" s="136" t="s">
        <v>4113</v>
      </c>
      <c r="P3034" s="1">
        <v>1</v>
      </c>
      <c r="Q3034" s="122" t="s">
        <v>3734</v>
      </c>
      <c r="V3034" t="s">
        <v>1020</v>
      </c>
    </row>
    <row r="3035" spans="1:22" x14ac:dyDescent="0.2">
      <c r="I3035" s="1"/>
      <c r="K3035" s="47"/>
      <c r="N3035" t="s">
        <v>257</v>
      </c>
      <c r="O3035" s="122" t="s">
        <v>5670</v>
      </c>
      <c r="P3035" s="1"/>
      <c r="Q3035" s="122"/>
      <c r="V3035" t="s">
        <v>1020</v>
      </c>
    </row>
    <row r="3036" spans="1:22" x14ac:dyDescent="0.2">
      <c r="I3036" s="1"/>
      <c r="K3036" s="47"/>
      <c r="N3036" s="1"/>
      <c r="V3036" t="s">
        <v>1020</v>
      </c>
    </row>
    <row r="3037" spans="1:22" x14ac:dyDescent="0.2">
      <c r="I3037" s="1"/>
      <c r="K3037" s="47"/>
      <c r="V3037" t="s">
        <v>1020</v>
      </c>
    </row>
    <row r="3038" spans="1:22" x14ac:dyDescent="0.2">
      <c r="I3038" s="1"/>
      <c r="K3038" s="47"/>
      <c r="L3038" t="s">
        <v>1055</v>
      </c>
      <c r="M3038" s="214" t="s">
        <v>5139</v>
      </c>
      <c r="N3038" t="s">
        <v>1055</v>
      </c>
      <c r="O3038" s="188" t="s">
        <v>8545</v>
      </c>
      <c r="P3038" t="s">
        <v>1055</v>
      </c>
      <c r="Q3038" s="191" t="s">
        <v>6025</v>
      </c>
      <c r="V3038" t="s">
        <v>1020</v>
      </c>
    </row>
    <row r="3039" spans="1:22" x14ac:dyDescent="0.2">
      <c r="I3039" s="1"/>
      <c r="K3039" s="47"/>
      <c r="L3039" t="s">
        <v>257</v>
      </c>
      <c r="N3039" s="1">
        <v>1</v>
      </c>
      <c r="O3039" s="164" t="s">
        <v>8121</v>
      </c>
      <c r="P3039" t="s">
        <v>257</v>
      </c>
      <c r="Q3039" s="199" t="s">
        <v>7915</v>
      </c>
      <c r="V3039" t="s">
        <v>1020</v>
      </c>
    </row>
    <row r="3040" spans="1:22" x14ac:dyDescent="0.2">
      <c r="I3040" s="1"/>
      <c r="K3040" s="47"/>
      <c r="L3040" t="s">
        <v>257</v>
      </c>
      <c r="N3040" t="s">
        <v>257</v>
      </c>
      <c r="O3040" s="188" t="s">
        <v>6761</v>
      </c>
      <c r="P3040" t="s">
        <v>1055</v>
      </c>
      <c r="Q3040" s="165" t="s">
        <v>6035</v>
      </c>
      <c r="V3040" t="s">
        <v>1020</v>
      </c>
    </row>
    <row r="3041" spans="1:22" x14ac:dyDescent="0.2">
      <c r="I3041" s="1"/>
      <c r="K3041" s="47"/>
      <c r="L3041" t="s">
        <v>257</v>
      </c>
      <c r="N3041" t="s">
        <v>257</v>
      </c>
      <c r="O3041" s="164" t="s">
        <v>8122</v>
      </c>
      <c r="V3041" t="s">
        <v>1020</v>
      </c>
    </row>
    <row r="3042" spans="1:22" x14ac:dyDescent="0.2">
      <c r="I3042" s="1"/>
      <c r="K3042" s="47"/>
      <c r="L3042" s="18" t="s">
        <v>393</v>
      </c>
      <c r="O3042" s="164"/>
      <c r="V3042" t="s">
        <v>1020</v>
      </c>
    </row>
    <row r="3043" spans="1:22" x14ac:dyDescent="0.2">
      <c r="I3043" s="1"/>
      <c r="K3043" s="47"/>
      <c r="L3043" t="s">
        <v>1055</v>
      </c>
      <c r="M3043" s="214" t="s">
        <v>5139</v>
      </c>
      <c r="N3043" t="s">
        <v>1055</v>
      </c>
      <c r="O3043" s="216" t="s">
        <v>9631</v>
      </c>
      <c r="P3043" t="s">
        <v>1055</v>
      </c>
      <c r="Q3043" s="214" t="s">
        <v>7361</v>
      </c>
      <c r="V3043" t="s">
        <v>1020</v>
      </c>
    </row>
    <row r="3044" spans="1:22" x14ac:dyDescent="0.2">
      <c r="I3044" s="1"/>
      <c r="K3044" s="47"/>
      <c r="N3044" t="s">
        <v>257</v>
      </c>
      <c r="O3044" s="214" t="s">
        <v>9632</v>
      </c>
      <c r="V3044" t="s">
        <v>1020</v>
      </c>
    </row>
    <row r="3045" spans="1:22" x14ac:dyDescent="0.2">
      <c r="A3045" s="18" t="s">
        <v>10320</v>
      </c>
      <c r="I3045" s="1"/>
      <c r="K3045" s="47"/>
      <c r="V3045" t="s">
        <v>1020</v>
      </c>
    </row>
    <row r="3046" spans="1:22" x14ac:dyDescent="0.2">
      <c r="D3046" s="24" t="s">
        <v>54</v>
      </c>
      <c r="I3046" s="1"/>
      <c r="K3046" s="85"/>
      <c r="M3046" s="26" t="s">
        <v>3456</v>
      </c>
      <c r="N3046" s="14"/>
      <c r="O3046" s="16" t="s">
        <v>2302</v>
      </c>
      <c r="P3046" s="14"/>
      <c r="V3046" t="s">
        <v>1020</v>
      </c>
    </row>
    <row r="3047" spans="1:22" x14ac:dyDescent="0.2">
      <c r="I3047" s="1"/>
      <c r="J3047" t="s">
        <v>1055</v>
      </c>
      <c r="K3047" s="28" t="s">
        <v>2324</v>
      </c>
      <c r="L3047" s="14" t="s">
        <v>1055</v>
      </c>
      <c r="M3047" s="117" t="s">
        <v>8410</v>
      </c>
      <c r="N3047" s="14" t="s">
        <v>1055</v>
      </c>
      <c r="O3047" s="122" t="s">
        <v>2210</v>
      </c>
      <c r="P3047" s="14"/>
      <c r="V3047" t="s">
        <v>1020</v>
      </c>
    </row>
    <row r="3048" spans="1:22" x14ac:dyDescent="0.2">
      <c r="I3048" s="1"/>
      <c r="J3048" s="1">
        <v>1</v>
      </c>
      <c r="K3048" s="28" t="s">
        <v>447</v>
      </c>
      <c r="L3048" s="14" t="s">
        <v>257</v>
      </c>
      <c r="M3048" s="122" t="s">
        <v>3457</v>
      </c>
      <c r="N3048" s="14" t="s">
        <v>257</v>
      </c>
      <c r="O3048" s="122" t="s">
        <v>2664</v>
      </c>
      <c r="P3048" s="14"/>
      <c r="V3048" t="s">
        <v>1020</v>
      </c>
    </row>
    <row r="3049" spans="1:22" x14ac:dyDescent="0.2">
      <c r="I3049" s="1"/>
      <c r="J3049" s="1">
        <v>1</v>
      </c>
      <c r="K3049" s="28" t="s">
        <v>904</v>
      </c>
      <c r="L3049" s="14" t="s">
        <v>257</v>
      </c>
      <c r="M3049" s="16" t="s">
        <v>8296</v>
      </c>
      <c r="N3049" s="14" t="s">
        <v>257</v>
      </c>
      <c r="O3049" s="136" t="s">
        <v>5143</v>
      </c>
      <c r="P3049" s="14"/>
      <c r="V3049" t="s">
        <v>1020</v>
      </c>
    </row>
    <row r="3050" spans="1:22" x14ac:dyDescent="0.2">
      <c r="I3050" s="1"/>
      <c r="J3050" t="s">
        <v>257</v>
      </c>
      <c r="K3050" s="47"/>
      <c r="L3050" s="14" t="s">
        <v>257</v>
      </c>
      <c r="M3050" s="122" t="s">
        <v>8295</v>
      </c>
      <c r="N3050" s="14" t="s">
        <v>257</v>
      </c>
      <c r="O3050" s="152" t="s">
        <v>5845</v>
      </c>
      <c r="P3050" s="14"/>
      <c r="V3050" t="s">
        <v>1020</v>
      </c>
    </row>
    <row r="3051" spans="1:22" x14ac:dyDescent="0.2">
      <c r="H3051" s="14"/>
      <c r="I3051" s="16" t="s">
        <v>862</v>
      </c>
      <c r="J3051" t="s">
        <v>257</v>
      </c>
      <c r="K3051" s="47"/>
      <c r="L3051" s="14" t="s">
        <v>257</v>
      </c>
      <c r="M3051" s="122" t="s">
        <v>2994</v>
      </c>
      <c r="N3051" s="14" t="s">
        <v>257</v>
      </c>
      <c r="O3051" s="152" t="s">
        <v>5846</v>
      </c>
      <c r="P3051" s="14"/>
      <c r="V3051" t="s">
        <v>1020</v>
      </c>
    </row>
    <row r="3052" spans="1:22" x14ac:dyDescent="0.2">
      <c r="H3052" s="14" t="s">
        <v>1055</v>
      </c>
      <c r="I3052" s="123" t="s">
        <v>7280</v>
      </c>
      <c r="J3052" t="s">
        <v>257</v>
      </c>
      <c r="K3052" s="47"/>
      <c r="L3052" s="14" t="s">
        <v>257</v>
      </c>
      <c r="M3052" s="122" t="s">
        <v>7798</v>
      </c>
      <c r="N3052" s="14" t="s">
        <v>393</v>
      </c>
      <c r="O3052" s="14"/>
      <c r="P3052" s="14"/>
      <c r="V3052" t="s">
        <v>1020</v>
      </c>
    </row>
    <row r="3053" spans="1:22" x14ac:dyDescent="0.2">
      <c r="H3053" s="14" t="s">
        <v>257</v>
      </c>
      <c r="I3053" s="217" t="s">
        <v>10026</v>
      </c>
      <c r="J3053" t="s">
        <v>257</v>
      </c>
      <c r="K3053" s="47"/>
      <c r="L3053" s="14" t="s">
        <v>257</v>
      </c>
      <c r="M3053" s="14"/>
      <c r="N3053" t="s">
        <v>1055</v>
      </c>
      <c r="O3053" s="122" t="s">
        <v>3459</v>
      </c>
      <c r="V3053" t="s">
        <v>1020</v>
      </c>
    </row>
    <row r="3054" spans="1:22" x14ac:dyDescent="0.2">
      <c r="H3054" s="14" t="s">
        <v>257</v>
      </c>
      <c r="I3054" s="14"/>
      <c r="J3054" t="s">
        <v>257</v>
      </c>
      <c r="L3054" t="s">
        <v>257</v>
      </c>
      <c r="N3054" s="1">
        <v>1</v>
      </c>
      <c r="O3054" s="122" t="s">
        <v>425</v>
      </c>
      <c r="V3054" t="s">
        <v>1020</v>
      </c>
    </row>
    <row r="3055" spans="1:22" x14ac:dyDescent="0.2">
      <c r="H3055" t="s">
        <v>257</v>
      </c>
      <c r="I3055" s="31" t="s">
        <v>349</v>
      </c>
      <c r="J3055" t="s">
        <v>257</v>
      </c>
      <c r="L3055" t="s">
        <v>257</v>
      </c>
      <c r="N3055" t="s">
        <v>257</v>
      </c>
      <c r="V3055" t="s">
        <v>1020</v>
      </c>
    </row>
    <row r="3056" spans="1:22" x14ac:dyDescent="0.2">
      <c r="H3056" t="s">
        <v>257</v>
      </c>
      <c r="I3056" s="30" t="s">
        <v>1454</v>
      </c>
      <c r="J3056" t="s">
        <v>257</v>
      </c>
      <c r="L3056" t="s">
        <v>257</v>
      </c>
      <c r="N3056" t="s">
        <v>1055</v>
      </c>
      <c r="O3056" s="122" t="s">
        <v>6184</v>
      </c>
      <c r="P3056" t="s">
        <v>1055</v>
      </c>
      <c r="Q3056" s="152" t="s">
        <v>1448</v>
      </c>
      <c r="V3056" t="s">
        <v>1020</v>
      </c>
    </row>
    <row r="3057" spans="8:22" x14ac:dyDescent="0.2">
      <c r="H3057" t="s">
        <v>257</v>
      </c>
      <c r="I3057" s="30" t="s">
        <v>1655</v>
      </c>
      <c r="J3057" t="s">
        <v>257</v>
      </c>
      <c r="L3057" t="s">
        <v>257</v>
      </c>
      <c r="N3057" s="1">
        <v>1</v>
      </c>
      <c r="O3057" s="122" t="s">
        <v>425</v>
      </c>
      <c r="P3057" s="1">
        <v>1</v>
      </c>
      <c r="Q3057" s="152" t="s">
        <v>5626</v>
      </c>
      <c r="V3057" t="s">
        <v>1020</v>
      </c>
    </row>
    <row r="3058" spans="8:22" x14ac:dyDescent="0.2">
      <c r="H3058" t="s">
        <v>257</v>
      </c>
      <c r="I3058" s="30" t="s">
        <v>875</v>
      </c>
      <c r="J3058" t="s">
        <v>257</v>
      </c>
      <c r="K3058" s="47"/>
      <c r="L3058" t="s">
        <v>257</v>
      </c>
      <c r="V3058" t="s">
        <v>1020</v>
      </c>
    </row>
    <row r="3059" spans="8:22" x14ac:dyDescent="0.2">
      <c r="H3059" t="s">
        <v>257</v>
      </c>
      <c r="I3059" s="30" t="s">
        <v>1018</v>
      </c>
      <c r="J3059" t="s">
        <v>257</v>
      </c>
      <c r="K3059" s="47"/>
      <c r="L3059" t="s">
        <v>1055</v>
      </c>
      <c r="M3059" s="122" t="s">
        <v>3455</v>
      </c>
      <c r="N3059" t="s">
        <v>1055</v>
      </c>
      <c r="O3059" s="122" t="s">
        <v>3349</v>
      </c>
      <c r="V3059" t="s">
        <v>1020</v>
      </c>
    </row>
    <row r="3060" spans="8:22" x14ac:dyDescent="0.2">
      <c r="H3060" t="s">
        <v>257</v>
      </c>
      <c r="I3060" s="30" t="s">
        <v>1305</v>
      </c>
      <c r="J3060" t="s">
        <v>257</v>
      </c>
      <c r="K3060" s="47"/>
      <c r="L3060" s="1">
        <v>1</v>
      </c>
      <c r="M3060" s="124" t="s">
        <v>240</v>
      </c>
      <c r="V3060" t="s">
        <v>1020</v>
      </c>
    </row>
    <row r="3061" spans="8:22" x14ac:dyDescent="0.2">
      <c r="H3061" t="s">
        <v>257</v>
      </c>
      <c r="I3061" s="30" t="s">
        <v>1306</v>
      </c>
      <c r="J3061" t="s">
        <v>257</v>
      </c>
      <c r="K3061" s="47"/>
      <c r="L3061" t="s">
        <v>257</v>
      </c>
      <c r="M3061" s="29" t="s">
        <v>1080</v>
      </c>
      <c r="V3061" t="s">
        <v>1020</v>
      </c>
    </row>
    <row r="3062" spans="8:22" x14ac:dyDescent="0.2">
      <c r="H3062" t="s">
        <v>257</v>
      </c>
      <c r="I3062" s="122" t="s">
        <v>3213</v>
      </c>
      <c r="J3062" t="s">
        <v>257</v>
      </c>
      <c r="K3062" s="47"/>
      <c r="L3062" t="s">
        <v>257</v>
      </c>
      <c r="M3062" s="26" t="s">
        <v>302</v>
      </c>
      <c r="N3062" s="14"/>
      <c r="V3062" t="s">
        <v>1020</v>
      </c>
    </row>
    <row r="3063" spans="8:22" x14ac:dyDescent="0.2">
      <c r="H3063" s="1">
        <v>1</v>
      </c>
      <c r="I3063" s="170" t="s">
        <v>7279</v>
      </c>
      <c r="J3063" t="s">
        <v>257</v>
      </c>
      <c r="L3063" s="14" t="s">
        <v>1055</v>
      </c>
      <c r="M3063" s="18" t="s">
        <v>3458</v>
      </c>
      <c r="N3063" t="s">
        <v>1055</v>
      </c>
      <c r="O3063" s="122" t="s">
        <v>1448</v>
      </c>
      <c r="V3063" t="s">
        <v>1020</v>
      </c>
    </row>
    <row r="3064" spans="8:22" x14ac:dyDescent="0.2">
      <c r="J3064" t="s">
        <v>257</v>
      </c>
      <c r="L3064" s="14" t="s">
        <v>257</v>
      </c>
      <c r="M3064" s="188" t="s">
        <v>7525</v>
      </c>
      <c r="N3064" s="1">
        <v>1</v>
      </c>
      <c r="O3064" s="217" t="s">
        <v>9811</v>
      </c>
      <c r="V3064" t="s">
        <v>1020</v>
      </c>
    </row>
    <row r="3065" spans="8:22" x14ac:dyDescent="0.2">
      <c r="J3065" t="s">
        <v>257</v>
      </c>
      <c r="L3065" s="14" t="s">
        <v>257</v>
      </c>
      <c r="M3065" s="14"/>
      <c r="N3065" s="14"/>
      <c r="V3065" t="s">
        <v>1020</v>
      </c>
    </row>
    <row r="3066" spans="8:22" x14ac:dyDescent="0.2">
      <c r="J3066" t="s">
        <v>257</v>
      </c>
      <c r="L3066" s="14" t="s">
        <v>257</v>
      </c>
      <c r="M3066" s="188" t="s">
        <v>8411</v>
      </c>
      <c r="V3066" t="s">
        <v>1020</v>
      </c>
    </row>
    <row r="3067" spans="8:22" x14ac:dyDescent="0.2">
      <c r="J3067" t="s">
        <v>257</v>
      </c>
      <c r="L3067" s="1">
        <v>1</v>
      </c>
      <c r="M3067" s="188" t="s">
        <v>8412</v>
      </c>
      <c r="V3067" t="s">
        <v>1020</v>
      </c>
    </row>
    <row r="3068" spans="8:22" x14ac:dyDescent="0.2">
      <c r="J3068" t="s">
        <v>257</v>
      </c>
      <c r="L3068" s="14" t="s">
        <v>257</v>
      </c>
      <c r="V3068" t="s">
        <v>1020</v>
      </c>
    </row>
    <row r="3069" spans="8:22" x14ac:dyDescent="0.2">
      <c r="J3069" t="s">
        <v>257</v>
      </c>
      <c r="K3069" s="26" t="s">
        <v>62</v>
      </c>
      <c r="L3069" t="s">
        <v>1055</v>
      </c>
      <c r="M3069" s="122" t="s">
        <v>3460</v>
      </c>
      <c r="N3069" t="s">
        <v>1055</v>
      </c>
      <c r="O3069" s="122" t="s">
        <v>3461</v>
      </c>
      <c r="V3069" t="s">
        <v>1020</v>
      </c>
    </row>
    <row r="3070" spans="8:22" x14ac:dyDescent="0.2">
      <c r="J3070" s="14" t="s">
        <v>1055</v>
      </c>
      <c r="K3070" s="122" t="s">
        <v>3436</v>
      </c>
      <c r="L3070" s="1">
        <v>1</v>
      </c>
      <c r="M3070" s="122" t="s">
        <v>584</v>
      </c>
      <c r="N3070" s="1">
        <v>1</v>
      </c>
      <c r="O3070" s="122" t="s">
        <v>1336</v>
      </c>
      <c r="P3070" s="1"/>
      <c r="V3070" t="s">
        <v>1020</v>
      </c>
    </row>
    <row r="3071" spans="8:22" x14ac:dyDescent="0.2">
      <c r="J3071" s="14" t="s">
        <v>257</v>
      </c>
      <c r="K3071" s="122" t="s">
        <v>3511</v>
      </c>
      <c r="L3071" t="s">
        <v>257</v>
      </c>
      <c r="V3071" t="s">
        <v>1020</v>
      </c>
    </row>
    <row r="3072" spans="8:22" x14ac:dyDescent="0.2">
      <c r="J3072" s="14" t="s">
        <v>257</v>
      </c>
      <c r="K3072" s="122" t="s">
        <v>2241</v>
      </c>
      <c r="L3072" t="s">
        <v>1055</v>
      </c>
      <c r="M3072" s="122" t="s">
        <v>3437</v>
      </c>
      <c r="V3072" t="s">
        <v>1020</v>
      </c>
    </row>
    <row r="3073" spans="9:22" x14ac:dyDescent="0.2">
      <c r="J3073" s="14" t="s">
        <v>257</v>
      </c>
      <c r="K3073" s="14"/>
      <c r="L3073" s="1">
        <v>1</v>
      </c>
      <c r="M3073" s="122" t="s">
        <v>3438</v>
      </c>
      <c r="V3073" t="s">
        <v>1020</v>
      </c>
    </row>
    <row r="3074" spans="9:22" x14ac:dyDescent="0.2">
      <c r="J3074" t="s">
        <v>257</v>
      </c>
      <c r="L3074" s="14"/>
      <c r="M3074" s="16" t="s">
        <v>62</v>
      </c>
      <c r="N3074" s="14"/>
      <c r="O3074" s="14"/>
      <c r="P3074" s="14"/>
      <c r="V3074" t="s">
        <v>1020</v>
      </c>
    </row>
    <row r="3075" spans="9:22" x14ac:dyDescent="0.2">
      <c r="J3075" t="s">
        <v>257</v>
      </c>
      <c r="L3075" s="14" t="s">
        <v>1055</v>
      </c>
      <c r="M3075" s="81" t="s">
        <v>3510</v>
      </c>
      <c r="N3075" s="18" t="s">
        <v>1055</v>
      </c>
      <c r="O3075" s="117" t="s">
        <v>2044</v>
      </c>
      <c r="P3075" s="14"/>
      <c r="V3075" t="s">
        <v>1020</v>
      </c>
    </row>
    <row r="3076" spans="9:22" x14ac:dyDescent="0.2">
      <c r="J3076" t="s">
        <v>1055</v>
      </c>
      <c r="K3076" s="123" t="s">
        <v>3214</v>
      </c>
      <c r="L3076" s="14" t="s">
        <v>257</v>
      </c>
      <c r="M3076" s="122" t="s">
        <v>2206</v>
      </c>
      <c r="N3076" t="s">
        <v>257</v>
      </c>
      <c r="O3076" s="122" t="s">
        <v>3509</v>
      </c>
      <c r="P3076" s="14"/>
      <c r="V3076" t="s">
        <v>1020</v>
      </c>
    </row>
    <row r="3077" spans="9:22" x14ac:dyDescent="0.2">
      <c r="J3077" s="1">
        <v>1</v>
      </c>
      <c r="K3077" s="123" t="s">
        <v>1627</v>
      </c>
      <c r="L3077" s="14" t="s">
        <v>257</v>
      </c>
      <c r="M3077" s="14"/>
      <c r="N3077" s="14"/>
      <c r="O3077" s="16" t="s">
        <v>3804</v>
      </c>
      <c r="P3077" s="14"/>
      <c r="S3077" s="122"/>
      <c r="V3077" t="s">
        <v>1020</v>
      </c>
    </row>
    <row r="3078" spans="9:22" x14ac:dyDescent="0.2">
      <c r="I3078" s="85"/>
      <c r="J3078" t="s">
        <v>257</v>
      </c>
      <c r="K3078" s="152" t="s">
        <v>5794</v>
      </c>
      <c r="L3078" t="s">
        <v>1055</v>
      </c>
      <c r="M3078" s="152" t="s">
        <v>5793</v>
      </c>
      <c r="N3078" s="14" t="s">
        <v>1055</v>
      </c>
      <c r="O3078" s="117" t="s">
        <v>625</v>
      </c>
      <c r="P3078" s="14"/>
      <c r="V3078" t="s">
        <v>1020</v>
      </c>
    </row>
    <row r="3079" spans="9:22" x14ac:dyDescent="0.2">
      <c r="J3079" s="1">
        <v>1</v>
      </c>
      <c r="K3079" s="122" t="s">
        <v>52</v>
      </c>
      <c r="L3079" s="1">
        <v>1</v>
      </c>
      <c r="M3079" s="122" t="s">
        <v>934</v>
      </c>
      <c r="N3079" s="14" t="s">
        <v>257</v>
      </c>
      <c r="O3079" s="136" t="s">
        <v>5346</v>
      </c>
      <c r="P3079" s="14"/>
      <c r="V3079" t="s">
        <v>1020</v>
      </c>
    </row>
    <row r="3080" spans="9:22" x14ac:dyDescent="0.2">
      <c r="J3080" t="s">
        <v>257</v>
      </c>
      <c r="L3080" t="s">
        <v>257</v>
      </c>
      <c r="N3080" s="14" t="s">
        <v>257</v>
      </c>
      <c r="O3080" s="136" t="s">
        <v>5345</v>
      </c>
      <c r="P3080" s="14"/>
      <c r="V3080" t="s">
        <v>1020</v>
      </c>
    </row>
    <row r="3081" spans="9:22" x14ac:dyDescent="0.2">
      <c r="J3081" t="s">
        <v>257</v>
      </c>
      <c r="L3081" t="s">
        <v>257</v>
      </c>
      <c r="N3081" s="126" t="s">
        <v>393</v>
      </c>
      <c r="O3081" s="16" t="s">
        <v>1567</v>
      </c>
      <c r="P3081" s="14"/>
      <c r="V3081" t="s">
        <v>1020</v>
      </c>
    </row>
    <row r="3082" spans="9:22" x14ac:dyDescent="0.2">
      <c r="J3082" t="s">
        <v>257</v>
      </c>
      <c r="L3082" t="s">
        <v>257</v>
      </c>
      <c r="M3082" s="122"/>
      <c r="N3082" s="14" t="s">
        <v>1055</v>
      </c>
      <c r="O3082" s="184" t="s">
        <v>7469</v>
      </c>
      <c r="P3082" s="14"/>
      <c r="V3082" t="s">
        <v>1020</v>
      </c>
    </row>
    <row r="3083" spans="9:22" x14ac:dyDescent="0.2">
      <c r="J3083" t="s">
        <v>257</v>
      </c>
      <c r="L3083" t="s">
        <v>257</v>
      </c>
      <c r="M3083" s="122"/>
      <c r="N3083" s="14" t="s">
        <v>257</v>
      </c>
      <c r="O3083" s="184" t="s">
        <v>7470</v>
      </c>
      <c r="P3083" s="14"/>
      <c r="V3083" t="s">
        <v>1020</v>
      </c>
    </row>
    <row r="3084" spans="9:22" x14ac:dyDescent="0.2">
      <c r="J3084" t="s">
        <v>257</v>
      </c>
      <c r="L3084" t="s">
        <v>257</v>
      </c>
      <c r="M3084" s="122"/>
      <c r="N3084" s="14"/>
      <c r="O3084" s="136"/>
      <c r="P3084" s="14"/>
      <c r="V3084" t="s">
        <v>1020</v>
      </c>
    </row>
    <row r="3085" spans="9:22" x14ac:dyDescent="0.2">
      <c r="J3085" t="s">
        <v>257</v>
      </c>
      <c r="L3085" t="s">
        <v>257</v>
      </c>
      <c r="M3085" s="16" t="s">
        <v>62</v>
      </c>
      <c r="N3085" s="14"/>
      <c r="O3085" s="14"/>
      <c r="P3085" s="14"/>
      <c r="V3085" t="s">
        <v>1020</v>
      </c>
    </row>
    <row r="3086" spans="9:22" x14ac:dyDescent="0.2">
      <c r="J3086" t="s">
        <v>257</v>
      </c>
      <c r="K3086" s="122"/>
      <c r="L3086" s="14" t="s">
        <v>1055</v>
      </c>
      <c r="M3086" s="122" t="s">
        <v>10374</v>
      </c>
      <c r="N3086" t="s">
        <v>1055</v>
      </c>
      <c r="O3086" s="122" t="s">
        <v>3022</v>
      </c>
      <c r="P3086" s="14"/>
      <c r="V3086" t="s">
        <v>1020</v>
      </c>
    </row>
    <row r="3087" spans="9:22" x14ac:dyDescent="0.2">
      <c r="J3087" t="s">
        <v>257</v>
      </c>
      <c r="L3087" s="14" t="s">
        <v>257</v>
      </c>
      <c r="M3087" s="122" t="s">
        <v>1271</v>
      </c>
      <c r="N3087" t="s">
        <v>257</v>
      </c>
      <c r="O3087" s="122" t="s">
        <v>3021</v>
      </c>
      <c r="P3087" s="14"/>
      <c r="V3087" t="s">
        <v>1020</v>
      </c>
    </row>
    <row r="3088" spans="9:22" x14ac:dyDescent="0.2">
      <c r="J3088" t="s">
        <v>257</v>
      </c>
      <c r="K3088" s="122"/>
      <c r="L3088" s="14" t="s">
        <v>257</v>
      </c>
      <c r="M3088" s="122"/>
      <c r="N3088" s="225" t="s">
        <v>257</v>
      </c>
      <c r="P3088" s="14"/>
      <c r="V3088" t="s">
        <v>1020</v>
      </c>
    </row>
    <row r="3089" spans="9:22" x14ac:dyDescent="0.2">
      <c r="J3089" t="s">
        <v>257</v>
      </c>
      <c r="K3089" s="122"/>
      <c r="L3089" s="14" t="s">
        <v>257</v>
      </c>
      <c r="M3089" s="122"/>
      <c r="N3089" t="s">
        <v>1055</v>
      </c>
      <c r="O3089" s="217" t="s">
        <v>10608</v>
      </c>
      <c r="P3089" s="14"/>
      <c r="V3089" t="s">
        <v>1020</v>
      </c>
    </row>
    <row r="3090" spans="9:22" x14ac:dyDescent="0.2">
      <c r="J3090" t="s">
        <v>1055</v>
      </c>
      <c r="K3090" s="122" t="s">
        <v>2242</v>
      </c>
      <c r="L3090" s="14" t="s">
        <v>257</v>
      </c>
      <c r="M3090" s="122"/>
      <c r="N3090" t="s">
        <v>257</v>
      </c>
      <c r="O3090" s="188" t="s">
        <v>7842</v>
      </c>
      <c r="P3090" s="14"/>
      <c r="V3090" t="s">
        <v>1020</v>
      </c>
    </row>
    <row r="3091" spans="9:22" s="225" customFormat="1" x14ac:dyDescent="0.2">
      <c r="J3091" s="1">
        <v>1</v>
      </c>
      <c r="K3091" s="123" t="s">
        <v>3505</v>
      </c>
      <c r="L3091" s="14" t="s">
        <v>257</v>
      </c>
      <c r="M3091" s="122"/>
      <c r="N3091" s="225" t="s">
        <v>257</v>
      </c>
      <c r="O3091" s="122"/>
      <c r="P3091" s="14"/>
      <c r="V3091" s="225" t="s">
        <v>1020</v>
      </c>
    </row>
    <row r="3092" spans="9:22" s="225" customFormat="1" x14ac:dyDescent="0.2">
      <c r="J3092" t="s">
        <v>257</v>
      </c>
      <c r="K3092" s="122" t="s">
        <v>3757</v>
      </c>
      <c r="L3092" s="14" t="s">
        <v>257</v>
      </c>
      <c r="M3092" s="122"/>
      <c r="N3092" s="225" t="s">
        <v>1055</v>
      </c>
      <c r="O3092" s="217" t="s">
        <v>10605</v>
      </c>
      <c r="V3092" s="225" t="s">
        <v>1020</v>
      </c>
    </row>
    <row r="3093" spans="9:22" s="225" customFormat="1" x14ac:dyDescent="0.2">
      <c r="J3093" s="225" t="s">
        <v>257</v>
      </c>
      <c r="K3093" s="122"/>
      <c r="L3093" s="14" t="s">
        <v>257</v>
      </c>
      <c r="M3093" s="122"/>
      <c r="N3093" s="225" t="s">
        <v>257</v>
      </c>
      <c r="O3093" s="217" t="s">
        <v>10606</v>
      </c>
      <c r="V3093" s="225" t="s">
        <v>1020</v>
      </c>
    </row>
    <row r="3094" spans="9:22" x14ac:dyDescent="0.2">
      <c r="J3094" s="225" t="s">
        <v>257</v>
      </c>
      <c r="L3094" s="14" t="s">
        <v>257</v>
      </c>
      <c r="M3094" s="14"/>
      <c r="N3094" s="14"/>
      <c r="O3094" s="14"/>
      <c r="P3094" s="14"/>
      <c r="V3094" t="s">
        <v>1020</v>
      </c>
    </row>
    <row r="3095" spans="9:22" x14ac:dyDescent="0.2">
      <c r="I3095" s="1"/>
      <c r="J3095" s="225" t="s">
        <v>257</v>
      </c>
      <c r="L3095" t="s">
        <v>1055</v>
      </c>
      <c r="M3095" s="122" t="s">
        <v>5795</v>
      </c>
      <c r="N3095" t="s">
        <v>1055</v>
      </c>
      <c r="O3095" s="117" t="s">
        <v>2046</v>
      </c>
      <c r="V3095" t="s">
        <v>1020</v>
      </c>
    </row>
    <row r="3096" spans="9:22" x14ac:dyDescent="0.2">
      <c r="I3096" s="1"/>
      <c r="J3096" t="s">
        <v>257</v>
      </c>
      <c r="L3096" s="1">
        <v>1</v>
      </c>
      <c r="M3096" s="152" t="s">
        <v>5766</v>
      </c>
      <c r="N3096" s="1">
        <v>1</v>
      </c>
      <c r="O3096" s="217" t="s">
        <v>10068</v>
      </c>
      <c r="V3096" t="s">
        <v>1020</v>
      </c>
    </row>
    <row r="3097" spans="9:22" x14ac:dyDescent="0.2">
      <c r="I3097" s="1"/>
      <c r="J3097" t="s">
        <v>257</v>
      </c>
      <c r="L3097" t="s">
        <v>257</v>
      </c>
      <c r="M3097" s="188" t="s">
        <v>7883</v>
      </c>
      <c r="N3097" s="122" t="s">
        <v>257</v>
      </c>
      <c r="V3097" t="s">
        <v>1020</v>
      </c>
    </row>
    <row r="3098" spans="9:22" x14ac:dyDescent="0.2">
      <c r="I3098" s="1"/>
      <c r="J3098" t="s">
        <v>257</v>
      </c>
      <c r="L3098" s="1">
        <v>1</v>
      </c>
      <c r="M3098" s="188" t="s">
        <v>753</v>
      </c>
      <c r="N3098" t="s">
        <v>1055</v>
      </c>
      <c r="O3098" s="152" t="s">
        <v>5763</v>
      </c>
      <c r="V3098" t="s">
        <v>1020</v>
      </c>
    </row>
    <row r="3099" spans="9:22" x14ac:dyDescent="0.2">
      <c r="I3099" s="1"/>
      <c r="J3099" t="s">
        <v>257</v>
      </c>
      <c r="L3099" t="s">
        <v>257</v>
      </c>
      <c r="M3099" s="152"/>
      <c r="N3099" s="1">
        <v>1</v>
      </c>
      <c r="O3099" s="152" t="s">
        <v>5764</v>
      </c>
      <c r="V3099" t="s">
        <v>1020</v>
      </c>
    </row>
    <row r="3100" spans="9:22" x14ac:dyDescent="0.2">
      <c r="I3100" s="1"/>
      <c r="J3100" t="s">
        <v>257</v>
      </c>
      <c r="L3100" t="s">
        <v>257</v>
      </c>
      <c r="V3100" t="s">
        <v>1020</v>
      </c>
    </row>
    <row r="3101" spans="9:22" x14ac:dyDescent="0.2">
      <c r="I3101" s="1"/>
      <c r="J3101" t="s">
        <v>257</v>
      </c>
      <c r="L3101" t="s">
        <v>1055</v>
      </c>
      <c r="M3101" s="122" t="s">
        <v>10373</v>
      </c>
      <c r="N3101" t="s">
        <v>1055</v>
      </c>
      <c r="O3101" s="152" t="s">
        <v>5786</v>
      </c>
      <c r="V3101" t="s">
        <v>1020</v>
      </c>
    </row>
    <row r="3102" spans="9:22" x14ac:dyDescent="0.2">
      <c r="I3102" s="1"/>
      <c r="J3102" t="s">
        <v>257</v>
      </c>
      <c r="L3102" s="1">
        <v>1</v>
      </c>
      <c r="M3102" s="188" t="s">
        <v>1298</v>
      </c>
      <c r="V3102" t="s">
        <v>1020</v>
      </c>
    </row>
    <row r="3103" spans="9:22" x14ac:dyDescent="0.2">
      <c r="I3103" s="1"/>
      <c r="J3103" t="s">
        <v>257</v>
      </c>
      <c r="L3103" t="s">
        <v>257</v>
      </c>
      <c r="M3103" s="188" t="s">
        <v>8572</v>
      </c>
      <c r="V3103" t="s">
        <v>1020</v>
      </c>
    </row>
    <row r="3104" spans="9:22" x14ac:dyDescent="0.2">
      <c r="I3104" s="1"/>
      <c r="J3104" t="s">
        <v>257</v>
      </c>
      <c r="L3104" s="1">
        <v>1</v>
      </c>
      <c r="M3104" s="188" t="s">
        <v>8573</v>
      </c>
      <c r="V3104" t="s">
        <v>1020</v>
      </c>
    </row>
    <row r="3105" spans="7:22" x14ac:dyDescent="0.2">
      <c r="I3105" s="1"/>
      <c r="J3105" t="s">
        <v>257</v>
      </c>
      <c r="M3105" s="122"/>
      <c r="V3105" t="s">
        <v>1020</v>
      </c>
    </row>
    <row r="3106" spans="7:22" x14ac:dyDescent="0.2">
      <c r="I3106" s="1"/>
      <c r="J3106" t="s">
        <v>1055</v>
      </c>
      <c r="K3106" s="122" t="s">
        <v>3371</v>
      </c>
      <c r="L3106" t="s">
        <v>1055</v>
      </c>
      <c r="M3106" s="125" t="s">
        <v>9368</v>
      </c>
      <c r="V3106" t="s">
        <v>1020</v>
      </c>
    </row>
    <row r="3107" spans="7:22" x14ac:dyDescent="0.2">
      <c r="I3107" s="1"/>
      <c r="J3107" s="1">
        <v>1</v>
      </c>
      <c r="K3107" s="122" t="s">
        <v>3508</v>
      </c>
      <c r="V3107" t="s">
        <v>1020</v>
      </c>
    </row>
    <row r="3108" spans="7:22" x14ac:dyDescent="0.2">
      <c r="I3108" s="1"/>
      <c r="J3108" t="s">
        <v>257</v>
      </c>
      <c r="K3108" s="122" t="s">
        <v>3507</v>
      </c>
      <c r="V3108" t="s">
        <v>1020</v>
      </c>
    </row>
    <row r="3109" spans="7:22" x14ac:dyDescent="0.2">
      <c r="I3109" s="1"/>
      <c r="J3109" t="s">
        <v>257</v>
      </c>
      <c r="N3109" s="14"/>
      <c r="O3109" s="16" t="s">
        <v>3880</v>
      </c>
      <c r="P3109" s="14"/>
      <c r="V3109" t="s">
        <v>1020</v>
      </c>
    </row>
    <row r="3110" spans="7:22" x14ac:dyDescent="0.2">
      <c r="I3110" s="1"/>
      <c r="J3110" t="s">
        <v>1055</v>
      </c>
      <c r="K3110" s="27" t="s">
        <v>3506</v>
      </c>
      <c r="L3110" t="s">
        <v>1055</v>
      </c>
      <c r="M3110" s="47" t="s">
        <v>10375</v>
      </c>
      <c r="N3110" s="14" t="s">
        <v>1055</v>
      </c>
      <c r="O3110" s="47" t="s">
        <v>428</v>
      </c>
      <c r="P3110" s="14"/>
      <c r="V3110" t="s">
        <v>1020</v>
      </c>
    </row>
    <row r="3111" spans="7:22" x14ac:dyDescent="0.2">
      <c r="J3111" s="1">
        <v>1</v>
      </c>
      <c r="K3111" s="28" t="s">
        <v>2642</v>
      </c>
      <c r="L3111" s="1">
        <v>1</v>
      </c>
      <c r="M3111" s="205" t="s">
        <v>9138</v>
      </c>
      <c r="N3111" s="14" t="s">
        <v>257</v>
      </c>
      <c r="O3111" s="188" t="s">
        <v>9140</v>
      </c>
      <c r="P3111" s="14"/>
      <c r="V3111" t="s">
        <v>1020</v>
      </c>
    </row>
    <row r="3112" spans="7:22" x14ac:dyDescent="0.2">
      <c r="G3112" s="50"/>
      <c r="J3112" t="s">
        <v>257</v>
      </c>
      <c r="K3112" s="28" t="s">
        <v>2591</v>
      </c>
      <c r="N3112" s="14" t="s">
        <v>257</v>
      </c>
      <c r="O3112" s="50" t="s">
        <v>869</v>
      </c>
      <c r="P3112" s="14"/>
      <c r="V3112" t="s">
        <v>1020</v>
      </c>
    </row>
    <row r="3113" spans="7:22" x14ac:dyDescent="0.2">
      <c r="J3113" t="s">
        <v>257</v>
      </c>
      <c r="K3113" s="27" t="s">
        <v>1455</v>
      </c>
      <c r="N3113" s="14" t="s">
        <v>257</v>
      </c>
      <c r="O3113" s="189" t="s">
        <v>7607</v>
      </c>
      <c r="P3113" s="14"/>
      <c r="V3113" t="s">
        <v>1020</v>
      </c>
    </row>
    <row r="3114" spans="7:22" x14ac:dyDescent="0.2">
      <c r="J3114" s="18" t="s">
        <v>393</v>
      </c>
      <c r="N3114" s="14" t="s">
        <v>257</v>
      </c>
      <c r="O3114" s="205" t="s">
        <v>9141</v>
      </c>
      <c r="P3114" s="14"/>
      <c r="V3114" t="s">
        <v>1020</v>
      </c>
    </row>
    <row r="3115" spans="7:22" x14ac:dyDescent="0.2">
      <c r="I3115" s="1"/>
      <c r="J3115" t="s">
        <v>1055</v>
      </c>
      <c r="K3115" s="122" t="s">
        <v>539</v>
      </c>
      <c r="N3115" s="14"/>
      <c r="O3115" s="14"/>
      <c r="P3115" s="14"/>
      <c r="V3115" t="s">
        <v>1020</v>
      </c>
    </row>
    <row r="3116" spans="7:22" x14ac:dyDescent="0.2">
      <c r="I3116" s="1"/>
      <c r="J3116" s="1">
        <v>1</v>
      </c>
      <c r="K3116" s="123" t="s">
        <v>2647</v>
      </c>
      <c r="V3116" t="s">
        <v>1020</v>
      </c>
    </row>
    <row r="3117" spans="7:22" x14ac:dyDescent="0.2">
      <c r="I3117" s="1"/>
      <c r="J3117" s="18" t="s">
        <v>393</v>
      </c>
      <c r="K3117" s="18"/>
      <c r="V3117" t="s">
        <v>1020</v>
      </c>
    </row>
    <row r="3118" spans="7:22" x14ac:dyDescent="0.2">
      <c r="I3118" s="1"/>
      <c r="J3118" t="s">
        <v>1055</v>
      </c>
      <c r="K3118" s="122" t="s">
        <v>8430</v>
      </c>
      <c r="V3118" t="s">
        <v>1020</v>
      </c>
    </row>
    <row r="3119" spans="7:22" x14ac:dyDescent="0.2">
      <c r="I3119" s="1"/>
      <c r="J3119" s="1">
        <v>1</v>
      </c>
      <c r="K3119" s="123" t="s">
        <v>2647</v>
      </c>
      <c r="V3119" t="s">
        <v>1020</v>
      </c>
    </row>
    <row r="3120" spans="7:22" x14ac:dyDescent="0.2">
      <c r="I3120" s="1"/>
      <c r="J3120" t="s">
        <v>257</v>
      </c>
      <c r="K3120" s="190" t="s">
        <v>8431</v>
      </c>
      <c r="V3120" t="s">
        <v>1020</v>
      </c>
    </row>
    <row r="3121" spans="1:22" x14ac:dyDescent="0.2">
      <c r="I3121" s="1"/>
      <c r="J3121" s="18" t="s">
        <v>393</v>
      </c>
      <c r="V3121" t="s">
        <v>1020</v>
      </c>
    </row>
    <row r="3122" spans="1:22" x14ac:dyDescent="0.2">
      <c r="I3122" s="1"/>
      <c r="J3122" t="s">
        <v>1055</v>
      </c>
      <c r="K3122" s="122" t="s">
        <v>2643</v>
      </c>
      <c r="V3122" t="s">
        <v>1020</v>
      </c>
    </row>
    <row r="3123" spans="1:22" x14ac:dyDescent="0.2">
      <c r="I3123" s="1"/>
      <c r="J3123" s="1">
        <v>1</v>
      </c>
      <c r="K3123" s="123" t="s">
        <v>2647</v>
      </c>
      <c r="V3123" t="s">
        <v>1020</v>
      </c>
    </row>
    <row r="3124" spans="1:22" x14ac:dyDescent="0.2">
      <c r="A3124" s="18" t="s">
        <v>10320</v>
      </c>
      <c r="K3124" s="53"/>
      <c r="V3124" t="s">
        <v>1020</v>
      </c>
    </row>
    <row r="3125" spans="1:22" x14ac:dyDescent="0.2">
      <c r="D3125" s="24" t="s">
        <v>940</v>
      </c>
      <c r="H3125" s="26" t="s">
        <v>1150</v>
      </c>
      <c r="I3125" s="14"/>
      <c r="J3125" s="14"/>
      <c r="K3125" s="14"/>
      <c r="L3125" s="14"/>
      <c r="O3125" s="122"/>
      <c r="V3125" t="s">
        <v>1020</v>
      </c>
    </row>
    <row r="3126" spans="1:22" x14ac:dyDescent="0.2">
      <c r="H3126" s="14" t="s">
        <v>1055</v>
      </c>
      <c r="I3126" s="18" t="s">
        <v>2832</v>
      </c>
      <c r="J3126" t="s">
        <v>1055</v>
      </c>
      <c r="K3126" t="s">
        <v>1738</v>
      </c>
      <c r="L3126" s="14"/>
      <c r="N3126" s="16" t="s">
        <v>3812</v>
      </c>
      <c r="O3126" s="14"/>
      <c r="P3126" s="14"/>
      <c r="V3126" t="s">
        <v>1020</v>
      </c>
    </row>
    <row r="3127" spans="1:22" x14ac:dyDescent="0.2">
      <c r="H3127" s="14" t="s">
        <v>257</v>
      </c>
      <c r="I3127" s="4" t="s">
        <v>314</v>
      </c>
      <c r="J3127" t="s">
        <v>257</v>
      </c>
      <c r="K3127" s="4" t="s">
        <v>1875</v>
      </c>
      <c r="L3127" s="14"/>
      <c r="N3127" s="14" t="s">
        <v>1055</v>
      </c>
      <c r="O3127" s="188" t="s">
        <v>8640</v>
      </c>
      <c r="P3127" s="14"/>
      <c r="V3127" t="s">
        <v>1020</v>
      </c>
    </row>
    <row r="3128" spans="1:22" x14ac:dyDescent="0.2">
      <c r="H3128" s="14" t="s">
        <v>257</v>
      </c>
      <c r="I3128" s="4" t="s">
        <v>63</v>
      </c>
      <c r="J3128" t="s">
        <v>257</v>
      </c>
      <c r="K3128" s="2" t="s">
        <v>706</v>
      </c>
      <c r="L3128" s="14"/>
      <c r="N3128" s="14" t="s">
        <v>257</v>
      </c>
      <c r="O3128" s="188" t="s">
        <v>2540</v>
      </c>
      <c r="P3128" s="14"/>
      <c r="V3128" t="s">
        <v>1020</v>
      </c>
    </row>
    <row r="3129" spans="1:22" x14ac:dyDescent="0.2">
      <c r="H3129" s="14" t="s">
        <v>257</v>
      </c>
      <c r="I3129" s="4" t="s">
        <v>2018</v>
      </c>
      <c r="J3129" t="s">
        <v>257</v>
      </c>
      <c r="K3129" s="1" t="s">
        <v>413</v>
      </c>
      <c r="L3129" s="14"/>
      <c r="N3129" s="14" t="s">
        <v>257</v>
      </c>
      <c r="O3129" s="188" t="s">
        <v>8641</v>
      </c>
      <c r="P3129" s="14"/>
      <c r="V3129" t="s">
        <v>1020</v>
      </c>
    </row>
    <row r="3130" spans="1:22" x14ac:dyDescent="0.2">
      <c r="A3130" s="18" t="s">
        <v>10320</v>
      </c>
      <c r="H3130" s="14"/>
      <c r="I3130" s="14"/>
      <c r="J3130" s="14"/>
      <c r="K3130" s="14"/>
      <c r="L3130" s="14"/>
      <c r="N3130" s="14"/>
      <c r="O3130" s="14"/>
      <c r="P3130" s="14"/>
      <c r="V3130" t="s">
        <v>1020</v>
      </c>
    </row>
    <row r="3131" spans="1:22" x14ac:dyDescent="0.2">
      <c r="D3131" s="3" t="s">
        <v>8718</v>
      </c>
      <c r="V3131" t="s">
        <v>1020</v>
      </c>
    </row>
    <row r="3132" spans="1:22" x14ac:dyDescent="0.2">
      <c r="D3132" s="3"/>
      <c r="L3132" t="s">
        <v>1055</v>
      </c>
      <c r="M3132" s="122" t="s">
        <v>3195</v>
      </c>
      <c r="N3132" t="s">
        <v>1055</v>
      </c>
      <c r="O3132" s="122" t="s">
        <v>7371</v>
      </c>
      <c r="V3132" t="s">
        <v>1020</v>
      </c>
    </row>
    <row r="3133" spans="1:22" x14ac:dyDescent="0.2">
      <c r="L3133" s="1">
        <v>1</v>
      </c>
      <c r="M3133" s="122" t="s">
        <v>3253</v>
      </c>
      <c r="V3133" t="s">
        <v>1020</v>
      </c>
    </row>
    <row r="3134" spans="1:22" x14ac:dyDescent="0.2">
      <c r="L3134" s="1">
        <v>1</v>
      </c>
      <c r="M3134" s="136" t="s">
        <v>5077</v>
      </c>
      <c r="N3134" t="s">
        <v>1055</v>
      </c>
      <c r="O3134" s="122" t="s">
        <v>5673</v>
      </c>
      <c r="P3134" t="s">
        <v>1055</v>
      </c>
      <c r="Q3134" s="122" t="s">
        <v>3135</v>
      </c>
      <c r="V3134" t="s">
        <v>1020</v>
      </c>
    </row>
    <row r="3135" spans="1:22" x14ac:dyDescent="0.2">
      <c r="H3135" t="s">
        <v>1055</v>
      </c>
      <c r="I3135" s="70" t="s">
        <v>4019</v>
      </c>
      <c r="J3135" t="s">
        <v>1055</v>
      </c>
      <c r="K3135" s="69" t="s">
        <v>767</v>
      </c>
      <c r="L3135" t="s">
        <v>257</v>
      </c>
      <c r="M3135" s="136" t="s">
        <v>5078</v>
      </c>
      <c r="N3135" s="1">
        <v>1</v>
      </c>
      <c r="O3135" s="122" t="s">
        <v>584</v>
      </c>
      <c r="V3135" t="s">
        <v>1020</v>
      </c>
    </row>
    <row r="3136" spans="1:22" x14ac:dyDescent="0.2">
      <c r="H3136" s="1">
        <v>1</v>
      </c>
      <c r="I3136" s="70" t="s">
        <v>1488</v>
      </c>
      <c r="J3136" s="1">
        <v>1</v>
      </c>
      <c r="K3136" s="47" t="s">
        <v>661</v>
      </c>
      <c r="L3136" t="s">
        <v>257</v>
      </c>
      <c r="M3136" s="69" t="s">
        <v>7370</v>
      </c>
      <c r="N3136" t="s">
        <v>257</v>
      </c>
      <c r="O3136" s="122" t="s">
        <v>3134</v>
      </c>
      <c r="V3136" t="s">
        <v>1020</v>
      </c>
    </row>
    <row r="3137" spans="8:22" x14ac:dyDescent="0.2">
      <c r="H3137" s="1">
        <v>1</v>
      </c>
      <c r="I3137" s="138" t="s">
        <v>4020</v>
      </c>
      <c r="K3137" s="69"/>
      <c r="L3137" t="s">
        <v>257</v>
      </c>
      <c r="N3137" s="18" t="s">
        <v>393</v>
      </c>
      <c r="O3137" s="16" t="s">
        <v>3797</v>
      </c>
      <c r="P3137" s="14"/>
      <c r="Q3137" s="14"/>
      <c r="R3137" s="14"/>
      <c r="V3137" t="s">
        <v>1020</v>
      </c>
    </row>
    <row r="3138" spans="8:22" x14ac:dyDescent="0.2">
      <c r="J3138" t="s">
        <v>1055</v>
      </c>
      <c r="K3138" s="63" t="s">
        <v>605</v>
      </c>
      <c r="L3138" t="s">
        <v>1055</v>
      </c>
      <c r="M3138" s="217" t="s">
        <v>9927</v>
      </c>
      <c r="N3138" s="14" t="s">
        <v>1055</v>
      </c>
      <c r="O3138" s="122" t="s">
        <v>5669</v>
      </c>
      <c r="P3138" t="s">
        <v>1055</v>
      </c>
      <c r="Q3138" s="122" t="s">
        <v>3543</v>
      </c>
      <c r="R3138" s="14"/>
      <c r="V3138" t="s">
        <v>1020</v>
      </c>
    </row>
    <row r="3139" spans="8:22" x14ac:dyDescent="0.2">
      <c r="J3139" s="1">
        <v>1</v>
      </c>
      <c r="K3139" s="63" t="s">
        <v>606</v>
      </c>
      <c r="L3139" s="1">
        <v>1</v>
      </c>
      <c r="M3139" s="122" t="s">
        <v>666</v>
      </c>
      <c r="N3139" s="14" t="s">
        <v>257</v>
      </c>
      <c r="O3139" s="136" t="s">
        <v>4113</v>
      </c>
      <c r="P3139" t="s">
        <v>257</v>
      </c>
      <c r="Q3139" s="122" t="s">
        <v>3734</v>
      </c>
      <c r="R3139" s="14"/>
      <c r="S3139" s="69"/>
      <c r="V3139" t="s">
        <v>1020</v>
      </c>
    </row>
    <row r="3140" spans="8:22" x14ac:dyDescent="0.2">
      <c r="J3140" t="s">
        <v>257</v>
      </c>
      <c r="K3140" s="136" t="s">
        <v>4021</v>
      </c>
      <c r="L3140" s="1">
        <v>1</v>
      </c>
      <c r="M3140" s="122" t="s">
        <v>10208</v>
      </c>
      <c r="N3140" s="14" t="s">
        <v>257</v>
      </c>
      <c r="O3140" s="122" t="s">
        <v>5670</v>
      </c>
      <c r="P3140" s="14"/>
      <c r="Q3140" s="14"/>
      <c r="R3140" s="14"/>
      <c r="S3140" s="69"/>
      <c r="V3140" t="s">
        <v>1020</v>
      </c>
    </row>
    <row r="3141" spans="8:22" x14ac:dyDescent="0.2">
      <c r="J3141" t="s">
        <v>257</v>
      </c>
      <c r="K3141" s="85"/>
      <c r="L3141" s="1">
        <v>1</v>
      </c>
      <c r="M3141" s="154" t="s">
        <v>5668</v>
      </c>
      <c r="N3141" s="14" t="s">
        <v>257</v>
      </c>
      <c r="O3141" s="16" t="s">
        <v>9928</v>
      </c>
      <c r="P3141" s="14"/>
      <c r="S3141" s="69"/>
      <c r="V3141" t="s">
        <v>1020</v>
      </c>
    </row>
    <row r="3142" spans="8:22" x14ac:dyDescent="0.2">
      <c r="J3142" t="s">
        <v>257</v>
      </c>
      <c r="K3142" s="85"/>
      <c r="L3142" t="s">
        <v>257</v>
      </c>
      <c r="M3142" s="217" t="s">
        <v>9929</v>
      </c>
      <c r="N3142" s="14" t="s">
        <v>1055</v>
      </c>
      <c r="O3142" s="122" t="s">
        <v>3015</v>
      </c>
      <c r="P3142" s="14"/>
      <c r="S3142" s="69"/>
      <c r="V3142" t="s">
        <v>1020</v>
      </c>
    </row>
    <row r="3143" spans="8:22" x14ac:dyDescent="0.2">
      <c r="J3143" t="s">
        <v>257</v>
      </c>
      <c r="K3143" s="85"/>
      <c r="L3143" t="s">
        <v>257</v>
      </c>
      <c r="M3143" s="154"/>
      <c r="N3143" s="14" t="s">
        <v>257</v>
      </c>
      <c r="O3143" s="146" t="s">
        <v>6200</v>
      </c>
      <c r="P3143" s="14"/>
      <c r="S3143" s="69"/>
      <c r="V3143" t="s">
        <v>1020</v>
      </c>
    </row>
    <row r="3144" spans="8:22" x14ac:dyDescent="0.2">
      <c r="J3144" t="s">
        <v>257</v>
      </c>
      <c r="K3144" s="85"/>
      <c r="L3144" t="s">
        <v>257</v>
      </c>
      <c r="M3144" s="154"/>
      <c r="N3144" s="14" t="s">
        <v>257</v>
      </c>
      <c r="O3144" s="145" t="s">
        <v>4740</v>
      </c>
      <c r="P3144" s="14"/>
      <c r="S3144" s="69"/>
      <c r="V3144" t="s">
        <v>1020</v>
      </c>
    </row>
    <row r="3145" spans="8:22" x14ac:dyDescent="0.2">
      <c r="J3145" t="s">
        <v>257</v>
      </c>
      <c r="K3145" s="85"/>
      <c r="L3145" t="s">
        <v>257</v>
      </c>
      <c r="M3145" s="154"/>
      <c r="N3145" s="14" t="s">
        <v>257</v>
      </c>
      <c r="O3145" s="146" t="s">
        <v>7477</v>
      </c>
      <c r="P3145" s="14"/>
      <c r="S3145" s="69"/>
      <c r="V3145" t="s">
        <v>1020</v>
      </c>
    </row>
    <row r="3146" spans="8:22" x14ac:dyDescent="0.2">
      <c r="J3146" t="s">
        <v>257</v>
      </c>
      <c r="K3146" s="85"/>
      <c r="L3146" t="s">
        <v>257</v>
      </c>
      <c r="M3146" s="154"/>
      <c r="N3146" s="14" t="s">
        <v>257</v>
      </c>
      <c r="O3146" s="188" t="s">
        <v>7478</v>
      </c>
      <c r="P3146" s="14"/>
      <c r="S3146" s="69"/>
      <c r="V3146" t="s">
        <v>1020</v>
      </c>
    </row>
    <row r="3147" spans="8:22" x14ac:dyDescent="0.2">
      <c r="J3147" t="s">
        <v>257</v>
      </c>
      <c r="K3147" s="85"/>
      <c r="L3147" t="s">
        <v>257</v>
      </c>
      <c r="M3147" s="154"/>
      <c r="N3147" s="14" t="s">
        <v>257</v>
      </c>
      <c r="O3147" s="146" t="s">
        <v>4739</v>
      </c>
      <c r="P3147" s="14"/>
      <c r="S3147" s="69"/>
      <c r="V3147" t="s">
        <v>1020</v>
      </c>
    </row>
    <row r="3148" spans="8:22" x14ac:dyDescent="0.2">
      <c r="J3148" t="s">
        <v>257</v>
      </c>
      <c r="K3148" s="85"/>
      <c r="L3148" t="s">
        <v>257</v>
      </c>
      <c r="M3148" s="154"/>
      <c r="N3148" s="14" t="s">
        <v>257</v>
      </c>
      <c r="O3148" s="169" t="s">
        <v>7184</v>
      </c>
      <c r="P3148" s="14"/>
      <c r="S3148" s="69"/>
      <c r="V3148" t="s">
        <v>1020</v>
      </c>
    </row>
    <row r="3149" spans="8:22" x14ac:dyDescent="0.2">
      <c r="J3149" t="s">
        <v>257</v>
      </c>
      <c r="K3149" s="85"/>
      <c r="L3149" t="s">
        <v>257</v>
      </c>
      <c r="M3149" s="154"/>
      <c r="N3149" s="14" t="s">
        <v>257</v>
      </c>
      <c r="O3149" s="14"/>
      <c r="P3149" s="14"/>
      <c r="S3149" s="69"/>
      <c r="V3149" t="s">
        <v>1020</v>
      </c>
    </row>
    <row r="3150" spans="8:22" x14ac:dyDescent="0.2">
      <c r="J3150" t="s">
        <v>257</v>
      </c>
      <c r="K3150" s="85"/>
      <c r="L3150" t="s">
        <v>257</v>
      </c>
      <c r="M3150" s="154"/>
      <c r="N3150" t="s">
        <v>1055</v>
      </c>
      <c r="O3150" s="154" t="s">
        <v>5671</v>
      </c>
      <c r="S3150" s="69"/>
      <c r="V3150" t="s">
        <v>1020</v>
      </c>
    </row>
    <row r="3151" spans="8:22" x14ac:dyDescent="0.2">
      <c r="J3151" t="s">
        <v>257</v>
      </c>
      <c r="K3151" s="85"/>
      <c r="L3151" t="s">
        <v>257</v>
      </c>
      <c r="M3151" s="154"/>
      <c r="N3151" s="1">
        <v>1</v>
      </c>
      <c r="O3151" s="154" t="s">
        <v>5672</v>
      </c>
      <c r="S3151" s="69"/>
      <c r="V3151" t="s">
        <v>1020</v>
      </c>
    </row>
    <row r="3152" spans="8:22" x14ac:dyDescent="0.2">
      <c r="J3152" t="s">
        <v>1055</v>
      </c>
      <c r="K3152" s="122" t="s">
        <v>2944</v>
      </c>
      <c r="L3152" t="s">
        <v>257</v>
      </c>
      <c r="V3152" t="s">
        <v>1020</v>
      </c>
    </row>
    <row r="3153" spans="6:22" x14ac:dyDescent="0.2">
      <c r="J3153" s="1">
        <v>1</v>
      </c>
      <c r="K3153" s="2" t="s">
        <v>1473</v>
      </c>
      <c r="L3153" t="s">
        <v>1055</v>
      </c>
      <c r="M3153" s="122" t="s">
        <v>10515</v>
      </c>
      <c r="N3153" t="s">
        <v>1055</v>
      </c>
      <c r="O3153" s="169" t="s">
        <v>6846</v>
      </c>
      <c r="T3153" s="114"/>
      <c r="V3153" t="s">
        <v>1020</v>
      </c>
    </row>
    <row r="3154" spans="6:22" x14ac:dyDescent="0.2">
      <c r="J3154" t="s">
        <v>257</v>
      </c>
      <c r="K3154" s="69" t="s">
        <v>679</v>
      </c>
      <c r="L3154" s="1">
        <v>1</v>
      </c>
      <c r="M3154" s="169" t="s">
        <v>7254</v>
      </c>
      <c r="N3154" s="1">
        <v>1</v>
      </c>
      <c r="O3154" s="169" t="s">
        <v>7253</v>
      </c>
      <c r="S3154" s="114"/>
      <c r="V3154" t="s">
        <v>1020</v>
      </c>
    </row>
    <row r="3155" spans="6:22" x14ac:dyDescent="0.2">
      <c r="J3155" s="1">
        <v>1</v>
      </c>
      <c r="K3155" s="69" t="s">
        <v>1474</v>
      </c>
      <c r="L3155" t="s">
        <v>257</v>
      </c>
      <c r="M3155" s="169"/>
      <c r="N3155" s="7" t="s">
        <v>393</v>
      </c>
      <c r="O3155" s="169"/>
      <c r="S3155" s="114"/>
      <c r="V3155" t="s">
        <v>1020</v>
      </c>
    </row>
    <row r="3156" spans="6:22" x14ac:dyDescent="0.2">
      <c r="J3156" t="s">
        <v>257</v>
      </c>
      <c r="K3156" s="122" t="s">
        <v>2586</v>
      </c>
      <c r="L3156" t="s">
        <v>257</v>
      </c>
      <c r="M3156" s="169"/>
      <c r="N3156" t="s">
        <v>1055</v>
      </c>
      <c r="O3156" s="169" t="s">
        <v>7372</v>
      </c>
      <c r="S3156" s="114"/>
      <c r="V3156" t="s">
        <v>1020</v>
      </c>
    </row>
    <row r="3157" spans="6:22" x14ac:dyDescent="0.2">
      <c r="J3157" s="1">
        <v>1</v>
      </c>
      <c r="K3157" s="122" t="s">
        <v>1474</v>
      </c>
      <c r="L3157" t="s">
        <v>257</v>
      </c>
      <c r="V3157" t="s">
        <v>1020</v>
      </c>
    </row>
    <row r="3158" spans="6:22" x14ac:dyDescent="0.2">
      <c r="F3158" s="14"/>
      <c r="G3158" s="26" t="s">
        <v>2021</v>
      </c>
      <c r="H3158" s="14"/>
      <c r="J3158" t="s">
        <v>257</v>
      </c>
      <c r="L3158" t="s">
        <v>1055</v>
      </c>
      <c r="M3158" s="122" t="s">
        <v>2587</v>
      </c>
      <c r="S3158" s="122"/>
      <c r="V3158" t="s">
        <v>1020</v>
      </c>
    </row>
    <row r="3159" spans="6:22" x14ac:dyDescent="0.2">
      <c r="F3159" s="14" t="s">
        <v>1055</v>
      </c>
      <c r="G3159" s="117" t="s">
        <v>2019</v>
      </c>
      <c r="H3159" s="14"/>
      <c r="J3159" t="s">
        <v>257</v>
      </c>
      <c r="L3159" s="1">
        <v>1</v>
      </c>
      <c r="M3159" s="122" t="s">
        <v>666</v>
      </c>
      <c r="S3159" s="122"/>
      <c r="V3159" t="s">
        <v>1020</v>
      </c>
    </row>
    <row r="3160" spans="6:22" x14ac:dyDescent="0.2">
      <c r="F3160" s="14" t="s">
        <v>257</v>
      </c>
      <c r="G3160" s="136" t="s">
        <v>5342</v>
      </c>
      <c r="H3160" s="14"/>
      <c r="J3160" t="s">
        <v>257</v>
      </c>
      <c r="L3160" t="s">
        <v>257</v>
      </c>
      <c r="N3160" s="18"/>
      <c r="O3160" s="26" t="s">
        <v>2945</v>
      </c>
      <c r="P3160" s="14"/>
      <c r="Q3160" s="14"/>
      <c r="R3160" s="14"/>
      <c r="V3160" t="s">
        <v>1020</v>
      </c>
    </row>
    <row r="3161" spans="6:22" x14ac:dyDescent="0.2">
      <c r="F3161" s="14" t="s">
        <v>257</v>
      </c>
      <c r="G3161" s="151" t="s">
        <v>2020</v>
      </c>
      <c r="H3161" s="14"/>
      <c r="J3161" t="s">
        <v>257</v>
      </c>
      <c r="L3161" t="s">
        <v>1055</v>
      </c>
      <c r="M3161" s="122" t="s">
        <v>1061</v>
      </c>
      <c r="N3161" s="14" t="s">
        <v>1055</v>
      </c>
      <c r="O3161" s="122" t="s">
        <v>2942</v>
      </c>
      <c r="P3161" t="s">
        <v>1055</v>
      </c>
      <c r="Q3161" s="122" t="s">
        <v>2538</v>
      </c>
      <c r="R3161" s="14"/>
      <c r="V3161" t="s">
        <v>1020</v>
      </c>
    </row>
    <row r="3162" spans="6:22" x14ac:dyDescent="0.2">
      <c r="F3162" s="14" t="s">
        <v>257</v>
      </c>
      <c r="G3162" s="152" t="s">
        <v>5806</v>
      </c>
      <c r="H3162" s="14"/>
      <c r="J3162" t="s">
        <v>257</v>
      </c>
      <c r="L3162" s="1">
        <v>1</v>
      </c>
      <c r="M3162" s="122" t="s">
        <v>666</v>
      </c>
      <c r="N3162" s="14" t="s">
        <v>257</v>
      </c>
      <c r="O3162" s="122" t="s">
        <v>934</v>
      </c>
      <c r="P3162" t="s">
        <v>257</v>
      </c>
      <c r="Q3162" s="122" t="s">
        <v>2539</v>
      </c>
      <c r="R3162" s="14"/>
      <c r="V3162" t="s">
        <v>1020</v>
      </c>
    </row>
    <row r="3163" spans="6:22" x14ac:dyDescent="0.2">
      <c r="F3163" s="14" t="s">
        <v>257</v>
      </c>
      <c r="G3163" s="117" t="s">
        <v>5805</v>
      </c>
      <c r="H3163" s="14"/>
      <c r="J3163" t="s">
        <v>1055</v>
      </c>
      <c r="K3163" t="s">
        <v>1425</v>
      </c>
      <c r="L3163" t="s">
        <v>257</v>
      </c>
      <c r="N3163" s="14"/>
      <c r="O3163" s="14"/>
      <c r="P3163" s="14"/>
      <c r="Q3163" s="14"/>
      <c r="R3163" s="14"/>
      <c r="V3163" t="s">
        <v>1020</v>
      </c>
    </row>
    <row r="3164" spans="6:22" x14ac:dyDescent="0.2">
      <c r="F3164" s="14"/>
      <c r="G3164" s="14"/>
      <c r="H3164" s="14"/>
      <c r="J3164" s="1">
        <v>1</v>
      </c>
      <c r="K3164" s="2" t="s">
        <v>1474</v>
      </c>
      <c r="L3164" t="s">
        <v>1055</v>
      </c>
      <c r="M3164" s="122" t="s">
        <v>1642</v>
      </c>
      <c r="V3164" t="s">
        <v>1020</v>
      </c>
    </row>
    <row r="3165" spans="6:22" x14ac:dyDescent="0.2">
      <c r="J3165" t="s">
        <v>257</v>
      </c>
      <c r="L3165" s="1">
        <v>1</v>
      </c>
      <c r="M3165" s="122" t="s">
        <v>666</v>
      </c>
      <c r="N3165" t="s">
        <v>1055</v>
      </c>
      <c r="O3165" s="63" t="s">
        <v>41</v>
      </c>
      <c r="P3165" t="s">
        <v>1055</v>
      </c>
      <c r="Q3165" s="114" t="s">
        <v>1643</v>
      </c>
      <c r="V3165" t="s">
        <v>1020</v>
      </c>
    </row>
    <row r="3166" spans="6:22" x14ac:dyDescent="0.2">
      <c r="J3166" t="s">
        <v>1055</v>
      </c>
      <c r="K3166" s="18" t="s">
        <v>482</v>
      </c>
      <c r="L3166" t="s">
        <v>257</v>
      </c>
      <c r="N3166" s="1">
        <v>1</v>
      </c>
      <c r="O3166" s="63" t="s">
        <v>5674</v>
      </c>
      <c r="P3166" s="1">
        <v>1</v>
      </c>
      <c r="Q3166" s="114" t="s">
        <v>1833</v>
      </c>
      <c r="V3166" t="s">
        <v>1020</v>
      </c>
    </row>
    <row r="3167" spans="6:22" x14ac:dyDescent="0.2">
      <c r="J3167" s="1">
        <v>1</v>
      </c>
      <c r="K3167" s="139" t="s">
        <v>1476</v>
      </c>
      <c r="L3167" t="s">
        <v>1055</v>
      </c>
      <c r="M3167" s="122" t="s">
        <v>2588</v>
      </c>
      <c r="V3167" t="s">
        <v>1020</v>
      </c>
    </row>
    <row r="3168" spans="6:22" x14ac:dyDescent="0.2">
      <c r="J3168" t="s">
        <v>257</v>
      </c>
      <c r="K3168" s="136" t="s">
        <v>1715</v>
      </c>
      <c r="L3168" s="1">
        <v>1</v>
      </c>
      <c r="M3168" s="122" t="s">
        <v>666</v>
      </c>
      <c r="V3168" t="s">
        <v>1020</v>
      </c>
    </row>
    <row r="3169" spans="9:22" x14ac:dyDescent="0.2">
      <c r="J3169" t="s">
        <v>257</v>
      </c>
      <c r="L3169" t="s">
        <v>257</v>
      </c>
      <c r="V3169" t="s">
        <v>1020</v>
      </c>
    </row>
    <row r="3170" spans="9:22" x14ac:dyDescent="0.2">
      <c r="J3170" t="s">
        <v>1055</v>
      </c>
      <c r="K3170" t="s">
        <v>284</v>
      </c>
      <c r="L3170" t="s">
        <v>1055</v>
      </c>
      <c r="M3170" s="122" t="s">
        <v>566</v>
      </c>
      <c r="V3170" t="s">
        <v>1020</v>
      </c>
    </row>
    <row r="3171" spans="9:22" x14ac:dyDescent="0.2">
      <c r="I3171" s="85"/>
      <c r="J3171" s="1">
        <v>1</v>
      </c>
      <c r="K3171" s="71" t="s">
        <v>1696</v>
      </c>
      <c r="L3171" s="1">
        <v>1</v>
      </c>
      <c r="M3171" s="122" t="s">
        <v>666</v>
      </c>
      <c r="V3171" t="s">
        <v>1020</v>
      </c>
    </row>
    <row r="3172" spans="9:22" x14ac:dyDescent="0.2">
      <c r="J3172" t="s">
        <v>257</v>
      </c>
      <c r="L3172" t="s">
        <v>257</v>
      </c>
      <c r="M3172" s="69"/>
      <c r="N3172" t="s">
        <v>1055</v>
      </c>
      <c r="O3172" s="136" t="s">
        <v>5185</v>
      </c>
      <c r="V3172" t="s">
        <v>1020</v>
      </c>
    </row>
    <row r="3173" spans="9:22" x14ac:dyDescent="0.2">
      <c r="J3173" t="s">
        <v>257</v>
      </c>
      <c r="L3173" t="s">
        <v>1055</v>
      </c>
      <c r="M3173" s="122" t="s">
        <v>2589</v>
      </c>
      <c r="N3173" s="1">
        <v>1</v>
      </c>
      <c r="O3173" s="138" t="s">
        <v>5186</v>
      </c>
      <c r="V3173" t="s">
        <v>1020</v>
      </c>
    </row>
    <row r="3174" spans="9:22" x14ac:dyDescent="0.2">
      <c r="J3174" t="s">
        <v>257</v>
      </c>
      <c r="L3174" s="1">
        <v>1</v>
      </c>
      <c r="M3174" s="122" t="s">
        <v>666</v>
      </c>
      <c r="V3174" t="s">
        <v>1020</v>
      </c>
    </row>
    <row r="3175" spans="9:22" x14ac:dyDescent="0.2">
      <c r="J3175" t="s">
        <v>257</v>
      </c>
      <c r="V3175" t="s">
        <v>1020</v>
      </c>
    </row>
    <row r="3176" spans="9:22" x14ac:dyDescent="0.2">
      <c r="J3176" t="s">
        <v>1055</v>
      </c>
      <c r="K3176" s="18" t="s">
        <v>10516</v>
      </c>
      <c r="L3176" t="s">
        <v>1055</v>
      </c>
      <c r="M3176" s="1" t="s">
        <v>771</v>
      </c>
      <c r="N3176" t="s">
        <v>1055</v>
      </c>
      <c r="O3176" s="122" t="s">
        <v>2438</v>
      </c>
      <c r="V3176" t="s">
        <v>1020</v>
      </c>
    </row>
    <row r="3177" spans="9:22" x14ac:dyDescent="0.2">
      <c r="I3177" s="2"/>
      <c r="J3177" s="1">
        <v>1</v>
      </c>
      <c r="K3177" s="139" t="s">
        <v>4460</v>
      </c>
      <c r="M3177" s="47"/>
      <c r="N3177" s="1">
        <v>1</v>
      </c>
      <c r="O3177" s="122" t="s">
        <v>2439</v>
      </c>
      <c r="V3177" t="s">
        <v>1020</v>
      </c>
    </row>
    <row r="3178" spans="9:22" x14ac:dyDescent="0.2">
      <c r="J3178" t="s">
        <v>257</v>
      </c>
      <c r="K3178" s="49" t="s">
        <v>8737</v>
      </c>
      <c r="V3178" t="s">
        <v>1020</v>
      </c>
    </row>
    <row r="3179" spans="9:22" x14ac:dyDescent="0.2">
      <c r="J3179" t="s">
        <v>257</v>
      </c>
      <c r="K3179" s="70" t="s">
        <v>6824</v>
      </c>
      <c r="V3179" t="s">
        <v>1020</v>
      </c>
    </row>
    <row r="3180" spans="9:22" x14ac:dyDescent="0.2">
      <c r="J3180" t="s">
        <v>257</v>
      </c>
      <c r="K3180" s="70" t="s">
        <v>3138</v>
      </c>
      <c r="V3180" t="s">
        <v>1020</v>
      </c>
    </row>
    <row r="3181" spans="9:22" x14ac:dyDescent="0.2">
      <c r="I3181" s="66"/>
      <c r="J3181" t="s">
        <v>257</v>
      </c>
      <c r="K3181" s="172" t="s">
        <v>7231</v>
      </c>
      <c r="L3181" t="s">
        <v>1055</v>
      </c>
      <c r="M3181" s="137" t="s">
        <v>4487</v>
      </c>
      <c r="N3181" t="s">
        <v>1055</v>
      </c>
      <c r="O3181" s="136" t="s">
        <v>5506</v>
      </c>
      <c r="P3181" t="s">
        <v>1055</v>
      </c>
      <c r="Q3181" s="136" t="s">
        <v>4488</v>
      </c>
      <c r="V3181" t="s">
        <v>1020</v>
      </c>
    </row>
    <row r="3182" spans="9:22" x14ac:dyDescent="0.2">
      <c r="I3182" s="66"/>
      <c r="J3182" s="1">
        <v>1</v>
      </c>
      <c r="K3182" s="47" t="s">
        <v>135</v>
      </c>
      <c r="M3182" s="122"/>
      <c r="N3182" s="1">
        <v>1</v>
      </c>
      <c r="O3182" s="136" t="s">
        <v>4486</v>
      </c>
      <c r="P3182" s="1">
        <v>1</v>
      </c>
      <c r="Q3182" s="136" t="s">
        <v>4489</v>
      </c>
      <c r="V3182" t="s">
        <v>1020</v>
      </c>
    </row>
    <row r="3183" spans="9:22" x14ac:dyDescent="0.2">
      <c r="I3183" s="28"/>
      <c r="J3183" t="s">
        <v>257</v>
      </c>
      <c r="K3183" s="18" t="s">
        <v>6822</v>
      </c>
      <c r="L3183" s="1"/>
      <c r="M3183" s="122"/>
      <c r="P3183" t="s">
        <v>257</v>
      </c>
      <c r="Q3183" s="199" t="s">
        <v>7915</v>
      </c>
      <c r="V3183" t="s">
        <v>1020</v>
      </c>
    </row>
    <row r="3184" spans="9:22" s="225" customFormat="1" x14ac:dyDescent="0.2">
      <c r="I3184" s="28"/>
      <c r="J3184" t="s">
        <v>257</v>
      </c>
      <c r="K3184"/>
      <c r="L3184"/>
      <c r="M3184"/>
      <c r="Q3184" s="199"/>
      <c r="V3184" s="225" t="s">
        <v>1020</v>
      </c>
    </row>
    <row r="3185" spans="9:22" x14ac:dyDescent="0.2">
      <c r="I3185" s="28"/>
      <c r="J3185" t="s">
        <v>1055</v>
      </c>
      <c r="K3185" s="63" t="s">
        <v>1185</v>
      </c>
      <c r="V3185" t="s">
        <v>1020</v>
      </c>
    </row>
    <row r="3186" spans="9:22" x14ac:dyDescent="0.2">
      <c r="I3186" s="28"/>
      <c r="J3186" s="1">
        <v>1</v>
      </c>
      <c r="K3186" s="63" t="s">
        <v>179</v>
      </c>
      <c r="V3186" t="s">
        <v>1020</v>
      </c>
    </row>
    <row r="3187" spans="9:22" x14ac:dyDescent="0.2">
      <c r="I3187" s="28"/>
      <c r="J3187" t="s">
        <v>257</v>
      </c>
      <c r="K3187" s="63"/>
      <c r="V3187" t="s">
        <v>1020</v>
      </c>
    </row>
    <row r="3188" spans="9:22" x14ac:dyDescent="0.2">
      <c r="I3188" s="28"/>
      <c r="J3188" t="s">
        <v>1055</v>
      </c>
      <c r="K3188" s="18" t="s">
        <v>10517</v>
      </c>
      <c r="L3188" t="s">
        <v>1055</v>
      </c>
      <c r="M3188" s="69" t="s">
        <v>183</v>
      </c>
      <c r="N3188" t="s">
        <v>1055</v>
      </c>
      <c r="O3188" s="18" t="s">
        <v>4831</v>
      </c>
      <c r="P3188" t="s">
        <v>1055</v>
      </c>
      <c r="Q3188" s="10" t="s">
        <v>470</v>
      </c>
      <c r="V3188" t="s">
        <v>1020</v>
      </c>
    </row>
    <row r="3189" spans="9:22" x14ac:dyDescent="0.2">
      <c r="I3189" s="28"/>
      <c r="J3189" s="1">
        <v>1</v>
      </c>
      <c r="K3189" s="2" t="s">
        <v>659</v>
      </c>
      <c r="N3189" s="1">
        <v>1</v>
      </c>
      <c r="O3189" s="122" t="s">
        <v>2749</v>
      </c>
      <c r="P3189" s="1">
        <v>1</v>
      </c>
      <c r="Q3189" s="217" t="s">
        <v>1980</v>
      </c>
      <c r="V3189" t="s">
        <v>1020</v>
      </c>
    </row>
    <row r="3190" spans="9:22" x14ac:dyDescent="0.2">
      <c r="I3190" s="28"/>
      <c r="J3190" t="s">
        <v>257</v>
      </c>
      <c r="K3190" s="70" t="s">
        <v>902</v>
      </c>
      <c r="L3190" t="s">
        <v>1055</v>
      </c>
      <c r="M3190" s="18" t="s">
        <v>10518</v>
      </c>
      <c r="N3190" t="s">
        <v>257</v>
      </c>
      <c r="O3190" s="169" t="s">
        <v>6827</v>
      </c>
      <c r="V3190" t="s">
        <v>1020</v>
      </c>
    </row>
    <row r="3191" spans="9:22" x14ac:dyDescent="0.2">
      <c r="I3191" s="28"/>
      <c r="J3191" s="1">
        <v>1</v>
      </c>
      <c r="K3191" s="69" t="s">
        <v>1242</v>
      </c>
      <c r="L3191" s="1">
        <v>1</v>
      </c>
      <c r="M3191" s="20" t="s">
        <v>1044</v>
      </c>
      <c r="N3191" s="1">
        <v>1</v>
      </c>
      <c r="O3191" s="136" t="s">
        <v>753</v>
      </c>
      <c r="Q3191" s="217"/>
      <c r="V3191" t="s">
        <v>1020</v>
      </c>
    </row>
    <row r="3192" spans="9:22" x14ac:dyDescent="0.2">
      <c r="I3192" s="28"/>
      <c r="J3192" s="225" t="s">
        <v>257</v>
      </c>
      <c r="K3192" s="69" t="s">
        <v>6943</v>
      </c>
      <c r="L3192" s="225" t="s">
        <v>257</v>
      </c>
      <c r="M3192" s="217" t="s">
        <v>10235</v>
      </c>
      <c r="N3192" t="s">
        <v>257</v>
      </c>
      <c r="O3192" s="136" t="s">
        <v>4845</v>
      </c>
      <c r="V3192" t="s">
        <v>1020</v>
      </c>
    </row>
    <row r="3193" spans="9:22" x14ac:dyDescent="0.2">
      <c r="I3193" s="28"/>
      <c r="J3193" t="s">
        <v>257</v>
      </c>
      <c r="L3193" t="s">
        <v>257</v>
      </c>
      <c r="M3193" s="22" t="s">
        <v>496</v>
      </c>
      <c r="N3193" t="s">
        <v>257</v>
      </c>
      <c r="O3193" s="136" t="s">
        <v>4844</v>
      </c>
      <c r="V3193" t="s">
        <v>1020</v>
      </c>
    </row>
    <row r="3194" spans="9:22" x14ac:dyDescent="0.2">
      <c r="I3194" s="28"/>
      <c r="J3194" t="s">
        <v>257</v>
      </c>
      <c r="L3194" t="s">
        <v>257</v>
      </c>
      <c r="M3194" s="22" t="s">
        <v>770</v>
      </c>
      <c r="N3194" t="s">
        <v>257</v>
      </c>
      <c r="V3194" t="s">
        <v>1020</v>
      </c>
    </row>
    <row r="3195" spans="9:22" x14ac:dyDescent="0.2">
      <c r="I3195" s="28"/>
      <c r="J3195" t="s">
        <v>257</v>
      </c>
      <c r="L3195" t="s">
        <v>257</v>
      </c>
      <c r="M3195" s="92" t="s">
        <v>1328</v>
      </c>
      <c r="N3195" t="s">
        <v>1055</v>
      </c>
      <c r="O3195" s="10" t="s">
        <v>1046</v>
      </c>
      <c r="V3195" t="s">
        <v>1020</v>
      </c>
    </row>
    <row r="3196" spans="9:22" x14ac:dyDescent="0.2">
      <c r="I3196" s="28"/>
      <c r="J3196" t="s">
        <v>257</v>
      </c>
      <c r="L3196" t="s">
        <v>257</v>
      </c>
      <c r="M3196" t="s">
        <v>3646</v>
      </c>
      <c r="N3196" s="1">
        <v>1</v>
      </c>
      <c r="O3196" s="122" t="s">
        <v>2199</v>
      </c>
      <c r="V3196" t="s">
        <v>1020</v>
      </c>
    </row>
    <row r="3197" spans="9:22" x14ac:dyDescent="0.2">
      <c r="I3197" s="28"/>
      <c r="J3197" t="s">
        <v>257</v>
      </c>
      <c r="L3197" s="1">
        <v>1</v>
      </c>
      <c r="M3197" s="10" t="s">
        <v>1045</v>
      </c>
      <c r="N3197" t="s">
        <v>257</v>
      </c>
      <c r="O3197" s="122" t="s">
        <v>2876</v>
      </c>
      <c r="V3197" t="s">
        <v>1020</v>
      </c>
    </row>
    <row r="3198" spans="9:22" x14ac:dyDescent="0.2">
      <c r="I3198" s="28"/>
      <c r="J3198" t="s">
        <v>257</v>
      </c>
      <c r="L3198" s="1">
        <v>1</v>
      </c>
      <c r="M3198" s="69" t="s">
        <v>1826</v>
      </c>
      <c r="N3198" t="s">
        <v>257</v>
      </c>
      <c r="V3198" t="s">
        <v>1020</v>
      </c>
    </row>
    <row r="3199" spans="9:22" x14ac:dyDescent="0.2">
      <c r="I3199" s="28"/>
      <c r="J3199" t="s">
        <v>257</v>
      </c>
      <c r="L3199" t="s">
        <v>257</v>
      </c>
      <c r="M3199" s="69" t="s">
        <v>1827</v>
      </c>
      <c r="N3199" t="s">
        <v>1055</v>
      </c>
      <c r="O3199" s="10" t="s">
        <v>1047</v>
      </c>
      <c r="V3199" t="s">
        <v>1020</v>
      </c>
    </row>
    <row r="3200" spans="9:22" x14ac:dyDescent="0.2">
      <c r="I3200" s="28"/>
      <c r="J3200" t="s">
        <v>257</v>
      </c>
      <c r="L3200" t="s">
        <v>257</v>
      </c>
      <c r="M3200" s="69" t="s">
        <v>1825</v>
      </c>
      <c r="N3200" s="1">
        <v>1</v>
      </c>
      <c r="O3200" s="10" t="s">
        <v>533</v>
      </c>
      <c r="V3200" t="s">
        <v>1020</v>
      </c>
    </row>
    <row r="3201" spans="1:22" x14ac:dyDescent="0.2">
      <c r="I3201" s="28"/>
      <c r="J3201" t="s">
        <v>257</v>
      </c>
      <c r="L3201" t="s">
        <v>257</v>
      </c>
      <c r="M3201" s="69" t="s">
        <v>6685</v>
      </c>
      <c r="V3201" t="s">
        <v>1020</v>
      </c>
    </row>
    <row r="3202" spans="1:22" x14ac:dyDescent="0.2">
      <c r="I3202" s="28"/>
      <c r="J3202" t="s">
        <v>257</v>
      </c>
      <c r="L3202" t="s">
        <v>257</v>
      </c>
      <c r="M3202" s="188" t="s">
        <v>8211</v>
      </c>
      <c r="V3202" t="s">
        <v>1020</v>
      </c>
    </row>
    <row r="3203" spans="1:22" x14ac:dyDescent="0.2">
      <c r="I3203" s="28"/>
      <c r="J3203" t="s">
        <v>257</v>
      </c>
      <c r="L3203" s="10" t="s">
        <v>257</v>
      </c>
      <c r="V3203" t="s">
        <v>1020</v>
      </c>
    </row>
    <row r="3204" spans="1:22" x14ac:dyDescent="0.2">
      <c r="I3204" s="28"/>
      <c r="J3204" t="s">
        <v>257</v>
      </c>
      <c r="L3204" t="s">
        <v>1055</v>
      </c>
      <c r="M3204" s="169" t="s">
        <v>7160</v>
      </c>
      <c r="N3204" t="s">
        <v>1055</v>
      </c>
      <c r="O3204" s="173" t="s">
        <v>7161</v>
      </c>
      <c r="V3204" t="s">
        <v>1020</v>
      </c>
    </row>
    <row r="3205" spans="1:22" x14ac:dyDescent="0.2">
      <c r="I3205" s="28"/>
      <c r="J3205" t="s">
        <v>257</v>
      </c>
      <c r="L3205" s="1">
        <v>1</v>
      </c>
      <c r="M3205" s="70" t="s">
        <v>1620</v>
      </c>
      <c r="V3205" t="s">
        <v>1020</v>
      </c>
    </row>
    <row r="3206" spans="1:22" x14ac:dyDescent="0.2">
      <c r="I3206" s="28"/>
      <c r="J3206" t="s">
        <v>257</v>
      </c>
      <c r="L3206" t="s">
        <v>257</v>
      </c>
      <c r="M3206" t="s">
        <v>884</v>
      </c>
      <c r="V3206" t="s">
        <v>1020</v>
      </c>
    </row>
    <row r="3207" spans="1:22" x14ac:dyDescent="0.2">
      <c r="A3207" s="27"/>
      <c r="I3207" s="27"/>
      <c r="J3207" t="s">
        <v>257</v>
      </c>
      <c r="L3207" t="s">
        <v>257</v>
      </c>
      <c r="M3207" s="82" t="s">
        <v>6684</v>
      </c>
      <c r="V3207" t="s">
        <v>1020</v>
      </c>
    </row>
    <row r="3208" spans="1:22" x14ac:dyDescent="0.2">
      <c r="J3208" t="s">
        <v>1055</v>
      </c>
      <c r="K3208" t="s">
        <v>532</v>
      </c>
      <c r="L3208" t="s">
        <v>257</v>
      </c>
      <c r="M3208" s="2"/>
      <c r="N3208" t="s">
        <v>1055</v>
      </c>
      <c r="O3208" t="s">
        <v>239</v>
      </c>
      <c r="V3208" t="s">
        <v>1020</v>
      </c>
    </row>
    <row r="3209" spans="1:22" x14ac:dyDescent="0.2">
      <c r="J3209" s="1">
        <v>1</v>
      </c>
      <c r="K3209" s="2" t="s">
        <v>660</v>
      </c>
      <c r="L3209" t="s">
        <v>1055</v>
      </c>
      <c r="M3209" s="18" t="s">
        <v>10520</v>
      </c>
      <c r="N3209" s="1">
        <v>1</v>
      </c>
      <c r="O3209" t="s">
        <v>240</v>
      </c>
      <c r="V3209" t="s">
        <v>1020</v>
      </c>
    </row>
    <row r="3210" spans="1:22" x14ac:dyDescent="0.2">
      <c r="J3210" t="s">
        <v>257</v>
      </c>
      <c r="K3210" s="85" t="s">
        <v>108</v>
      </c>
      <c r="L3210" s="1">
        <v>1</v>
      </c>
      <c r="M3210" s="2" t="s">
        <v>1297</v>
      </c>
      <c r="N3210" t="s">
        <v>257</v>
      </c>
      <c r="V3210" t="s">
        <v>1020</v>
      </c>
    </row>
    <row r="3211" spans="1:22" x14ac:dyDescent="0.2">
      <c r="I3211" s="2"/>
      <c r="J3211" t="s">
        <v>1055</v>
      </c>
      <c r="K3211" s="18" t="s">
        <v>10519</v>
      </c>
      <c r="L3211" s="1">
        <v>1</v>
      </c>
      <c r="M3211" s="2" t="s">
        <v>792</v>
      </c>
      <c r="N3211" t="s">
        <v>1055</v>
      </c>
      <c r="O3211" s="122" t="s">
        <v>2097</v>
      </c>
      <c r="V3211" t="s">
        <v>1020</v>
      </c>
    </row>
    <row r="3212" spans="1:22" x14ac:dyDescent="0.2">
      <c r="I3212" s="63"/>
      <c r="J3212" s="1">
        <v>1</v>
      </c>
      <c r="K3212" s="188" t="s">
        <v>8736</v>
      </c>
      <c r="L3212" t="s">
        <v>257</v>
      </c>
      <c r="M3212" s="4" t="s">
        <v>6826</v>
      </c>
      <c r="N3212" s="1">
        <v>1</v>
      </c>
      <c r="O3212" s="122" t="s">
        <v>2293</v>
      </c>
      <c r="V3212" t="s">
        <v>1020</v>
      </c>
    </row>
    <row r="3213" spans="1:22" x14ac:dyDescent="0.2">
      <c r="J3213" t="s">
        <v>257</v>
      </c>
      <c r="K3213" s="79" t="s">
        <v>543</v>
      </c>
      <c r="L3213" t="s">
        <v>257</v>
      </c>
      <c r="V3213" t="s">
        <v>1020</v>
      </c>
    </row>
    <row r="3214" spans="1:22" x14ac:dyDescent="0.2">
      <c r="J3214" t="s">
        <v>257</v>
      </c>
      <c r="K3214" s="79" t="s">
        <v>1394</v>
      </c>
      <c r="L3214" t="s">
        <v>1055</v>
      </c>
      <c r="M3214" s="2" t="s">
        <v>6965</v>
      </c>
      <c r="N3214" t="s">
        <v>1055</v>
      </c>
      <c r="O3214" s="173" t="s">
        <v>7840</v>
      </c>
      <c r="V3214" t="s">
        <v>1020</v>
      </c>
    </row>
    <row r="3215" spans="1:22" x14ac:dyDescent="0.2">
      <c r="D3215" s="26" t="s">
        <v>1126</v>
      </c>
      <c r="E3215" s="14"/>
      <c r="F3215" s="14"/>
      <c r="J3215" t="s">
        <v>257</v>
      </c>
      <c r="K3215" s="76" t="s">
        <v>1396</v>
      </c>
      <c r="L3215" s="1">
        <v>1</v>
      </c>
      <c r="M3215" s="218" t="s">
        <v>9651</v>
      </c>
      <c r="N3215" t="s">
        <v>257</v>
      </c>
      <c r="O3215" s="169" t="s">
        <v>6966</v>
      </c>
      <c r="V3215" t="s">
        <v>1020</v>
      </c>
    </row>
    <row r="3216" spans="1:22" x14ac:dyDescent="0.2">
      <c r="D3216" s="14"/>
      <c r="E3216" s="85" t="s">
        <v>108</v>
      </c>
      <c r="F3216" s="14"/>
      <c r="I3216" s="2"/>
      <c r="J3216" t="s">
        <v>257</v>
      </c>
      <c r="K3216" s="78" t="s">
        <v>3740</v>
      </c>
      <c r="L3216" t="s">
        <v>257</v>
      </c>
      <c r="M3216" s="76" t="s">
        <v>1395</v>
      </c>
      <c r="V3216" t="s">
        <v>1020</v>
      </c>
    </row>
    <row r="3217" spans="4:22" x14ac:dyDescent="0.2">
      <c r="D3217" s="14" t="s">
        <v>1055</v>
      </c>
      <c r="E3217" s="76" t="s">
        <v>115</v>
      </c>
      <c r="F3217" s="14"/>
      <c r="I3217" s="2"/>
      <c r="J3217" s="1">
        <v>1</v>
      </c>
      <c r="K3217" s="169" t="s">
        <v>6848</v>
      </c>
      <c r="L3217" s="1">
        <v>1</v>
      </c>
      <c r="M3217" t="s">
        <v>1530</v>
      </c>
      <c r="V3217" t="s">
        <v>1020</v>
      </c>
    </row>
    <row r="3218" spans="4:22" x14ac:dyDescent="0.2">
      <c r="D3218" s="14" t="s">
        <v>257</v>
      </c>
      <c r="E3218" s="66" t="s">
        <v>2102</v>
      </c>
      <c r="F3218" s="14"/>
      <c r="I3218" s="63"/>
      <c r="J3218" t="s">
        <v>257</v>
      </c>
      <c r="L3218" t="s">
        <v>257</v>
      </c>
      <c r="V3218" t="s">
        <v>1020</v>
      </c>
    </row>
    <row r="3219" spans="4:22" x14ac:dyDescent="0.2">
      <c r="D3219" s="14" t="s">
        <v>257</v>
      </c>
      <c r="E3219" s="63" t="s">
        <v>1416</v>
      </c>
      <c r="F3219" s="14"/>
      <c r="J3219" t="s">
        <v>1055</v>
      </c>
      <c r="K3219" t="s">
        <v>868</v>
      </c>
      <c r="L3219" t="s">
        <v>1055</v>
      </c>
      <c r="M3219" s="10" t="s">
        <v>616</v>
      </c>
      <c r="N3219" s="10"/>
      <c r="O3219" s="10"/>
      <c r="V3219" t="s">
        <v>1020</v>
      </c>
    </row>
    <row r="3220" spans="4:22" x14ac:dyDescent="0.2">
      <c r="D3220" s="14" t="s">
        <v>257</v>
      </c>
      <c r="E3220" s="76" t="s">
        <v>1158</v>
      </c>
      <c r="F3220" s="14"/>
      <c r="J3220" s="1">
        <v>1</v>
      </c>
      <c r="K3220" s="2" t="s">
        <v>337</v>
      </c>
      <c r="L3220" s="1">
        <v>1</v>
      </c>
      <c r="M3220" s="83" t="s">
        <v>3738</v>
      </c>
      <c r="V3220" t="s">
        <v>1020</v>
      </c>
    </row>
    <row r="3221" spans="4:22" x14ac:dyDescent="0.2">
      <c r="D3221" s="14" t="s">
        <v>257</v>
      </c>
      <c r="E3221" s="14"/>
      <c r="F3221" s="14"/>
      <c r="J3221" t="s">
        <v>257</v>
      </c>
      <c r="L3221" t="s">
        <v>257</v>
      </c>
      <c r="M3221" s="57" t="s">
        <v>178</v>
      </c>
      <c r="V3221" t="s">
        <v>1020</v>
      </c>
    </row>
    <row r="3222" spans="4:22" x14ac:dyDescent="0.2">
      <c r="D3222" t="s">
        <v>257</v>
      </c>
      <c r="E3222" s="152" t="s">
        <v>5775</v>
      </c>
      <c r="J3222" t="s">
        <v>257</v>
      </c>
      <c r="L3222" t="s">
        <v>257</v>
      </c>
      <c r="M3222" s="87" t="s">
        <v>1125</v>
      </c>
      <c r="V3222" t="s">
        <v>1020</v>
      </c>
    </row>
    <row r="3223" spans="4:22" x14ac:dyDescent="0.2">
      <c r="D3223" t="s">
        <v>257</v>
      </c>
      <c r="E3223" s="152" t="s">
        <v>5776</v>
      </c>
      <c r="J3223" t="s">
        <v>257</v>
      </c>
      <c r="L3223" t="s">
        <v>257</v>
      </c>
      <c r="M3223" s="113" t="s">
        <v>843</v>
      </c>
      <c r="V3223" t="s">
        <v>1020</v>
      </c>
    </row>
    <row r="3224" spans="4:22" x14ac:dyDescent="0.2">
      <c r="D3224" s="14" t="s">
        <v>257</v>
      </c>
      <c r="E3224" s="26" t="s">
        <v>1126</v>
      </c>
      <c r="F3224" s="14"/>
      <c r="I3224" s="85" t="s">
        <v>108</v>
      </c>
      <c r="J3224" t="s">
        <v>1055</v>
      </c>
      <c r="K3224" s="136" t="s">
        <v>4496</v>
      </c>
      <c r="L3224" s="1">
        <v>1</v>
      </c>
      <c r="M3224" s="10" t="s">
        <v>0</v>
      </c>
      <c r="V3224" t="s">
        <v>1020</v>
      </c>
    </row>
    <row r="3225" spans="4:22" x14ac:dyDescent="0.2">
      <c r="D3225" s="14" t="s">
        <v>1055</v>
      </c>
      <c r="E3225" s="78" t="s">
        <v>542</v>
      </c>
      <c r="F3225" s="80" t="s">
        <v>1055</v>
      </c>
      <c r="G3225" s="76" t="s">
        <v>400</v>
      </c>
      <c r="H3225" t="s">
        <v>1055</v>
      </c>
      <c r="I3225" t="s">
        <v>3307</v>
      </c>
      <c r="J3225" s="1">
        <v>1</v>
      </c>
      <c r="K3225" s="139" t="s">
        <v>4495</v>
      </c>
      <c r="L3225" t="s">
        <v>257</v>
      </c>
      <c r="M3225" s="57" t="s">
        <v>1501</v>
      </c>
      <c r="V3225" t="s">
        <v>1020</v>
      </c>
    </row>
    <row r="3226" spans="4:22" x14ac:dyDescent="0.2">
      <c r="D3226" s="14" t="s">
        <v>257</v>
      </c>
      <c r="E3226" s="84" t="s">
        <v>1251</v>
      </c>
      <c r="F3226" s="14"/>
      <c r="H3226" s="1">
        <v>1</v>
      </c>
      <c r="I3226" s="2" t="s">
        <v>210</v>
      </c>
      <c r="J3226" t="s">
        <v>257</v>
      </c>
      <c r="K3226" s="136" t="s">
        <v>1715</v>
      </c>
      <c r="L3226" t="s">
        <v>257</v>
      </c>
      <c r="M3226" s="53" t="s">
        <v>5752</v>
      </c>
      <c r="V3226" t="s">
        <v>1020</v>
      </c>
    </row>
    <row r="3227" spans="4:22" x14ac:dyDescent="0.2">
      <c r="D3227" s="14" t="s">
        <v>257</v>
      </c>
      <c r="E3227" s="2" t="s">
        <v>1317</v>
      </c>
      <c r="F3227" s="14"/>
      <c r="H3227" t="s">
        <v>257</v>
      </c>
      <c r="I3227" s="69" t="s">
        <v>1227</v>
      </c>
      <c r="J3227" t="s">
        <v>257</v>
      </c>
      <c r="L3227" t="s">
        <v>257</v>
      </c>
      <c r="N3227" t="s">
        <v>1055</v>
      </c>
      <c r="O3227" t="s">
        <v>920</v>
      </c>
      <c r="V3227" t="s">
        <v>1020</v>
      </c>
    </row>
    <row r="3228" spans="4:22" x14ac:dyDescent="0.2">
      <c r="D3228" s="14" t="s">
        <v>257</v>
      </c>
      <c r="E3228" t="s">
        <v>1129</v>
      </c>
      <c r="F3228" s="14"/>
      <c r="G3228" s="85" t="s">
        <v>108</v>
      </c>
      <c r="H3228" t="s">
        <v>257</v>
      </c>
      <c r="I3228" s="28" t="s">
        <v>354</v>
      </c>
      <c r="J3228" s="10" t="s">
        <v>1055</v>
      </c>
      <c r="K3228" s="10" t="s">
        <v>131</v>
      </c>
      <c r="L3228" t="s">
        <v>1055</v>
      </c>
      <c r="M3228" s="18" t="s">
        <v>2150</v>
      </c>
      <c r="N3228" s="1">
        <v>1</v>
      </c>
      <c r="O3228" s="2" t="s">
        <v>168</v>
      </c>
      <c r="V3228" t="s">
        <v>1020</v>
      </c>
    </row>
    <row r="3229" spans="4:22" x14ac:dyDescent="0.2">
      <c r="D3229" s="14" t="s">
        <v>257</v>
      </c>
      <c r="E3229" s="78" t="s">
        <v>1249</v>
      </c>
      <c r="F3229" t="s">
        <v>1055</v>
      </c>
      <c r="G3229" s="169" t="s">
        <v>6556</v>
      </c>
      <c r="H3229" t="s">
        <v>257</v>
      </c>
      <c r="I3229" s="63" t="s">
        <v>604</v>
      </c>
      <c r="J3229" s="1">
        <v>1</v>
      </c>
      <c r="K3229" s="2" t="s">
        <v>387</v>
      </c>
      <c r="L3229" s="1">
        <v>1</v>
      </c>
      <c r="M3229" s="2" t="s">
        <v>504</v>
      </c>
      <c r="N3229" t="s">
        <v>257</v>
      </c>
      <c r="O3229" t="s">
        <v>744</v>
      </c>
      <c r="V3229" t="s">
        <v>1020</v>
      </c>
    </row>
    <row r="3230" spans="4:22" x14ac:dyDescent="0.2">
      <c r="D3230" s="14" t="s">
        <v>257</v>
      </c>
      <c r="F3230" s="14" t="s">
        <v>257</v>
      </c>
      <c r="G3230" t="s">
        <v>486</v>
      </c>
      <c r="H3230" s="1">
        <v>1</v>
      </c>
      <c r="I3230" s="136" t="s">
        <v>4379</v>
      </c>
      <c r="J3230" t="s">
        <v>257</v>
      </c>
      <c r="L3230" s="1">
        <v>1</v>
      </c>
      <c r="M3230" s="205" t="s">
        <v>8930</v>
      </c>
      <c r="N3230" t="s">
        <v>257</v>
      </c>
      <c r="V3230" t="s">
        <v>1020</v>
      </c>
    </row>
    <row r="3231" spans="4:22" x14ac:dyDescent="0.2">
      <c r="D3231" s="14" t="s">
        <v>1055</v>
      </c>
      <c r="E3231" s="2" t="s">
        <v>585</v>
      </c>
      <c r="F3231" s="1">
        <v>1</v>
      </c>
      <c r="G3231" s="71" t="s">
        <v>1486</v>
      </c>
      <c r="H3231" t="s">
        <v>257</v>
      </c>
      <c r="J3231" t="s">
        <v>1055</v>
      </c>
      <c r="K3231" t="s">
        <v>1175</v>
      </c>
      <c r="L3231" t="s">
        <v>257</v>
      </c>
      <c r="M3231" s="18" t="s">
        <v>5627</v>
      </c>
      <c r="N3231" t="s">
        <v>1055</v>
      </c>
      <c r="O3231" s="18" t="s">
        <v>9346</v>
      </c>
      <c r="V3231" t="s">
        <v>1020</v>
      </c>
    </row>
    <row r="3232" spans="4:22" x14ac:dyDescent="0.2">
      <c r="D3232" s="14" t="s">
        <v>257</v>
      </c>
      <c r="E3232" s="4" t="s">
        <v>2103</v>
      </c>
      <c r="F3232" s="14" t="s">
        <v>257</v>
      </c>
      <c r="G3232" s="1" t="s">
        <v>1485</v>
      </c>
      <c r="H3232" t="s">
        <v>257</v>
      </c>
      <c r="J3232" s="1">
        <v>1</v>
      </c>
      <c r="K3232" s="2" t="s">
        <v>899</v>
      </c>
      <c r="L3232" t="s">
        <v>257</v>
      </c>
      <c r="M3232" s="82" t="s">
        <v>471</v>
      </c>
      <c r="N3232" s="1">
        <v>1</v>
      </c>
      <c r="O3232" s="163" t="s">
        <v>5994</v>
      </c>
      <c r="V3232" t="s">
        <v>1020</v>
      </c>
    </row>
    <row r="3233" spans="2:22" s="10" customFormat="1" x14ac:dyDescent="0.2">
      <c r="B3233"/>
      <c r="C3233"/>
      <c r="D3233" s="14" t="s">
        <v>257</v>
      </c>
      <c r="E3233" t="s">
        <v>828</v>
      </c>
      <c r="F3233" s="14" t="s">
        <v>257</v>
      </c>
      <c r="G3233" s="124" t="s">
        <v>2747</v>
      </c>
      <c r="H3233" t="s">
        <v>257</v>
      </c>
      <c r="I3233"/>
      <c r="J3233" t="s">
        <v>257</v>
      </c>
      <c r="L3233" t="s">
        <v>257</v>
      </c>
      <c r="M3233"/>
      <c r="N3233" t="s">
        <v>257</v>
      </c>
      <c r="O3233" s="18" t="s">
        <v>4838</v>
      </c>
      <c r="V3233" t="s">
        <v>1020</v>
      </c>
    </row>
    <row r="3234" spans="2:22" x14ac:dyDescent="0.2">
      <c r="D3234" s="14" t="s">
        <v>257</v>
      </c>
      <c r="E3234" s="76" t="s">
        <v>7319</v>
      </c>
      <c r="F3234" s="1">
        <v>1</v>
      </c>
      <c r="G3234" s="18" t="s">
        <v>2748</v>
      </c>
      <c r="H3234" t="s">
        <v>257</v>
      </c>
      <c r="J3234" t="s">
        <v>257</v>
      </c>
      <c r="L3234" t="s">
        <v>1055</v>
      </c>
      <c r="M3234" t="s">
        <v>1333</v>
      </c>
      <c r="N3234" t="s">
        <v>257</v>
      </c>
      <c r="V3234" t="s">
        <v>1020</v>
      </c>
    </row>
    <row r="3235" spans="2:22" x14ac:dyDescent="0.2">
      <c r="D3235" s="14" t="s">
        <v>257</v>
      </c>
      <c r="E3235" s="117" t="s">
        <v>2167</v>
      </c>
      <c r="F3235" s="14" t="s">
        <v>257</v>
      </c>
      <c r="G3235" t="s">
        <v>1709</v>
      </c>
      <c r="H3235" t="s">
        <v>257</v>
      </c>
      <c r="J3235" t="s">
        <v>257</v>
      </c>
      <c r="L3235" s="1">
        <v>1</v>
      </c>
      <c r="M3235" s="170" t="s">
        <v>7002</v>
      </c>
      <c r="N3235" t="s">
        <v>1055</v>
      </c>
      <c r="O3235" t="s">
        <v>1335</v>
      </c>
      <c r="V3235" t="s">
        <v>1020</v>
      </c>
    </row>
    <row r="3236" spans="2:22" x14ac:dyDescent="0.2">
      <c r="D3236" s="14" t="s">
        <v>257</v>
      </c>
      <c r="E3236" s="18" t="s">
        <v>7320</v>
      </c>
      <c r="F3236" s="14" t="s">
        <v>257</v>
      </c>
      <c r="G3236" t="s">
        <v>1318</v>
      </c>
      <c r="H3236" t="s">
        <v>257</v>
      </c>
      <c r="J3236" t="s">
        <v>257</v>
      </c>
      <c r="L3236" t="s">
        <v>257</v>
      </c>
      <c r="M3236" s="163" t="s">
        <v>6823</v>
      </c>
      <c r="N3236" s="1">
        <v>1</v>
      </c>
      <c r="O3236" s="123" t="s">
        <v>2198</v>
      </c>
      <c r="V3236" t="s">
        <v>1020</v>
      </c>
    </row>
    <row r="3237" spans="2:22" x14ac:dyDescent="0.2">
      <c r="D3237" s="14" t="s">
        <v>257</v>
      </c>
      <c r="E3237" s="76" t="s">
        <v>1161</v>
      </c>
      <c r="F3237" s="14" t="s">
        <v>257</v>
      </c>
      <c r="H3237" t="s">
        <v>257</v>
      </c>
      <c r="J3237" t="s">
        <v>257</v>
      </c>
      <c r="L3237" s="1">
        <v>1</v>
      </c>
      <c r="M3237" s="59" t="s">
        <v>3862</v>
      </c>
      <c r="N3237" t="s">
        <v>257</v>
      </c>
      <c r="O3237" s="18" t="s">
        <v>4838</v>
      </c>
      <c r="V3237" t="s">
        <v>1020</v>
      </c>
    </row>
    <row r="3238" spans="2:22" x14ac:dyDescent="0.2">
      <c r="D3238" s="14" t="s">
        <v>257</v>
      </c>
      <c r="E3238" t="s">
        <v>558</v>
      </c>
      <c r="F3238" s="14" t="s">
        <v>257</v>
      </c>
      <c r="H3238" t="s">
        <v>257</v>
      </c>
      <c r="J3238" t="s">
        <v>257</v>
      </c>
      <c r="L3238" t="s">
        <v>257</v>
      </c>
      <c r="V3238" t="s">
        <v>1020</v>
      </c>
    </row>
    <row r="3239" spans="2:22" x14ac:dyDescent="0.2">
      <c r="D3239" s="14" t="s">
        <v>257</v>
      </c>
      <c r="E3239" s="63" t="s">
        <v>1700</v>
      </c>
      <c r="F3239" s="14" t="s">
        <v>257</v>
      </c>
      <c r="H3239" t="s">
        <v>257</v>
      </c>
      <c r="J3239" t="s">
        <v>257</v>
      </c>
      <c r="L3239" t="s">
        <v>1055</v>
      </c>
      <c r="M3239" t="s">
        <v>231</v>
      </c>
      <c r="V3239" t="s">
        <v>1020</v>
      </c>
    </row>
    <row r="3240" spans="2:22" x14ac:dyDescent="0.2">
      <c r="D3240" s="14" t="s">
        <v>257</v>
      </c>
      <c r="F3240" t="s">
        <v>1055</v>
      </c>
      <c r="G3240" t="s">
        <v>247</v>
      </c>
      <c r="H3240" t="s">
        <v>257</v>
      </c>
      <c r="J3240" t="s">
        <v>257</v>
      </c>
      <c r="L3240" s="1">
        <v>1</v>
      </c>
      <c r="M3240" s="55" t="s">
        <v>1123</v>
      </c>
      <c r="V3240" t="s">
        <v>1020</v>
      </c>
    </row>
    <row r="3241" spans="2:22" x14ac:dyDescent="0.2">
      <c r="D3241" s="14" t="s">
        <v>257</v>
      </c>
      <c r="F3241" s="1">
        <v>1</v>
      </c>
      <c r="G3241" s="71" t="s">
        <v>1487</v>
      </c>
      <c r="H3241" s="10" t="s">
        <v>257</v>
      </c>
      <c r="I3241" s="10"/>
      <c r="J3241" t="s">
        <v>257</v>
      </c>
      <c r="L3241" s="1">
        <v>1</v>
      </c>
      <c r="M3241" s="230" t="s">
        <v>10609</v>
      </c>
      <c r="V3241" t="s">
        <v>1020</v>
      </c>
    </row>
    <row r="3242" spans="2:22" x14ac:dyDescent="0.2">
      <c r="D3242" s="14" t="s">
        <v>257</v>
      </c>
      <c r="F3242" s="14" t="s">
        <v>257</v>
      </c>
      <c r="G3242" t="s">
        <v>1543</v>
      </c>
      <c r="H3242" t="s">
        <v>257</v>
      </c>
      <c r="J3242" t="s">
        <v>257</v>
      </c>
      <c r="L3242" t="s">
        <v>257</v>
      </c>
      <c r="M3242" s="18" t="s">
        <v>6749</v>
      </c>
      <c r="V3242" t="s">
        <v>1020</v>
      </c>
    </row>
    <row r="3243" spans="2:22" x14ac:dyDescent="0.2">
      <c r="D3243" s="14" t="s">
        <v>257</v>
      </c>
      <c r="F3243" s="14" t="s">
        <v>257</v>
      </c>
      <c r="G3243" t="s">
        <v>1299</v>
      </c>
      <c r="H3243" t="s">
        <v>257</v>
      </c>
      <c r="J3243" t="s">
        <v>257</v>
      </c>
      <c r="L3243" t="s">
        <v>257</v>
      </c>
      <c r="V3243" t="s">
        <v>1020</v>
      </c>
    </row>
    <row r="3244" spans="2:22" x14ac:dyDescent="0.2">
      <c r="D3244" s="14" t="s">
        <v>257</v>
      </c>
      <c r="F3244" s="14" t="s">
        <v>257</v>
      </c>
      <c r="G3244" t="s">
        <v>769</v>
      </c>
      <c r="H3244" t="s">
        <v>257</v>
      </c>
      <c r="J3244" t="s">
        <v>257</v>
      </c>
      <c r="L3244" t="s">
        <v>1055</v>
      </c>
      <c r="M3244" s="122" t="s">
        <v>3096</v>
      </c>
      <c r="V3244" t="s">
        <v>1020</v>
      </c>
    </row>
    <row r="3245" spans="2:22" x14ac:dyDescent="0.2">
      <c r="D3245" s="14" t="s">
        <v>257</v>
      </c>
      <c r="F3245" s="14" t="s">
        <v>257</v>
      </c>
      <c r="G3245" s="2" t="s">
        <v>1747</v>
      </c>
      <c r="H3245" t="s">
        <v>257</v>
      </c>
      <c r="J3245" t="s">
        <v>257</v>
      </c>
      <c r="L3245" s="1">
        <v>1</v>
      </c>
      <c r="M3245" s="138" t="s">
        <v>5294</v>
      </c>
      <c r="V3245" t="s">
        <v>1020</v>
      </c>
    </row>
    <row r="3246" spans="2:22" x14ac:dyDescent="0.2">
      <c r="D3246" s="14" t="s">
        <v>257</v>
      </c>
      <c r="F3246" s="14" t="s">
        <v>257</v>
      </c>
      <c r="G3246" t="s">
        <v>769</v>
      </c>
      <c r="H3246" t="s">
        <v>257</v>
      </c>
      <c r="J3246" t="s">
        <v>257</v>
      </c>
      <c r="L3246" t="s">
        <v>257</v>
      </c>
      <c r="M3246" t="s">
        <v>924</v>
      </c>
      <c r="V3246" t="s">
        <v>1020</v>
      </c>
    </row>
    <row r="3247" spans="2:22" x14ac:dyDescent="0.2">
      <c r="D3247" s="14" t="s">
        <v>257</v>
      </c>
      <c r="F3247" s="14" t="s">
        <v>257</v>
      </c>
      <c r="H3247" t="s">
        <v>257</v>
      </c>
      <c r="J3247" t="s">
        <v>257</v>
      </c>
      <c r="V3247" t="s">
        <v>1020</v>
      </c>
    </row>
    <row r="3248" spans="2:22" x14ac:dyDescent="0.2">
      <c r="D3248" s="14" t="s">
        <v>257</v>
      </c>
      <c r="F3248" s="14" t="s">
        <v>257</v>
      </c>
      <c r="H3248" t="s">
        <v>257</v>
      </c>
      <c r="J3248" t="s">
        <v>1055</v>
      </c>
      <c r="K3248" s="169" t="s">
        <v>5139</v>
      </c>
      <c r="L3248" s="169" t="s">
        <v>1055</v>
      </c>
      <c r="M3248" s="169" t="s">
        <v>5139</v>
      </c>
      <c r="N3248" t="s">
        <v>1055</v>
      </c>
      <c r="O3248" s="169" t="s">
        <v>570</v>
      </c>
      <c r="V3248" t="s">
        <v>1020</v>
      </c>
    </row>
    <row r="3249" spans="2:22" x14ac:dyDescent="0.2">
      <c r="D3249" s="14" t="s">
        <v>257</v>
      </c>
      <c r="F3249" t="s">
        <v>1055</v>
      </c>
      <c r="G3249" s="69" t="s">
        <v>1548</v>
      </c>
      <c r="H3249" t="s">
        <v>257</v>
      </c>
      <c r="N3249" s="1">
        <v>1</v>
      </c>
      <c r="O3249" s="169" t="s">
        <v>6825</v>
      </c>
      <c r="V3249" t="s">
        <v>1020</v>
      </c>
    </row>
    <row r="3250" spans="2:22" x14ac:dyDescent="0.2">
      <c r="D3250" s="14" t="s">
        <v>257</v>
      </c>
      <c r="F3250" s="1">
        <v>1</v>
      </c>
      <c r="G3250" s="69" t="s">
        <v>1549</v>
      </c>
      <c r="H3250" t="s">
        <v>1055</v>
      </c>
      <c r="I3250" s="124" t="s">
        <v>3379</v>
      </c>
      <c r="J3250" t="s">
        <v>1055</v>
      </c>
      <c r="K3250" t="s">
        <v>1151</v>
      </c>
      <c r="O3250" s="102"/>
      <c r="Q3250" s="102"/>
      <c r="V3250" t="s">
        <v>1020</v>
      </c>
    </row>
    <row r="3251" spans="2:22" x14ac:dyDescent="0.2">
      <c r="D3251" s="14" t="s">
        <v>257</v>
      </c>
      <c r="F3251" s="14" t="s">
        <v>257</v>
      </c>
      <c r="G3251" s="69" t="s">
        <v>1550</v>
      </c>
      <c r="H3251" s="1">
        <v>1</v>
      </c>
      <c r="I3251" s="63" t="s">
        <v>1366</v>
      </c>
      <c r="M3251" s="136"/>
      <c r="O3251" s="136"/>
      <c r="V3251" t="s">
        <v>1020</v>
      </c>
    </row>
    <row r="3252" spans="2:22" x14ac:dyDescent="0.2">
      <c r="D3252" s="14" t="s">
        <v>257</v>
      </c>
      <c r="F3252" s="14" t="s">
        <v>257</v>
      </c>
      <c r="G3252" s="69"/>
      <c r="H3252" t="s">
        <v>257</v>
      </c>
      <c r="I3252" s="63" t="s">
        <v>2137</v>
      </c>
      <c r="M3252" s="85"/>
      <c r="N3252" t="s">
        <v>1055</v>
      </c>
      <c r="O3252" s="122" t="s">
        <v>2770</v>
      </c>
      <c r="V3252" t="s">
        <v>1020</v>
      </c>
    </row>
    <row r="3253" spans="2:22" x14ac:dyDescent="0.2">
      <c r="D3253" s="14" t="s">
        <v>257</v>
      </c>
      <c r="F3253" s="14" t="s">
        <v>257</v>
      </c>
      <c r="G3253" s="69"/>
      <c r="H3253" s="1">
        <v>1</v>
      </c>
      <c r="I3253" s="63" t="s">
        <v>925</v>
      </c>
      <c r="N3253" s="1">
        <v>1</v>
      </c>
      <c r="O3253" s="122" t="s">
        <v>2772</v>
      </c>
      <c r="V3253" t="s">
        <v>1020</v>
      </c>
    </row>
    <row r="3254" spans="2:22" x14ac:dyDescent="0.2">
      <c r="D3254" s="14" t="s">
        <v>257</v>
      </c>
      <c r="F3254" s="14" t="s">
        <v>257</v>
      </c>
      <c r="H3254" t="s">
        <v>257</v>
      </c>
      <c r="V3254" t="s">
        <v>1020</v>
      </c>
    </row>
    <row r="3255" spans="2:22" x14ac:dyDescent="0.2">
      <c r="D3255" s="14" t="s">
        <v>257</v>
      </c>
      <c r="F3255" s="14" t="s">
        <v>257</v>
      </c>
      <c r="H3255" t="s">
        <v>1055</v>
      </c>
      <c r="I3255" t="s">
        <v>1090</v>
      </c>
      <c r="V3255" t="s">
        <v>1020</v>
      </c>
    </row>
    <row r="3256" spans="2:22" x14ac:dyDescent="0.2">
      <c r="D3256" s="14" t="s">
        <v>257</v>
      </c>
      <c r="F3256" s="14" t="s">
        <v>257</v>
      </c>
      <c r="H3256" s="1">
        <v>1</v>
      </c>
      <c r="I3256" s="120" t="s">
        <v>2138</v>
      </c>
      <c r="V3256" t="s">
        <v>1020</v>
      </c>
    </row>
    <row r="3257" spans="2:22" x14ac:dyDescent="0.2">
      <c r="D3257" s="14" t="s">
        <v>257</v>
      </c>
      <c r="F3257" t="s">
        <v>1055</v>
      </c>
      <c r="G3257" s="53" t="s">
        <v>1155</v>
      </c>
      <c r="H3257" t="s">
        <v>257</v>
      </c>
      <c r="I3257" s="28"/>
      <c r="V3257" t="s">
        <v>1020</v>
      </c>
    </row>
    <row r="3258" spans="2:22" x14ac:dyDescent="0.2">
      <c r="D3258" s="14" t="s">
        <v>257</v>
      </c>
      <c r="F3258" s="1">
        <v>1</v>
      </c>
      <c r="G3258" s="53" t="s">
        <v>850</v>
      </c>
      <c r="H3258" t="s">
        <v>257</v>
      </c>
      <c r="I3258" s="27"/>
      <c r="V3258" t="s">
        <v>1020</v>
      </c>
    </row>
    <row r="3259" spans="2:22" x14ac:dyDescent="0.2">
      <c r="D3259" s="14" t="s">
        <v>257</v>
      </c>
      <c r="F3259" s="14" t="s">
        <v>257</v>
      </c>
      <c r="H3259" t="s">
        <v>257</v>
      </c>
      <c r="V3259" t="s">
        <v>1020</v>
      </c>
    </row>
    <row r="3260" spans="2:22" x14ac:dyDescent="0.2">
      <c r="D3260" s="14" t="s">
        <v>257</v>
      </c>
      <c r="F3260" s="14" t="s">
        <v>257</v>
      </c>
      <c r="H3260" t="s">
        <v>1055</v>
      </c>
      <c r="I3260" t="s">
        <v>1300</v>
      </c>
      <c r="Q3260" s="18" t="s">
        <v>7869</v>
      </c>
      <c r="V3260" t="s">
        <v>1020</v>
      </c>
    </row>
    <row r="3261" spans="2:22" x14ac:dyDescent="0.2">
      <c r="D3261" s="14" t="s">
        <v>257</v>
      </c>
      <c r="F3261" s="14" t="s">
        <v>257</v>
      </c>
      <c r="H3261" s="1">
        <v>1</v>
      </c>
      <c r="I3261" s="2" t="s">
        <v>1541</v>
      </c>
      <c r="Q3261" s="191"/>
      <c r="V3261" t="s">
        <v>1020</v>
      </c>
    </row>
    <row r="3262" spans="2:22" x14ac:dyDescent="0.2">
      <c r="B3262" s="10"/>
      <c r="C3262" s="10"/>
      <c r="D3262" s="14" t="s">
        <v>257</v>
      </c>
      <c r="F3262" s="14" t="s">
        <v>257</v>
      </c>
      <c r="H3262" t="s">
        <v>257</v>
      </c>
      <c r="I3262" s="63" t="s">
        <v>152</v>
      </c>
      <c r="Q3262" s="190"/>
      <c r="V3262" t="s">
        <v>1020</v>
      </c>
    </row>
    <row r="3263" spans="2:22" x14ac:dyDescent="0.2">
      <c r="B3263" s="10"/>
      <c r="C3263" s="10"/>
      <c r="D3263" s="14" t="s">
        <v>257</v>
      </c>
      <c r="F3263" s="14" t="s">
        <v>257</v>
      </c>
      <c r="H3263" t="s">
        <v>257</v>
      </c>
      <c r="I3263" s="63"/>
      <c r="M3263" s="136"/>
      <c r="N3263" s="14" t="s">
        <v>257</v>
      </c>
      <c r="O3263" s="16" t="s">
        <v>2576</v>
      </c>
      <c r="P3263" s="14"/>
      <c r="Q3263" s="14"/>
      <c r="R3263" s="14"/>
      <c r="V3263" t="s">
        <v>1020</v>
      </c>
    </row>
    <row r="3264" spans="2:22" x14ac:dyDescent="0.2">
      <c r="B3264" s="10"/>
      <c r="C3264" s="10"/>
      <c r="D3264" s="14" t="s">
        <v>257</v>
      </c>
      <c r="F3264" s="14" t="s">
        <v>257</v>
      </c>
      <c r="H3264" t="s">
        <v>257</v>
      </c>
      <c r="I3264" s="63"/>
      <c r="M3264" s="136"/>
      <c r="N3264" s="14" t="s">
        <v>1055</v>
      </c>
      <c r="O3264" s="63" t="s">
        <v>4657</v>
      </c>
      <c r="P3264" t="s">
        <v>1055</v>
      </c>
      <c r="Q3264" s="10" t="s">
        <v>1257</v>
      </c>
      <c r="R3264" s="14"/>
      <c r="V3264" t="s">
        <v>1020</v>
      </c>
    </row>
    <row r="3265" spans="2:22" x14ac:dyDescent="0.2">
      <c r="B3265" s="10"/>
      <c r="C3265" s="10"/>
      <c r="D3265" s="14" t="s">
        <v>257</v>
      </c>
      <c r="F3265" s="14" t="s">
        <v>257</v>
      </c>
      <c r="H3265" t="s">
        <v>257</v>
      </c>
      <c r="I3265" s="63"/>
      <c r="M3265" s="136"/>
      <c r="N3265" s="14" t="s">
        <v>257</v>
      </c>
      <c r="O3265" s="136" t="s">
        <v>4654</v>
      </c>
      <c r="P3265" t="s">
        <v>257</v>
      </c>
      <c r="Q3265" s="63" t="s">
        <v>2091</v>
      </c>
      <c r="R3265" s="14"/>
      <c r="V3265" t="s">
        <v>1020</v>
      </c>
    </row>
    <row r="3266" spans="2:22" x14ac:dyDescent="0.2">
      <c r="D3266" s="14" t="s">
        <v>257</v>
      </c>
      <c r="F3266" s="14" t="s">
        <v>257</v>
      </c>
      <c r="H3266" t="s">
        <v>257</v>
      </c>
      <c r="N3266" s="14" t="s">
        <v>257</v>
      </c>
      <c r="O3266" s="63" t="s">
        <v>1256</v>
      </c>
      <c r="R3266" s="14"/>
      <c r="V3266" t="s">
        <v>1020</v>
      </c>
    </row>
    <row r="3267" spans="2:22" x14ac:dyDescent="0.2">
      <c r="D3267" s="14" t="s">
        <v>257</v>
      </c>
      <c r="F3267" s="14" t="s">
        <v>257</v>
      </c>
      <c r="H3267" t="s">
        <v>1055</v>
      </c>
      <c r="I3267" t="s">
        <v>3308</v>
      </c>
      <c r="J3267" t="s">
        <v>1055</v>
      </c>
      <c r="K3267" s="69" t="s">
        <v>1715</v>
      </c>
      <c r="N3267" s="14" t="s">
        <v>257</v>
      </c>
      <c r="O3267" s="136" t="s">
        <v>4655</v>
      </c>
      <c r="R3267" s="14"/>
      <c r="V3267" t="s">
        <v>1020</v>
      </c>
    </row>
    <row r="3268" spans="2:22" x14ac:dyDescent="0.2">
      <c r="D3268" s="14" t="s">
        <v>257</v>
      </c>
      <c r="F3268" s="14" t="s">
        <v>257</v>
      </c>
      <c r="H3268" s="1">
        <v>1</v>
      </c>
      <c r="I3268" s="71" t="s">
        <v>1189</v>
      </c>
      <c r="M3268" s="136"/>
      <c r="N3268" s="14" t="s">
        <v>257</v>
      </c>
      <c r="O3268" s="14"/>
      <c r="P3268" s="14"/>
      <c r="Q3268" s="14"/>
      <c r="R3268" s="14"/>
      <c r="V3268" t="s">
        <v>1020</v>
      </c>
    </row>
    <row r="3269" spans="2:22" x14ac:dyDescent="0.2">
      <c r="D3269" s="14" t="s">
        <v>257</v>
      </c>
      <c r="F3269" s="14" t="s">
        <v>257</v>
      </c>
      <c r="H3269" s="1">
        <v>1</v>
      </c>
      <c r="I3269" s="69" t="s">
        <v>4341</v>
      </c>
      <c r="N3269" t="s">
        <v>1055</v>
      </c>
      <c r="O3269" s="123" t="s">
        <v>3290</v>
      </c>
      <c r="P3269" t="s">
        <v>1055</v>
      </c>
      <c r="Q3269" s="122" t="s">
        <v>920</v>
      </c>
      <c r="V3269" t="s">
        <v>1020</v>
      </c>
    </row>
    <row r="3270" spans="2:22" x14ac:dyDescent="0.2">
      <c r="D3270" s="14" t="s">
        <v>257</v>
      </c>
      <c r="F3270" s="14" t="s">
        <v>257</v>
      </c>
      <c r="H3270" t="s">
        <v>257</v>
      </c>
      <c r="I3270" s="136" t="s">
        <v>4340</v>
      </c>
      <c r="N3270" s="1">
        <v>1</v>
      </c>
      <c r="O3270" s="122" t="s">
        <v>2773</v>
      </c>
      <c r="P3270" s="1">
        <v>1</v>
      </c>
      <c r="Q3270" s="122" t="s">
        <v>3291</v>
      </c>
      <c r="V3270" t="s">
        <v>1020</v>
      </c>
    </row>
    <row r="3271" spans="2:22" x14ac:dyDescent="0.2">
      <c r="D3271" s="14" t="s">
        <v>257</v>
      </c>
      <c r="F3271" s="14" t="s">
        <v>257</v>
      </c>
      <c r="H3271" t="s">
        <v>257</v>
      </c>
      <c r="J3271" t="s">
        <v>1055</v>
      </c>
      <c r="K3271" s="18" t="s">
        <v>10521</v>
      </c>
      <c r="L3271" t="s">
        <v>1055</v>
      </c>
      <c r="M3271" s="69" t="s">
        <v>46</v>
      </c>
      <c r="N3271" s="1">
        <v>1</v>
      </c>
      <c r="O3271" s="205" t="s">
        <v>8972</v>
      </c>
      <c r="V3271" t="s">
        <v>1020</v>
      </c>
    </row>
    <row r="3272" spans="2:22" x14ac:dyDescent="0.2">
      <c r="D3272" s="14" t="s">
        <v>257</v>
      </c>
      <c r="F3272" s="14" t="s">
        <v>257</v>
      </c>
      <c r="H3272" t="s">
        <v>1055</v>
      </c>
      <c r="I3272" s="18" t="s">
        <v>3309</v>
      </c>
      <c r="J3272" s="1">
        <v>1</v>
      </c>
      <c r="K3272" s="122" t="s">
        <v>5316</v>
      </c>
      <c r="N3272" t="s">
        <v>257</v>
      </c>
      <c r="O3272" s="205" t="s">
        <v>8973</v>
      </c>
      <c r="V3272" t="s">
        <v>1020</v>
      </c>
    </row>
    <row r="3273" spans="2:22" x14ac:dyDescent="0.2">
      <c r="D3273" s="14" t="s">
        <v>257</v>
      </c>
      <c r="F3273" s="14" t="s">
        <v>257</v>
      </c>
      <c r="H3273" s="1">
        <v>1</v>
      </c>
      <c r="I3273" s="48" t="s">
        <v>638</v>
      </c>
      <c r="J3273" t="s">
        <v>257</v>
      </c>
      <c r="K3273" s="72" t="s">
        <v>180</v>
      </c>
      <c r="M3273" s="69"/>
      <c r="N3273" t="s">
        <v>257</v>
      </c>
      <c r="O3273" s="2"/>
      <c r="V3273" t="s">
        <v>1020</v>
      </c>
    </row>
    <row r="3274" spans="2:22" x14ac:dyDescent="0.2">
      <c r="D3274" s="14" t="s">
        <v>257</v>
      </c>
      <c r="F3274" s="14" t="s">
        <v>257</v>
      </c>
      <c r="H3274" t="s">
        <v>257</v>
      </c>
      <c r="I3274" s="72" t="s">
        <v>827</v>
      </c>
      <c r="J3274" t="s">
        <v>257</v>
      </c>
      <c r="K3274" s="76" t="s">
        <v>695</v>
      </c>
      <c r="M3274" s="69"/>
      <c r="N3274" t="s">
        <v>1055</v>
      </c>
      <c r="O3274" s="81" t="s">
        <v>6347</v>
      </c>
      <c r="P3274" t="s">
        <v>1055</v>
      </c>
      <c r="Q3274" s="217" t="s">
        <v>9840</v>
      </c>
      <c r="V3274" t="s">
        <v>1020</v>
      </c>
    </row>
    <row r="3275" spans="2:22" x14ac:dyDescent="0.2">
      <c r="D3275" s="14" t="s">
        <v>257</v>
      </c>
      <c r="F3275" s="14" t="s">
        <v>257</v>
      </c>
      <c r="H3275" t="s">
        <v>257</v>
      </c>
      <c r="I3275" s="76" t="s">
        <v>636</v>
      </c>
      <c r="J3275" t="s">
        <v>257</v>
      </c>
      <c r="N3275" s="1">
        <v>1</v>
      </c>
      <c r="O3275" s="122" t="s">
        <v>2771</v>
      </c>
      <c r="P3275" s="1">
        <v>1</v>
      </c>
      <c r="Q3275" s="217" t="s">
        <v>2566</v>
      </c>
      <c r="V3275" t="s">
        <v>1020</v>
      </c>
    </row>
    <row r="3276" spans="2:22" x14ac:dyDescent="0.2">
      <c r="D3276" s="14" t="s">
        <v>257</v>
      </c>
      <c r="F3276" s="14" t="s">
        <v>257</v>
      </c>
      <c r="H3276" s="1">
        <v>1</v>
      </c>
      <c r="I3276" s="76" t="s">
        <v>637</v>
      </c>
      <c r="J3276" t="s">
        <v>1055</v>
      </c>
      <c r="K3276" s="122" t="s">
        <v>3250</v>
      </c>
      <c r="L3276" t="s">
        <v>1055</v>
      </c>
      <c r="M3276" s="76" t="s">
        <v>46</v>
      </c>
      <c r="N3276" t="s">
        <v>257</v>
      </c>
      <c r="O3276" s="152" t="s">
        <v>6345</v>
      </c>
      <c r="V3276" t="s">
        <v>1020</v>
      </c>
    </row>
    <row r="3277" spans="2:22" x14ac:dyDescent="0.2">
      <c r="D3277" s="14" t="s">
        <v>257</v>
      </c>
      <c r="F3277" s="14" t="s">
        <v>257</v>
      </c>
      <c r="H3277" t="s">
        <v>257</v>
      </c>
      <c r="I3277" s="85" t="s">
        <v>108</v>
      </c>
      <c r="J3277" s="1">
        <v>1</v>
      </c>
      <c r="K3277" s="69" t="s">
        <v>639</v>
      </c>
      <c r="M3277" s="76"/>
      <c r="N3277" s="1">
        <v>1</v>
      </c>
      <c r="O3277" s="152" t="s">
        <v>6346</v>
      </c>
      <c r="P3277" t="s">
        <v>1055</v>
      </c>
      <c r="Q3277" s="217" t="s">
        <v>8505</v>
      </c>
      <c r="V3277" t="s">
        <v>1020</v>
      </c>
    </row>
    <row r="3278" spans="2:22" x14ac:dyDescent="0.2">
      <c r="D3278" s="14" t="s">
        <v>257</v>
      </c>
      <c r="F3278" s="14" t="s">
        <v>257</v>
      </c>
      <c r="H3278" t="s">
        <v>257</v>
      </c>
      <c r="I3278" s="47"/>
      <c r="J3278" t="s">
        <v>257</v>
      </c>
      <c r="K3278" s="122" t="s">
        <v>1640</v>
      </c>
      <c r="L3278" t="s">
        <v>1055</v>
      </c>
      <c r="M3278" s="217" t="s">
        <v>10680</v>
      </c>
      <c r="N3278" s="18" t="s">
        <v>393</v>
      </c>
      <c r="P3278" s="1">
        <v>1</v>
      </c>
      <c r="Q3278" s="217" t="s">
        <v>9789</v>
      </c>
      <c r="V3278" t="s">
        <v>1020</v>
      </c>
    </row>
    <row r="3279" spans="2:22" x14ac:dyDescent="0.2">
      <c r="D3279" s="14" t="s">
        <v>257</v>
      </c>
      <c r="F3279" s="14" t="s">
        <v>257</v>
      </c>
      <c r="H3279" t="s">
        <v>257</v>
      </c>
      <c r="J3279" t="s">
        <v>257</v>
      </c>
      <c r="L3279" s="1">
        <v>1</v>
      </c>
      <c r="M3279" s="122" t="s">
        <v>2768</v>
      </c>
      <c r="N3279" t="s">
        <v>1055</v>
      </c>
      <c r="O3279" s="188" t="s">
        <v>5139</v>
      </c>
      <c r="P3279" t="s">
        <v>257</v>
      </c>
      <c r="Q3279" s="188" t="s">
        <v>7870</v>
      </c>
      <c r="V3279" t="s">
        <v>1020</v>
      </c>
    </row>
    <row r="3280" spans="2:22" x14ac:dyDescent="0.2">
      <c r="D3280" s="14" t="s">
        <v>257</v>
      </c>
      <c r="F3280" s="14" t="s">
        <v>257</v>
      </c>
      <c r="H3280" t="s">
        <v>1055</v>
      </c>
      <c r="I3280" s="2" t="s">
        <v>394</v>
      </c>
      <c r="J3280" t="s">
        <v>1055</v>
      </c>
      <c r="K3280" s="10" t="s">
        <v>829</v>
      </c>
      <c r="L3280" s="1">
        <v>1</v>
      </c>
      <c r="M3280" s="122" t="s">
        <v>2769</v>
      </c>
      <c r="P3280" t="s">
        <v>257</v>
      </c>
      <c r="V3280" t="s">
        <v>1020</v>
      </c>
    </row>
    <row r="3281" spans="4:22" x14ac:dyDescent="0.2">
      <c r="D3281" s="14" t="s">
        <v>257</v>
      </c>
      <c r="F3281" s="14" t="s">
        <v>257</v>
      </c>
      <c r="H3281" s="1">
        <v>1</v>
      </c>
      <c r="I3281" s="2" t="s">
        <v>1513</v>
      </c>
      <c r="J3281" s="1">
        <v>1</v>
      </c>
      <c r="K3281" s="122" t="s">
        <v>2361</v>
      </c>
      <c r="L3281" t="s">
        <v>257</v>
      </c>
      <c r="N3281" t="s">
        <v>1055</v>
      </c>
      <c r="O3281" s="207" t="s">
        <v>9163</v>
      </c>
      <c r="P3281" t="s">
        <v>1055</v>
      </c>
      <c r="Q3281" s="188" t="s">
        <v>6087</v>
      </c>
      <c r="V3281" t="s">
        <v>1020</v>
      </c>
    </row>
    <row r="3282" spans="4:22" x14ac:dyDescent="0.2">
      <c r="D3282" s="14" t="s">
        <v>257</v>
      </c>
      <c r="F3282" s="14" t="s">
        <v>257</v>
      </c>
      <c r="H3282" t="s">
        <v>257</v>
      </c>
      <c r="I3282" s="69" t="s">
        <v>1546</v>
      </c>
      <c r="J3282" t="s">
        <v>257</v>
      </c>
      <c r="K3282" s="69" t="s">
        <v>1226</v>
      </c>
      <c r="L3282" t="s">
        <v>1055</v>
      </c>
      <c r="M3282" s="122" t="s">
        <v>8022</v>
      </c>
      <c r="N3282" t="s">
        <v>1055</v>
      </c>
      <c r="O3282" s="191" t="s">
        <v>8023</v>
      </c>
      <c r="P3282" s="1">
        <v>1</v>
      </c>
      <c r="Q3282" s="217" t="s">
        <v>9841</v>
      </c>
      <c r="V3282" t="s">
        <v>1020</v>
      </c>
    </row>
    <row r="3283" spans="4:22" x14ac:dyDescent="0.2">
      <c r="D3283" s="14" t="s">
        <v>257</v>
      </c>
      <c r="F3283" s="14" t="s">
        <v>257</v>
      </c>
      <c r="H3283" t="s">
        <v>257</v>
      </c>
      <c r="J3283" t="s">
        <v>257</v>
      </c>
      <c r="L3283" s="1">
        <v>1</v>
      </c>
      <c r="M3283" s="47" t="s">
        <v>710</v>
      </c>
      <c r="P3283" t="s">
        <v>257</v>
      </c>
      <c r="Q3283" s="188" t="s">
        <v>7868</v>
      </c>
      <c r="V3283" t="s">
        <v>1020</v>
      </c>
    </row>
    <row r="3284" spans="4:22" x14ac:dyDescent="0.2">
      <c r="D3284" s="14" t="s">
        <v>257</v>
      </c>
      <c r="E3284" s="28"/>
      <c r="F3284" s="14" t="s">
        <v>257</v>
      </c>
      <c r="H3284" t="s">
        <v>1055</v>
      </c>
      <c r="I3284" s="18" t="s">
        <v>2390</v>
      </c>
      <c r="J3284" t="s">
        <v>1055</v>
      </c>
      <c r="K3284" s="122" t="s">
        <v>3000</v>
      </c>
      <c r="L3284" t="s">
        <v>257</v>
      </c>
      <c r="M3284" s="76" t="s">
        <v>737</v>
      </c>
      <c r="N3284" t="s">
        <v>1055</v>
      </c>
      <c r="O3284" s="117" t="s">
        <v>2112</v>
      </c>
      <c r="V3284" t="s">
        <v>1020</v>
      </c>
    </row>
    <row r="3285" spans="4:22" x14ac:dyDescent="0.2">
      <c r="D3285" s="14" t="s">
        <v>257</v>
      </c>
      <c r="E3285" s="28"/>
      <c r="F3285" s="14" t="s">
        <v>257</v>
      </c>
      <c r="H3285" s="1">
        <v>1</v>
      </c>
      <c r="I3285" s="2" t="s">
        <v>1817</v>
      </c>
      <c r="J3285" s="1">
        <v>1</v>
      </c>
      <c r="K3285" s="136" t="s">
        <v>3957</v>
      </c>
      <c r="L3285" t="s">
        <v>257</v>
      </c>
      <c r="N3285" s="1">
        <v>1</v>
      </c>
      <c r="O3285" s="136" t="s">
        <v>4658</v>
      </c>
      <c r="V3285" t="s">
        <v>1020</v>
      </c>
    </row>
    <row r="3286" spans="4:22" x14ac:dyDescent="0.2">
      <c r="D3286" s="14" t="s">
        <v>257</v>
      </c>
      <c r="E3286" s="27"/>
      <c r="F3286" s="14" t="s">
        <v>257</v>
      </c>
      <c r="H3286" t="s">
        <v>257</v>
      </c>
      <c r="I3286" s="69" t="s">
        <v>1715</v>
      </c>
      <c r="J3286" t="s">
        <v>257</v>
      </c>
      <c r="K3286" s="50" t="s">
        <v>1050</v>
      </c>
      <c r="L3286" t="s">
        <v>257</v>
      </c>
      <c r="M3286" s="117"/>
      <c r="N3286" t="s">
        <v>257</v>
      </c>
      <c r="O3286" s="188" t="s">
        <v>7603</v>
      </c>
      <c r="V3286" t="s">
        <v>1020</v>
      </c>
    </row>
    <row r="3287" spans="4:22" x14ac:dyDescent="0.2">
      <c r="D3287" s="14" t="s">
        <v>257</v>
      </c>
      <c r="F3287" s="14" t="s">
        <v>257</v>
      </c>
      <c r="H3287" t="s">
        <v>257</v>
      </c>
      <c r="I3287" s="2"/>
      <c r="J3287" s="1">
        <v>1</v>
      </c>
      <c r="K3287" s="122" t="s">
        <v>2218</v>
      </c>
      <c r="L3287" t="s">
        <v>1055</v>
      </c>
      <c r="M3287" s="122" t="s">
        <v>2763</v>
      </c>
      <c r="N3287" t="s">
        <v>257</v>
      </c>
      <c r="O3287" s="188" t="s">
        <v>7605</v>
      </c>
      <c r="V3287" t="s">
        <v>1020</v>
      </c>
    </row>
    <row r="3288" spans="4:22" x14ac:dyDescent="0.2">
      <c r="D3288" s="14" t="s">
        <v>257</v>
      </c>
      <c r="F3288" s="14" t="s">
        <v>257</v>
      </c>
      <c r="H3288" t="s">
        <v>257</v>
      </c>
      <c r="I3288" s="2"/>
      <c r="J3288" t="s">
        <v>257</v>
      </c>
      <c r="K3288" s="122"/>
      <c r="L3288" s="1">
        <v>1</v>
      </c>
      <c r="M3288" s="136" t="s">
        <v>4751</v>
      </c>
      <c r="N3288" t="s">
        <v>257</v>
      </c>
      <c r="O3288" s="188" t="s">
        <v>7604</v>
      </c>
      <c r="V3288" t="s">
        <v>1020</v>
      </c>
    </row>
    <row r="3289" spans="4:22" x14ac:dyDescent="0.2">
      <c r="D3289" s="14" t="s">
        <v>257</v>
      </c>
      <c r="F3289" s="14" t="s">
        <v>257</v>
      </c>
      <c r="H3289" t="s">
        <v>257</v>
      </c>
      <c r="I3289" s="2"/>
      <c r="J3289" t="s">
        <v>257</v>
      </c>
      <c r="K3289" s="122"/>
      <c r="L3289" s="1">
        <v>1</v>
      </c>
      <c r="M3289" s="140" t="s">
        <v>4752</v>
      </c>
      <c r="N3289" t="s">
        <v>257</v>
      </c>
      <c r="O3289" s="154" t="s">
        <v>5662</v>
      </c>
      <c r="V3289" t="s">
        <v>1020</v>
      </c>
    </row>
    <row r="3290" spans="4:22" x14ac:dyDescent="0.2">
      <c r="D3290" s="14" t="s">
        <v>257</v>
      </c>
      <c r="F3290" s="14" t="s">
        <v>257</v>
      </c>
      <c r="H3290" t="s">
        <v>257</v>
      </c>
      <c r="I3290" s="2"/>
      <c r="J3290" t="s">
        <v>257</v>
      </c>
      <c r="K3290" s="122"/>
      <c r="L3290" t="s">
        <v>257</v>
      </c>
      <c r="M3290" s="136" t="s">
        <v>5069</v>
      </c>
      <c r="N3290" t="s">
        <v>257</v>
      </c>
      <c r="V3290" t="s">
        <v>1020</v>
      </c>
    </row>
    <row r="3291" spans="4:22" x14ac:dyDescent="0.2">
      <c r="D3291" s="14" t="s">
        <v>257</v>
      </c>
      <c r="F3291" s="14" t="s">
        <v>257</v>
      </c>
      <c r="H3291" t="s">
        <v>257</v>
      </c>
      <c r="I3291" s="2"/>
      <c r="J3291" t="s">
        <v>257</v>
      </c>
      <c r="K3291" s="122"/>
      <c r="L3291" t="s">
        <v>257</v>
      </c>
      <c r="M3291" s="136" t="s">
        <v>5072</v>
      </c>
      <c r="N3291" t="s">
        <v>1055</v>
      </c>
      <c r="O3291" s="122" t="s">
        <v>2767</v>
      </c>
      <c r="V3291" t="s">
        <v>1020</v>
      </c>
    </row>
    <row r="3292" spans="4:22" x14ac:dyDescent="0.2">
      <c r="D3292" s="14" t="s">
        <v>257</v>
      </c>
      <c r="F3292" s="14" t="s">
        <v>257</v>
      </c>
      <c r="H3292" t="s">
        <v>257</v>
      </c>
      <c r="I3292" s="2"/>
      <c r="J3292" t="s">
        <v>257</v>
      </c>
      <c r="K3292" s="122"/>
      <c r="L3292" t="s">
        <v>257</v>
      </c>
      <c r="M3292" s="122" t="s">
        <v>2764</v>
      </c>
      <c r="N3292" s="1">
        <v>1</v>
      </c>
      <c r="O3292" s="53" t="s">
        <v>9426</v>
      </c>
      <c r="V3292" t="s">
        <v>1020</v>
      </c>
    </row>
    <row r="3293" spans="4:22" x14ac:dyDescent="0.2">
      <c r="D3293" s="14" t="s">
        <v>257</v>
      </c>
      <c r="F3293" s="14" t="s">
        <v>257</v>
      </c>
      <c r="H3293" t="s">
        <v>257</v>
      </c>
      <c r="I3293" s="2"/>
      <c r="J3293" t="s">
        <v>257</v>
      </c>
      <c r="K3293" s="122"/>
      <c r="L3293" t="s">
        <v>257</v>
      </c>
      <c r="M3293" s="136" t="s">
        <v>4650</v>
      </c>
      <c r="N3293" t="s">
        <v>257</v>
      </c>
      <c r="O3293" s="188" t="s">
        <v>7512</v>
      </c>
      <c r="V3293" t="s">
        <v>1020</v>
      </c>
    </row>
    <row r="3294" spans="4:22" x14ac:dyDescent="0.2">
      <c r="D3294" s="14" t="s">
        <v>257</v>
      </c>
      <c r="F3294" s="14" t="s">
        <v>257</v>
      </c>
      <c r="H3294" t="s">
        <v>257</v>
      </c>
      <c r="I3294" s="2"/>
      <c r="J3294" t="s">
        <v>257</v>
      </c>
      <c r="K3294" s="122"/>
      <c r="L3294" t="s">
        <v>257</v>
      </c>
      <c r="M3294" s="136"/>
      <c r="N3294" t="s">
        <v>257</v>
      </c>
      <c r="O3294" s="205" t="s">
        <v>9427</v>
      </c>
      <c r="V3294" t="s">
        <v>1020</v>
      </c>
    </row>
    <row r="3295" spans="4:22" x14ac:dyDescent="0.2">
      <c r="D3295" s="14" t="s">
        <v>257</v>
      </c>
      <c r="F3295" s="14" t="s">
        <v>257</v>
      </c>
      <c r="H3295" t="s">
        <v>257</v>
      </c>
      <c r="I3295" s="2"/>
      <c r="J3295" t="s">
        <v>257</v>
      </c>
      <c r="K3295" s="122"/>
      <c r="L3295" t="s">
        <v>257</v>
      </c>
      <c r="N3295" t="s">
        <v>257</v>
      </c>
      <c r="O3295" s="53"/>
      <c r="V3295" t="s">
        <v>1020</v>
      </c>
    </row>
    <row r="3296" spans="4:22" x14ac:dyDescent="0.2">
      <c r="D3296" s="14" t="s">
        <v>257</v>
      </c>
      <c r="F3296" s="14" t="s">
        <v>257</v>
      </c>
      <c r="H3296" t="s">
        <v>257</v>
      </c>
      <c r="I3296" s="2"/>
      <c r="J3296" t="s">
        <v>257</v>
      </c>
      <c r="K3296" s="122"/>
      <c r="L3296" t="s">
        <v>257</v>
      </c>
      <c r="N3296" t="s">
        <v>1055</v>
      </c>
      <c r="O3296" s="10" t="s">
        <v>282</v>
      </c>
      <c r="V3296" t="s">
        <v>1020</v>
      </c>
    </row>
    <row r="3297" spans="4:22" x14ac:dyDescent="0.2">
      <c r="D3297" s="14" t="s">
        <v>257</v>
      </c>
      <c r="F3297" s="14" t="s">
        <v>257</v>
      </c>
      <c r="H3297" t="s">
        <v>257</v>
      </c>
      <c r="I3297" s="2"/>
      <c r="J3297" t="s">
        <v>257</v>
      </c>
      <c r="K3297" s="122"/>
      <c r="L3297" t="s">
        <v>257</v>
      </c>
      <c r="N3297" s="1">
        <v>1</v>
      </c>
      <c r="O3297" s="53" t="s">
        <v>346</v>
      </c>
      <c r="V3297" t="s">
        <v>1020</v>
      </c>
    </row>
    <row r="3298" spans="4:22" x14ac:dyDescent="0.2">
      <c r="D3298" s="14" t="s">
        <v>257</v>
      </c>
      <c r="F3298" s="14" t="s">
        <v>257</v>
      </c>
      <c r="H3298" t="s">
        <v>257</v>
      </c>
      <c r="I3298" s="2"/>
      <c r="J3298" t="s">
        <v>257</v>
      </c>
      <c r="K3298" s="122"/>
      <c r="L3298" t="s">
        <v>257</v>
      </c>
      <c r="N3298" t="s">
        <v>257</v>
      </c>
      <c r="O3298" s="122" t="s">
        <v>2217</v>
      </c>
      <c r="V3298" t="s">
        <v>1020</v>
      </c>
    </row>
    <row r="3299" spans="4:22" x14ac:dyDescent="0.2">
      <c r="D3299" s="14" t="s">
        <v>257</v>
      </c>
      <c r="F3299" s="14" t="s">
        <v>257</v>
      </c>
      <c r="H3299" t="s">
        <v>257</v>
      </c>
      <c r="I3299" s="2"/>
      <c r="J3299" t="s">
        <v>257</v>
      </c>
      <c r="K3299" s="122"/>
      <c r="L3299" t="s">
        <v>257</v>
      </c>
      <c r="N3299" t="s">
        <v>257</v>
      </c>
      <c r="O3299" s="122" t="s">
        <v>2033</v>
      </c>
      <c r="V3299" t="s">
        <v>1020</v>
      </c>
    </row>
    <row r="3300" spans="4:22" x14ac:dyDescent="0.2">
      <c r="D3300" s="14" t="s">
        <v>257</v>
      </c>
      <c r="F3300" s="14" t="s">
        <v>257</v>
      </c>
      <c r="H3300" t="s">
        <v>257</v>
      </c>
      <c r="I3300" s="2"/>
      <c r="J3300" t="s">
        <v>257</v>
      </c>
      <c r="K3300" s="122"/>
      <c r="L3300" t="s">
        <v>257</v>
      </c>
      <c r="O3300" s="122"/>
      <c r="V3300" t="s">
        <v>1020</v>
      </c>
    </row>
    <row r="3301" spans="4:22" x14ac:dyDescent="0.2">
      <c r="D3301" s="14" t="s">
        <v>257</v>
      </c>
      <c r="F3301" s="14" t="s">
        <v>257</v>
      </c>
      <c r="H3301" t="s">
        <v>257</v>
      </c>
      <c r="I3301" s="2"/>
      <c r="J3301" t="s">
        <v>257</v>
      </c>
      <c r="K3301" s="122"/>
      <c r="L3301" t="s">
        <v>257</v>
      </c>
      <c r="N3301" s="14"/>
      <c r="O3301" s="26" t="s">
        <v>2426</v>
      </c>
      <c r="P3301" s="14"/>
      <c r="V3301" t="s">
        <v>1020</v>
      </c>
    </row>
    <row r="3302" spans="4:22" x14ac:dyDescent="0.2">
      <c r="D3302" s="14" t="s">
        <v>257</v>
      </c>
      <c r="F3302" s="14" t="s">
        <v>257</v>
      </c>
      <c r="H3302" t="s">
        <v>257</v>
      </c>
      <c r="I3302" s="2"/>
      <c r="J3302" t="s">
        <v>257</v>
      </c>
      <c r="K3302" s="122"/>
      <c r="L3302" t="s">
        <v>1055</v>
      </c>
      <c r="M3302" s="122" t="s">
        <v>2427</v>
      </c>
      <c r="N3302" s="14" t="s">
        <v>1055</v>
      </c>
      <c r="O3302" s="102" t="s">
        <v>1359</v>
      </c>
      <c r="P3302" s="14"/>
      <c r="V3302" t="s">
        <v>1020</v>
      </c>
    </row>
    <row r="3303" spans="4:22" x14ac:dyDescent="0.2">
      <c r="D3303" s="14" t="s">
        <v>257</v>
      </c>
      <c r="F3303" s="14" t="s">
        <v>257</v>
      </c>
      <c r="H3303" t="s">
        <v>257</v>
      </c>
      <c r="I3303" s="2"/>
      <c r="J3303" t="s">
        <v>257</v>
      </c>
      <c r="K3303" s="122"/>
      <c r="L3303" s="1">
        <v>1</v>
      </c>
      <c r="M3303" s="188" t="s">
        <v>7910</v>
      </c>
      <c r="N3303" s="14" t="s">
        <v>257</v>
      </c>
      <c r="O3303" s="102" t="s">
        <v>2425</v>
      </c>
      <c r="P3303" s="14"/>
      <c r="V3303" t="s">
        <v>1020</v>
      </c>
    </row>
    <row r="3304" spans="4:22" x14ac:dyDescent="0.2">
      <c r="D3304" s="14" t="s">
        <v>257</v>
      </c>
      <c r="F3304" s="14" t="s">
        <v>257</v>
      </c>
      <c r="H3304" t="s">
        <v>257</v>
      </c>
      <c r="I3304" s="2"/>
      <c r="J3304" t="s">
        <v>257</v>
      </c>
      <c r="K3304" s="122"/>
      <c r="L3304" s="1">
        <v>1</v>
      </c>
      <c r="M3304" s="188" t="s">
        <v>7909</v>
      </c>
      <c r="N3304" t="s">
        <v>257</v>
      </c>
      <c r="O3304" s="16" t="s">
        <v>2296</v>
      </c>
      <c r="P3304" s="14"/>
      <c r="V3304" t="s">
        <v>1020</v>
      </c>
    </row>
    <row r="3305" spans="4:22" x14ac:dyDescent="0.2">
      <c r="D3305" s="14" t="s">
        <v>257</v>
      </c>
      <c r="F3305" s="14" t="s">
        <v>257</v>
      </c>
      <c r="H3305" t="s">
        <v>257</v>
      </c>
      <c r="I3305" s="2"/>
      <c r="J3305" t="s">
        <v>257</v>
      </c>
      <c r="K3305" s="122"/>
      <c r="L3305" t="s">
        <v>257</v>
      </c>
      <c r="N3305" s="14" t="s">
        <v>1055</v>
      </c>
      <c r="O3305" s="122" t="s">
        <v>233</v>
      </c>
      <c r="P3305" s="14"/>
      <c r="V3305" t="s">
        <v>1020</v>
      </c>
    </row>
    <row r="3306" spans="4:22" x14ac:dyDescent="0.2">
      <c r="D3306" s="14" t="s">
        <v>257</v>
      </c>
      <c r="F3306" s="14" t="s">
        <v>257</v>
      </c>
      <c r="H3306" t="s">
        <v>257</v>
      </c>
      <c r="I3306" s="2"/>
      <c r="J3306" t="s">
        <v>257</v>
      </c>
      <c r="K3306" s="122"/>
      <c r="L3306" t="s">
        <v>257</v>
      </c>
      <c r="N3306" s="14" t="s">
        <v>257</v>
      </c>
      <c r="O3306" s="154" t="s">
        <v>5734</v>
      </c>
      <c r="P3306" s="14"/>
      <c r="V3306" t="s">
        <v>1020</v>
      </c>
    </row>
    <row r="3307" spans="4:22" x14ac:dyDescent="0.2">
      <c r="D3307" s="14" t="s">
        <v>257</v>
      </c>
      <c r="F3307" s="14" t="s">
        <v>257</v>
      </c>
      <c r="H3307" t="s">
        <v>257</v>
      </c>
      <c r="I3307" s="2"/>
      <c r="J3307" t="s">
        <v>257</v>
      </c>
      <c r="K3307" s="122"/>
      <c r="L3307" t="s">
        <v>257</v>
      </c>
      <c r="N3307" s="14" t="s">
        <v>257</v>
      </c>
      <c r="O3307" s="136" t="s">
        <v>3922</v>
      </c>
      <c r="P3307" s="14"/>
      <c r="V3307" t="s">
        <v>1020</v>
      </c>
    </row>
    <row r="3308" spans="4:22" x14ac:dyDescent="0.2">
      <c r="D3308" s="14" t="s">
        <v>257</v>
      </c>
      <c r="F3308" s="14" t="s">
        <v>257</v>
      </c>
      <c r="H3308" t="s">
        <v>257</v>
      </c>
      <c r="I3308" s="2"/>
      <c r="J3308" t="s">
        <v>257</v>
      </c>
      <c r="K3308" s="122"/>
      <c r="L3308" t="s">
        <v>257</v>
      </c>
      <c r="N3308" s="14" t="s">
        <v>257</v>
      </c>
      <c r="O3308" s="136" t="s">
        <v>9114</v>
      </c>
      <c r="V3308" t="s">
        <v>1020</v>
      </c>
    </row>
    <row r="3309" spans="4:22" x14ac:dyDescent="0.2">
      <c r="D3309" s="14" t="s">
        <v>257</v>
      </c>
      <c r="F3309" s="14" t="s">
        <v>257</v>
      </c>
      <c r="H3309" t="s">
        <v>257</v>
      </c>
      <c r="I3309" s="2"/>
      <c r="J3309" t="s">
        <v>257</v>
      </c>
      <c r="K3309" s="122"/>
      <c r="L3309" t="s">
        <v>257</v>
      </c>
      <c r="N3309" s="14" t="s">
        <v>257</v>
      </c>
      <c r="O3309" s="205" t="s">
        <v>9131</v>
      </c>
      <c r="V3309" t="s">
        <v>1020</v>
      </c>
    </row>
    <row r="3310" spans="4:22" x14ac:dyDescent="0.2">
      <c r="D3310" s="14" t="s">
        <v>257</v>
      </c>
      <c r="F3310" s="14" t="s">
        <v>257</v>
      </c>
      <c r="H3310" t="s">
        <v>257</v>
      </c>
      <c r="I3310" s="2"/>
      <c r="J3310" t="s">
        <v>257</v>
      </c>
      <c r="K3310" s="122"/>
      <c r="L3310" t="s">
        <v>257</v>
      </c>
      <c r="N3310" t="s">
        <v>257</v>
      </c>
      <c r="O3310" s="26" t="s">
        <v>2426</v>
      </c>
      <c r="V3310" t="s">
        <v>1020</v>
      </c>
    </row>
    <row r="3311" spans="4:22" x14ac:dyDescent="0.2">
      <c r="D3311" s="14" t="s">
        <v>257</v>
      </c>
      <c r="F3311" s="14" t="s">
        <v>257</v>
      </c>
      <c r="H3311" t="s">
        <v>257</v>
      </c>
      <c r="I3311" s="2"/>
      <c r="J3311" t="s">
        <v>257</v>
      </c>
      <c r="K3311" s="122"/>
      <c r="L3311" t="s">
        <v>257</v>
      </c>
      <c r="N3311" s="14" t="s">
        <v>1055</v>
      </c>
      <c r="O3311" s="53" t="s">
        <v>1332</v>
      </c>
      <c r="P3311" s="16" t="s">
        <v>5147</v>
      </c>
      <c r="Q3311" s="14"/>
      <c r="R3311" s="14"/>
      <c r="V3311" t="s">
        <v>1020</v>
      </c>
    </row>
    <row r="3312" spans="4:22" x14ac:dyDescent="0.2">
      <c r="D3312" s="14" t="s">
        <v>257</v>
      </c>
      <c r="F3312" s="14" t="s">
        <v>257</v>
      </c>
      <c r="H3312" t="s">
        <v>257</v>
      </c>
      <c r="I3312" s="2"/>
      <c r="J3312" t="s">
        <v>257</v>
      </c>
      <c r="K3312" s="122"/>
      <c r="L3312" t="s">
        <v>257</v>
      </c>
      <c r="N3312" s="14" t="s">
        <v>257</v>
      </c>
      <c r="O3312" s="59" t="s">
        <v>5733</v>
      </c>
      <c r="P3312" s="14" t="s">
        <v>1055</v>
      </c>
      <c r="Q3312" s="217" t="s">
        <v>10681</v>
      </c>
      <c r="R3312" s="14"/>
      <c r="V3312" t="s">
        <v>1020</v>
      </c>
    </row>
    <row r="3313" spans="4:22" x14ac:dyDescent="0.2">
      <c r="D3313" s="14" t="s">
        <v>257</v>
      </c>
      <c r="F3313" s="14" t="s">
        <v>257</v>
      </c>
      <c r="H3313" t="s">
        <v>257</v>
      </c>
      <c r="I3313" s="2"/>
      <c r="J3313" t="s">
        <v>257</v>
      </c>
      <c r="K3313" s="122"/>
      <c r="L3313" t="s">
        <v>257</v>
      </c>
      <c r="N3313" s="14"/>
      <c r="O3313" s="14"/>
      <c r="P3313" s="14" t="s">
        <v>257</v>
      </c>
      <c r="Q3313" s="205" t="s">
        <v>9502</v>
      </c>
      <c r="R3313" s="14"/>
      <c r="V3313" t="s">
        <v>1020</v>
      </c>
    </row>
    <row r="3314" spans="4:22" x14ac:dyDescent="0.2">
      <c r="D3314" s="14" t="s">
        <v>257</v>
      </c>
      <c r="F3314" s="14" t="s">
        <v>257</v>
      </c>
      <c r="H3314" t="s">
        <v>257</v>
      </c>
      <c r="I3314" s="2"/>
      <c r="J3314" t="s">
        <v>257</v>
      </c>
      <c r="K3314" s="122"/>
      <c r="L3314" t="s">
        <v>1055</v>
      </c>
      <c r="M3314" s="205" t="s">
        <v>9503</v>
      </c>
      <c r="N3314" t="s">
        <v>1055</v>
      </c>
      <c r="O3314" s="18" t="s">
        <v>10685</v>
      </c>
      <c r="P3314" s="14" t="s">
        <v>257</v>
      </c>
      <c r="Q3314" s="199" t="s">
        <v>7915</v>
      </c>
      <c r="R3314" s="14"/>
      <c r="V3314" t="s">
        <v>1020</v>
      </c>
    </row>
    <row r="3315" spans="4:22" x14ac:dyDescent="0.2">
      <c r="D3315" s="14" t="s">
        <v>257</v>
      </c>
      <c r="F3315" s="14" t="s">
        <v>257</v>
      </c>
      <c r="H3315" t="s">
        <v>257</v>
      </c>
      <c r="I3315" s="2"/>
      <c r="J3315" t="s">
        <v>257</v>
      </c>
      <c r="K3315" s="122"/>
      <c r="L3315" s="1">
        <v>1</v>
      </c>
      <c r="M3315" s="205" t="s">
        <v>9504</v>
      </c>
      <c r="N3315" s="1">
        <v>1</v>
      </c>
      <c r="O3315" s="205" t="s">
        <v>1711</v>
      </c>
      <c r="P3315" s="14" t="s">
        <v>257</v>
      </c>
      <c r="Q3315" s="205" t="s">
        <v>9501</v>
      </c>
      <c r="R3315" s="14"/>
      <c r="V3315" t="s">
        <v>1020</v>
      </c>
    </row>
    <row r="3316" spans="4:22" x14ac:dyDescent="0.2">
      <c r="D3316" s="14" t="s">
        <v>257</v>
      </c>
      <c r="F3316" s="14" t="s">
        <v>257</v>
      </c>
      <c r="H3316" t="s">
        <v>257</v>
      </c>
      <c r="I3316" s="2"/>
      <c r="J3316" t="s">
        <v>257</v>
      </c>
      <c r="K3316" s="122"/>
      <c r="L3316" t="s">
        <v>257</v>
      </c>
      <c r="M3316" s="205" t="s">
        <v>9331</v>
      </c>
      <c r="N3316" s="225" t="s">
        <v>257</v>
      </c>
      <c r="P3316" s="14" t="s">
        <v>257</v>
      </c>
      <c r="Q3316" s="205" t="s">
        <v>9329</v>
      </c>
      <c r="R3316" s="14"/>
      <c r="V3316" t="s">
        <v>1020</v>
      </c>
    </row>
    <row r="3317" spans="4:22" x14ac:dyDescent="0.2">
      <c r="D3317" s="14" t="s">
        <v>257</v>
      </c>
      <c r="F3317" s="14" t="s">
        <v>257</v>
      </c>
      <c r="H3317" t="s">
        <v>257</v>
      </c>
      <c r="I3317" s="2"/>
      <c r="J3317" t="s">
        <v>257</v>
      </c>
      <c r="K3317" s="122"/>
      <c r="L3317" t="s">
        <v>257</v>
      </c>
      <c r="N3317" s="225" t="s">
        <v>1055</v>
      </c>
      <c r="O3317" s="122" t="s">
        <v>10684</v>
      </c>
      <c r="P3317" s="14" t="s">
        <v>257</v>
      </c>
      <c r="Q3317" s="217" t="s">
        <v>10683</v>
      </c>
      <c r="R3317" s="14"/>
      <c r="V3317" t="s">
        <v>1020</v>
      </c>
    </row>
    <row r="3318" spans="4:22" x14ac:dyDescent="0.2">
      <c r="D3318" s="14" t="s">
        <v>257</v>
      </c>
      <c r="F3318" s="14" t="s">
        <v>257</v>
      </c>
      <c r="H3318" t="s">
        <v>257</v>
      </c>
      <c r="I3318" s="2"/>
      <c r="J3318" t="s">
        <v>257</v>
      </c>
      <c r="K3318" s="122"/>
      <c r="L3318" t="s">
        <v>257</v>
      </c>
      <c r="N3318" s="227">
        <v>1</v>
      </c>
      <c r="O3318" s="205" t="s">
        <v>9500</v>
      </c>
      <c r="P3318" s="14"/>
      <c r="Q3318" s="14"/>
      <c r="R3318" s="14"/>
      <c r="V3318" t="s">
        <v>1020</v>
      </c>
    </row>
    <row r="3319" spans="4:22" x14ac:dyDescent="0.2">
      <c r="D3319" s="14" t="s">
        <v>257</v>
      </c>
      <c r="F3319" s="14" t="s">
        <v>257</v>
      </c>
      <c r="H3319" t="s">
        <v>257</v>
      </c>
      <c r="I3319" s="2"/>
      <c r="J3319" t="s">
        <v>257</v>
      </c>
      <c r="K3319" s="122"/>
      <c r="L3319" t="s">
        <v>257</v>
      </c>
      <c r="N3319" t="s">
        <v>257</v>
      </c>
      <c r="O3319" s="122"/>
      <c r="P3319" t="s">
        <v>1055</v>
      </c>
      <c r="Q3319" s="136" t="s">
        <v>4928</v>
      </c>
      <c r="V3319" t="s">
        <v>1020</v>
      </c>
    </row>
    <row r="3320" spans="4:22" x14ac:dyDescent="0.2">
      <c r="D3320" s="14" t="s">
        <v>257</v>
      </c>
      <c r="F3320" s="14" t="s">
        <v>257</v>
      </c>
      <c r="H3320" t="s">
        <v>257</v>
      </c>
      <c r="I3320" s="2"/>
      <c r="J3320" t="s">
        <v>257</v>
      </c>
      <c r="K3320" s="122"/>
      <c r="L3320" t="s">
        <v>257</v>
      </c>
      <c r="N3320" s="225" t="s">
        <v>257</v>
      </c>
      <c r="P3320" s="1">
        <v>1</v>
      </c>
      <c r="Q3320" s="169" t="s">
        <v>7120</v>
      </c>
      <c r="V3320" t="s">
        <v>1020</v>
      </c>
    </row>
    <row r="3321" spans="4:22" x14ac:dyDescent="0.2">
      <c r="D3321" s="14" t="s">
        <v>257</v>
      </c>
      <c r="F3321" s="14" t="s">
        <v>257</v>
      </c>
      <c r="H3321" t="s">
        <v>257</v>
      </c>
      <c r="I3321" s="2"/>
      <c r="J3321" t="s">
        <v>257</v>
      </c>
      <c r="K3321" s="122"/>
      <c r="L3321" t="s">
        <v>257</v>
      </c>
      <c r="N3321" t="s">
        <v>1055</v>
      </c>
      <c r="O3321" s="188" t="s">
        <v>8013</v>
      </c>
      <c r="P3321" s="18" t="s">
        <v>393</v>
      </c>
      <c r="V3321" t="s">
        <v>1020</v>
      </c>
    </row>
    <row r="3322" spans="4:22" x14ac:dyDescent="0.2">
      <c r="D3322" s="14" t="s">
        <v>257</v>
      </c>
      <c r="F3322" s="14" t="s">
        <v>257</v>
      </c>
      <c r="H3322" t="s">
        <v>257</v>
      </c>
      <c r="I3322" s="2"/>
      <c r="J3322" t="s">
        <v>257</v>
      </c>
      <c r="K3322" s="122"/>
      <c r="L3322" t="s">
        <v>257</v>
      </c>
      <c r="N3322" s="1">
        <v>1</v>
      </c>
      <c r="O3322" s="205" t="s">
        <v>9377</v>
      </c>
      <c r="P3322" t="s">
        <v>1055</v>
      </c>
      <c r="Q3322" s="122" t="s">
        <v>5222</v>
      </c>
      <c r="R3322" t="s">
        <v>1055</v>
      </c>
      <c r="S3322" s="122" t="s">
        <v>3699</v>
      </c>
      <c r="V3322" t="s">
        <v>1020</v>
      </c>
    </row>
    <row r="3323" spans="4:22" x14ac:dyDescent="0.2">
      <c r="D3323" s="14" t="s">
        <v>257</v>
      </c>
      <c r="F3323" s="14" t="s">
        <v>257</v>
      </c>
      <c r="H3323" t="s">
        <v>257</v>
      </c>
      <c r="I3323" s="2"/>
      <c r="J3323" t="s">
        <v>257</v>
      </c>
      <c r="K3323" s="122"/>
      <c r="L3323" t="s">
        <v>257</v>
      </c>
      <c r="N3323" t="s">
        <v>257</v>
      </c>
      <c r="O3323" s="188" t="s">
        <v>8237</v>
      </c>
      <c r="P3323" s="1">
        <v>1</v>
      </c>
      <c r="Q3323" s="122" t="s">
        <v>2214</v>
      </c>
      <c r="R3323" s="1">
        <v>1</v>
      </c>
      <c r="S3323" s="122" t="s">
        <v>3700</v>
      </c>
      <c r="V3323" t="s">
        <v>1020</v>
      </c>
    </row>
    <row r="3324" spans="4:22" x14ac:dyDescent="0.2">
      <c r="D3324" s="14" t="s">
        <v>257</v>
      </c>
      <c r="F3324" s="14" t="s">
        <v>257</v>
      </c>
      <c r="H3324" t="s">
        <v>257</v>
      </c>
      <c r="I3324" s="2"/>
      <c r="J3324" t="s">
        <v>257</v>
      </c>
      <c r="K3324" s="122"/>
      <c r="L3324" t="s">
        <v>257</v>
      </c>
      <c r="N3324" t="s">
        <v>257</v>
      </c>
      <c r="O3324" s="205" t="s">
        <v>9378</v>
      </c>
      <c r="P3324" s="1">
        <v>1</v>
      </c>
      <c r="Q3324" s="122" t="s">
        <v>10665</v>
      </c>
      <c r="V3324" t="s">
        <v>1020</v>
      </c>
    </row>
    <row r="3325" spans="4:22" x14ac:dyDescent="0.2">
      <c r="D3325" s="14" t="s">
        <v>257</v>
      </c>
      <c r="F3325" s="14" t="s">
        <v>257</v>
      </c>
      <c r="H3325" t="s">
        <v>257</v>
      </c>
      <c r="I3325" s="2"/>
      <c r="J3325" t="s">
        <v>257</v>
      </c>
      <c r="K3325" s="122"/>
      <c r="L3325" t="s">
        <v>257</v>
      </c>
      <c r="N3325" s="1">
        <v>1</v>
      </c>
      <c r="O3325" s="205" t="s">
        <v>9229</v>
      </c>
      <c r="P3325" s="225" t="s">
        <v>257</v>
      </c>
      <c r="Q3325" s="217" t="s">
        <v>10664</v>
      </c>
      <c r="V3325" t="s">
        <v>1020</v>
      </c>
    </row>
    <row r="3326" spans="4:22" x14ac:dyDescent="0.2">
      <c r="D3326" s="14" t="s">
        <v>257</v>
      </c>
      <c r="F3326" s="14" t="s">
        <v>257</v>
      </c>
      <c r="H3326" t="s">
        <v>257</v>
      </c>
      <c r="I3326" s="2"/>
      <c r="J3326" t="s">
        <v>257</v>
      </c>
      <c r="K3326" s="122"/>
      <c r="L3326" t="s">
        <v>257</v>
      </c>
      <c r="N3326" t="s">
        <v>257</v>
      </c>
      <c r="P3326" s="18" t="s">
        <v>393</v>
      </c>
      <c r="V3326" t="s">
        <v>1020</v>
      </c>
    </row>
    <row r="3327" spans="4:22" x14ac:dyDescent="0.2">
      <c r="D3327" s="14" t="s">
        <v>257</v>
      </c>
      <c r="F3327" s="14" t="s">
        <v>257</v>
      </c>
      <c r="H3327" t="s">
        <v>257</v>
      </c>
      <c r="I3327" s="2"/>
      <c r="J3327" t="s">
        <v>257</v>
      </c>
      <c r="K3327" s="122"/>
      <c r="L3327" t="s">
        <v>257</v>
      </c>
      <c r="N3327" t="s">
        <v>1055</v>
      </c>
      <c r="O3327" s="152" t="s">
        <v>2429</v>
      </c>
      <c r="P3327" t="s">
        <v>1055</v>
      </c>
      <c r="Q3327" s="169" t="s">
        <v>6518</v>
      </c>
      <c r="V3327" t="s">
        <v>1020</v>
      </c>
    </row>
    <row r="3328" spans="4:22" x14ac:dyDescent="0.2">
      <c r="D3328" s="14" t="s">
        <v>257</v>
      </c>
      <c r="F3328" s="14" t="s">
        <v>257</v>
      </c>
      <c r="H3328" t="s">
        <v>257</v>
      </c>
      <c r="I3328" s="2"/>
      <c r="J3328" t="s">
        <v>257</v>
      </c>
      <c r="K3328" s="122"/>
      <c r="L3328" t="s">
        <v>257</v>
      </c>
      <c r="N3328" s="1">
        <v>1</v>
      </c>
      <c r="O3328" s="152" t="s">
        <v>6014</v>
      </c>
      <c r="P3328" s="1">
        <v>1</v>
      </c>
      <c r="Q3328" s="169" t="s">
        <v>7122</v>
      </c>
      <c r="V3328" t="s">
        <v>1020</v>
      </c>
    </row>
    <row r="3329" spans="4:22" x14ac:dyDescent="0.2">
      <c r="D3329" s="14" t="s">
        <v>257</v>
      </c>
      <c r="F3329" s="14" t="s">
        <v>257</v>
      </c>
      <c r="H3329" t="s">
        <v>257</v>
      </c>
      <c r="I3329" s="2"/>
      <c r="J3329" t="s">
        <v>257</v>
      </c>
      <c r="K3329" s="122"/>
      <c r="L3329" t="s">
        <v>257</v>
      </c>
      <c r="N3329" s="225" t="s">
        <v>257</v>
      </c>
      <c r="O3329" s="217" t="s">
        <v>10682</v>
      </c>
      <c r="P3329" s="18" t="s">
        <v>393</v>
      </c>
      <c r="V3329" t="s">
        <v>1020</v>
      </c>
    </row>
    <row r="3330" spans="4:22" s="225" customFormat="1" x14ac:dyDescent="0.2">
      <c r="D3330" s="14" t="s">
        <v>257</v>
      </c>
      <c r="F3330" s="14" t="s">
        <v>257</v>
      </c>
      <c r="H3330" s="225" t="s">
        <v>257</v>
      </c>
      <c r="I3330" s="2"/>
      <c r="J3330" s="225" t="s">
        <v>257</v>
      </c>
      <c r="K3330" s="122"/>
      <c r="L3330" s="225" t="s">
        <v>257</v>
      </c>
      <c r="N3330" s="225" t="s">
        <v>257</v>
      </c>
      <c r="O3330" s="217"/>
      <c r="P3330" t="s">
        <v>1055</v>
      </c>
      <c r="Q3330" s="205" t="s">
        <v>9498</v>
      </c>
      <c r="V3330" s="225" t="s">
        <v>1020</v>
      </c>
    </row>
    <row r="3331" spans="4:22" s="225" customFormat="1" x14ac:dyDescent="0.2">
      <c r="D3331" s="14" t="s">
        <v>257</v>
      </c>
      <c r="F3331" s="14" t="s">
        <v>257</v>
      </c>
      <c r="H3331" s="225" t="s">
        <v>257</v>
      </c>
      <c r="I3331" s="2"/>
      <c r="J3331" s="225" t="s">
        <v>257</v>
      </c>
      <c r="K3331" s="122"/>
      <c r="L3331" s="225" t="s">
        <v>257</v>
      </c>
      <c r="N3331" s="225" t="s">
        <v>257</v>
      </c>
      <c r="O3331" s="217"/>
      <c r="P3331" s="1">
        <v>1</v>
      </c>
      <c r="Q3331" s="205" t="s">
        <v>9499</v>
      </c>
      <c r="V3331" s="225" t="s">
        <v>1020</v>
      </c>
    </row>
    <row r="3332" spans="4:22" s="225" customFormat="1" x14ac:dyDescent="0.2">
      <c r="D3332" s="14" t="s">
        <v>257</v>
      </c>
      <c r="F3332" s="14" t="s">
        <v>257</v>
      </c>
      <c r="H3332" s="225" t="s">
        <v>257</v>
      </c>
      <c r="I3332" s="2"/>
      <c r="J3332" s="225" t="s">
        <v>257</v>
      </c>
      <c r="K3332" s="122"/>
      <c r="L3332" s="225" t="s">
        <v>257</v>
      </c>
      <c r="N3332" s="225" t="s">
        <v>257</v>
      </c>
      <c r="O3332" s="217"/>
      <c r="P3332" s="18"/>
      <c r="V3332" s="225" t="s">
        <v>1020</v>
      </c>
    </row>
    <row r="3333" spans="4:22" s="225" customFormat="1" x14ac:dyDescent="0.2">
      <c r="D3333" s="14" t="s">
        <v>257</v>
      </c>
      <c r="F3333" s="14" t="s">
        <v>257</v>
      </c>
      <c r="H3333" s="225" t="s">
        <v>257</v>
      </c>
      <c r="I3333" s="2"/>
      <c r="J3333" s="225" t="s">
        <v>257</v>
      </c>
      <c r="K3333" s="122"/>
      <c r="L3333" s="225" t="s">
        <v>257</v>
      </c>
      <c r="N3333" s="225" t="s">
        <v>1055</v>
      </c>
      <c r="O3333" s="205" t="s">
        <v>5308</v>
      </c>
      <c r="P3333" t="s">
        <v>1055</v>
      </c>
      <c r="Q3333" s="207" t="s">
        <v>9232</v>
      </c>
      <c r="R3333"/>
      <c r="V3333" s="225" t="s">
        <v>1020</v>
      </c>
    </row>
    <row r="3334" spans="4:22" s="225" customFormat="1" x14ac:dyDescent="0.2">
      <c r="D3334" s="14" t="s">
        <v>257</v>
      </c>
      <c r="F3334" s="14" t="s">
        <v>257</v>
      </c>
      <c r="H3334" s="225" t="s">
        <v>257</v>
      </c>
      <c r="I3334" s="2"/>
      <c r="J3334" s="225" t="s">
        <v>257</v>
      </c>
      <c r="K3334" s="122"/>
      <c r="L3334" s="225" t="s">
        <v>257</v>
      </c>
      <c r="N3334" s="225" t="s">
        <v>257</v>
      </c>
      <c r="O3334" s="205" t="s">
        <v>9233</v>
      </c>
      <c r="P3334" t="s">
        <v>257</v>
      </c>
      <c r="Q3334" s="205" t="s">
        <v>9587</v>
      </c>
      <c r="R3334"/>
      <c r="V3334" s="225" t="s">
        <v>1020</v>
      </c>
    </row>
    <row r="3335" spans="4:22" x14ac:dyDescent="0.2">
      <c r="D3335" s="14" t="s">
        <v>257</v>
      </c>
      <c r="F3335" s="14" t="s">
        <v>257</v>
      </c>
      <c r="H3335" t="s">
        <v>257</v>
      </c>
      <c r="I3335" s="2"/>
      <c r="J3335" t="s">
        <v>257</v>
      </c>
      <c r="K3335" s="122"/>
      <c r="L3335" t="s">
        <v>257</v>
      </c>
      <c r="P3335" s="225" t="s">
        <v>257</v>
      </c>
      <c r="Q3335" s="217" t="s">
        <v>10686</v>
      </c>
      <c r="V3335" t="s">
        <v>1020</v>
      </c>
    </row>
    <row r="3336" spans="4:22" x14ac:dyDescent="0.2">
      <c r="D3336" s="14" t="s">
        <v>257</v>
      </c>
      <c r="F3336" s="14" t="s">
        <v>257</v>
      </c>
      <c r="H3336" t="s">
        <v>257</v>
      </c>
      <c r="I3336" s="2"/>
      <c r="J3336" t="s">
        <v>257</v>
      </c>
      <c r="K3336" s="122"/>
      <c r="L3336" t="s">
        <v>257</v>
      </c>
      <c r="M3336" s="122"/>
      <c r="N3336" t="s">
        <v>1055</v>
      </c>
      <c r="O3336" s="122" t="s">
        <v>2481</v>
      </c>
      <c r="V3336" t="s">
        <v>1020</v>
      </c>
    </row>
    <row r="3337" spans="4:22" x14ac:dyDescent="0.2">
      <c r="D3337" s="14" t="s">
        <v>257</v>
      </c>
      <c r="F3337" s="14" t="s">
        <v>257</v>
      </c>
      <c r="H3337" t="s">
        <v>257</v>
      </c>
      <c r="I3337" s="2"/>
      <c r="J3337" t="s">
        <v>257</v>
      </c>
      <c r="K3337" s="122"/>
      <c r="L3337" t="s">
        <v>1055</v>
      </c>
      <c r="M3337" s="122" t="s">
        <v>3002</v>
      </c>
      <c r="N3337" s="1">
        <v>1</v>
      </c>
      <c r="O3337" s="122" t="s">
        <v>425</v>
      </c>
      <c r="Q3337" s="205"/>
      <c r="S3337" s="205"/>
      <c r="V3337" t="s">
        <v>1020</v>
      </c>
    </row>
    <row r="3338" spans="4:22" x14ac:dyDescent="0.2">
      <c r="D3338" s="14" t="s">
        <v>257</v>
      </c>
      <c r="F3338" s="14" t="s">
        <v>257</v>
      </c>
      <c r="H3338" t="s">
        <v>257</v>
      </c>
      <c r="I3338" s="2"/>
      <c r="J3338" t="s">
        <v>257</v>
      </c>
      <c r="K3338" s="122"/>
      <c r="L3338" s="1">
        <v>1</v>
      </c>
      <c r="M3338" s="122" t="s">
        <v>818</v>
      </c>
      <c r="N3338" t="s">
        <v>257</v>
      </c>
      <c r="V3338" t="s">
        <v>1020</v>
      </c>
    </row>
    <row r="3339" spans="4:22" x14ac:dyDescent="0.2">
      <c r="D3339" s="14" t="s">
        <v>257</v>
      </c>
      <c r="F3339" s="14" t="s">
        <v>257</v>
      </c>
      <c r="H3339" t="s">
        <v>257</v>
      </c>
      <c r="I3339" s="2"/>
      <c r="J3339" t="s">
        <v>257</v>
      </c>
      <c r="K3339" s="122"/>
      <c r="L3339" t="s">
        <v>257</v>
      </c>
      <c r="N3339" t="s">
        <v>1055</v>
      </c>
      <c r="O3339" s="69" t="s">
        <v>517</v>
      </c>
      <c r="V3339" t="s">
        <v>1020</v>
      </c>
    </row>
    <row r="3340" spans="4:22" x14ac:dyDescent="0.2">
      <c r="D3340" s="14" t="s">
        <v>257</v>
      </c>
      <c r="F3340" s="14" t="s">
        <v>257</v>
      </c>
      <c r="H3340" t="s">
        <v>257</v>
      </c>
      <c r="I3340" s="2"/>
      <c r="J3340" t="s">
        <v>257</v>
      </c>
      <c r="K3340" s="122"/>
      <c r="L3340" t="s">
        <v>1055</v>
      </c>
      <c r="M3340" s="122" t="s">
        <v>2765</v>
      </c>
      <c r="N3340" s="1">
        <v>1</v>
      </c>
      <c r="O3340" s="136" t="s">
        <v>5502</v>
      </c>
      <c r="V3340" t="s">
        <v>1020</v>
      </c>
    </row>
    <row r="3341" spans="4:22" x14ac:dyDescent="0.2">
      <c r="D3341" s="14" t="s">
        <v>257</v>
      </c>
      <c r="F3341" s="14" t="s">
        <v>257</v>
      </c>
      <c r="H3341" t="s">
        <v>257</v>
      </c>
      <c r="I3341" s="2"/>
      <c r="J3341" t="s">
        <v>257</v>
      </c>
      <c r="K3341" s="122"/>
      <c r="L3341" s="1">
        <v>1</v>
      </c>
      <c r="M3341" s="188" t="s">
        <v>7867</v>
      </c>
      <c r="N3341" t="s">
        <v>257</v>
      </c>
      <c r="O3341" s="136" t="s">
        <v>5466</v>
      </c>
      <c r="V3341" t="s">
        <v>1020</v>
      </c>
    </row>
    <row r="3342" spans="4:22" x14ac:dyDescent="0.2">
      <c r="D3342" s="14" t="s">
        <v>257</v>
      </c>
      <c r="F3342" s="14" t="s">
        <v>257</v>
      </c>
      <c r="H3342" t="s">
        <v>257</v>
      </c>
      <c r="I3342" s="2"/>
      <c r="J3342" t="s">
        <v>257</v>
      </c>
      <c r="K3342" s="122"/>
      <c r="L3342" t="s">
        <v>257</v>
      </c>
      <c r="M3342" s="122" t="s">
        <v>2774</v>
      </c>
      <c r="N3342" t="s">
        <v>257</v>
      </c>
      <c r="V3342" t="s">
        <v>1020</v>
      </c>
    </row>
    <row r="3343" spans="4:22" x14ac:dyDescent="0.2">
      <c r="D3343" s="14" t="s">
        <v>257</v>
      </c>
      <c r="F3343" s="14" t="s">
        <v>257</v>
      </c>
      <c r="H3343" t="s">
        <v>257</v>
      </c>
      <c r="I3343" s="2"/>
      <c r="J3343" t="s">
        <v>257</v>
      </c>
      <c r="K3343" s="122"/>
      <c r="L3343" t="s">
        <v>257</v>
      </c>
      <c r="N3343" t="s">
        <v>1055</v>
      </c>
      <c r="O3343" s="122" t="s">
        <v>3001</v>
      </c>
      <c r="V3343" t="s">
        <v>1020</v>
      </c>
    </row>
    <row r="3344" spans="4:22" x14ac:dyDescent="0.2">
      <c r="D3344" s="14" t="s">
        <v>257</v>
      </c>
      <c r="F3344" s="14" t="s">
        <v>257</v>
      </c>
      <c r="H3344" t="s">
        <v>257</v>
      </c>
      <c r="I3344" s="2"/>
      <c r="J3344" t="s">
        <v>257</v>
      </c>
      <c r="K3344" s="122"/>
      <c r="L3344" t="s">
        <v>1055</v>
      </c>
      <c r="M3344" s="136" t="s">
        <v>3976</v>
      </c>
      <c r="N3344" s="1">
        <v>1</v>
      </c>
      <c r="O3344" s="122" t="s">
        <v>2522</v>
      </c>
      <c r="V3344" t="s">
        <v>1020</v>
      </c>
    </row>
    <row r="3345" spans="3:22" x14ac:dyDescent="0.2">
      <c r="D3345" s="14" t="s">
        <v>257</v>
      </c>
      <c r="F3345" s="14" t="s">
        <v>257</v>
      </c>
      <c r="H3345" t="s">
        <v>257</v>
      </c>
      <c r="I3345" s="2"/>
      <c r="J3345" t="s">
        <v>257</v>
      </c>
      <c r="K3345" s="122"/>
      <c r="L3345" s="1">
        <v>1</v>
      </c>
      <c r="M3345" s="122" t="s">
        <v>818</v>
      </c>
      <c r="N3345" t="s">
        <v>257</v>
      </c>
      <c r="O3345" s="188" t="s">
        <v>8143</v>
      </c>
      <c r="V3345" t="s">
        <v>1020</v>
      </c>
    </row>
    <row r="3346" spans="3:22" x14ac:dyDescent="0.2">
      <c r="C3346" s="205"/>
      <c r="D3346" s="14" t="s">
        <v>257</v>
      </c>
      <c r="F3346" s="14" t="s">
        <v>257</v>
      </c>
      <c r="H3346" t="s">
        <v>257</v>
      </c>
      <c r="I3346" s="2"/>
      <c r="J3346" t="s">
        <v>257</v>
      </c>
      <c r="K3346" s="122"/>
      <c r="L3346" t="s">
        <v>257</v>
      </c>
      <c r="M3346" s="122"/>
      <c r="O3346" s="188"/>
      <c r="V3346" t="s">
        <v>1020</v>
      </c>
    </row>
    <row r="3347" spans="3:22" x14ac:dyDescent="0.2">
      <c r="D3347" s="14" t="s">
        <v>257</v>
      </c>
      <c r="F3347" s="14" t="s">
        <v>257</v>
      </c>
      <c r="H3347" t="s">
        <v>257</v>
      </c>
      <c r="I3347" s="2"/>
      <c r="J3347" t="s">
        <v>257</v>
      </c>
      <c r="K3347" s="122"/>
      <c r="L3347" t="s">
        <v>257</v>
      </c>
      <c r="M3347" s="122"/>
      <c r="N3347" t="s">
        <v>1055</v>
      </c>
      <c r="O3347" s="136" t="s">
        <v>4077</v>
      </c>
      <c r="P3347" t="s">
        <v>1055</v>
      </c>
      <c r="Q3347" s="63" t="s">
        <v>1682</v>
      </c>
      <c r="V3347" t="s">
        <v>1020</v>
      </c>
    </row>
    <row r="3348" spans="3:22" x14ac:dyDescent="0.2">
      <c r="D3348" s="14" t="s">
        <v>257</v>
      </c>
      <c r="F3348" s="14" t="s">
        <v>257</v>
      </c>
      <c r="H3348" t="s">
        <v>257</v>
      </c>
      <c r="I3348" s="2"/>
      <c r="J3348" t="s">
        <v>1055</v>
      </c>
      <c r="K3348" s="63" t="s">
        <v>1477</v>
      </c>
      <c r="L3348" t="s">
        <v>257</v>
      </c>
      <c r="N3348" s="1">
        <v>1</v>
      </c>
      <c r="O3348" s="122" t="s">
        <v>2403</v>
      </c>
      <c r="P3348" s="225" t="s">
        <v>257</v>
      </c>
      <c r="Q3348" s="217" t="s">
        <v>10263</v>
      </c>
      <c r="V3348" t="s">
        <v>1020</v>
      </c>
    </row>
    <row r="3349" spans="3:22" x14ac:dyDescent="0.2">
      <c r="D3349" s="14" t="s">
        <v>257</v>
      </c>
      <c r="F3349" s="14" t="s">
        <v>257</v>
      </c>
      <c r="H3349" t="s">
        <v>257</v>
      </c>
      <c r="J3349" s="1">
        <v>1</v>
      </c>
      <c r="K3349" s="69" t="s">
        <v>830</v>
      </c>
      <c r="L3349" t="s">
        <v>1055</v>
      </c>
      <c r="M3349" s="122" t="s">
        <v>2766</v>
      </c>
      <c r="N3349" s="1">
        <v>1</v>
      </c>
      <c r="O3349" s="188" t="s">
        <v>7524</v>
      </c>
      <c r="P3349" s="1">
        <v>1</v>
      </c>
      <c r="Q3349" s="122" t="s">
        <v>2398</v>
      </c>
      <c r="R3349" s="63"/>
      <c r="S3349" s="63"/>
      <c r="V3349" t="s">
        <v>1020</v>
      </c>
    </row>
    <row r="3350" spans="3:22" x14ac:dyDescent="0.2">
      <c r="D3350" s="14" t="s">
        <v>257</v>
      </c>
      <c r="F3350" s="14" t="s">
        <v>257</v>
      </c>
      <c r="H3350" t="s">
        <v>257</v>
      </c>
      <c r="J3350" t="s">
        <v>257</v>
      </c>
      <c r="K3350" s="122"/>
      <c r="L3350" s="1">
        <v>1</v>
      </c>
      <c r="M3350" s="122" t="s">
        <v>818</v>
      </c>
      <c r="N3350" s="225" t="s">
        <v>257</v>
      </c>
      <c r="O3350" s="217" t="s">
        <v>10262</v>
      </c>
      <c r="P3350" t="s">
        <v>257</v>
      </c>
      <c r="Q3350" s="188" t="s">
        <v>8451</v>
      </c>
      <c r="R3350" s="122"/>
      <c r="S3350" s="122"/>
      <c r="V3350" t="s">
        <v>1020</v>
      </c>
    </row>
    <row r="3351" spans="3:22" x14ac:dyDescent="0.2">
      <c r="D3351" s="14" t="s">
        <v>257</v>
      </c>
      <c r="F3351" s="14" t="s">
        <v>257</v>
      </c>
      <c r="H3351" t="s">
        <v>257</v>
      </c>
      <c r="J3351" t="s">
        <v>257</v>
      </c>
      <c r="K3351" s="122"/>
      <c r="L3351" t="s">
        <v>257</v>
      </c>
      <c r="M3351" s="122"/>
      <c r="N3351" t="s">
        <v>257</v>
      </c>
      <c r="P3351" t="s">
        <v>257</v>
      </c>
      <c r="Q3351" s="188" t="s">
        <v>8452</v>
      </c>
      <c r="V3351" t="s">
        <v>1020</v>
      </c>
    </row>
    <row r="3352" spans="3:22" x14ac:dyDescent="0.2">
      <c r="D3352" s="14" t="s">
        <v>257</v>
      </c>
      <c r="F3352" s="14" t="s">
        <v>257</v>
      </c>
      <c r="H3352" t="s">
        <v>257</v>
      </c>
      <c r="J3352" t="s">
        <v>257</v>
      </c>
      <c r="K3352" s="122"/>
      <c r="L3352" t="s">
        <v>1055</v>
      </c>
      <c r="M3352" s="136" t="s">
        <v>3977</v>
      </c>
      <c r="N3352" t="s">
        <v>1055</v>
      </c>
      <c r="O3352" s="136" t="s">
        <v>4076</v>
      </c>
      <c r="V3352" t="s">
        <v>1020</v>
      </c>
    </row>
    <row r="3353" spans="3:22" x14ac:dyDescent="0.2">
      <c r="D3353" s="14" t="s">
        <v>257</v>
      </c>
      <c r="F3353" s="14" t="s">
        <v>257</v>
      </c>
      <c r="H3353" t="s">
        <v>257</v>
      </c>
      <c r="J3353" t="s">
        <v>257</v>
      </c>
      <c r="K3353" s="122"/>
      <c r="L3353" s="1">
        <v>1</v>
      </c>
      <c r="M3353" s="136" t="s">
        <v>202</v>
      </c>
      <c r="N3353" s="1">
        <v>1</v>
      </c>
      <c r="O3353" s="122" t="s">
        <v>2401</v>
      </c>
      <c r="P3353" t="s">
        <v>1055</v>
      </c>
      <c r="Q3353" s="107" t="s">
        <v>4815</v>
      </c>
      <c r="V3353" t="s">
        <v>1020</v>
      </c>
    </row>
    <row r="3354" spans="3:22" x14ac:dyDescent="0.2">
      <c r="D3354" s="14" t="s">
        <v>257</v>
      </c>
      <c r="F3354" s="14" t="s">
        <v>257</v>
      </c>
      <c r="H3354" t="s">
        <v>257</v>
      </c>
      <c r="J3354" t="s">
        <v>257</v>
      </c>
      <c r="K3354" s="122"/>
      <c r="L3354" s="7" t="s">
        <v>393</v>
      </c>
      <c r="M3354" s="136"/>
      <c r="N3354" t="s">
        <v>257</v>
      </c>
      <c r="O3354" s="24"/>
      <c r="P3354" s="1">
        <v>1</v>
      </c>
      <c r="Q3354" s="136" t="s">
        <v>5121</v>
      </c>
      <c r="V3354" t="s">
        <v>1020</v>
      </c>
    </row>
    <row r="3355" spans="3:22" x14ac:dyDescent="0.2">
      <c r="D3355" s="14" t="s">
        <v>257</v>
      </c>
      <c r="F3355" s="14" t="s">
        <v>257</v>
      </c>
      <c r="H3355" t="s">
        <v>257</v>
      </c>
      <c r="J3355" t="s">
        <v>257</v>
      </c>
      <c r="K3355" s="122"/>
      <c r="L3355" t="s">
        <v>1055</v>
      </c>
      <c r="M3355" s="122" t="s">
        <v>3369</v>
      </c>
      <c r="N3355" t="s">
        <v>1055</v>
      </c>
      <c r="O3355" s="136" t="s">
        <v>39</v>
      </c>
      <c r="P3355" t="s">
        <v>257</v>
      </c>
      <c r="V3355" t="s">
        <v>1020</v>
      </c>
    </row>
    <row r="3356" spans="3:22" x14ac:dyDescent="0.2">
      <c r="D3356" s="14" t="s">
        <v>257</v>
      </c>
      <c r="F3356" s="14" t="s">
        <v>257</v>
      </c>
      <c r="H3356" t="s">
        <v>257</v>
      </c>
      <c r="J3356" t="s">
        <v>257</v>
      </c>
      <c r="K3356" s="122"/>
      <c r="L3356" s="1">
        <v>1</v>
      </c>
      <c r="M3356" s="217" t="s">
        <v>10306</v>
      </c>
      <c r="N3356" s="1">
        <v>1</v>
      </c>
      <c r="O3356" s="122" t="s">
        <v>2401</v>
      </c>
      <c r="P3356" s="14" t="s">
        <v>257</v>
      </c>
      <c r="Q3356" s="26" t="s">
        <v>3370</v>
      </c>
      <c r="R3356" s="14"/>
      <c r="V3356" t="s">
        <v>1020</v>
      </c>
    </row>
    <row r="3357" spans="3:22" x14ac:dyDescent="0.2">
      <c r="D3357" s="14" t="s">
        <v>257</v>
      </c>
      <c r="F3357" s="14" t="s">
        <v>257</v>
      </c>
      <c r="H3357" t="s">
        <v>257</v>
      </c>
      <c r="J3357" t="s">
        <v>257</v>
      </c>
      <c r="K3357" s="122"/>
      <c r="L3357" t="s">
        <v>257</v>
      </c>
      <c r="M3357" s="157" t="s">
        <v>5634</v>
      </c>
      <c r="N3357" t="s">
        <v>257</v>
      </c>
      <c r="O3357" s="24"/>
      <c r="P3357" s="14" t="s">
        <v>1055</v>
      </c>
      <c r="Q3357" s="122" t="s">
        <v>1354</v>
      </c>
      <c r="R3357" s="14"/>
      <c r="V3357" t="s">
        <v>1020</v>
      </c>
    </row>
    <row r="3358" spans="3:22" x14ac:dyDescent="0.2">
      <c r="D3358" s="14" t="s">
        <v>257</v>
      </c>
      <c r="F3358" s="14" t="s">
        <v>257</v>
      </c>
      <c r="H3358" t="s">
        <v>257</v>
      </c>
      <c r="J3358" t="s">
        <v>257</v>
      </c>
      <c r="K3358" s="122"/>
      <c r="L3358" s="1">
        <v>1</v>
      </c>
      <c r="M3358" s="136" t="s">
        <v>4079</v>
      </c>
      <c r="N3358" t="s">
        <v>1055</v>
      </c>
      <c r="O3358" s="136" t="s">
        <v>4078</v>
      </c>
      <c r="P3358" s="14" t="s">
        <v>257</v>
      </c>
      <c r="Q3358" s="122" t="s">
        <v>3367</v>
      </c>
      <c r="R3358" s="14"/>
      <c r="V3358" t="s">
        <v>1020</v>
      </c>
    </row>
    <row r="3359" spans="3:22" x14ac:dyDescent="0.2">
      <c r="D3359" s="14" t="s">
        <v>257</v>
      </c>
      <c r="F3359" s="14" t="s">
        <v>257</v>
      </c>
      <c r="H3359" t="s">
        <v>257</v>
      </c>
      <c r="J3359" t="s">
        <v>257</v>
      </c>
      <c r="K3359" s="122"/>
      <c r="L3359" t="s">
        <v>257</v>
      </c>
      <c r="M3359" s="136" t="s">
        <v>4080</v>
      </c>
      <c r="N3359" s="1">
        <v>1</v>
      </c>
      <c r="O3359" s="217" t="s">
        <v>10305</v>
      </c>
      <c r="P3359" s="14" t="s">
        <v>257</v>
      </c>
      <c r="R3359" s="14"/>
      <c r="V3359" t="s">
        <v>1020</v>
      </c>
    </row>
    <row r="3360" spans="3:22" x14ac:dyDescent="0.2">
      <c r="D3360" s="14" t="s">
        <v>257</v>
      </c>
      <c r="F3360" s="14" t="s">
        <v>257</v>
      </c>
      <c r="H3360" t="s">
        <v>257</v>
      </c>
      <c r="J3360" t="s">
        <v>257</v>
      </c>
      <c r="K3360" s="122"/>
      <c r="L3360" t="s">
        <v>257</v>
      </c>
      <c r="N3360" s="227">
        <v>1</v>
      </c>
      <c r="O3360" s="217" t="s">
        <v>10303</v>
      </c>
      <c r="P3360" s="14" t="s">
        <v>1055</v>
      </c>
      <c r="Q3360" s="122" t="s">
        <v>3650</v>
      </c>
      <c r="R3360" s="14"/>
      <c r="V3360" t="s">
        <v>1020</v>
      </c>
    </row>
    <row r="3361" spans="4:22" x14ac:dyDescent="0.2">
      <c r="D3361" s="14" t="s">
        <v>257</v>
      </c>
      <c r="F3361" s="14" t="s">
        <v>257</v>
      </c>
      <c r="H3361" t="s">
        <v>257</v>
      </c>
      <c r="J3361" t="s">
        <v>257</v>
      </c>
      <c r="K3361" s="122"/>
      <c r="L3361" t="s">
        <v>257</v>
      </c>
      <c r="N3361" s="225" t="s">
        <v>257</v>
      </c>
      <c r="O3361" s="217" t="s">
        <v>10304</v>
      </c>
      <c r="P3361" s="14" t="s">
        <v>257</v>
      </c>
      <c r="Q3361" s="122" t="s">
        <v>3649</v>
      </c>
      <c r="R3361" s="14"/>
      <c r="V3361" t="s">
        <v>1020</v>
      </c>
    </row>
    <row r="3362" spans="4:22" x14ac:dyDescent="0.2">
      <c r="D3362" s="14" t="s">
        <v>257</v>
      </c>
      <c r="F3362" s="14" t="s">
        <v>257</v>
      </c>
      <c r="H3362" t="s">
        <v>257</v>
      </c>
      <c r="J3362" t="s">
        <v>257</v>
      </c>
      <c r="K3362" s="122"/>
      <c r="L3362" t="s">
        <v>257</v>
      </c>
      <c r="N3362" t="s">
        <v>257</v>
      </c>
      <c r="O3362" s="24"/>
      <c r="P3362" s="126" t="s">
        <v>393</v>
      </c>
      <c r="Q3362" s="14"/>
      <c r="R3362" s="14"/>
      <c r="V3362" t="s">
        <v>1020</v>
      </c>
    </row>
    <row r="3363" spans="4:22" x14ac:dyDescent="0.2">
      <c r="D3363" s="14" t="s">
        <v>257</v>
      </c>
      <c r="F3363" s="14" t="s">
        <v>257</v>
      </c>
      <c r="H3363" t="s">
        <v>257</v>
      </c>
      <c r="J3363" t="s">
        <v>257</v>
      </c>
      <c r="K3363" s="122"/>
      <c r="L3363" t="s">
        <v>257</v>
      </c>
      <c r="N3363" t="s">
        <v>1055</v>
      </c>
      <c r="O3363" s="122" t="s">
        <v>10465</v>
      </c>
      <c r="P3363" t="s">
        <v>1055</v>
      </c>
      <c r="Q3363" s="136" t="s">
        <v>1448</v>
      </c>
      <c r="V3363" t="s">
        <v>1020</v>
      </c>
    </row>
    <row r="3364" spans="4:22" x14ac:dyDescent="0.2">
      <c r="D3364" s="14" t="s">
        <v>257</v>
      </c>
      <c r="F3364" s="14" t="s">
        <v>257</v>
      </c>
      <c r="H3364" t="s">
        <v>257</v>
      </c>
      <c r="J3364" t="s">
        <v>257</v>
      </c>
      <c r="K3364" s="122"/>
      <c r="L3364" t="s">
        <v>257</v>
      </c>
      <c r="N3364" s="1">
        <v>1</v>
      </c>
      <c r="O3364" s="122" t="s">
        <v>2402</v>
      </c>
      <c r="P3364" s="1">
        <v>1</v>
      </c>
      <c r="Q3364" s="152" t="s">
        <v>6039</v>
      </c>
      <c r="V3364" t="s">
        <v>1020</v>
      </c>
    </row>
    <row r="3365" spans="4:22" x14ac:dyDescent="0.2">
      <c r="D3365" s="14" t="s">
        <v>257</v>
      </c>
      <c r="F3365" s="14" t="s">
        <v>257</v>
      </c>
      <c r="H3365" t="s">
        <v>257</v>
      </c>
      <c r="J3365" t="s">
        <v>257</v>
      </c>
      <c r="K3365" s="122"/>
      <c r="L3365" t="s">
        <v>257</v>
      </c>
      <c r="N3365" s="1">
        <v>1</v>
      </c>
      <c r="O3365" s="190" t="s">
        <v>7824</v>
      </c>
      <c r="V3365" t="s">
        <v>1020</v>
      </c>
    </row>
    <row r="3366" spans="4:22" s="225" customFormat="1" x14ac:dyDescent="0.2">
      <c r="D3366" s="14" t="s">
        <v>257</v>
      </c>
      <c r="F3366" s="14" t="s">
        <v>257</v>
      </c>
      <c r="H3366" s="225" t="s">
        <v>257</v>
      </c>
      <c r="J3366" s="225" t="s">
        <v>257</v>
      </c>
      <c r="K3366" s="122"/>
      <c r="L3366" s="225" t="s">
        <v>257</v>
      </c>
      <c r="N3366" t="s">
        <v>257</v>
      </c>
      <c r="O3366" s="205" t="s">
        <v>8974</v>
      </c>
      <c r="V3366" s="225" t="s">
        <v>1020</v>
      </c>
    </row>
    <row r="3367" spans="4:22" x14ac:dyDescent="0.2">
      <c r="D3367" s="14" t="s">
        <v>257</v>
      </c>
      <c r="F3367" s="14" t="s">
        <v>257</v>
      </c>
      <c r="H3367" t="s">
        <v>257</v>
      </c>
      <c r="J3367" t="s">
        <v>257</v>
      </c>
      <c r="K3367" s="122"/>
      <c r="L3367" t="s">
        <v>257</v>
      </c>
      <c r="N3367" s="7" t="s">
        <v>393</v>
      </c>
      <c r="O3367" s="122"/>
      <c r="V3367" t="s">
        <v>1020</v>
      </c>
    </row>
    <row r="3368" spans="4:22" x14ac:dyDescent="0.2">
      <c r="D3368" s="14" t="s">
        <v>257</v>
      </c>
      <c r="F3368" s="14" t="s">
        <v>257</v>
      </c>
      <c r="H3368" t="s">
        <v>257</v>
      </c>
      <c r="J3368" t="s">
        <v>257</v>
      </c>
      <c r="K3368" s="122"/>
      <c r="L3368" t="s">
        <v>257</v>
      </c>
      <c r="N3368" t="s">
        <v>1055</v>
      </c>
      <c r="O3368" s="122" t="s">
        <v>10466</v>
      </c>
      <c r="P3368" t="s">
        <v>1055</v>
      </c>
      <c r="Q3368" s="205" t="s">
        <v>9462</v>
      </c>
      <c r="V3368" t="s">
        <v>1020</v>
      </c>
    </row>
    <row r="3369" spans="4:22" x14ac:dyDescent="0.2">
      <c r="D3369" s="14" t="s">
        <v>257</v>
      </c>
      <c r="F3369" s="14" t="s">
        <v>257</v>
      </c>
      <c r="H3369" t="s">
        <v>257</v>
      </c>
      <c r="J3369" t="s">
        <v>257</v>
      </c>
      <c r="K3369" s="122"/>
      <c r="L3369" t="s">
        <v>257</v>
      </c>
      <c r="N3369" s="1">
        <v>1</v>
      </c>
      <c r="O3369" s="122" t="s">
        <v>3359</v>
      </c>
      <c r="P3369" s="1">
        <v>1</v>
      </c>
      <c r="Q3369" s="136" t="s">
        <v>5134</v>
      </c>
      <c r="V3369" t="s">
        <v>1020</v>
      </c>
    </row>
    <row r="3370" spans="4:22" x14ac:dyDescent="0.2">
      <c r="D3370" s="14" t="s">
        <v>257</v>
      </c>
      <c r="F3370" s="14" t="s">
        <v>257</v>
      </c>
      <c r="H3370" t="s">
        <v>257</v>
      </c>
      <c r="J3370" t="s">
        <v>257</v>
      </c>
      <c r="K3370" s="122"/>
      <c r="L3370" t="s">
        <v>257</v>
      </c>
      <c r="N3370" t="s">
        <v>257</v>
      </c>
      <c r="P3370" t="s">
        <v>257</v>
      </c>
      <c r="Q3370" s="122" t="s">
        <v>3010</v>
      </c>
      <c r="V3370" t="s">
        <v>1020</v>
      </c>
    </row>
    <row r="3371" spans="4:22" x14ac:dyDescent="0.2">
      <c r="D3371" s="14" t="s">
        <v>257</v>
      </c>
      <c r="F3371" s="14" t="s">
        <v>257</v>
      </c>
      <c r="H3371" t="s">
        <v>257</v>
      </c>
      <c r="J3371" t="s">
        <v>257</v>
      </c>
      <c r="K3371" s="122"/>
      <c r="L3371" t="s">
        <v>257</v>
      </c>
      <c r="N3371" t="s">
        <v>257</v>
      </c>
      <c r="P3371" t="s">
        <v>257</v>
      </c>
      <c r="Q3371" s="188" t="s">
        <v>7865</v>
      </c>
      <c r="V3371" t="s">
        <v>1020</v>
      </c>
    </row>
    <row r="3372" spans="4:22" x14ac:dyDescent="0.2">
      <c r="D3372" s="14" t="s">
        <v>257</v>
      </c>
      <c r="F3372" s="14" t="s">
        <v>257</v>
      </c>
      <c r="H3372" t="s">
        <v>257</v>
      </c>
      <c r="J3372" t="s">
        <v>257</v>
      </c>
      <c r="K3372" s="122"/>
      <c r="L3372" t="s">
        <v>257</v>
      </c>
      <c r="N3372" s="7" t="s">
        <v>393</v>
      </c>
      <c r="R3372" t="s">
        <v>1055</v>
      </c>
      <c r="S3372" s="136" t="s">
        <v>4306</v>
      </c>
      <c r="V3372" t="s">
        <v>1020</v>
      </c>
    </row>
    <row r="3373" spans="4:22" x14ac:dyDescent="0.2">
      <c r="D3373" s="14" t="s">
        <v>257</v>
      </c>
      <c r="F3373" s="14" t="s">
        <v>257</v>
      </c>
      <c r="H3373" t="s">
        <v>257</v>
      </c>
      <c r="J3373" t="s">
        <v>257</v>
      </c>
      <c r="K3373" s="122"/>
      <c r="L3373" t="s">
        <v>257</v>
      </c>
      <c r="N3373" t="s">
        <v>1055</v>
      </c>
      <c r="O3373" s="136" t="s">
        <v>5139</v>
      </c>
      <c r="P3373" t="s">
        <v>1055</v>
      </c>
      <c r="Q3373" s="81" t="s">
        <v>9461</v>
      </c>
      <c r="R3373" s="1">
        <v>1</v>
      </c>
      <c r="S3373" s="188" t="s">
        <v>7558</v>
      </c>
      <c r="V3373" t="s">
        <v>1020</v>
      </c>
    </row>
    <row r="3374" spans="4:22" x14ac:dyDescent="0.2">
      <c r="D3374" s="14" t="s">
        <v>257</v>
      </c>
      <c r="F3374" s="14" t="s">
        <v>257</v>
      </c>
      <c r="H3374" t="s">
        <v>257</v>
      </c>
      <c r="J3374" t="s">
        <v>257</v>
      </c>
      <c r="K3374" s="122"/>
      <c r="L3374" t="s">
        <v>257</v>
      </c>
      <c r="N3374" t="s">
        <v>257</v>
      </c>
      <c r="P3374" s="1">
        <v>1</v>
      </c>
      <c r="Q3374" s="188" t="s">
        <v>8249</v>
      </c>
      <c r="R3374" t="s">
        <v>257</v>
      </c>
      <c r="S3374" s="199" t="s">
        <v>7915</v>
      </c>
      <c r="V3374" t="s">
        <v>1020</v>
      </c>
    </row>
    <row r="3375" spans="4:22" x14ac:dyDescent="0.2">
      <c r="D3375" s="14" t="s">
        <v>257</v>
      </c>
      <c r="F3375" s="14" t="s">
        <v>257</v>
      </c>
      <c r="H3375" t="s">
        <v>257</v>
      </c>
      <c r="J3375" t="s">
        <v>257</v>
      </c>
      <c r="K3375" s="122"/>
      <c r="L3375" t="s">
        <v>257</v>
      </c>
      <c r="N3375" s="122" t="s">
        <v>393</v>
      </c>
      <c r="V3375" t="s">
        <v>1020</v>
      </c>
    </row>
    <row r="3376" spans="4:22" x14ac:dyDescent="0.2">
      <c r="D3376" s="14" t="s">
        <v>257</v>
      </c>
      <c r="F3376" s="14" t="s">
        <v>257</v>
      </c>
      <c r="H3376" t="s">
        <v>257</v>
      </c>
      <c r="J3376" t="s">
        <v>257</v>
      </c>
      <c r="K3376" s="122"/>
      <c r="L3376" t="s">
        <v>257</v>
      </c>
      <c r="N3376" t="s">
        <v>1055</v>
      </c>
      <c r="O3376" s="136" t="s">
        <v>5139</v>
      </c>
      <c r="P3376" t="s">
        <v>1055</v>
      </c>
      <c r="Q3376" s="117" t="s">
        <v>5503</v>
      </c>
      <c r="R3376" t="s">
        <v>1055</v>
      </c>
      <c r="S3376" s="137" t="s">
        <v>5504</v>
      </c>
      <c r="V3376" t="s">
        <v>1020</v>
      </c>
    </row>
    <row r="3377" spans="4:22" x14ac:dyDescent="0.2">
      <c r="D3377" s="14" t="s">
        <v>257</v>
      </c>
      <c r="F3377" s="14" t="s">
        <v>257</v>
      </c>
      <c r="H3377" t="s">
        <v>257</v>
      </c>
      <c r="J3377" t="s">
        <v>257</v>
      </c>
      <c r="K3377" s="122"/>
      <c r="L3377" t="s">
        <v>257</v>
      </c>
      <c r="P3377" s="1">
        <v>1</v>
      </c>
      <c r="Q3377" s="188" t="s">
        <v>7610</v>
      </c>
      <c r="V3377" t="s">
        <v>1020</v>
      </c>
    </row>
    <row r="3378" spans="4:22" x14ac:dyDescent="0.2">
      <c r="D3378" s="14" t="s">
        <v>257</v>
      </c>
      <c r="F3378" s="14" t="s">
        <v>257</v>
      </c>
      <c r="H3378" t="s">
        <v>257</v>
      </c>
      <c r="J3378" t="s">
        <v>257</v>
      </c>
      <c r="K3378" s="122"/>
      <c r="L3378" t="s">
        <v>257</v>
      </c>
      <c r="P3378" t="s">
        <v>257</v>
      </c>
      <c r="Q3378" s="117" t="s">
        <v>1989</v>
      </c>
      <c r="V3378" t="s">
        <v>1020</v>
      </c>
    </row>
    <row r="3379" spans="4:22" x14ac:dyDescent="0.2">
      <c r="D3379" s="14" t="s">
        <v>257</v>
      </c>
      <c r="F3379" s="14" t="s">
        <v>257</v>
      </c>
      <c r="H3379" t="s">
        <v>257</v>
      </c>
      <c r="J3379" t="s">
        <v>257</v>
      </c>
      <c r="K3379" s="122"/>
      <c r="L3379" s="205" t="s">
        <v>1055</v>
      </c>
      <c r="M3379" s="208" t="s">
        <v>4274</v>
      </c>
      <c r="N3379" t="s">
        <v>1055</v>
      </c>
      <c r="O3379" s="205" t="s">
        <v>9078</v>
      </c>
      <c r="P3379" t="s">
        <v>257</v>
      </c>
      <c r="Q3379" s="136" t="s">
        <v>5505</v>
      </c>
      <c r="V3379" t="s">
        <v>1020</v>
      </c>
    </row>
    <row r="3380" spans="4:22" x14ac:dyDescent="0.2">
      <c r="D3380" s="14" t="s">
        <v>257</v>
      </c>
      <c r="F3380" s="14" t="s">
        <v>257</v>
      </c>
      <c r="H3380" t="s">
        <v>257</v>
      </c>
      <c r="J3380" t="s">
        <v>257</v>
      </c>
      <c r="K3380" s="122"/>
      <c r="L3380" t="s">
        <v>257</v>
      </c>
      <c r="N3380" s="1">
        <v>1</v>
      </c>
      <c r="O3380" s="205" t="s">
        <v>9079</v>
      </c>
      <c r="V3380" t="s">
        <v>1020</v>
      </c>
    </row>
    <row r="3381" spans="4:22" x14ac:dyDescent="0.2">
      <c r="D3381" s="14" t="s">
        <v>257</v>
      </c>
      <c r="F3381" s="14" t="s">
        <v>257</v>
      </c>
      <c r="H3381" t="s">
        <v>257</v>
      </c>
      <c r="J3381" t="s">
        <v>257</v>
      </c>
      <c r="K3381" s="122"/>
      <c r="L3381" t="s">
        <v>257</v>
      </c>
      <c r="V3381" t="s">
        <v>1020</v>
      </c>
    </row>
    <row r="3382" spans="4:22" x14ac:dyDescent="0.2">
      <c r="D3382" s="14" t="s">
        <v>257</v>
      </c>
      <c r="F3382" s="14" t="s">
        <v>257</v>
      </c>
      <c r="H3382" t="s">
        <v>257</v>
      </c>
      <c r="J3382" t="s">
        <v>257</v>
      </c>
      <c r="K3382" s="122"/>
      <c r="L3382" t="s">
        <v>257</v>
      </c>
      <c r="N3382" s="1"/>
      <c r="O3382" s="122"/>
      <c r="V3382" t="s">
        <v>1020</v>
      </c>
    </row>
    <row r="3383" spans="4:22" x14ac:dyDescent="0.2">
      <c r="D3383" s="14" t="s">
        <v>257</v>
      </c>
      <c r="F3383" s="14" t="s">
        <v>257</v>
      </c>
      <c r="H3383" t="s">
        <v>257</v>
      </c>
      <c r="J3383" t="s">
        <v>257</v>
      </c>
      <c r="K3383" s="122"/>
      <c r="L3383" t="s">
        <v>1055</v>
      </c>
      <c r="M3383" s="139" t="s">
        <v>4274</v>
      </c>
      <c r="N3383" t="s">
        <v>1055</v>
      </c>
      <c r="O3383" s="139" t="s">
        <v>4274</v>
      </c>
      <c r="P3383" t="s">
        <v>1055</v>
      </c>
      <c r="Q3383" s="122" t="s">
        <v>8713</v>
      </c>
      <c r="R3383" t="s">
        <v>1055</v>
      </c>
      <c r="S3383" s="188" t="s">
        <v>8714</v>
      </c>
      <c r="V3383" t="s">
        <v>1020</v>
      </c>
    </row>
    <row r="3384" spans="4:22" x14ac:dyDescent="0.2">
      <c r="D3384" s="14" t="s">
        <v>257</v>
      </c>
      <c r="F3384" s="14" t="s">
        <v>257</v>
      </c>
      <c r="H3384" t="s">
        <v>257</v>
      </c>
      <c r="J3384" t="s">
        <v>257</v>
      </c>
      <c r="K3384" s="122"/>
      <c r="L3384" t="s">
        <v>257</v>
      </c>
      <c r="N3384" s="225" t="s">
        <v>257</v>
      </c>
      <c r="O3384" s="217" t="s">
        <v>10264</v>
      </c>
      <c r="P3384" s="1">
        <v>1</v>
      </c>
      <c r="Q3384" s="122" t="s">
        <v>3365</v>
      </c>
      <c r="R3384" s="1">
        <v>1</v>
      </c>
      <c r="S3384" s="188" t="s">
        <v>8715</v>
      </c>
      <c r="V3384" t="s">
        <v>1020</v>
      </c>
    </row>
    <row r="3385" spans="4:22" x14ac:dyDescent="0.2">
      <c r="D3385" s="14" t="s">
        <v>257</v>
      </c>
      <c r="F3385" s="14" t="s">
        <v>257</v>
      </c>
      <c r="H3385" t="s">
        <v>257</v>
      </c>
      <c r="J3385" t="s">
        <v>257</v>
      </c>
      <c r="K3385" s="122"/>
      <c r="L3385" t="s">
        <v>257</v>
      </c>
      <c r="P3385" t="s">
        <v>257</v>
      </c>
      <c r="Q3385" s="130" t="s">
        <v>3271</v>
      </c>
      <c r="V3385" t="s">
        <v>1020</v>
      </c>
    </row>
    <row r="3386" spans="4:22" x14ac:dyDescent="0.2">
      <c r="D3386" s="14" t="s">
        <v>257</v>
      </c>
      <c r="F3386" s="14" t="s">
        <v>257</v>
      </c>
      <c r="H3386" t="s">
        <v>257</v>
      </c>
      <c r="J3386" t="s">
        <v>257</v>
      </c>
      <c r="K3386" s="122"/>
      <c r="L3386" t="s">
        <v>257</v>
      </c>
      <c r="P3386" t="s">
        <v>257</v>
      </c>
      <c r="Q3386" s="188" t="s">
        <v>8712</v>
      </c>
      <c r="V3386" t="s">
        <v>1020</v>
      </c>
    </row>
    <row r="3387" spans="4:22" x14ac:dyDescent="0.2">
      <c r="D3387" s="14" t="s">
        <v>257</v>
      </c>
      <c r="F3387" s="14" t="s">
        <v>257</v>
      </c>
      <c r="H3387" t="s">
        <v>257</v>
      </c>
      <c r="J3387" t="s">
        <v>257</v>
      </c>
      <c r="K3387" s="122"/>
      <c r="L3387" t="s">
        <v>257</v>
      </c>
      <c r="M3387" s="2"/>
      <c r="P3387" s="7">
        <v>1</v>
      </c>
      <c r="Q3387" s="188" t="s">
        <v>8716</v>
      </c>
      <c r="V3387" t="s">
        <v>1020</v>
      </c>
    </row>
    <row r="3388" spans="4:22" x14ac:dyDescent="0.2">
      <c r="D3388" s="14" t="s">
        <v>257</v>
      </c>
      <c r="F3388" s="14" t="s">
        <v>257</v>
      </c>
      <c r="H3388" t="s">
        <v>257</v>
      </c>
      <c r="J3388" t="s">
        <v>257</v>
      </c>
      <c r="K3388" s="122"/>
      <c r="L3388" t="s">
        <v>257</v>
      </c>
      <c r="M3388" s="2"/>
      <c r="P3388" t="s">
        <v>257</v>
      </c>
      <c r="Q3388" s="189" t="s">
        <v>8717</v>
      </c>
      <c r="V3388" t="s">
        <v>1020</v>
      </c>
    </row>
    <row r="3389" spans="4:22" x14ac:dyDescent="0.2">
      <c r="D3389" s="14" t="s">
        <v>257</v>
      </c>
      <c r="F3389" s="14" t="s">
        <v>257</v>
      </c>
      <c r="H3389" t="s">
        <v>257</v>
      </c>
      <c r="J3389" t="s">
        <v>257</v>
      </c>
      <c r="K3389" s="122"/>
      <c r="L3389" t="s">
        <v>257</v>
      </c>
      <c r="M3389" s="2"/>
      <c r="P3389" t="s">
        <v>257</v>
      </c>
      <c r="V3389" t="s">
        <v>1020</v>
      </c>
    </row>
    <row r="3390" spans="4:22" x14ac:dyDescent="0.2">
      <c r="D3390" s="14" t="s">
        <v>257</v>
      </c>
      <c r="F3390" s="14" t="s">
        <v>257</v>
      </c>
      <c r="H3390" t="s">
        <v>257</v>
      </c>
      <c r="J3390" t="s">
        <v>257</v>
      </c>
      <c r="K3390" s="122"/>
      <c r="L3390" t="s">
        <v>257</v>
      </c>
      <c r="M3390" s="2"/>
      <c r="P3390" t="s">
        <v>1055</v>
      </c>
      <c r="Q3390" s="136" t="s">
        <v>8529</v>
      </c>
      <c r="R3390" t="s">
        <v>1055</v>
      </c>
      <c r="S3390" s="188" t="s">
        <v>1354</v>
      </c>
      <c r="V3390" t="s">
        <v>1020</v>
      </c>
    </row>
    <row r="3391" spans="4:22" x14ac:dyDescent="0.2">
      <c r="D3391" s="14" t="s">
        <v>257</v>
      </c>
      <c r="F3391" s="14" t="s">
        <v>257</v>
      </c>
      <c r="H3391" t="s">
        <v>257</v>
      </c>
      <c r="J3391" t="s">
        <v>257</v>
      </c>
      <c r="K3391" s="122"/>
      <c r="L3391" t="s">
        <v>257</v>
      </c>
      <c r="M3391" s="2"/>
      <c r="P3391" s="1">
        <v>1</v>
      </c>
      <c r="Q3391" s="122" t="s">
        <v>3044</v>
      </c>
      <c r="R3391" s="1">
        <v>1</v>
      </c>
      <c r="S3391" s="188" t="s">
        <v>6148</v>
      </c>
      <c r="V3391" t="s">
        <v>1020</v>
      </c>
    </row>
    <row r="3392" spans="4:22" x14ac:dyDescent="0.2">
      <c r="D3392" s="14" t="s">
        <v>257</v>
      </c>
      <c r="F3392" s="14" t="s">
        <v>257</v>
      </c>
      <c r="H3392" t="s">
        <v>257</v>
      </c>
      <c r="J3392" t="s">
        <v>257</v>
      </c>
      <c r="K3392" s="122"/>
      <c r="L3392" t="s">
        <v>257</v>
      </c>
      <c r="M3392" s="2"/>
      <c r="P3392" t="s">
        <v>257</v>
      </c>
      <c r="Q3392" s="136" t="s">
        <v>5129</v>
      </c>
      <c r="V3392" t="s">
        <v>1020</v>
      </c>
    </row>
    <row r="3393" spans="4:22" x14ac:dyDescent="0.2">
      <c r="D3393" s="14" t="s">
        <v>257</v>
      </c>
      <c r="F3393" s="14" t="s">
        <v>257</v>
      </c>
      <c r="H3393" t="s">
        <v>257</v>
      </c>
      <c r="J3393" t="s">
        <v>257</v>
      </c>
      <c r="K3393" s="122"/>
      <c r="L3393" t="s">
        <v>257</v>
      </c>
      <c r="M3393" s="2"/>
      <c r="P3393" s="1">
        <v>1</v>
      </c>
      <c r="Q3393" s="136" t="s">
        <v>5130</v>
      </c>
      <c r="V3393" t="s">
        <v>1020</v>
      </c>
    </row>
    <row r="3394" spans="4:22" x14ac:dyDescent="0.2">
      <c r="D3394" s="14" t="s">
        <v>257</v>
      </c>
      <c r="F3394" s="14" t="s">
        <v>257</v>
      </c>
      <c r="H3394" t="s">
        <v>257</v>
      </c>
      <c r="J3394" t="s">
        <v>257</v>
      </c>
      <c r="K3394" s="122"/>
      <c r="L3394" t="s">
        <v>257</v>
      </c>
      <c r="M3394" s="2"/>
      <c r="P3394" s="18" t="s">
        <v>393</v>
      </c>
      <c r="V3394" t="s">
        <v>1020</v>
      </c>
    </row>
    <row r="3395" spans="4:22" x14ac:dyDescent="0.2">
      <c r="D3395" s="14" t="s">
        <v>257</v>
      </c>
      <c r="F3395" s="14" t="s">
        <v>257</v>
      </c>
      <c r="H3395" t="s">
        <v>257</v>
      </c>
      <c r="J3395" t="s">
        <v>257</v>
      </c>
      <c r="K3395" s="122"/>
      <c r="L3395" t="s">
        <v>257</v>
      </c>
      <c r="M3395" s="2"/>
      <c r="P3395" t="s">
        <v>1055</v>
      </c>
      <c r="Q3395" s="122" t="s">
        <v>6539</v>
      </c>
      <c r="V3395" t="s">
        <v>1020</v>
      </c>
    </row>
    <row r="3396" spans="4:22" x14ac:dyDescent="0.2">
      <c r="D3396" s="14" t="s">
        <v>257</v>
      </c>
      <c r="F3396" s="14" t="s">
        <v>257</v>
      </c>
      <c r="H3396" t="s">
        <v>257</v>
      </c>
      <c r="J3396" t="s">
        <v>257</v>
      </c>
      <c r="K3396" s="122"/>
      <c r="L3396" t="s">
        <v>257</v>
      </c>
      <c r="M3396" s="2"/>
      <c r="P3396" s="1">
        <v>1</v>
      </c>
      <c r="Q3396" s="169" t="s">
        <v>6641</v>
      </c>
      <c r="V3396" t="s">
        <v>1020</v>
      </c>
    </row>
    <row r="3397" spans="4:22" x14ac:dyDescent="0.2">
      <c r="D3397" s="14" t="s">
        <v>257</v>
      </c>
      <c r="F3397" s="14" t="s">
        <v>257</v>
      </c>
      <c r="H3397" t="s">
        <v>257</v>
      </c>
      <c r="J3397" t="s">
        <v>257</v>
      </c>
      <c r="K3397" s="122"/>
      <c r="L3397" t="s">
        <v>257</v>
      </c>
      <c r="M3397" s="2"/>
      <c r="P3397" t="s">
        <v>257</v>
      </c>
      <c r="Q3397" s="136" t="s">
        <v>4817</v>
      </c>
      <c r="V3397" t="s">
        <v>1020</v>
      </c>
    </row>
    <row r="3398" spans="4:22" x14ac:dyDescent="0.2">
      <c r="D3398" s="14" t="s">
        <v>257</v>
      </c>
      <c r="F3398" s="14" t="s">
        <v>257</v>
      </c>
      <c r="H3398" t="s">
        <v>257</v>
      </c>
      <c r="J3398" t="s">
        <v>257</v>
      </c>
      <c r="K3398" s="122"/>
      <c r="L3398" t="s">
        <v>257</v>
      </c>
      <c r="P3398" t="s">
        <v>257</v>
      </c>
      <c r="Q3398" s="136" t="s">
        <v>5131</v>
      </c>
      <c r="V3398" t="s">
        <v>1020</v>
      </c>
    </row>
    <row r="3399" spans="4:22" x14ac:dyDescent="0.2">
      <c r="D3399" s="14" t="s">
        <v>257</v>
      </c>
      <c r="F3399" s="14" t="s">
        <v>257</v>
      </c>
      <c r="H3399" t="s">
        <v>257</v>
      </c>
      <c r="J3399" t="s">
        <v>257</v>
      </c>
      <c r="K3399" s="122"/>
      <c r="L3399" t="s">
        <v>257</v>
      </c>
      <c r="P3399" t="s">
        <v>257</v>
      </c>
      <c r="Q3399" s="136" t="s">
        <v>4818</v>
      </c>
      <c r="V3399" t="s">
        <v>1020</v>
      </c>
    </row>
    <row r="3400" spans="4:22" x14ac:dyDescent="0.2">
      <c r="D3400" s="14" t="s">
        <v>257</v>
      </c>
      <c r="F3400" s="14" t="s">
        <v>257</v>
      </c>
      <c r="H3400" t="s">
        <v>257</v>
      </c>
      <c r="J3400" t="s">
        <v>257</v>
      </c>
      <c r="K3400" s="122"/>
      <c r="L3400" t="s">
        <v>257</v>
      </c>
      <c r="P3400" t="s">
        <v>257</v>
      </c>
      <c r="Q3400" s="136" t="s">
        <v>4826</v>
      </c>
      <c r="V3400" t="s">
        <v>1020</v>
      </c>
    </row>
    <row r="3401" spans="4:22" x14ac:dyDescent="0.2">
      <c r="D3401" s="14" t="s">
        <v>257</v>
      </c>
      <c r="F3401" s="14" t="s">
        <v>257</v>
      </c>
      <c r="H3401" t="s">
        <v>257</v>
      </c>
      <c r="J3401" t="s">
        <v>257</v>
      </c>
      <c r="K3401" s="122"/>
      <c r="L3401" t="s">
        <v>257</v>
      </c>
      <c r="P3401" t="s">
        <v>257</v>
      </c>
      <c r="Q3401" s="136" t="s">
        <v>4827</v>
      </c>
      <c r="V3401" t="s">
        <v>1020</v>
      </c>
    </row>
    <row r="3402" spans="4:22" x14ac:dyDescent="0.2">
      <c r="D3402" s="14" t="s">
        <v>257</v>
      </c>
      <c r="F3402" s="14" t="s">
        <v>257</v>
      </c>
      <c r="H3402" t="s">
        <v>257</v>
      </c>
      <c r="J3402" t="s">
        <v>257</v>
      </c>
      <c r="K3402" s="122"/>
      <c r="L3402" t="s">
        <v>257</v>
      </c>
      <c r="M3402" s="2"/>
      <c r="P3402" t="s">
        <v>257</v>
      </c>
      <c r="Q3402" s="217" t="s">
        <v>9713</v>
      </c>
      <c r="V3402" t="s">
        <v>1020</v>
      </c>
    </row>
    <row r="3403" spans="4:22" x14ac:dyDescent="0.2">
      <c r="D3403" s="14" t="s">
        <v>257</v>
      </c>
      <c r="F3403" s="14" t="s">
        <v>257</v>
      </c>
      <c r="H3403" t="s">
        <v>257</v>
      </c>
      <c r="J3403" t="s">
        <v>257</v>
      </c>
      <c r="K3403" s="122"/>
      <c r="L3403" t="s">
        <v>257</v>
      </c>
      <c r="P3403" s="18" t="s">
        <v>393</v>
      </c>
      <c r="Q3403" s="10"/>
      <c r="R3403" t="s">
        <v>1055</v>
      </c>
      <c r="S3403" s="217" t="s">
        <v>9716</v>
      </c>
      <c r="V3403" t="s">
        <v>1020</v>
      </c>
    </row>
    <row r="3404" spans="4:22" x14ac:dyDescent="0.2">
      <c r="D3404" s="14" t="s">
        <v>257</v>
      </c>
      <c r="F3404" s="14" t="s">
        <v>257</v>
      </c>
      <c r="H3404" t="s">
        <v>257</v>
      </c>
      <c r="J3404" t="s">
        <v>257</v>
      </c>
      <c r="K3404" s="122"/>
      <c r="L3404" t="s">
        <v>257</v>
      </c>
      <c r="P3404" t="s">
        <v>1055</v>
      </c>
      <c r="Q3404" s="217" t="s">
        <v>9715</v>
      </c>
      <c r="R3404" s="1">
        <v>1</v>
      </c>
      <c r="S3404" s="217" t="s">
        <v>6148</v>
      </c>
      <c r="V3404" t="s">
        <v>1020</v>
      </c>
    </row>
    <row r="3405" spans="4:22" x14ac:dyDescent="0.2">
      <c r="D3405" s="14" t="s">
        <v>257</v>
      </c>
      <c r="F3405" s="14" t="s">
        <v>257</v>
      </c>
      <c r="H3405" t="s">
        <v>257</v>
      </c>
      <c r="J3405" t="s">
        <v>257</v>
      </c>
      <c r="K3405" s="122"/>
      <c r="L3405" t="s">
        <v>257</v>
      </c>
      <c r="P3405" s="1">
        <v>1</v>
      </c>
      <c r="Q3405" s="136" t="s">
        <v>8014</v>
      </c>
      <c r="V3405" t="s">
        <v>1020</v>
      </c>
    </row>
    <row r="3406" spans="4:22" x14ac:dyDescent="0.2">
      <c r="D3406" s="14" t="s">
        <v>257</v>
      </c>
      <c r="F3406" s="14" t="s">
        <v>257</v>
      </c>
      <c r="H3406" t="s">
        <v>257</v>
      </c>
      <c r="J3406" t="s">
        <v>257</v>
      </c>
      <c r="K3406" s="122"/>
      <c r="L3406" t="s">
        <v>257</v>
      </c>
      <c r="P3406" t="s">
        <v>257</v>
      </c>
      <c r="Q3406" s="217" t="s">
        <v>9714</v>
      </c>
      <c r="V3406" t="s">
        <v>1020</v>
      </c>
    </row>
    <row r="3407" spans="4:22" x14ac:dyDescent="0.2">
      <c r="D3407" s="14" t="s">
        <v>257</v>
      </c>
      <c r="F3407" s="14" t="s">
        <v>257</v>
      </c>
      <c r="H3407" t="s">
        <v>257</v>
      </c>
      <c r="J3407" t="s">
        <v>257</v>
      </c>
      <c r="K3407" s="122"/>
      <c r="L3407" t="s">
        <v>257</v>
      </c>
      <c r="P3407" s="1">
        <v>1</v>
      </c>
      <c r="Q3407" s="217" t="s">
        <v>9307</v>
      </c>
      <c r="V3407" t="s">
        <v>1020</v>
      </c>
    </row>
    <row r="3408" spans="4:22" x14ac:dyDescent="0.2">
      <c r="D3408" s="14" t="s">
        <v>257</v>
      </c>
      <c r="F3408" s="14" t="s">
        <v>257</v>
      </c>
      <c r="H3408" t="s">
        <v>257</v>
      </c>
      <c r="J3408" t="s">
        <v>257</v>
      </c>
      <c r="K3408" s="122"/>
      <c r="L3408" t="s">
        <v>257</v>
      </c>
      <c r="P3408" t="s">
        <v>257</v>
      </c>
      <c r="Q3408" s="188" t="s">
        <v>4827</v>
      </c>
      <c r="V3408" t="s">
        <v>1020</v>
      </c>
    </row>
    <row r="3409" spans="4:22" x14ac:dyDescent="0.2">
      <c r="D3409" s="14" t="s">
        <v>257</v>
      </c>
      <c r="F3409" s="14" t="s">
        <v>257</v>
      </c>
      <c r="H3409" t="s">
        <v>257</v>
      </c>
      <c r="J3409" t="s">
        <v>257</v>
      </c>
      <c r="K3409" s="122"/>
      <c r="L3409" t="s">
        <v>257</v>
      </c>
      <c r="P3409" s="14" t="s">
        <v>257</v>
      </c>
      <c r="Q3409" s="16" t="s">
        <v>1566</v>
      </c>
      <c r="R3409" s="14"/>
      <c r="V3409" t="s">
        <v>1020</v>
      </c>
    </row>
    <row r="3410" spans="4:22" x14ac:dyDescent="0.2">
      <c r="D3410" s="14" t="s">
        <v>257</v>
      </c>
      <c r="F3410" s="14" t="s">
        <v>257</v>
      </c>
      <c r="H3410" t="s">
        <v>257</v>
      </c>
      <c r="J3410" t="s">
        <v>257</v>
      </c>
      <c r="K3410" s="122"/>
      <c r="L3410" t="s">
        <v>257</v>
      </c>
      <c r="P3410" s="14" t="s">
        <v>1055</v>
      </c>
      <c r="Q3410" s="122" t="s">
        <v>2899</v>
      </c>
      <c r="R3410" s="14"/>
      <c r="V3410" t="s">
        <v>1020</v>
      </c>
    </row>
    <row r="3411" spans="4:22" x14ac:dyDescent="0.2">
      <c r="D3411" s="14" t="s">
        <v>257</v>
      </c>
      <c r="F3411" s="14" t="s">
        <v>257</v>
      </c>
      <c r="H3411" t="s">
        <v>257</v>
      </c>
      <c r="J3411" t="s">
        <v>257</v>
      </c>
      <c r="K3411" s="122"/>
      <c r="L3411" t="s">
        <v>257</v>
      </c>
      <c r="P3411" s="14" t="s">
        <v>257</v>
      </c>
      <c r="Q3411" s="122" t="s">
        <v>4829</v>
      </c>
      <c r="R3411" s="14"/>
      <c r="V3411" t="s">
        <v>1020</v>
      </c>
    </row>
    <row r="3412" spans="4:22" x14ac:dyDescent="0.2">
      <c r="D3412" s="14" t="s">
        <v>257</v>
      </c>
      <c r="F3412" s="14" t="s">
        <v>257</v>
      </c>
      <c r="H3412" t="s">
        <v>257</v>
      </c>
      <c r="J3412" t="s">
        <v>257</v>
      </c>
      <c r="K3412" s="122"/>
      <c r="L3412" t="s">
        <v>257</v>
      </c>
      <c r="P3412" s="14" t="s">
        <v>257</v>
      </c>
      <c r="Q3412" s="188" t="s">
        <v>8615</v>
      </c>
      <c r="R3412" s="14"/>
      <c r="V3412" t="s">
        <v>1020</v>
      </c>
    </row>
    <row r="3413" spans="4:22" x14ac:dyDescent="0.2">
      <c r="D3413" s="14" t="s">
        <v>257</v>
      </c>
      <c r="F3413" s="14" t="s">
        <v>257</v>
      </c>
      <c r="H3413" t="s">
        <v>257</v>
      </c>
      <c r="J3413" t="s">
        <v>257</v>
      </c>
      <c r="K3413" s="122"/>
      <c r="L3413" t="s">
        <v>257</v>
      </c>
      <c r="P3413" s="14" t="s">
        <v>257</v>
      </c>
      <c r="Q3413" s="122" t="s">
        <v>4830</v>
      </c>
      <c r="R3413" s="14"/>
      <c r="V3413" t="s">
        <v>1020</v>
      </c>
    </row>
    <row r="3414" spans="4:22" x14ac:dyDescent="0.2">
      <c r="D3414" s="14" t="s">
        <v>257</v>
      </c>
      <c r="F3414" s="14" t="s">
        <v>257</v>
      </c>
      <c r="H3414" t="s">
        <v>257</v>
      </c>
      <c r="J3414" t="s">
        <v>257</v>
      </c>
      <c r="K3414" s="122"/>
      <c r="L3414" t="s">
        <v>257</v>
      </c>
      <c r="P3414" s="14"/>
      <c r="Q3414" s="14"/>
      <c r="R3414" s="14"/>
      <c r="V3414" t="s">
        <v>1020</v>
      </c>
    </row>
    <row r="3415" spans="4:22" x14ac:dyDescent="0.2">
      <c r="D3415" s="14" t="s">
        <v>257</v>
      </c>
      <c r="F3415" s="14" t="s">
        <v>257</v>
      </c>
      <c r="H3415" t="s">
        <v>257</v>
      </c>
      <c r="J3415" t="s">
        <v>257</v>
      </c>
      <c r="K3415" s="122"/>
      <c r="L3415" s="18" t="s">
        <v>393</v>
      </c>
      <c r="M3415" s="16" t="s">
        <v>5132</v>
      </c>
      <c r="N3415" s="14"/>
      <c r="O3415" s="14"/>
      <c r="P3415" s="16" t="s">
        <v>2576</v>
      </c>
      <c r="Q3415" s="14"/>
      <c r="R3415" s="14"/>
      <c r="V3415" t="s">
        <v>1020</v>
      </c>
    </row>
    <row r="3416" spans="4:22" x14ac:dyDescent="0.2">
      <c r="D3416" s="14" t="s">
        <v>257</v>
      </c>
      <c r="F3416" s="14" t="s">
        <v>257</v>
      </c>
      <c r="H3416" t="s">
        <v>257</v>
      </c>
      <c r="J3416" t="s">
        <v>257</v>
      </c>
      <c r="K3416" s="122"/>
      <c r="L3416" s="14" t="s">
        <v>1055</v>
      </c>
      <c r="M3416" s="136" t="s">
        <v>3982</v>
      </c>
      <c r="N3416" t="s">
        <v>1055</v>
      </c>
      <c r="O3416" s="136" t="s">
        <v>3985</v>
      </c>
      <c r="P3416" s="14" t="s">
        <v>1055</v>
      </c>
      <c r="Q3416" s="136" t="s">
        <v>7347</v>
      </c>
      <c r="R3416" s="14"/>
      <c r="V3416" t="s">
        <v>1020</v>
      </c>
    </row>
    <row r="3417" spans="4:22" x14ac:dyDescent="0.2">
      <c r="D3417" s="14" t="s">
        <v>257</v>
      </c>
      <c r="F3417" s="14" t="s">
        <v>257</v>
      </c>
      <c r="H3417" t="s">
        <v>257</v>
      </c>
      <c r="J3417" t="s">
        <v>257</v>
      </c>
      <c r="K3417" s="122"/>
      <c r="L3417" s="14" t="s">
        <v>257</v>
      </c>
      <c r="M3417" s="136" t="s">
        <v>3984</v>
      </c>
      <c r="N3417" t="s">
        <v>257</v>
      </c>
      <c r="O3417" s="136" t="s">
        <v>3980</v>
      </c>
      <c r="P3417" s="14" t="s">
        <v>257</v>
      </c>
      <c r="Q3417" s="122" t="s">
        <v>5852</v>
      </c>
      <c r="R3417" s="14"/>
      <c r="V3417" t="s">
        <v>1020</v>
      </c>
    </row>
    <row r="3418" spans="4:22" x14ac:dyDescent="0.2">
      <c r="D3418" s="14" t="s">
        <v>257</v>
      </c>
      <c r="F3418" s="14" t="s">
        <v>257</v>
      </c>
      <c r="H3418" t="s">
        <v>257</v>
      </c>
      <c r="J3418" t="s">
        <v>257</v>
      </c>
      <c r="K3418" s="122"/>
      <c r="L3418" s="14" t="s">
        <v>257</v>
      </c>
      <c r="M3418" s="136" t="s">
        <v>3983</v>
      </c>
      <c r="N3418" t="s">
        <v>257</v>
      </c>
      <c r="O3418" s="136" t="s">
        <v>3979</v>
      </c>
      <c r="P3418" s="14" t="s">
        <v>257</v>
      </c>
      <c r="Q3418" s="16" t="s">
        <v>1566</v>
      </c>
      <c r="R3418" s="14"/>
      <c r="V3418" t="s">
        <v>1020</v>
      </c>
    </row>
    <row r="3419" spans="4:22" x14ac:dyDescent="0.2">
      <c r="D3419" s="14" t="s">
        <v>257</v>
      </c>
      <c r="F3419" s="14" t="s">
        <v>257</v>
      </c>
      <c r="H3419" t="s">
        <v>257</v>
      </c>
      <c r="J3419" t="s">
        <v>257</v>
      </c>
      <c r="K3419" s="122"/>
      <c r="L3419" s="14" t="s">
        <v>257</v>
      </c>
      <c r="M3419" s="27"/>
      <c r="N3419" t="s">
        <v>257</v>
      </c>
      <c r="O3419" s="136" t="s">
        <v>3981</v>
      </c>
      <c r="P3419" s="14" t="s">
        <v>1055</v>
      </c>
      <c r="Q3419" s="136" t="s">
        <v>3986</v>
      </c>
      <c r="R3419" s="14"/>
      <c r="V3419" t="s">
        <v>1020</v>
      </c>
    </row>
    <row r="3420" spans="4:22" x14ac:dyDescent="0.2">
      <c r="D3420" s="14" t="s">
        <v>257</v>
      </c>
      <c r="F3420" s="14" t="s">
        <v>257</v>
      </c>
      <c r="H3420" t="s">
        <v>257</v>
      </c>
      <c r="J3420" t="s">
        <v>257</v>
      </c>
      <c r="K3420" s="122"/>
      <c r="L3420" s="14" t="s">
        <v>257</v>
      </c>
      <c r="M3420" s="14"/>
      <c r="N3420" s="14"/>
      <c r="O3420" s="14"/>
      <c r="P3420" s="14" t="s">
        <v>257</v>
      </c>
      <c r="Q3420" s="122" t="s">
        <v>2227</v>
      </c>
      <c r="R3420" s="14"/>
      <c r="V3420" t="s">
        <v>1020</v>
      </c>
    </row>
    <row r="3421" spans="4:22" x14ac:dyDescent="0.2">
      <c r="D3421" s="14" t="s">
        <v>257</v>
      </c>
      <c r="F3421" s="14" t="s">
        <v>257</v>
      </c>
      <c r="H3421" t="s">
        <v>257</v>
      </c>
      <c r="J3421" t="s">
        <v>257</v>
      </c>
      <c r="K3421" s="122"/>
      <c r="P3421" s="14" t="s">
        <v>257</v>
      </c>
      <c r="Q3421" s="188" t="s">
        <v>7480</v>
      </c>
      <c r="R3421" s="14"/>
      <c r="V3421" t="s">
        <v>1020</v>
      </c>
    </row>
    <row r="3422" spans="4:22" x14ac:dyDescent="0.2">
      <c r="D3422" s="14" t="s">
        <v>257</v>
      </c>
      <c r="F3422" s="14" t="s">
        <v>257</v>
      </c>
      <c r="H3422" t="s">
        <v>257</v>
      </c>
      <c r="J3422" t="s">
        <v>257</v>
      </c>
      <c r="K3422" s="122"/>
      <c r="P3422" s="14"/>
      <c r="Q3422" s="14"/>
      <c r="R3422" s="14"/>
      <c r="V3422" t="s">
        <v>1020</v>
      </c>
    </row>
    <row r="3423" spans="4:22" x14ac:dyDescent="0.2">
      <c r="D3423" s="14" t="s">
        <v>257</v>
      </c>
      <c r="F3423" s="14" t="s">
        <v>257</v>
      </c>
      <c r="H3423" t="s">
        <v>257</v>
      </c>
      <c r="J3423" t="s">
        <v>257</v>
      </c>
      <c r="K3423" s="122"/>
      <c r="V3423" t="s">
        <v>1020</v>
      </c>
    </row>
    <row r="3424" spans="4:22" x14ac:dyDescent="0.2">
      <c r="D3424" s="14" t="s">
        <v>257</v>
      </c>
      <c r="F3424" s="14" t="s">
        <v>257</v>
      </c>
      <c r="H3424" t="s">
        <v>257</v>
      </c>
      <c r="J3424" t="s">
        <v>257</v>
      </c>
      <c r="K3424" s="122"/>
      <c r="V3424" t="s">
        <v>1020</v>
      </c>
    </row>
    <row r="3425" spans="4:22" x14ac:dyDescent="0.2">
      <c r="D3425" s="14" t="s">
        <v>257</v>
      </c>
      <c r="F3425" s="14" t="s">
        <v>257</v>
      </c>
      <c r="H3425" t="s">
        <v>257</v>
      </c>
      <c r="J3425" t="s">
        <v>1055</v>
      </c>
      <c r="K3425" s="18" t="s">
        <v>10522</v>
      </c>
      <c r="L3425" t="s">
        <v>1055</v>
      </c>
      <c r="M3425" s="69" t="s">
        <v>46</v>
      </c>
      <c r="V3425" t="s">
        <v>1020</v>
      </c>
    </row>
    <row r="3426" spans="4:22" x14ac:dyDescent="0.2">
      <c r="D3426" s="14" t="s">
        <v>257</v>
      </c>
      <c r="F3426" s="14" t="s">
        <v>257</v>
      </c>
      <c r="H3426" t="s">
        <v>257</v>
      </c>
      <c r="J3426" s="1">
        <v>1</v>
      </c>
      <c r="K3426" s="69" t="s">
        <v>1977</v>
      </c>
      <c r="V3426" t="s">
        <v>1020</v>
      </c>
    </row>
    <row r="3427" spans="4:22" x14ac:dyDescent="0.2">
      <c r="D3427" s="14" t="s">
        <v>257</v>
      </c>
      <c r="F3427" s="14" t="s">
        <v>257</v>
      </c>
      <c r="H3427" t="s">
        <v>257</v>
      </c>
      <c r="J3427" t="s">
        <v>257</v>
      </c>
      <c r="K3427" s="72" t="s">
        <v>964</v>
      </c>
      <c r="L3427" t="s">
        <v>1055</v>
      </c>
      <c r="M3427" s="137" t="s">
        <v>3990</v>
      </c>
      <c r="V3427" t="s">
        <v>1020</v>
      </c>
    </row>
    <row r="3428" spans="4:22" x14ac:dyDescent="0.2">
      <c r="D3428" s="14" t="s">
        <v>257</v>
      </c>
      <c r="F3428" s="14" t="s">
        <v>257</v>
      </c>
      <c r="H3428" t="s">
        <v>257</v>
      </c>
      <c r="J3428" t="s">
        <v>257</v>
      </c>
      <c r="K3428" s="72" t="s">
        <v>784</v>
      </c>
      <c r="L3428" t="s">
        <v>257</v>
      </c>
      <c r="V3428" t="s">
        <v>1020</v>
      </c>
    </row>
    <row r="3429" spans="4:22" x14ac:dyDescent="0.2">
      <c r="D3429" s="14" t="s">
        <v>257</v>
      </c>
      <c r="F3429" s="14" t="s">
        <v>257</v>
      </c>
      <c r="H3429" t="s">
        <v>257</v>
      </c>
      <c r="J3429" s="1">
        <v>1</v>
      </c>
      <c r="K3429" s="69" t="s">
        <v>963</v>
      </c>
      <c r="L3429" t="s">
        <v>257</v>
      </c>
      <c r="V3429" t="s">
        <v>1020</v>
      </c>
    </row>
    <row r="3430" spans="4:22" x14ac:dyDescent="0.2">
      <c r="D3430" s="14" t="s">
        <v>257</v>
      </c>
      <c r="F3430" s="14" t="s">
        <v>257</v>
      </c>
      <c r="H3430" t="s">
        <v>257</v>
      </c>
      <c r="J3430" t="s">
        <v>257</v>
      </c>
      <c r="L3430" t="s">
        <v>1055</v>
      </c>
      <c r="M3430" s="137" t="s">
        <v>3991</v>
      </c>
      <c r="V3430" t="s">
        <v>1020</v>
      </c>
    </row>
    <row r="3431" spans="4:22" x14ac:dyDescent="0.2">
      <c r="D3431" s="14" t="s">
        <v>257</v>
      </c>
      <c r="F3431" s="14" t="s">
        <v>257</v>
      </c>
      <c r="H3431" t="s">
        <v>257</v>
      </c>
      <c r="J3431" t="s">
        <v>1055</v>
      </c>
      <c r="K3431" s="136" t="s">
        <v>3994</v>
      </c>
      <c r="L3431" t="s">
        <v>257</v>
      </c>
      <c r="V3431" t="s">
        <v>1020</v>
      </c>
    </row>
    <row r="3432" spans="4:22" x14ac:dyDescent="0.2">
      <c r="D3432" s="14" t="s">
        <v>257</v>
      </c>
      <c r="F3432" s="14" t="s">
        <v>257</v>
      </c>
      <c r="H3432" t="s">
        <v>1055</v>
      </c>
      <c r="I3432" t="s">
        <v>867</v>
      </c>
      <c r="J3432" s="1">
        <v>1</v>
      </c>
      <c r="K3432" s="136" t="s">
        <v>3989</v>
      </c>
      <c r="L3432" t="s">
        <v>257</v>
      </c>
      <c r="V3432" t="s">
        <v>1020</v>
      </c>
    </row>
    <row r="3433" spans="4:22" x14ac:dyDescent="0.2">
      <c r="D3433" s="14" t="s">
        <v>257</v>
      </c>
      <c r="F3433" s="14" t="s">
        <v>257</v>
      </c>
      <c r="H3433" s="1">
        <v>1</v>
      </c>
      <c r="I3433" s="69" t="s">
        <v>1052</v>
      </c>
      <c r="J3433" s="1">
        <v>1</v>
      </c>
      <c r="K3433" s="136" t="s">
        <v>3988</v>
      </c>
      <c r="L3433" t="s">
        <v>1055</v>
      </c>
      <c r="M3433" s="137" t="s">
        <v>3992</v>
      </c>
      <c r="V3433" t="s">
        <v>1020</v>
      </c>
    </row>
    <row r="3434" spans="4:22" x14ac:dyDescent="0.2">
      <c r="D3434" s="14" t="s">
        <v>257</v>
      </c>
      <c r="F3434" s="14" t="s">
        <v>257</v>
      </c>
      <c r="H3434" t="s">
        <v>257</v>
      </c>
      <c r="I3434" s="69"/>
      <c r="J3434" t="s">
        <v>257</v>
      </c>
      <c r="L3434" t="s">
        <v>257</v>
      </c>
      <c r="M3434" s="169" t="s">
        <v>7189</v>
      </c>
      <c r="V3434" t="s">
        <v>1020</v>
      </c>
    </row>
    <row r="3435" spans="4:22" x14ac:dyDescent="0.2">
      <c r="D3435" s="14" t="s">
        <v>257</v>
      </c>
      <c r="F3435" s="14" t="s">
        <v>257</v>
      </c>
      <c r="H3435" t="s">
        <v>257</v>
      </c>
      <c r="I3435" s="69"/>
      <c r="J3435" t="s">
        <v>1055</v>
      </c>
      <c r="K3435" s="10" t="s">
        <v>831</v>
      </c>
      <c r="L3435" t="s">
        <v>257</v>
      </c>
      <c r="V3435" t="s">
        <v>1020</v>
      </c>
    </row>
    <row r="3436" spans="4:22" x14ac:dyDescent="0.2">
      <c r="D3436" s="14" t="s">
        <v>257</v>
      </c>
      <c r="F3436" s="14" t="s">
        <v>257</v>
      </c>
      <c r="H3436" t="s">
        <v>257</v>
      </c>
      <c r="I3436" s="69"/>
      <c r="J3436" s="1">
        <v>1</v>
      </c>
      <c r="K3436" s="136" t="s">
        <v>3998</v>
      </c>
      <c r="L3436" t="s">
        <v>1055</v>
      </c>
      <c r="M3436" s="137" t="s">
        <v>3993</v>
      </c>
      <c r="V3436" t="s">
        <v>1020</v>
      </c>
    </row>
    <row r="3437" spans="4:22" x14ac:dyDescent="0.2">
      <c r="D3437" s="14" t="s">
        <v>257</v>
      </c>
      <c r="F3437" s="14" t="s">
        <v>257</v>
      </c>
      <c r="H3437" t="s">
        <v>257</v>
      </c>
      <c r="V3437" t="s">
        <v>1020</v>
      </c>
    </row>
    <row r="3438" spans="4:22" x14ac:dyDescent="0.2">
      <c r="D3438" s="14" t="s">
        <v>257</v>
      </c>
      <c r="F3438" s="14" t="s">
        <v>257</v>
      </c>
      <c r="H3438" t="s">
        <v>1055</v>
      </c>
      <c r="I3438" s="63" t="s">
        <v>3310</v>
      </c>
      <c r="J3438" t="s">
        <v>1055</v>
      </c>
      <c r="K3438" s="217" t="s">
        <v>10220</v>
      </c>
      <c r="L3438" t="s">
        <v>1055</v>
      </c>
      <c r="M3438" s="219" t="s">
        <v>10221</v>
      </c>
      <c r="V3438" t="s">
        <v>1020</v>
      </c>
    </row>
    <row r="3439" spans="4:22" x14ac:dyDescent="0.2">
      <c r="D3439" s="14" t="s">
        <v>257</v>
      </c>
      <c r="F3439" s="14" t="s">
        <v>257</v>
      </c>
      <c r="H3439" s="1">
        <v>1</v>
      </c>
      <c r="I3439" s="69" t="s">
        <v>1188</v>
      </c>
      <c r="J3439" s="1">
        <v>1</v>
      </c>
      <c r="K3439" s="53" t="s">
        <v>645</v>
      </c>
      <c r="L3439" t="s">
        <v>257</v>
      </c>
      <c r="V3439" t="s">
        <v>1020</v>
      </c>
    </row>
    <row r="3440" spans="4:22" x14ac:dyDescent="0.2">
      <c r="D3440" s="14" t="s">
        <v>257</v>
      </c>
      <c r="F3440" s="14" t="s">
        <v>257</v>
      </c>
      <c r="H3440" t="s">
        <v>257</v>
      </c>
      <c r="I3440" s="63" t="s">
        <v>1888</v>
      </c>
      <c r="J3440" s="1">
        <v>1</v>
      </c>
      <c r="K3440" s="69" t="s">
        <v>1072</v>
      </c>
      <c r="L3440" t="s">
        <v>1055</v>
      </c>
      <c r="M3440" s="217" t="s">
        <v>10222</v>
      </c>
      <c r="V3440" t="s">
        <v>1020</v>
      </c>
    </row>
    <row r="3441" spans="4:22" x14ac:dyDescent="0.2">
      <c r="D3441" s="14" t="s">
        <v>257</v>
      </c>
      <c r="F3441" s="14" t="s">
        <v>257</v>
      </c>
      <c r="H3441" s="1">
        <v>1</v>
      </c>
      <c r="I3441" s="63" t="s">
        <v>1809</v>
      </c>
      <c r="J3441" t="s">
        <v>257</v>
      </c>
      <c r="V3441" t="s">
        <v>1020</v>
      </c>
    </row>
    <row r="3442" spans="4:22" x14ac:dyDescent="0.2">
      <c r="D3442" s="14" t="s">
        <v>257</v>
      </c>
      <c r="F3442" s="14" t="s">
        <v>257</v>
      </c>
      <c r="H3442" t="s">
        <v>257</v>
      </c>
      <c r="I3442" s="2"/>
      <c r="J3442" t="s">
        <v>1055</v>
      </c>
      <c r="K3442" s="63" t="s">
        <v>90</v>
      </c>
      <c r="V3442" t="s">
        <v>1020</v>
      </c>
    </row>
    <row r="3443" spans="4:22" x14ac:dyDescent="0.2">
      <c r="D3443" s="14" t="s">
        <v>257</v>
      </c>
      <c r="F3443" s="14" t="s">
        <v>257</v>
      </c>
      <c r="H3443" t="s">
        <v>1055</v>
      </c>
      <c r="I3443" s="2" t="s">
        <v>130</v>
      </c>
      <c r="J3443" s="1">
        <v>1</v>
      </c>
      <c r="K3443" s="63" t="s">
        <v>595</v>
      </c>
      <c r="V3443" t="s">
        <v>1020</v>
      </c>
    </row>
    <row r="3444" spans="4:22" x14ac:dyDescent="0.2">
      <c r="D3444" s="14" t="s">
        <v>257</v>
      </c>
      <c r="F3444" s="14" t="s">
        <v>257</v>
      </c>
      <c r="H3444" s="1">
        <v>1</v>
      </c>
      <c r="I3444" t="s">
        <v>133</v>
      </c>
      <c r="J3444" t="s">
        <v>257</v>
      </c>
      <c r="K3444" s="63" t="s">
        <v>596</v>
      </c>
      <c r="V3444" t="s">
        <v>1020</v>
      </c>
    </row>
    <row r="3445" spans="4:22" x14ac:dyDescent="0.2">
      <c r="D3445" s="14" t="s">
        <v>257</v>
      </c>
      <c r="F3445" s="14" t="s">
        <v>257</v>
      </c>
      <c r="H3445" t="s">
        <v>257</v>
      </c>
      <c r="K3445" s="63"/>
      <c r="V3445" t="s">
        <v>1020</v>
      </c>
    </row>
    <row r="3446" spans="4:22" x14ac:dyDescent="0.2">
      <c r="D3446" s="14" t="s">
        <v>257</v>
      </c>
      <c r="F3446" s="14" t="s">
        <v>257</v>
      </c>
      <c r="H3446" t="s">
        <v>257</v>
      </c>
      <c r="J3446" t="s">
        <v>1055</v>
      </c>
      <c r="K3446" s="63" t="s">
        <v>397</v>
      </c>
      <c r="V3446" t="s">
        <v>1020</v>
      </c>
    </row>
    <row r="3447" spans="4:22" x14ac:dyDescent="0.2">
      <c r="D3447" s="14" t="s">
        <v>257</v>
      </c>
      <c r="F3447" s="14" t="s">
        <v>257</v>
      </c>
      <c r="H3447" t="s">
        <v>257</v>
      </c>
      <c r="J3447" s="1">
        <v>1</v>
      </c>
      <c r="K3447" s="69" t="s">
        <v>1053</v>
      </c>
      <c r="V3447" t="s">
        <v>1020</v>
      </c>
    </row>
    <row r="3448" spans="4:22" x14ac:dyDescent="0.2">
      <c r="D3448" s="14" t="s">
        <v>257</v>
      </c>
      <c r="F3448" s="14" t="s">
        <v>257</v>
      </c>
      <c r="H3448" t="s">
        <v>257</v>
      </c>
      <c r="J3448" t="s">
        <v>257</v>
      </c>
      <c r="V3448" t="s">
        <v>1020</v>
      </c>
    </row>
    <row r="3449" spans="4:22" x14ac:dyDescent="0.2">
      <c r="D3449" s="14" t="s">
        <v>257</v>
      </c>
      <c r="F3449" s="14" t="s">
        <v>257</v>
      </c>
      <c r="H3449" t="s">
        <v>1055</v>
      </c>
      <c r="I3449" s="63" t="s">
        <v>160</v>
      </c>
      <c r="J3449" t="s">
        <v>1055</v>
      </c>
      <c r="K3449" s="63" t="s">
        <v>1029</v>
      </c>
      <c r="V3449" t="s">
        <v>1020</v>
      </c>
    </row>
    <row r="3450" spans="4:22" x14ac:dyDescent="0.2">
      <c r="D3450" s="14" t="s">
        <v>257</v>
      </c>
      <c r="F3450" s="14" t="s">
        <v>257</v>
      </c>
      <c r="H3450" s="1">
        <v>1</v>
      </c>
      <c r="I3450" s="69" t="s">
        <v>1228</v>
      </c>
      <c r="J3450" s="1">
        <v>1</v>
      </c>
      <c r="K3450" s="63" t="s">
        <v>1030</v>
      </c>
      <c r="V3450" t="s">
        <v>1020</v>
      </c>
    </row>
    <row r="3451" spans="4:22" x14ac:dyDescent="0.2">
      <c r="D3451" s="14" t="s">
        <v>257</v>
      </c>
      <c r="F3451" s="14" t="s">
        <v>257</v>
      </c>
      <c r="H3451" t="s">
        <v>257</v>
      </c>
      <c r="I3451" s="63" t="s">
        <v>974</v>
      </c>
      <c r="J3451" t="s">
        <v>257</v>
      </c>
      <c r="K3451" s="63"/>
      <c r="V3451" t="s">
        <v>1020</v>
      </c>
    </row>
    <row r="3452" spans="4:22" x14ac:dyDescent="0.2">
      <c r="D3452" s="14" t="s">
        <v>257</v>
      </c>
      <c r="F3452" s="14" t="s">
        <v>257</v>
      </c>
      <c r="H3452" t="s">
        <v>257</v>
      </c>
      <c r="I3452" s="63"/>
      <c r="J3452" t="s">
        <v>1055</v>
      </c>
      <c r="K3452" s="63" t="s">
        <v>380</v>
      </c>
      <c r="V3452" t="s">
        <v>1020</v>
      </c>
    </row>
    <row r="3453" spans="4:22" x14ac:dyDescent="0.2">
      <c r="D3453" s="14" t="s">
        <v>257</v>
      </c>
      <c r="F3453" s="14" t="s">
        <v>257</v>
      </c>
      <c r="H3453" t="s">
        <v>257</v>
      </c>
      <c r="I3453" s="71"/>
      <c r="J3453" s="1">
        <v>1</v>
      </c>
      <c r="K3453" s="63" t="s">
        <v>1028</v>
      </c>
      <c r="V3453" t="s">
        <v>1020</v>
      </c>
    </row>
    <row r="3454" spans="4:22" x14ac:dyDescent="0.2">
      <c r="D3454" s="14" t="s">
        <v>257</v>
      </c>
      <c r="F3454" s="14" t="s">
        <v>257</v>
      </c>
      <c r="H3454" t="s">
        <v>1055</v>
      </c>
      <c r="I3454" s="63" t="s">
        <v>3311</v>
      </c>
      <c r="J3454" t="s">
        <v>257</v>
      </c>
      <c r="V3454" t="s">
        <v>1020</v>
      </c>
    </row>
    <row r="3455" spans="4:22" x14ac:dyDescent="0.2">
      <c r="D3455" s="14" t="s">
        <v>257</v>
      </c>
      <c r="F3455" s="14" t="s">
        <v>257</v>
      </c>
      <c r="H3455" t="s">
        <v>257</v>
      </c>
      <c r="I3455" s="71" t="s">
        <v>1451</v>
      </c>
      <c r="J3455" t="s">
        <v>1055</v>
      </c>
      <c r="K3455" s="136" t="s">
        <v>4246</v>
      </c>
      <c r="V3455" t="s">
        <v>1020</v>
      </c>
    </row>
    <row r="3456" spans="4:22" x14ac:dyDescent="0.2">
      <c r="D3456" s="14" t="s">
        <v>257</v>
      </c>
      <c r="F3456" s="14" t="s">
        <v>257</v>
      </c>
      <c r="H3456" s="1">
        <v>1</v>
      </c>
      <c r="I3456" s="69" t="s">
        <v>1484</v>
      </c>
      <c r="J3456" s="1">
        <v>1</v>
      </c>
      <c r="K3456" s="136" t="s">
        <v>4247</v>
      </c>
      <c r="V3456" t="s">
        <v>1020</v>
      </c>
    </row>
    <row r="3457" spans="4:22" x14ac:dyDescent="0.2">
      <c r="D3457" s="14" t="s">
        <v>257</v>
      </c>
      <c r="F3457" s="14" t="s">
        <v>257</v>
      </c>
      <c r="H3457" t="s">
        <v>257</v>
      </c>
      <c r="I3457" s="63" t="s">
        <v>2924</v>
      </c>
      <c r="J3457" t="s">
        <v>257</v>
      </c>
      <c r="V3457" t="s">
        <v>1020</v>
      </c>
    </row>
    <row r="3458" spans="4:22" x14ac:dyDescent="0.2">
      <c r="D3458" s="14" t="s">
        <v>257</v>
      </c>
      <c r="F3458" s="14" t="s">
        <v>257</v>
      </c>
      <c r="H3458" s="1">
        <v>1</v>
      </c>
      <c r="I3458" s="63" t="s">
        <v>1082</v>
      </c>
      <c r="J3458" t="s">
        <v>1055</v>
      </c>
      <c r="K3458" s="27" t="s">
        <v>1411</v>
      </c>
      <c r="V3458" t="s">
        <v>1020</v>
      </c>
    </row>
    <row r="3459" spans="4:22" x14ac:dyDescent="0.2">
      <c r="D3459" s="14" t="s">
        <v>257</v>
      </c>
      <c r="F3459" s="14" t="s">
        <v>257</v>
      </c>
      <c r="H3459" t="s">
        <v>257</v>
      </c>
      <c r="I3459" s="136" t="s">
        <v>4133</v>
      </c>
      <c r="J3459" s="1">
        <v>1</v>
      </c>
      <c r="K3459" s="27" t="s">
        <v>3894</v>
      </c>
      <c r="V3459" t="s">
        <v>1020</v>
      </c>
    </row>
    <row r="3460" spans="4:22" x14ac:dyDescent="0.2">
      <c r="D3460" s="14" t="s">
        <v>257</v>
      </c>
      <c r="F3460" s="14" t="s">
        <v>257</v>
      </c>
      <c r="H3460" t="s">
        <v>257</v>
      </c>
      <c r="I3460" s="136" t="s">
        <v>1556</v>
      </c>
      <c r="J3460" t="s">
        <v>257</v>
      </c>
      <c r="K3460" s="27"/>
      <c r="V3460" t="s">
        <v>1020</v>
      </c>
    </row>
    <row r="3461" spans="4:22" x14ac:dyDescent="0.2">
      <c r="D3461" s="14" t="s">
        <v>257</v>
      </c>
      <c r="F3461" s="14" t="s">
        <v>257</v>
      </c>
      <c r="H3461" t="s">
        <v>257</v>
      </c>
      <c r="J3461" t="s">
        <v>1055</v>
      </c>
      <c r="K3461" s="27" t="s">
        <v>592</v>
      </c>
      <c r="Q3461" s="2"/>
      <c r="R3461" s="2"/>
      <c r="S3461" s="2"/>
      <c r="V3461" t="s">
        <v>1020</v>
      </c>
    </row>
    <row r="3462" spans="4:22" x14ac:dyDescent="0.2">
      <c r="D3462" s="14" t="s">
        <v>257</v>
      </c>
      <c r="F3462" s="14" t="s">
        <v>257</v>
      </c>
      <c r="H3462" t="s">
        <v>257</v>
      </c>
      <c r="J3462" s="1">
        <v>1</v>
      </c>
      <c r="K3462" s="27" t="s">
        <v>3051</v>
      </c>
      <c r="Q3462" s="2"/>
      <c r="R3462" s="2"/>
      <c r="S3462" s="2"/>
      <c r="V3462" t="s">
        <v>1020</v>
      </c>
    </row>
    <row r="3463" spans="4:22" x14ac:dyDescent="0.2">
      <c r="D3463" s="14" t="s">
        <v>257</v>
      </c>
      <c r="F3463" s="14" t="s">
        <v>257</v>
      </c>
      <c r="H3463" t="s">
        <v>257</v>
      </c>
      <c r="J3463" t="s">
        <v>257</v>
      </c>
      <c r="K3463" s="27"/>
      <c r="Q3463" s="2"/>
      <c r="R3463" s="2"/>
      <c r="S3463" s="2"/>
      <c r="V3463" t="s">
        <v>1020</v>
      </c>
    </row>
    <row r="3464" spans="4:22" x14ac:dyDescent="0.2">
      <c r="D3464" s="14" t="s">
        <v>257</v>
      </c>
      <c r="F3464" s="14" t="s">
        <v>257</v>
      </c>
      <c r="H3464" t="s">
        <v>257</v>
      </c>
      <c r="J3464" t="s">
        <v>1055</v>
      </c>
      <c r="K3464" s="136" t="s">
        <v>4139</v>
      </c>
      <c r="Q3464" s="2"/>
      <c r="R3464" s="2"/>
      <c r="S3464" s="2"/>
      <c r="V3464" t="s">
        <v>1020</v>
      </c>
    </row>
    <row r="3465" spans="4:22" x14ac:dyDescent="0.2">
      <c r="D3465" s="14" t="s">
        <v>257</v>
      </c>
      <c r="F3465" s="14" t="s">
        <v>257</v>
      </c>
      <c r="H3465" t="s">
        <v>257</v>
      </c>
      <c r="J3465" s="1">
        <v>1</v>
      </c>
      <c r="K3465" s="136" t="s">
        <v>4140</v>
      </c>
      <c r="Q3465" s="2"/>
      <c r="R3465" s="2"/>
      <c r="S3465" s="2"/>
      <c r="V3465" t="s">
        <v>1020</v>
      </c>
    </row>
    <row r="3466" spans="4:22" x14ac:dyDescent="0.2">
      <c r="D3466" s="14" t="s">
        <v>257</v>
      </c>
      <c r="F3466" s="14" t="s">
        <v>257</v>
      </c>
      <c r="H3466" t="s">
        <v>257</v>
      </c>
      <c r="J3466" s="18" t="s">
        <v>393</v>
      </c>
      <c r="K3466" s="27"/>
      <c r="Q3466" s="2"/>
      <c r="R3466" s="2"/>
      <c r="S3466" s="2"/>
      <c r="V3466" t="s">
        <v>1020</v>
      </c>
    </row>
    <row r="3467" spans="4:22" x14ac:dyDescent="0.2">
      <c r="D3467" s="14" t="s">
        <v>257</v>
      </c>
      <c r="F3467" s="14" t="s">
        <v>257</v>
      </c>
      <c r="H3467" t="s">
        <v>257</v>
      </c>
      <c r="J3467" t="s">
        <v>1055</v>
      </c>
      <c r="K3467" s="136" t="s">
        <v>4134</v>
      </c>
      <c r="Q3467" s="2"/>
      <c r="R3467" s="2"/>
      <c r="S3467" s="2"/>
      <c r="V3467" t="s">
        <v>1020</v>
      </c>
    </row>
    <row r="3468" spans="4:22" x14ac:dyDescent="0.2">
      <c r="D3468" s="14" t="s">
        <v>257</v>
      </c>
      <c r="F3468" s="14" t="s">
        <v>257</v>
      </c>
      <c r="H3468" t="s">
        <v>257</v>
      </c>
      <c r="J3468" s="1">
        <v>1</v>
      </c>
      <c r="K3468" s="136" t="s">
        <v>4135</v>
      </c>
      <c r="V3468" t="s">
        <v>1020</v>
      </c>
    </row>
    <row r="3469" spans="4:22" x14ac:dyDescent="0.2">
      <c r="D3469" s="14" t="s">
        <v>257</v>
      </c>
      <c r="F3469" s="14" t="s">
        <v>257</v>
      </c>
      <c r="H3469" t="s">
        <v>257</v>
      </c>
      <c r="L3469" s="14"/>
      <c r="M3469" s="26" t="s">
        <v>3033</v>
      </c>
      <c r="N3469" s="14"/>
      <c r="V3469" t="s">
        <v>1020</v>
      </c>
    </row>
    <row r="3470" spans="4:22" x14ac:dyDescent="0.2">
      <c r="D3470" s="14" t="s">
        <v>257</v>
      </c>
      <c r="F3470" s="14" t="s">
        <v>257</v>
      </c>
      <c r="H3470" t="s">
        <v>1055</v>
      </c>
      <c r="I3470" s="63" t="s">
        <v>3312</v>
      </c>
      <c r="J3470" t="s">
        <v>1055</v>
      </c>
      <c r="K3470" s="63" t="s">
        <v>10523</v>
      </c>
      <c r="L3470" s="14" t="s">
        <v>1055</v>
      </c>
      <c r="M3470" s="136" t="s">
        <v>4656</v>
      </c>
      <c r="N3470" s="14"/>
      <c r="O3470" s="122"/>
      <c r="V3470" t="s">
        <v>1020</v>
      </c>
    </row>
    <row r="3471" spans="4:22" x14ac:dyDescent="0.2">
      <c r="D3471" s="14" t="s">
        <v>257</v>
      </c>
      <c r="F3471" s="14" t="s">
        <v>257</v>
      </c>
      <c r="H3471" s="1">
        <v>1</v>
      </c>
      <c r="I3471" s="69" t="s">
        <v>1190</v>
      </c>
      <c r="J3471" s="1">
        <v>1</v>
      </c>
      <c r="K3471" s="136" t="s">
        <v>3962</v>
      </c>
      <c r="L3471" s="14" t="s">
        <v>257</v>
      </c>
      <c r="M3471" s="136" t="s">
        <v>4070</v>
      </c>
      <c r="N3471" s="14"/>
      <c r="V3471" t="s">
        <v>1020</v>
      </c>
    </row>
    <row r="3472" spans="4:22" x14ac:dyDescent="0.2">
      <c r="D3472" s="14" t="s">
        <v>257</v>
      </c>
      <c r="F3472" s="14" t="s">
        <v>257</v>
      </c>
      <c r="H3472" t="s">
        <v>257</v>
      </c>
      <c r="I3472" s="69" t="s">
        <v>3005</v>
      </c>
      <c r="J3472" s="1">
        <v>1</v>
      </c>
      <c r="K3472" s="136" t="s">
        <v>3961</v>
      </c>
      <c r="L3472" s="14"/>
      <c r="M3472" s="14"/>
      <c r="N3472" s="14"/>
      <c r="V3472" t="s">
        <v>1020</v>
      </c>
    </row>
    <row r="3473" spans="4:22" x14ac:dyDescent="0.2">
      <c r="D3473" s="14" t="s">
        <v>257</v>
      </c>
      <c r="F3473" s="14" t="s">
        <v>257</v>
      </c>
      <c r="H3473" s="1">
        <v>1</v>
      </c>
      <c r="I3473" s="63" t="s">
        <v>181</v>
      </c>
      <c r="J3473" t="s">
        <v>257</v>
      </c>
      <c r="V3473" t="s">
        <v>1020</v>
      </c>
    </row>
    <row r="3474" spans="4:22" x14ac:dyDescent="0.2">
      <c r="D3474" s="14" t="s">
        <v>257</v>
      </c>
      <c r="F3474" s="14" t="s">
        <v>257</v>
      </c>
      <c r="H3474" t="s">
        <v>257</v>
      </c>
      <c r="J3474" s="10" t="s">
        <v>1055</v>
      </c>
      <c r="K3474" s="63" t="s">
        <v>1718</v>
      </c>
      <c r="V3474" t="s">
        <v>1020</v>
      </c>
    </row>
    <row r="3475" spans="4:22" x14ac:dyDescent="0.2">
      <c r="D3475" s="14" t="s">
        <v>257</v>
      </c>
      <c r="F3475" s="14" t="s">
        <v>257</v>
      </c>
      <c r="H3475" t="s">
        <v>1055</v>
      </c>
      <c r="I3475" s="63" t="s">
        <v>156</v>
      </c>
      <c r="J3475" s="1">
        <v>1</v>
      </c>
      <c r="K3475" s="63" t="s">
        <v>330</v>
      </c>
      <c r="V3475" t="s">
        <v>1020</v>
      </c>
    </row>
    <row r="3476" spans="4:22" x14ac:dyDescent="0.2">
      <c r="D3476" s="14" t="s">
        <v>257</v>
      </c>
      <c r="F3476" s="14" t="s">
        <v>257</v>
      </c>
      <c r="H3476" s="1">
        <v>1</v>
      </c>
      <c r="I3476" s="122" t="s">
        <v>2879</v>
      </c>
      <c r="J3476" t="s">
        <v>257</v>
      </c>
      <c r="K3476" s="63"/>
      <c r="V3476" t="s">
        <v>1020</v>
      </c>
    </row>
    <row r="3477" spans="4:22" x14ac:dyDescent="0.2">
      <c r="D3477" s="14" t="s">
        <v>257</v>
      </c>
      <c r="F3477" s="14" t="s">
        <v>257</v>
      </c>
      <c r="J3477" t="s">
        <v>1055</v>
      </c>
      <c r="K3477" s="136" t="s">
        <v>3959</v>
      </c>
      <c r="O3477" s="21"/>
      <c r="V3477" t="s">
        <v>1020</v>
      </c>
    </row>
    <row r="3478" spans="4:22" x14ac:dyDescent="0.2">
      <c r="D3478" s="14" t="s">
        <v>257</v>
      </c>
      <c r="F3478" s="14" t="s">
        <v>257</v>
      </c>
      <c r="J3478" s="1">
        <v>1</v>
      </c>
      <c r="K3478" s="136" t="s">
        <v>329</v>
      </c>
      <c r="O3478" s="21"/>
      <c r="V3478" t="s">
        <v>1020</v>
      </c>
    </row>
    <row r="3479" spans="4:22" x14ac:dyDescent="0.2">
      <c r="D3479" s="14" t="s">
        <v>257</v>
      </c>
      <c r="F3479" s="14" t="s">
        <v>257</v>
      </c>
      <c r="J3479" t="s">
        <v>257</v>
      </c>
      <c r="K3479" s="136" t="s">
        <v>3960</v>
      </c>
      <c r="O3479" s="21"/>
      <c r="V3479" t="s">
        <v>1020</v>
      </c>
    </row>
    <row r="3480" spans="4:22" x14ac:dyDescent="0.2">
      <c r="D3480" s="14" t="s">
        <v>257</v>
      </c>
      <c r="F3480" s="14" t="s">
        <v>257</v>
      </c>
      <c r="J3480" t="s">
        <v>257</v>
      </c>
      <c r="M3480" s="107"/>
      <c r="O3480" s="122"/>
      <c r="V3480" t="s">
        <v>1020</v>
      </c>
    </row>
    <row r="3481" spans="4:22" x14ac:dyDescent="0.2">
      <c r="D3481" s="14" t="s">
        <v>257</v>
      </c>
      <c r="F3481" s="14" t="s">
        <v>257</v>
      </c>
      <c r="J3481" t="s">
        <v>1055</v>
      </c>
      <c r="K3481" s="63" t="s">
        <v>331</v>
      </c>
      <c r="M3481" s="107"/>
      <c r="O3481" s="122"/>
      <c r="V3481" t="s">
        <v>1020</v>
      </c>
    </row>
    <row r="3482" spans="4:22" x14ac:dyDescent="0.2">
      <c r="D3482" s="14" t="s">
        <v>257</v>
      </c>
      <c r="F3482" s="14" t="s">
        <v>257</v>
      </c>
      <c r="J3482" s="1">
        <v>1</v>
      </c>
      <c r="K3482" s="63" t="s">
        <v>1028</v>
      </c>
      <c r="O3482" s="122"/>
      <c r="V3482" t="s">
        <v>1020</v>
      </c>
    </row>
    <row r="3483" spans="4:22" x14ac:dyDescent="0.2">
      <c r="D3483" s="14" t="s">
        <v>257</v>
      </c>
      <c r="F3483" s="14" t="s">
        <v>257</v>
      </c>
      <c r="J3483" t="s">
        <v>257</v>
      </c>
      <c r="K3483" s="63"/>
      <c r="M3483" s="153"/>
      <c r="V3483" t="s">
        <v>1020</v>
      </c>
    </row>
    <row r="3484" spans="4:22" x14ac:dyDescent="0.2">
      <c r="D3484" s="14" t="s">
        <v>257</v>
      </c>
      <c r="F3484" s="14" t="s">
        <v>257</v>
      </c>
      <c r="J3484" t="s">
        <v>1055</v>
      </c>
      <c r="K3484" s="137" t="s">
        <v>1955</v>
      </c>
      <c r="M3484" s="152"/>
      <c r="V3484" t="s">
        <v>1020</v>
      </c>
    </row>
    <row r="3485" spans="4:22" x14ac:dyDescent="0.2">
      <c r="D3485" s="14" t="s">
        <v>257</v>
      </c>
      <c r="F3485" s="14" t="s">
        <v>257</v>
      </c>
      <c r="J3485" t="s">
        <v>257</v>
      </c>
      <c r="K3485" s="136" t="s">
        <v>4015</v>
      </c>
      <c r="M3485" s="152"/>
      <c r="V3485" t="s">
        <v>1020</v>
      </c>
    </row>
    <row r="3486" spans="4:22" x14ac:dyDescent="0.2">
      <c r="D3486" s="14" t="s">
        <v>257</v>
      </c>
      <c r="F3486" s="14" t="s">
        <v>257</v>
      </c>
      <c r="I3486" s="69"/>
      <c r="J3486" t="s">
        <v>257</v>
      </c>
      <c r="K3486" s="63"/>
      <c r="M3486" s="152"/>
      <c r="V3486" t="s">
        <v>1020</v>
      </c>
    </row>
    <row r="3487" spans="4:22" x14ac:dyDescent="0.2">
      <c r="D3487" s="14" t="s">
        <v>257</v>
      </c>
      <c r="F3487" s="14" t="s">
        <v>257</v>
      </c>
      <c r="I3487" s="69"/>
      <c r="J3487" t="s">
        <v>1055</v>
      </c>
      <c r="K3487" s="136" t="s">
        <v>1175</v>
      </c>
      <c r="V3487" t="s">
        <v>1020</v>
      </c>
    </row>
    <row r="3488" spans="4:22" x14ac:dyDescent="0.2">
      <c r="D3488" s="14" t="s">
        <v>257</v>
      </c>
      <c r="F3488" s="14" t="s">
        <v>257</v>
      </c>
      <c r="I3488" s="69"/>
      <c r="J3488" s="1">
        <v>1</v>
      </c>
      <c r="K3488" s="136" t="s">
        <v>4002</v>
      </c>
      <c r="V3488" t="s">
        <v>1020</v>
      </c>
    </row>
    <row r="3489" spans="4:22" x14ac:dyDescent="0.2">
      <c r="D3489" s="14" t="s">
        <v>257</v>
      </c>
      <c r="F3489" s="14" t="s">
        <v>257</v>
      </c>
      <c r="I3489" s="69"/>
      <c r="J3489" t="s">
        <v>257</v>
      </c>
      <c r="K3489" s="69"/>
      <c r="O3489" s="122"/>
      <c r="V3489" t="s">
        <v>1020</v>
      </c>
    </row>
    <row r="3490" spans="4:22" x14ac:dyDescent="0.2">
      <c r="D3490" s="14" t="s">
        <v>257</v>
      </c>
      <c r="F3490" s="14" t="s">
        <v>257</v>
      </c>
      <c r="I3490" s="69"/>
      <c r="J3490" t="s">
        <v>1055</v>
      </c>
      <c r="K3490" s="136" t="s">
        <v>131</v>
      </c>
      <c r="O3490" s="122"/>
      <c r="V3490" t="s">
        <v>1020</v>
      </c>
    </row>
    <row r="3491" spans="4:22" x14ac:dyDescent="0.2">
      <c r="D3491" s="14" t="s">
        <v>257</v>
      </c>
      <c r="F3491" s="14" t="s">
        <v>257</v>
      </c>
      <c r="I3491" s="69"/>
      <c r="J3491" s="1">
        <v>1</v>
      </c>
      <c r="K3491" s="136" t="s">
        <v>3978</v>
      </c>
      <c r="O3491" s="122"/>
      <c r="V3491" t="s">
        <v>1020</v>
      </c>
    </row>
    <row r="3492" spans="4:22" x14ac:dyDescent="0.2">
      <c r="D3492" s="14" t="s">
        <v>257</v>
      </c>
      <c r="F3492" s="14" t="s">
        <v>257</v>
      </c>
      <c r="I3492" s="69"/>
      <c r="J3492" t="s">
        <v>257</v>
      </c>
      <c r="K3492" s="69"/>
      <c r="O3492" s="122"/>
      <c r="V3492" t="s">
        <v>1020</v>
      </c>
    </row>
    <row r="3493" spans="4:22" x14ac:dyDescent="0.2">
      <c r="D3493" s="14" t="s">
        <v>257</v>
      </c>
      <c r="F3493" s="14" t="s">
        <v>257</v>
      </c>
      <c r="I3493" s="69"/>
      <c r="J3493" t="s">
        <v>1055</v>
      </c>
      <c r="K3493" s="69" t="s">
        <v>10524</v>
      </c>
      <c r="L3493" t="s">
        <v>1055</v>
      </c>
      <c r="M3493" s="69" t="s">
        <v>46</v>
      </c>
      <c r="O3493" s="122"/>
      <c r="V3493" t="s">
        <v>1020</v>
      </c>
    </row>
    <row r="3494" spans="4:22" x14ac:dyDescent="0.2">
      <c r="D3494" s="14" t="s">
        <v>257</v>
      </c>
      <c r="F3494" s="14" t="s">
        <v>257</v>
      </c>
      <c r="I3494" s="69"/>
      <c r="J3494" s="1">
        <v>1</v>
      </c>
      <c r="K3494" s="136" t="s">
        <v>4009</v>
      </c>
      <c r="O3494" s="122"/>
      <c r="V3494" t="s">
        <v>1020</v>
      </c>
    </row>
    <row r="3495" spans="4:22" x14ac:dyDescent="0.2">
      <c r="D3495" s="14" t="s">
        <v>257</v>
      </c>
      <c r="F3495" s="14" t="s">
        <v>257</v>
      </c>
      <c r="I3495" s="69"/>
      <c r="J3495" t="s">
        <v>257</v>
      </c>
      <c r="L3495" t="s">
        <v>1055</v>
      </c>
      <c r="M3495" s="136" t="s">
        <v>3975</v>
      </c>
      <c r="O3495" s="122"/>
      <c r="V3495" t="s">
        <v>1020</v>
      </c>
    </row>
    <row r="3496" spans="4:22" x14ac:dyDescent="0.2">
      <c r="D3496" s="14" t="s">
        <v>257</v>
      </c>
      <c r="F3496" s="14" t="s">
        <v>257</v>
      </c>
      <c r="I3496" s="69"/>
      <c r="J3496" t="s">
        <v>1055</v>
      </c>
      <c r="K3496" s="136" t="s">
        <v>3974</v>
      </c>
      <c r="L3496" s="1">
        <v>1</v>
      </c>
      <c r="M3496" s="122" t="s">
        <v>1536</v>
      </c>
      <c r="V3496" t="s">
        <v>1020</v>
      </c>
    </row>
    <row r="3497" spans="4:22" x14ac:dyDescent="0.2">
      <c r="D3497" s="14" t="s">
        <v>257</v>
      </c>
      <c r="F3497" s="14" t="s">
        <v>257</v>
      </c>
      <c r="I3497" s="69"/>
      <c r="J3497" s="1">
        <v>1</v>
      </c>
      <c r="K3497" s="136" t="s">
        <v>3973</v>
      </c>
      <c r="L3497" t="s">
        <v>257</v>
      </c>
      <c r="V3497" t="s">
        <v>1020</v>
      </c>
    </row>
    <row r="3498" spans="4:22" x14ac:dyDescent="0.2">
      <c r="D3498" s="14" t="s">
        <v>257</v>
      </c>
      <c r="F3498" s="14" t="s">
        <v>257</v>
      </c>
      <c r="I3498" s="69"/>
      <c r="J3498" s="1">
        <v>1</v>
      </c>
      <c r="K3498" s="136" t="s">
        <v>3971</v>
      </c>
      <c r="L3498" t="s">
        <v>1055</v>
      </c>
      <c r="M3498" s="122" t="s">
        <v>3372</v>
      </c>
      <c r="V3498" t="s">
        <v>1020</v>
      </c>
    </row>
    <row r="3499" spans="4:22" x14ac:dyDescent="0.2">
      <c r="D3499" s="14" t="s">
        <v>257</v>
      </c>
      <c r="F3499" s="14" t="s">
        <v>257</v>
      </c>
      <c r="I3499" s="85" t="s">
        <v>108</v>
      </c>
      <c r="L3499" s="1">
        <v>1</v>
      </c>
      <c r="M3499" s="217" t="s">
        <v>9863</v>
      </c>
      <c r="V3499" t="s">
        <v>1020</v>
      </c>
    </row>
    <row r="3500" spans="4:22" x14ac:dyDescent="0.2">
      <c r="D3500" s="14" t="s">
        <v>257</v>
      </c>
      <c r="F3500" s="14" t="s">
        <v>257</v>
      </c>
      <c r="H3500" t="s">
        <v>1055</v>
      </c>
      <c r="I3500" s="69" t="s">
        <v>5216</v>
      </c>
      <c r="K3500" s="69"/>
      <c r="L3500" t="s">
        <v>257</v>
      </c>
      <c r="V3500" t="s">
        <v>1020</v>
      </c>
    </row>
    <row r="3501" spans="4:22" x14ac:dyDescent="0.2">
      <c r="D3501" s="14" t="s">
        <v>257</v>
      </c>
      <c r="F3501" s="14" t="s">
        <v>257</v>
      </c>
      <c r="H3501" s="1">
        <v>1</v>
      </c>
      <c r="I3501" s="117" t="s">
        <v>2008</v>
      </c>
      <c r="K3501" s="85" t="s">
        <v>108</v>
      </c>
      <c r="L3501" t="s">
        <v>1055</v>
      </c>
      <c r="M3501" s="122" t="s">
        <v>3972</v>
      </c>
      <c r="N3501" t="s">
        <v>1055</v>
      </c>
      <c r="O3501" s="152" t="s">
        <v>6490</v>
      </c>
      <c r="V3501" t="s">
        <v>1020</v>
      </c>
    </row>
    <row r="3502" spans="4:22" x14ac:dyDescent="0.2">
      <c r="D3502" s="14" t="s">
        <v>257</v>
      </c>
      <c r="F3502" s="14" t="s">
        <v>257</v>
      </c>
      <c r="H3502" s="1">
        <v>1</v>
      </c>
      <c r="I3502" s="63" t="s">
        <v>2122</v>
      </c>
      <c r="J3502" t="s">
        <v>1055</v>
      </c>
      <c r="K3502" t="s">
        <v>876</v>
      </c>
      <c r="L3502" s="1">
        <v>1</v>
      </c>
      <c r="M3502" s="188" t="s">
        <v>8416</v>
      </c>
      <c r="N3502" s="1">
        <v>1</v>
      </c>
      <c r="O3502" s="217" t="s">
        <v>9862</v>
      </c>
      <c r="V3502" t="s">
        <v>1020</v>
      </c>
    </row>
    <row r="3503" spans="4:22" x14ac:dyDescent="0.2">
      <c r="D3503" s="14" t="s">
        <v>257</v>
      </c>
      <c r="F3503" s="14" t="s">
        <v>257</v>
      </c>
      <c r="H3503" t="s">
        <v>257</v>
      </c>
      <c r="I3503" s="69" t="s">
        <v>895</v>
      </c>
      <c r="J3503" s="1">
        <v>1</v>
      </c>
      <c r="K3503" s="2" t="s">
        <v>878</v>
      </c>
      <c r="L3503" t="s">
        <v>257</v>
      </c>
      <c r="M3503" s="217" t="s">
        <v>9864</v>
      </c>
      <c r="N3503" t="s">
        <v>257</v>
      </c>
      <c r="O3503" s="217" t="s">
        <v>2930</v>
      </c>
      <c r="Q3503" s="2"/>
      <c r="R3503" s="2"/>
      <c r="S3503" s="2"/>
      <c r="V3503" t="s">
        <v>1020</v>
      </c>
    </row>
    <row r="3504" spans="4:22" x14ac:dyDescent="0.2">
      <c r="D3504" s="14" t="s">
        <v>257</v>
      </c>
      <c r="F3504" s="14" t="s">
        <v>257</v>
      </c>
      <c r="H3504" s="1">
        <v>1</v>
      </c>
      <c r="I3504" s="69" t="s">
        <v>432</v>
      </c>
      <c r="J3504" t="s">
        <v>257</v>
      </c>
      <c r="K3504" t="s">
        <v>301</v>
      </c>
      <c r="L3504" s="1">
        <v>1</v>
      </c>
      <c r="M3504" s="217" t="s">
        <v>584</v>
      </c>
      <c r="N3504" t="s">
        <v>257</v>
      </c>
      <c r="O3504" s="217" t="s">
        <v>9861</v>
      </c>
      <c r="V3504" t="s">
        <v>1020</v>
      </c>
    </row>
    <row r="3505" spans="2:22" x14ac:dyDescent="0.2">
      <c r="D3505" s="14" t="s">
        <v>257</v>
      </c>
      <c r="F3505" s="14" t="s">
        <v>257</v>
      </c>
      <c r="G3505" s="85" t="s">
        <v>108</v>
      </c>
      <c r="H3505" t="s">
        <v>257</v>
      </c>
      <c r="J3505" t="s">
        <v>257</v>
      </c>
      <c r="L3505" t="s">
        <v>257</v>
      </c>
      <c r="V3505" t="s">
        <v>1020</v>
      </c>
    </row>
    <row r="3506" spans="2:22" x14ac:dyDescent="0.2">
      <c r="D3506" s="14" t="s">
        <v>257</v>
      </c>
      <c r="F3506" t="s">
        <v>1055</v>
      </c>
      <c r="G3506" s="124" t="s">
        <v>3380</v>
      </c>
      <c r="H3506" t="s">
        <v>1055</v>
      </c>
      <c r="I3506" s="122" t="s">
        <v>2795</v>
      </c>
      <c r="J3506" t="s">
        <v>1055</v>
      </c>
      <c r="K3506" t="s">
        <v>167</v>
      </c>
      <c r="L3506" t="s">
        <v>1055</v>
      </c>
      <c r="M3506" s="76" t="s">
        <v>9284</v>
      </c>
      <c r="N3506" t="s">
        <v>1055</v>
      </c>
      <c r="O3506" s="205" t="s">
        <v>2909</v>
      </c>
      <c r="Q3506" s="2"/>
      <c r="R3506" s="2"/>
      <c r="S3506" s="2"/>
      <c r="V3506" t="s">
        <v>1020</v>
      </c>
    </row>
    <row r="3507" spans="2:22" x14ac:dyDescent="0.2">
      <c r="D3507" s="14" t="s">
        <v>257</v>
      </c>
      <c r="F3507" s="1">
        <v>1</v>
      </c>
      <c r="G3507" s="2" t="s">
        <v>1377</v>
      </c>
      <c r="H3507" s="1">
        <v>1</v>
      </c>
      <c r="I3507" t="s">
        <v>898</v>
      </c>
      <c r="J3507" s="1">
        <v>1</v>
      </c>
      <c r="K3507" s="2" t="s">
        <v>201</v>
      </c>
      <c r="L3507" s="1">
        <v>1</v>
      </c>
      <c r="M3507" s="188" t="s">
        <v>8016</v>
      </c>
      <c r="V3507" t="s">
        <v>1020</v>
      </c>
    </row>
    <row r="3508" spans="2:22" x14ac:dyDescent="0.2">
      <c r="B3508" s="26" t="s">
        <v>1126</v>
      </c>
      <c r="C3508" s="14"/>
      <c r="D3508" s="14" t="s">
        <v>257</v>
      </c>
      <c r="F3508" s="14" t="s">
        <v>257</v>
      </c>
      <c r="G3508" s="18" t="s">
        <v>7321</v>
      </c>
      <c r="H3508" t="s">
        <v>257</v>
      </c>
      <c r="I3508" s="122" t="s">
        <v>3808</v>
      </c>
      <c r="J3508" t="s">
        <v>257</v>
      </c>
      <c r="K3508" t="s">
        <v>313</v>
      </c>
      <c r="L3508" t="s">
        <v>257</v>
      </c>
      <c r="M3508" s="76" t="s">
        <v>3007</v>
      </c>
      <c r="V3508" t="s">
        <v>1020</v>
      </c>
    </row>
    <row r="3509" spans="2:22" x14ac:dyDescent="0.2">
      <c r="B3509" s="14" t="s">
        <v>1055</v>
      </c>
      <c r="C3509" s="188" t="s">
        <v>7597</v>
      </c>
      <c r="D3509" s="14" t="s">
        <v>257</v>
      </c>
      <c r="F3509" s="14" t="s">
        <v>257</v>
      </c>
      <c r="G3509" s="2" t="s">
        <v>477</v>
      </c>
      <c r="H3509" t="s">
        <v>257</v>
      </c>
      <c r="I3509" s="122" t="s">
        <v>3807</v>
      </c>
      <c r="J3509" t="s">
        <v>257</v>
      </c>
      <c r="K3509" t="s">
        <v>694</v>
      </c>
      <c r="L3509" s="1">
        <v>1</v>
      </c>
      <c r="M3509" s="188" t="s">
        <v>8017</v>
      </c>
      <c r="Q3509" s="2"/>
      <c r="R3509" s="2"/>
      <c r="S3509" s="2"/>
      <c r="V3509" t="s">
        <v>1020</v>
      </c>
    </row>
    <row r="3510" spans="2:22" x14ac:dyDescent="0.2">
      <c r="B3510" s="14" t="s">
        <v>257</v>
      </c>
      <c r="C3510" s="188" t="s">
        <v>7598</v>
      </c>
      <c r="D3510" s="14" t="s">
        <v>257</v>
      </c>
      <c r="F3510" s="14" t="s">
        <v>257</v>
      </c>
      <c r="G3510" s="21" t="s">
        <v>478</v>
      </c>
      <c r="H3510" t="s">
        <v>257</v>
      </c>
      <c r="J3510" t="s">
        <v>257</v>
      </c>
      <c r="L3510" t="s">
        <v>257</v>
      </c>
      <c r="M3510" s="188" t="s">
        <v>8015</v>
      </c>
      <c r="V3510" t="s">
        <v>1020</v>
      </c>
    </row>
    <row r="3511" spans="2:22" x14ac:dyDescent="0.2">
      <c r="B3511" s="14" t="s">
        <v>257</v>
      </c>
      <c r="C3511" s="188" t="s">
        <v>7599</v>
      </c>
      <c r="D3511" s="14" t="s">
        <v>257</v>
      </c>
      <c r="F3511" s="14" t="s">
        <v>257</v>
      </c>
      <c r="G3511" s="2" t="s">
        <v>559</v>
      </c>
      <c r="H3511" t="s">
        <v>1055</v>
      </c>
      <c r="I3511" t="s">
        <v>3313</v>
      </c>
      <c r="J3511" t="s">
        <v>1055</v>
      </c>
      <c r="K3511" t="s">
        <v>1615</v>
      </c>
      <c r="L3511" t="s">
        <v>257</v>
      </c>
      <c r="V3511" t="s">
        <v>1020</v>
      </c>
    </row>
    <row r="3512" spans="2:22" x14ac:dyDescent="0.2">
      <c r="B3512" s="14" t="s">
        <v>257</v>
      </c>
      <c r="C3512" s="192" t="s">
        <v>7600</v>
      </c>
      <c r="D3512" s="14" t="s">
        <v>257</v>
      </c>
      <c r="F3512" s="1">
        <v>1</v>
      </c>
      <c r="G3512" s="2" t="s">
        <v>1452</v>
      </c>
      <c r="H3512" s="1">
        <v>1</v>
      </c>
      <c r="I3512" s="122" t="s">
        <v>2882</v>
      </c>
      <c r="J3512" s="1">
        <v>1</v>
      </c>
      <c r="K3512" s="2" t="s">
        <v>312</v>
      </c>
      <c r="L3512" t="s">
        <v>1055</v>
      </c>
      <c r="M3512" s="122" t="s">
        <v>3373</v>
      </c>
      <c r="O3512" s="2"/>
      <c r="V3512" t="s">
        <v>1020</v>
      </c>
    </row>
    <row r="3513" spans="2:22" x14ac:dyDescent="0.2">
      <c r="B3513" s="14" t="s">
        <v>257</v>
      </c>
      <c r="C3513" s="190" t="s">
        <v>7601</v>
      </c>
      <c r="D3513" s="14" t="s">
        <v>257</v>
      </c>
      <c r="F3513" s="14" t="s">
        <v>257</v>
      </c>
      <c r="G3513" s="2" t="s">
        <v>1225</v>
      </c>
      <c r="H3513" t="s">
        <v>257</v>
      </c>
      <c r="I3513" s="21" t="s">
        <v>1149</v>
      </c>
      <c r="J3513" t="s">
        <v>257</v>
      </c>
      <c r="L3513" s="1">
        <v>1</v>
      </c>
      <c r="M3513" s="122" t="s">
        <v>1330</v>
      </c>
      <c r="O3513" s="2"/>
      <c r="V3513" t="s">
        <v>1020</v>
      </c>
    </row>
    <row r="3514" spans="2:22" x14ac:dyDescent="0.2">
      <c r="B3514" s="14" t="s">
        <v>257</v>
      </c>
      <c r="C3514" s="85"/>
      <c r="D3514" s="14" t="s">
        <v>257</v>
      </c>
      <c r="F3514" s="14" t="s">
        <v>257</v>
      </c>
      <c r="G3514" s="2" t="s">
        <v>1713</v>
      </c>
      <c r="H3514" t="s">
        <v>257</v>
      </c>
      <c r="I3514" t="s">
        <v>323</v>
      </c>
      <c r="J3514" t="s">
        <v>1055</v>
      </c>
      <c r="K3514" t="s">
        <v>1337</v>
      </c>
      <c r="V3514" t="s">
        <v>1020</v>
      </c>
    </row>
    <row r="3515" spans="2:22" x14ac:dyDescent="0.2">
      <c r="B3515" s="14" t="s">
        <v>1055</v>
      </c>
      <c r="C3515" s="104" t="s">
        <v>982</v>
      </c>
      <c r="D3515" t="s">
        <v>257</v>
      </c>
      <c r="F3515" s="1">
        <v>1</v>
      </c>
      <c r="G3515" s="1" t="s">
        <v>348</v>
      </c>
      <c r="H3515" t="s">
        <v>257</v>
      </c>
      <c r="I3515" s="63" t="s">
        <v>973</v>
      </c>
      <c r="J3515" s="1">
        <v>1</v>
      </c>
      <c r="K3515" s="69" t="s">
        <v>159</v>
      </c>
      <c r="V3515" t="s">
        <v>1020</v>
      </c>
    </row>
    <row r="3516" spans="2:22" x14ac:dyDescent="0.2">
      <c r="B3516" s="14" t="s">
        <v>257</v>
      </c>
      <c r="C3516" s="27" t="s">
        <v>2104</v>
      </c>
      <c r="D3516" t="s">
        <v>257</v>
      </c>
      <c r="F3516" s="14" t="s">
        <v>257</v>
      </c>
      <c r="H3516" s="1">
        <v>1</v>
      </c>
      <c r="I3516" s="122" t="s">
        <v>2852</v>
      </c>
      <c r="J3516" t="s">
        <v>257</v>
      </c>
      <c r="V3516" t="s">
        <v>1020</v>
      </c>
    </row>
    <row r="3517" spans="2:22" x14ac:dyDescent="0.2">
      <c r="B3517" s="14" t="s">
        <v>257</v>
      </c>
      <c r="C3517" t="s">
        <v>132</v>
      </c>
      <c r="D3517" t="s">
        <v>257</v>
      </c>
      <c r="F3517" s="14" t="s">
        <v>257</v>
      </c>
      <c r="H3517" t="s">
        <v>257</v>
      </c>
      <c r="I3517" s="122" t="s">
        <v>2786</v>
      </c>
      <c r="J3517" t="s">
        <v>1055</v>
      </c>
      <c r="K3517" s="4" t="s">
        <v>2007</v>
      </c>
      <c r="L3517" t="s">
        <v>1055</v>
      </c>
      <c r="M3517" t="s">
        <v>771</v>
      </c>
      <c r="V3517" t="s">
        <v>1020</v>
      </c>
    </row>
    <row r="3518" spans="2:22" x14ac:dyDescent="0.2">
      <c r="B3518" s="14" t="s">
        <v>257</v>
      </c>
      <c r="C3518" s="2" t="s">
        <v>401</v>
      </c>
      <c r="D3518" t="s">
        <v>257</v>
      </c>
      <c r="F3518" s="14" t="s">
        <v>257</v>
      </c>
      <c r="H3518" t="s">
        <v>257</v>
      </c>
      <c r="I3518" s="122" t="s">
        <v>2787</v>
      </c>
      <c r="J3518" s="1">
        <v>1</v>
      </c>
      <c r="K3518" t="s">
        <v>1691</v>
      </c>
      <c r="V3518" t="s">
        <v>1020</v>
      </c>
    </row>
    <row r="3519" spans="2:22" x14ac:dyDescent="0.2">
      <c r="B3519" s="14" t="s">
        <v>257</v>
      </c>
      <c r="C3519" s="27" t="s">
        <v>2105</v>
      </c>
      <c r="D3519" t="s">
        <v>257</v>
      </c>
      <c r="F3519" s="14" t="s">
        <v>257</v>
      </c>
      <c r="H3519" t="s">
        <v>257</v>
      </c>
      <c r="J3519" t="s">
        <v>257</v>
      </c>
      <c r="K3519" s="2" t="s">
        <v>1041</v>
      </c>
      <c r="V3519" t="s">
        <v>1020</v>
      </c>
    </row>
    <row r="3520" spans="2:22" x14ac:dyDescent="0.2">
      <c r="B3520" s="14" t="s">
        <v>257</v>
      </c>
      <c r="C3520" s="82" t="s">
        <v>842</v>
      </c>
      <c r="D3520" t="s">
        <v>257</v>
      </c>
      <c r="F3520" s="14" t="s">
        <v>257</v>
      </c>
      <c r="H3520" t="s">
        <v>1055</v>
      </c>
      <c r="I3520" t="s">
        <v>745</v>
      </c>
      <c r="J3520" t="s">
        <v>257</v>
      </c>
      <c r="K3520" s="18" t="s">
        <v>5791</v>
      </c>
      <c r="O3520" s="2"/>
      <c r="V3520" t="s">
        <v>1020</v>
      </c>
    </row>
    <row r="3521" spans="2:22" x14ac:dyDescent="0.2">
      <c r="B3521" s="14" t="s">
        <v>257</v>
      </c>
      <c r="C3521" s="2" t="s">
        <v>897</v>
      </c>
      <c r="D3521" t="s">
        <v>257</v>
      </c>
      <c r="F3521" s="14" t="s">
        <v>257</v>
      </c>
      <c r="H3521" s="1">
        <v>1</v>
      </c>
      <c r="I3521" s="71" t="s">
        <v>523</v>
      </c>
      <c r="J3521" t="s">
        <v>257</v>
      </c>
      <c r="K3521" s="2" t="s">
        <v>1776</v>
      </c>
      <c r="V3521" t="s">
        <v>1020</v>
      </c>
    </row>
    <row r="3522" spans="2:22" x14ac:dyDescent="0.2">
      <c r="B3522" s="14" t="s">
        <v>257</v>
      </c>
      <c r="C3522" s="4" t="s">
        <v>2160</v>
      </c>
      <c r="D3522" t="s">
        <v>257</v>
      </c>
      <c r="F3522" s="14" t="s">
        <v>257</v>
      </c>
      <c r="H3522" t="s">
        <v>257</v>
      </c>
      <c r="I3522" s="70" t="s">
        <v>1184</v>
      </c>
      <c r="J3522" t="s">
        <v>257</v>
      </c>
      <c r="K3522" t="s">
        <v>1031</v>
      </c>
      <c r="V3522" t="s">
        <v>1020</v>
      </c>
    </row>
    <row r="3523" spans="2:22" x14ac:dyDescent="0.2">
      <c r="B3523" s="14" t="s">
        <v>257</v>
      </c>
      <c r="C3523" s="4" t="s">
        <v>2161</v>
      </c>
      <c r="D3523" t="s">
        <v>257</v>
      </c>
      <c r="F3523" s="14" t="s">
        <v>257</v>
      </c>
      <c r="H3523" t="s">
        <v>257</v>
      </c>
      <c r="I3523" s="107" t="s">
        <v>1378</v>
      </c>
      <c r="J3523" s="1">
        <v>1</v>
      </c>
      <c r="K3523" s="120" t="s">
        <v>2006</v>
      </c>
      <c r="V3523" t="s">
        <v>1020</v>
      </c>
    </row>
    <row r="3524" spans="2:22" x14ac:dyDescent="0.2">
      <c r="B3524" s="14" t="s">
        <v>257</v>
      </c>
      <c r="C3524" s="18" t="s">
        <v>1578</v>
      </c>
      <c r="D3524" t="s">
        <v>257</v>
      </c>
      <c r="F3524" s="14" t="s">
        <v>257</v>
      </c>
      <c r="H3524" t="s">
        <v>257</v>
      </c>
      <c r="I3524" s="67" t="s">
        <v>1748</v>
      </c>
      <c r="J3524" t="s">
        <v>257</v>
      </c>
      <c r="V3524" t="s">
        <v>1020</v>
      </c>
    </row>
    <row r="3525" spans="2:22" x14ac:dyDescent="0.2">
      <c r="B3525" s="14" t="s">
        <v>257</v>
      </c>
      <c r="C3525" s="18" t="s">
        <v>2162</v>
      </c>
      <c r="D3525" s="14" t="s">
        <v>257</v>
      </c>
      <c r="F3525" s="14" t="s">
        <v>257</v>
      </c>
      <c r="H3525" t="s">
        <v>257</v>
      </c>
      <c r="I3525" s="67" t="s">
        <v>3809</v>
      </c>
      <c r="J3525" t="s">
        <v>1055</v>
      </c>
      <c r="K3525" s="18" t="s">
        <v>10525</v>
      </c>
      <c r="L3525" t="s">
        <v>1055</v>
      </c>
      <c r="M3525" t="s">
        <v>771</v>
      </c>
      <c r="V3525" t="s">
        <v>1020</v>
      </c>
    </row>
    <row r="3526" spans="2:22" x14ac:dyDescent="0.2">
      <c r="B3526" s="14"/>
      <c r="C3526" s="14"/>
      <c r="D3526" s="14" t="s">
        <v>257</v>
      </c>
      <c r="F3526" s="14" t="s">
        <v>257</v>
      </c>
      <c r="H3526" t="s">
        <v>257</v>
      </c>
      <c r="J3526" s="1">
        <v>1</v>
      </c>
      <c r="K3526" s="2" t="s">
        <v>1258</v>
      </c>
      <c r="M3526" s="2"/>
      <c r="V3526" t="s">
        <v>1020</v>
      </c>
    </row>
    <row r="3527" spans="2:22" x14ac:dyDescent="0.2">
      <c r="D3527" s="14" t="s">
        <v>257</v>
      </c>
      <c r="F3527" s="14" t="s">
        <v>257</v>
      </c>
      <c r="H3527" t="s">
        <v>1055</v>
      </c>
      <c r="I3527" s="69" t="s">
        <v>317</v>
      </c>
      <c r="J3527" t="s">
        <v>257</v>
      </c>
      <c r="K3527" s="2" t="s">
        <v>498</v>
      </c>
      <c r="V3527" t="s">
        <v>1020</v>
      </c>
    </row>
    <row r="3528" spans="2:22" x14ac:dyDescent="0.2">
      <c r="D3528" s="14" t="s">
        <v>257</v>
      </c>
      <c r="F3528" s="14" t="s">
        <v>257</v>
      </c>
      <c r="H3528" s="1">
        <v>1</v>
      </c>
      <c r="I3528" s="2" t="s">
        <v>1111</v>
      </c>
      <c r="J3528" t="s">
        <v>257</v>
      </c>
      <c r="K3528" s="21" t="s">
        <v>450</v>
      </c>
      <c r="V3528" t="s">
        <v>1020</v>
      </c>
    </row>
    <row r="3529" spans="2:22" x14ac:dyDescent="0.2">
      <c r="D3529" s="14" t="s">
        <v>257</v>
      </c>
      <c r="F3529" s="14" t="s">
        <v>257</v>
      </c>
      <c r="H3529" t="s">
        <v>257</v>
      </c>
      <c r="I3529" s="63" t="s">
        <v>1112</v>
      </c>
      <c r="J3529" t="s">
        <v>257</v>
      </c>
      <c r="K3529" s="18" t="s">
        <v>6695</v>
      </c>
      <c r="V3529" t="s">
        <v>1020</v>
      </c>
    </row>
    <row r="3530" spans="2:22" x14ac:dyDescent="0.2">
      <c r="D3530" s="14" t="s">
        <v>257</v>
      </c>
      <c r="F3530" s="14" t="s">
        <v>257</v>
      </c>
      <c r="H3530" t="s">
        <v>257</v>
      </c>
      <c r="I3530" s="122" t="s">
        <v>2880</v>
      </c>
      <c r="J3530" t="s">
        <v>257</v>
      </c>
      <c r="K3530" s="2" t="s">
        <v>1186</v>
      </c>
      <c r="V3530" t="s">
        <v>1020</v>
      </c>
    </row>
    <row r="3531" spans="2:22" x14ac:dyDescent="0.2">
      <c r="D3531" s="14" t="s">
        <v>257</v>
      </c>
      <c r="F3531" s="14" t="s">
        <v>257</v>
      </c>
      <c r="H3531" t="s">
        <v>257</v>
      </c>
      <c r="J3531" t="s">
        <v>257</v>
      </c>
      <c r="K3531" s="1" t="s">
        <v>499</v>
      </c>
      <c r="V3531" t="s">
        <v>1020</v>
      </c>
    </row>
    <row r="3532" spans="2:22" x14ac:dyDescent="0.2">
      <c r="D3532" s="14" t="s">
        <v>257</v>
      </c>
      <c r="F3532" s="14" t="s">
        <v>257</v>
      </c>
      <c r="H3532" t="s">
        <v>1055</v>
      </c>
      <c r="I3532" s="122" t="s">
        <v>2881</v>
      </c>
      <c r="J3532" s="1">
        <v>1</v>
      </c>
      <c r="K3532" s="47" t="s">
        <v>2159</v>
      </c>
      <c r="V3532" t="s">
        <v>1020</v>
      </c>
    </row>
    <row r="3533" spans="2:22" x14ac:dyDescent="0.2">
      <c r="D3533" s="14" t="s">
        <v>257</v>
      </c>
      <c r="F3533" s="14" t="s">
        <v>257</v>
      </c>
      <c r="H3533" s="1">
        <v>1</v>
      </c>
      <c r="I3533" s="2" t="s">
        <v>699</v>
      </c>
      <c r="J3533" t="s">
        <v>257</v>
      </c>
      <c r="V3533" t="s">
        <v>1020</v>
      </c>
    </row>
    <row r="3534" spans="2:22" x14ac:dyDescent="0.2">
      <c r="D3534" s="14" t="s">
        <v>257</v>
      </c>
      <c r="F3534" s="14" t="s">
        <v>257</v>
      </c>
      <c r="H3534" t="s">
        <v>257</v>
      </c>
      <c r="I3534" s="107" t="s">
        <v>1379</v>
      </c>
      <c r="J3534" t="s">
        <v>1055</v>
      </c>
      <c r="K3534" s="122" t="s">
        <v>7561</v>
      </c>
      <c r="M3534" s="125"/>
      <c r="V3534" t="s">
        <v>1020</v>
      </c>
    </row>
    <row r="3535" spans="2:22" x14ac:dyDescent="0.2">
      <c r="D3535" s="14" t="s">
        <v>257</v>
      </c>
      <c r="F3535" s="14" t="s">
        <v>257</v>
      </c>
      <c r="H3535" t="s">
        <v>257</v>
      </c>
      <c r="I3535" s="27" t="s">
        <v>693</v>
      </c>
      <c r="J3535" s="1">
        <v>1</v>
      </c>
      <c r="K3535" s="69" t="s">
        <v>1426</v>
      </c>
      <c r="M3535" s="122"/>
      <c r="V3535" t="s">
        <v>1020</v>
      </c>
    </row>
    <row r="3536" spans="2:22" x14ac:dyDescent="0.2">
      <c r="D3536" s="14" t="s">
        <v>257</v>
      </c>
      <c r="F3536" s="14" t="s">
        <v>257</v>
      </c>
      <c r="H3536" t="s">
        <v>257</v>
      </c>
      <c r="J3536" t="s">
        <v>257</v>
      </c>
      <c r="V3536" t="s">
        <v>1020</v>
      </c>
    </row>
    <row r="3537" spans="4:22" x14ac:dyDescent="0.2">
      <c r="D3537" s="14" t="s">
        <v>257</v>
      </c>
      <c r="F3537" s="14" t="s">
        <v>257</v>
      </c>
      <c r="H3537" t="s">
        <v>1055</v>
      </c>
      <c r="I3537" s="63" t="s">
        <v>153</v>
      </c>
      <c r="J3537" t="s">
        <v>1055</v>
      </c>
      <c r="K3537" s="122" t="s">
        <v>2883</v>
      </c>
      <c r="L3537" t="s">
        <v>1055</v>
      </c>
      <c r="M3537" t="s">
        <v>1151</v>
      </c>
      <c r="V3537" t="s">
        <v>1020</v>
      </c>
    </row>
    <row r="3538" spans="4:22" x14ac:dyDescent="0.2">
      <c r="D3538" s="14" t="s">
        <v>257</v>
      </c>
      <c r="F3538" s="14" t="s">
        <v>257</v>
      </c>
      <c r="H3538" s="1">
        <v>1</v>
      </c>
      <c r="I3538" s="2" t="s">
        <v>945</v>
      </c>
      <c r="J3538" s="1">
        <v>1</v>
      </c>
      <c r="K3538" t="s">
        <v>283</v>
      </c>
      <c r="M3538" s="2"/>
      <c r="V3538" t="s">
        <v>1020</v>
      </c>
    </row>
    <row r="3539" spans="4:22" x14ac:dyDescent="0.2">
      <c r="D3539" s="14" t="s">
        <v>257</v>
      </c>
      <c r="F3539" s="14" t="s">
        <v>257</v>
      </c>
      <c r="H3539" t="s">
        <v>257</v>
      </c>
      <c r="I3539" s="152" t="s">
        <v>5800</v>
      </c>
      <c r="J3539" t="s">
        <v>257</v>
      </c>
      <c r="K3539" s="2" t="s">
        <v>1594</v>
      </c>
      <c r="M3539" s="21"/>
      <c r="V3539" t="s">
        <v>1020</v>
      </c>
    </row>
    <row r="3540" spans="4:22" x14ac:dyDescent="0.2">
      <c r="D3540" s="14" t="s">
        <v>257</v>
      </c>
      <c r="F3540" s="14" t="s">
        <v>257</v>
      </c>
      <c r="H3540" t="s">
        <v>257</v>
      </c>
      <c r="J3540" t="s">
        <v>257</v>
      </c>
      <c r="K3540" s="18" t="s">
        <v>7965</v>
      </c>
      <c r="M3540" s="2"/>
      <c r="V3540" t="s">
        <v>1020</v>
      </c>
    </row>
    <row r="3541" spans="4:22" x14ac:dyDescent="0.2">
      <c r="D3541" s="14" t="s">
        <v>257</v>
      </c>
      <c r="F3541" s="14" t="s">
        <v>257</v>
      </c>
      <c r="H3541" t="s">
        <v>1055</v>
      </c>
      <c r="I3541" t="s">
        <v>1714</v>
      </c>
      <c r="J3541" t="s">
        <v>257</v>
      </c>
      <c r="K3541" s="2" t="s">
        <v>110</v>
      </c>
      <c r="V3541" t="s">
        <v>1020</v>
      </c>
    </row>
    <row r="3542" spans="4:22" x14ac:dyDescent="0.2">
      <c r="D3542" s="14" t="s">
        <v>257</v>
      </c>
      <c r="F3542" s="14" t="s">
        <v>257</v>
      </c>
      <c r="H3542" s="1">
        <v>1</v>
      </c>
      <c r="I3542" s="71" t="s">
        <v>316</v>
      </c>
      <c r="J3542" s="1">
        <v>1</v>
      </c>
      <c r="K3542" s="122" t="s">
        <v>3827</v>
      </c>
      <c r="V3542" t="s">
        <v>1020</v>
      </c>
    </row>
    <row r="3543" spans="4:22" x14ac:dyDescent="0.2">
      <c r="D3543" s="14" t="s">
        <v>257</v>
      </c>
      <c r="F3543" s="14" t="s">
        <v>257</v>
      </c>
      <c r="H3543" t="s">
        <v>257</v>
      </c>
      <c r="I3543" s="71"/>
      <c r="V3543" t="s">
        <v>1020</v>
      </c>
    </row>
    <row r="3544" spans="4:22" x14ac:dyDescent="0.2">
      <c r="D3544" s="14" t="s">
        <v>257</v>
      </c>
      <c r="F3544" s="14" t="s">
        <v>257</v>
      </c>
      <c r="H3544" t="s">
        <v>257</v>
      </c>
      <c r="I3544" s="2"/>
      <c r="J3544" t="s">
        <v>1055</v>
      </c>
      <c r="K3544" s="59" t="s">
        <v>10526</v>
      </c>
      <c r="L3544" t="s">
        <v>1055</v>
      </c>
      <c r="M3544" s="122" t="s">
        <v>3425</v>
      </c>
      <c r="V3544" t="s">
        <v>1020</v>
      </c>
    </row>
    <row r="3545" spans="4:22" x14ac:dyDescent="0.2">
      <c r="D3545" s="14" t="s">
        <v>257</v>
      </c>
      <c r="F3545" s="14" t="s">
        <v>257</v>
      </c>
      <c r="H3545" t="s">
        <v>1055</v>
      </c>
      <c r="I3545" t="s">
        <v>3314</v>
      </c>
      <c r="J3545" s="1">
        <v>1</v>
      </c>
      <c r="K3545" s="122" t="s">
        <v>1474</v>
      </c>
      <c r="L3545" t="s">
        <v>1055</v>
      </c>
      <c r="M3545" s="122" t="s">
        <v>3426</v>
      </c>
      <c r="V3545" t="s">
        <v>1020</v>
      </c>
    </row>
    <row r="3546" spans="4:22" x14ac:dyDescent="0.2">
      <c r="D3546" s="14" t="s">
        <v>257</v>
      </c>
      <c r="F3546" s="14" t="s">
        <v>257</v>
      </c>
      <c r="H3546" s="1">
        <v>1</v>
      </c>
      <c r="I3546" s="2" t="s">
        <v>946</v>
      </c>
      <c r="J3546" s="1">
        <v>1</v>
      </c>
      <c r="K3546" s="59" t="s">
        <v>3424</v>
      </c>
      <c r="M3546" s="63"/>
      <c r="V3546" t="s">
        <v>1020</v>
      </c>
    </row>
    <row r="3547" spans="4:22" x14ac:dyDescent="0.2">
      <c r="D3547" s="14" t="s">
        <v>257</v>
      </c>
      <c r="F3547" s="14" t="s">
        <v>257</v>
      </c>
      <c r="H3547" t="s">
        <v>257</v>
      </c>
      <c r="I3547" s="63" t="s">
        <v>2111</v>
      </c>
      <c r="J3547" t="s">
        <v>393</v>
      </c>
      <c r="V3547" t="s">
        <v>1020</v>
      </c>
    </row>
    <row r="3548" spans="4:22" x14ac:dyDescent="0.2">
      <c r="D3548" s="14" t="s">
        <v>257</v>
      </c>
      <c r="F3548" s="14" t="s">
        <v>257</v>
      </c>
      <c r="H3548" s="1">
        <v>1</v>
      </c>
      <c r="I3548" s="136" t="s">
        <v>4437</v>
      </c>
      <c r="J3548" t="s">
        <v>1055</v>
      </c>
      <c r="K3548" s="136" t="s">
        <v>3687</v>
      </c>
      <c r="V3548" t="s">
        <v>1020</v>
      </c>
    </row>
    <row r="3549" spans="4:22" x14ac:dyDescent="0.2">
      <c r="D3549" s="14" t="s">
        <v>257</v>
      </c>
      <c r="F3549" s="14" t="s">
        <v>257</v>
      </c>
      <c r="H3549" t="s">
        <v>257</v>
      </c>
      <c r="I3549" s="69" t="s">
        <v>8255</v>
      </c>
      <c r="J3549" s="1">
        <v>1</v>
      </c>
      <c r="K3549" s="136" t="s">
        <v>4436</v>
      </c>
      <c r="V3549" t="s">
        <v>1020</v>
      </c>
    </row>
    <row r="3550" spans="4:22" x14ac:dyDescent="0.2">
      <c r="D3550" s="14" t="s">
        <v>257</v>
      </c>
      <c r="F3550" s="14" t="s">
        <v>257</v>
      </c>
      <c r="H3550" t="s">
        <v>257</v>
      </c>
      <c r="J3550" t="s">
        <v>393</v>
      </c>
      <c r="V3550" t="s">
        <v>1020</v>
      </c>
    </row>
    <row r="3551" spans="4:22" x14ac:dyDescent="0.2">
      <c r="D3551" s="14" t="s">
        <v>257</v>
      </c>
      <c r="F3551" s="14" t="s">
        <v>257</v>
      </c>
      <c r="H3551" t="s">
        <v>1055</v>
      </c>
      <c r="I3551" s="122" t="s">
        <v>2784</v>
      </c>
      <c r="J3551" t="s">
        <v>1055</v>
      </c>
      <c r="K3551" s="122" t="s">
        <v>10527</v>
      </c>
      <c r="L3551" t="s">
        <v>1055</v>
      </c>
      <c r="M3551" s="122" t="s">
        <v>1254</v>
      </c>
      <c r="V3551" t="s">
        <v>1020</v>
      </c>
    </row>
    <row r="3552" spans="4:22" x14ac:dyDescent="0.2">
      <c r="D3552" s="14" t="s">
        <v>257</v>
      </c>
      <c r="F3552" s="14" t="s">
        <v>257</v>
      </c>
      <c r="H3552" s="1">
        <v>1</v>
      </c>
      <c r="I3552" s="124" t="s">
        <v>3353</v>
      </c>
      <c r="J3552" s="1">
        <v>1</v>
      </c>
      <c r="K3552" s="63" t="s">
        <v>1790</v>
      </c>
      <c r="V3552" t="s">
        <v>1020</v>
      </c>
    </row>
    <row r="3553" spans="4:22" x14ac:dyDescent="0.2">
      <c r="D3553" s="14" t="s">
        <v>257</v>
      </c>
      <c r="F3553" s="14" t="s">
        <v>257</v>
      </c>
      <c r="H3553" t="s">
        <v>257</v>
      </c>
      <c r="I3553" s="124"/>
      <c r="J3553" s="1">
        <v>1</v>
      </c>
      <c r="K3553" s="169" t="s">
        <v>7213</v>
      </c>
      <c r="V3553" t="s">
        <v>1020</v>
      </c>
    </row>
    <row r="3554" spans="4:22" x14ac:dyDescent="0.2">
      <c r="D3554" s="14" t="s">
        <v>257</v>
      </c>
      <c r="F3554" s="14" t="s">
        <v>257</v>
      </c>
      <c r="H3554" t="s">
        <v>257</v>
      </c>
      <c r="J3554" t="s">
        <v>257</v>
      </c>
      <c r="V3554" t="s">
        <v>1020</v>
      </c>
    </row>
    <row r="3555" spans="4:22" x14ac:dyDescent="0.2">
      <c r="D3555" s="14" t="s">
        <v>257</v>
      </c>
      <c r="F3555" s="14" t="s">
        <v>257</v>
      </c>
      <c r="H3555" t="s">
        <v>257</v>
      </c>
      <c r="J3555" t="s">
        <v>1055</v>
      </c>
      <c r="K3555" s="69" t="s">
        <v>10528</v>
      </c>
      <c r="L3555" t="s">
        <v>1055</v>
      </c>
      <c r="M3555" s="69" t="s">
        <v>1254</v>
      </c>
      <c r="V3555" t="s">
        <v>1020</v>
      </c>
    </row>
    <row r="3556" spans="4:22" x14ac:dyDescent="0.2">
      <c r="D3556" s="14" t="s">
        <v>257</v>
      </c>
      <c r="F3556" s="14" t="s">
        <v>257</v>
      </c>
      <c r="H3556" t="s">
        <v>257</v>
      </c>
      <c r="J3556" s="1">
        <v>1</v>
      </c>
      <c r="K3556" s="69" t="s">
        <v>1086</v>
      </c>
      <c r="V3556" t="s">
        <v>1020</v>
      </c>
    </row>
    <row r="3557" spans="4:22" x14ac:dyDescent="0.2">
      <c r="D3557" s="14" t="s">
        <v>257</v>
      </c>
      <c r="F3557" s="14" t="s">
        <v>257</v>
      </c>
      <c r="H3557" t="s">
        <v>257</v>
      </c>
      <c r="J3557" s="14" t="s">
        <v>257</v>
      </c>
      <c r="K3557" s="14"/>
      <c r="L3557" s="14"/>
      <c r="V3557" t="s">
        <v>1020</v>
      </c>
    </row>
    <row r="3558" spans="4:22" x14ac:dyDescent="0.2">
      <c r="D3558" s="14" t="s">
        <v>257</v>
      </c>
      <c r="F3558" s="14" t="s">
        <v>257</v>
      </c>
      <c r="H3558" t="s">
        <v>257</v>
      </c>
      <c r="J3558" s="14" t="s">
        <v>1055</v>
      </c>
      <c r="K3558" s="69" t="s">
        <v>1741</v>
      </c>
      <c r="L3558" s="14"/>
      <c r="V3558" t="s">
        <v>1020</v>
      </c>
    </row>
    <row r="3559" spans="4:22" x14ac:dyDescent="0.2">
      <c r="D3559" s="14" t="s">
        <v>257</v>
      </c>
      <c r="F3559" s="14" t="s">
        <v>257</v>
      </c>
      <c r="H3559" t="s">
        <v>257</v>
      </c>
      <c r="J3559" s="14" t="s">
        <v>257</v>
      </c>
      <c r="K3559" s="69" t="s">
        <v>1203</v>
      </c>
      <c r="L3559" s="14"/>
      <c r="V3559" t="s">
        <v>1020</v>
      </c>
    </row>
    <row r="3560" spans="4:22" x14ac:dyDescent="0.2">
      <c r="D3560" s="14" t="s">
        <v>257</v>
      </c>
      <c r="F3560" s="14" t="s">
        <v>257</v>
      </c>
      <c r="H3560" t="s">
        <v>257</v>
      </c>
      <c r="J3560" s="14" t="s">
        <v>257</v>
      </c>
      <c r="K3560" s="69" t="s">
        <v>1742</v>
      </c>
      <c r="L3560" s="14"/>
      <c r="V3560" t="s">
        <v>1020</v>
      </c>
    </row>
    <row r="3561" spans="4:22" x14ac:dyDescent="0.2">
      <c r="D3561" s="14" t="s">
        <v>257</v>
      </c>
      <c r="F3561" s="14" t="s">
        <v>257</v>
      </c>
      <c r="H3561" t="s">
        <v>257</v>
      </c>
      <c r="J3561" s="14" t="s">
        <v>257</v>
      </c>
      <c r="L3561" s="14"/>
      <c r="V3561" t="s">
        <v>1020</v>
      </c>
    </row>
    <row r="3562" spans="4:22" x14ac:dyDescent="0.2">
      <c r="D3562" s="14" t="s">
        <v>257</v>
      </c>
      <c r="F3562" s="14" t="s">
        <v>257</v>
      </c>
      <c r="H3562" t="s">
        <v>257</v>
      </c>
      <c r="J3562" s="14" t="s">
        <v>1055</v>
      </c>
      <c r="K3562" s="122" t="s">
        <v>7379</v>
      </c>
      <c r="L3562" s="14"/>
      <c r="V3562" t="s">
        <v>1020</v>
      </c>
    </row>
    <row r="3563" spans="4:22" x14ac:dyDescent="0.2">
      <c r="D3563" s="14" t="s">
        <v>257</v>
      </c>
      <c r="F3563" s="14" t="s">
        <v>257</v>
      </c>
      <c r="H3563" t="s">
        <v>257</v>
      </c>
      <c r="J3563" s="14" t="s">
        <v>257</v>
      </c>
      <c r="K3563" s="122" t="s">
        <v>2996</v>
      </c>
      <c r="L3563" s="14"/>
      <c r="V3563" t="s">
        <v>1020</v>
      </c>
    </row>
    <row r="3564" spans="4:22" x14ac:dyDescent="0.2">
      <c r="D3564" s="14" t="s">
        <v>257</v>
      </c>
      <c r="F3564" s="14" t="s">
        <v>257</v>
      </c>
      <c r="H3564" t="s">
        <v>257</v>
      </c>
      <c r="J3564" s="14" t="s">
        <v>257</v>
      </c>
      <c r="K3564" s="122" t="s">
        <v>2995</v>
      </c>
      <c r="L3564" s="14"/>
      <c r="V3564" t="s">
        <v>1020</v>
      </c>
    </row>
    <row r="3565" spans="4:22" x14ac:dyDescent="0.2">
      <c r="D3565" s="14" t="s">
        <v>257</v>
      </c>
      <c r="F3565" s="14" t="s">
        <v>257</v>
      </c>
      <c r="H3565" t="s">
        <v>257</v>
      </c>
      <c r="J3565" s="14" t="s">
        <v>257</v>
      </c>
      <c r="K3565" s="69"/>
      <c r="L3565" s="14"/>
      <c r="V3565" t="s">
        <v>1020</v>
      </c>
    </row>
    <row r="3566" spans="4:22" x14ac:dyDescent="0.2">
      <c r="D3566" s="14" t="s">
        <v>257</v>
      </c>
      <c r="F3566" s="14" t="s">
        <v>257</v>
      </c>
      <c r="H3566" t="s">
        <v>257</v>
      </c>
      <c r="J3566" s="14" t="s">
        <v>1055</v>
      </c>
      <c r="K3566" s="122" t="s">
        <v>3687</v>
      </c>
      <c r="L3566" s="14"/>
      <c r="V3566" t="s">
        <v>1020</v>
      </c>
    </row>
    <row r="3567" spans="4:22" x14ac:dyDescent="0.2">
      <c r="D3567" s="14" t="s">
        <v>257</v>
      </c>
      <c r="F3567" s="14" t="s">
        <v>257</v>
      </c>
      <c r="H3567" t="s">
        <v>257</v>
      </c>
      <c r="J3567" s="14" t="s">
        <v>257</v>
      </c>
      <c r="K3567" s="122" t="s">
        <v>6119</v>
      </c>
      <c r="L3567" s="14"/>
      <c r="V3567" t="s">
        <v>1020</v>
      </c>
    </row>
    <row r="3568" spans="4:22" x14ac:dyDescent="0.2">
      <c r="D3568" s="14" t="s">
        <v>257</v>
      </c>
      <c r="F3568" s="14" t="s">
        <v>257</v>
      </c>
      <c r="H3568" t="s">
        <v>257</v>
      </c>
      <c r="J3568" s="14" t="s">
        <v>257</v>
      </c>
      <c r="K3568" s="122" t="s">
        <v>3421</v>
      </c>
      <c r="L3568" s="14"/>
      <c r="V3568" t="s">
        <v>1020</v>
      </c>
    </row>
    <row r="3569" spans="4:22" x14ac:dyDescent="0.2">
      <c r="D3569" s="14" t="s">
        <v>257</v>
      </c>
      <c r="F3569" s="14" t="s">
        <v>257</v>
      </c>
      <c r="H3569" t="s">
        <v>257</v>
      </c>
      <c r="J3569" s="14" t="s">
        <v>257</v>
      </c>
      <c r="K3569" s="122"/>
      <c r="L3569" s="14"/>
      <c r="V3569" t="s">
        <v>1020</v>
      </c>
    </row>
    <row r="3570" spans="4:22" x14ac:dyDescent="0.2">
      <c r="D3570" s="14" t="s">
        <v>257</v>
      </c>
      <c r="F3570" s="14" t="s">
        <v>257</v>
      </c>
      <c r="H3570" t="s">
        <v>257</v>
      </c>
      <c r="J3570" s="14" t="s">
        <v>1055</v>
      </c>
      <c r="K3570" s="122" t="s">
        <v>3420</v>
      </c>
      <c r="L3570" s="14"/>
      <c r="V3570" t="s">
        <v>1020</v>
      </c>
    </row>
    <row r="3571" spans="4:22" x14ac:dyDescent="0.2">
      <c r="D3571" s="14" t="s">
        <v>257</v>
      </c>
      <c r="F3571" s="14" t="s">
        <v>257</v>
      </c>
      <c r="H3571" t="s">
        <v>257</v>
      </c>
      <c r="J3571" s="14" t="s">
        <v>257</v>
      </c>
      <c r="K3571" s="122" t="s">
        <v>1626</v>
      </c>
      <c r="L3571" s="14"/>
      <c r="V3571" t="s">
        <v>1020</v>
      </c>
    </row>
    <row r="3572" spans="4:22" x14ac:dyDescent="0.2">
      <c r="D3572" s="14" t="s">
        <v>257</v>
      </c>
      <c r="F3572" s="14" t="s">
        <v>257</v>
      </c>
      <c r="H3572" t="s">
        <v>257</v>
      </c>
      <c r="J3572" s="14" t="s">
        <v>257</v>
      </c>
      <c r="K3572" s="122"/>
      <c r="L3572" s="14"/>
      <c r="V3572" t="s">
        <v>1020</v>
      </c>
    </row>
    <row r="3573" spans="4:22" x14ac:dyDescent="0.2">
      <c r="D3573" s="14" t="s">
        <v>257</v>
      </c>
      <c r="F3573" s="14" t="s">
        <v>257</v>
      </c>
      <c r="H3573" t="s">
        <v>257</v>
      </c>
      <c r="J3573" s="14" t="s">
        <v>1055</v>
      </c>
      <c r="K3573" s="76" t="s">
        <v>2356</v>
      </c>
      <c r="L3573" s="14"/>
      <c r="V3573" t="s">
        <v>1020</v>
      </c>
    </row>
    <row r="3574" spans="4:22" x14ac:dyDescent="0.2">
      <c r="D3574" s="14" t="s">
        <v>257</v>
      </c>
      <c r="F3574" s="14" t="s">
        <v>257</v>
      </c>
      <c r="H3574" t="s">
        <v>257</v>
      </c>
      <c r="J3574" s="14" t="s">
        <v>257</v>
      </c>
      <c r="K3574" s="76" t="s">
        <v>1242</v>
      </c>
      <c r="L3574" s="14"/>
      <c r="V3574" t="s">
        <v>1020</v>
      </c>
    </row>
    <row r="3575" spans="4:22" x14ac:dyDescent="0.2">
      <c r="D3575" s="14" t="s">
        <v>257</v>
      </c>
      <c r="F3575" s="14" t="s">
        <v>257</v>
      </c>
      <c r="H3575" t="s">
        <v>257</v>
      </c>
      <c r="J3575" s="14" t="s">
        <v>257</v>
      </c>
      <c r="K3575" s="122" t="s">
        <v>2376</v>
      </c>
      <c r="L3575" s="14"/>
      <c r="V3575" t="s">
        <v>1020</v>
      </c>
    </row>
    <row r="3576" spans="4:22" x14ac:dyDescent="0.2">
      <c r="D3576" s="14" t="s">
        <v>257</v>
      </c>
      <c r="F3576" s="14" t="s">
        <v>257</v>
      </c>
      <c r="H3576" t="s">
        <v>257</v>
      </c>
      <c r="J3576" s="14"/>
      <c r="K3576" s="14"/>
      <c r="L3576" s="14"/>
      <c r="V3576" t="s">
        <v>1020</v>
      </c>
    </row>
    <row r="3577" spans="4:22" x14ac:dyDescent="0.2">
      <c r="D3577" s="14" t="s">
        <v>257</v>
      </c>
      <c r="F3577" s="14" t="s">
        <v>257</v>
      </c>
      <c r="H3577" t="s">
        <v>257</v>
      </c>
      <c r="K3577" s="70"/>
      <c r="V3577" t="s">
        <v>1020</v>
      </c>
    </row>
    <row r="3578" spans="4:22" x14ac:dyDescent="0.2">
      <c r="D3578" s="14" t="s">
        <v>257</v>
      </c>
      <c r="F3578" s="14" t="s">
        <v>257</v>
      </c>
      <c r="H3578" t="s">
        <v>1055</v>
      </c>
      <c r="I3578" t="s">
        <v>3315</v>
      </c>
      <c r="J3578" t="s">
        <v>1055</v>
      </c>
      <c r="K3578" s="93" t="s">
        <v>1254</v>
      </c>
      <c r="V3578" t="s">
        <v>1020</v>
      </c>
    </row>
    <row r="3579" spans="4:22" x14ac:dyDescent="0.2">
      <c r="D3579" s="14" t="s">
        <v>257</v>
      </c>
      <c r="F3579" s="14" t="s">
        <v>257</v>
      </c>
      <c r="H3579" s="1">
        <v>1</v>
      </c>
      <c r="I3579" s="4" t="s">
        <v>2106</v>
      </c>
      <c r="V3579" t="s">
        <v>1020</v>
      </c>
    </row>
    <row r="3580" spans="4:22" x14ac:dyDescent="0.2">
      <c r="D3580" s="14" t="s">
        <v>257</v>
      </c>
      <c r="F3580" s="14" t="s">
        <v>257</v>
      </c>
      <c r="H3580" t="s">
        <v>257</v>
      </c>
      <c r="I3580" s="63" t="s">
        <v>1005</v>
      </c>
      <c r="J3580" t="s">
        <v>1055</v>
      </c>
      <c r="K3580" s="63" t="s">
        <v>1109</v>
      </c>
      <c r="V3580" t="s">
        <v>1020</v>
      </c>
    </row>
    <row r="3581" spans="4:22" x14ac:dyDescent="0.2">
      <c r="D3581" s="14" t="s">
        <v>257</v>
      </c>
      <c r="F3581" s="14" t="s">
        <v>257</v>
      </c>
      <c r="H3581" t="s">
        <v>257</v>
      </c>
      <c r="J3581" s="1">
        <v>1</v>
      </c>
      <c r="K3581" s="63" t="s">
        <v>1110</v>
      </c>
      <c r="V3581" t="s">
        <v>1020</v>
      </c>
    </row>
    <row r="3582" spans="4:22" x14ac:dyDescent="0.2">
      <c r="D3582" s="14" t="s">
        <v>257</v>
      </c>
      <c r="F3582" s="14" t="s">
        <v>257</v>
      </c>
      <c r="H3582" t="s">
        <v>1055</v>
      </c>
      <c r="I3582" s="122" t="s">
        <v>2794</v>
      </c>
      <c r="J3582" t="s">
        <v>257</v>
      </c>
      <c r="V3582" t="s">
        <v>1020</v>
      </c>
    </row>
    <row r="3583" spans="4:22" x14ac:dyDescent="0.2">
      <c r="D3583" s="14" t="s">
        <v>257</v>
      </c>
      <c r="F3583" s="14" t="s">
        <v>257</v>
      </c>
      <c r="H3583" s="1">
        <v>1</v>
      </c>
      <c r="I3583" s="122" t="s">
        <v>3352</v>
      </c>
      <c r="J3583" t="s">
        <v>1055</v>
      </c>
      <c r="K3583" s="63" t="s">
        <v>90</v>
      </c>
      <c r="V3583" t="s">
        <v>1020</v>
      </c>
    </row>
    <row r="3584" spans="4:22" x14ac:dyDescent="0.2">
      <c r="D3584" s="14" t="s">
        <v>257</v>
      </c>
      <c r="F3584" s="14" t="s">
        <v>257</v>
      </c>
      <c r="H3584" t="s">
        <v>257</v>
      </c>
      <c r="J3584" s="1">
        <v>1</v>
      </c>
      <c r="K3584" s="63" t="s">
        <v>660</v>
      </c>
      <c r="V3584" t="s">
        <v>1020</v>
      </c>
    </row>
    <row r="3585" spans="4:22" x14ac:dyDescent="0.2">
      <c r="D3585" s="14" t="s">
        <v>257</v>
      </c>
      <c r="F3585" s="14" t="s">
        <v>257</v>
      </c>
      <c r="H3585" t="s">
        <v>1055</v>
      </c>
      <c r="I3585" s="18" t="s">
        <v>3841</v>
      </c>
      <c r="J3585" t="s">
        <v>257</v>
      </c>
      <c r="V3585" t="s">
        <v>1020</v>
      </c>
    </row>
    <row r="3586" spans="4:22" x14ac:dyDescent="0.2">
      <c r="D3586" s="14" t="s">
        <v>257</v>
      </c>
      <c r="F3586" s="14" t="s">
        <v>257</v>
      </c>
      <c r="H3586" s="1">
        <v>1</v>
      </c>
      <c r="I3586" s="71" t="s">
        <v>1191</v>
      </c>
      <c r="J3586" t="s">
        <v>1055</v>
      </c>
      <c r="K3586" s="63" t="s">
        <v>1720</v>
      </c>
      <c r="V3586" t="s">
        <v>1020</v>
      </c>
    </row>
    <row r="3587" spans="4:22" x14ac:dyDescent="0.2">
      <c r="D3587" s="14" t="s">
        <v>257</v>
      </c>
      <c r="F3587" s="14" t="s">
        <v>257</v>
      </c>
      <c r="H3587" t="s">
        <v>257</v>
      </c>
      <c r="I3587" s="68" t="s">
        <v>1295</v>
      </c>
      <c r="J3587" t="s">
        <v>257</v>
      </c>
      <c r="K3587" s="63" t="s">
        <v>89</v>
      </c>
      <c r="V3587" t="s">
        <v>1020</v>
      </c>
    </row>
    <row r="3588" spans="4:22" x14ac:dyDescent="0.2">
      <c r="D3588" s="14" t="s">
        <v>257</v>
      </c>
      <c r="F3588" s="14" t="s">
        <v>257</v>
      </c>
      <c r="H3588" t="s">
        <v>257</v>
      </c>
      <c r="I3588" s="67" t="s">
        <v>407</v>
      </c>
      <c r="J3588" t="s">
        <v>257</v>
      </c>
      <c r="V3588" t="s">
        <v>1020</v>
      </c>
    </row>
    <row r="3589" spans="4:22" x14ac:dyDescent="0.2">
      <c r="D3589" s="14" t="s">
        <v>257</v>
      </c>
      <c r="F3589" s="14" t="s">
        <v>257</v>
      </c>
      <c r="H3589" s="1">
        <v>1</v>
      </c>
      <c r="I3589" s="138" t="s">
        <v>4442</v>
      </c>
      <c r="J3589" t="s">
        <v>1055</v>
      </c>
      <c r="K3589" s="107" t="s">
        <v>524</v>
      </c>
      <c r="V3589" t="s">
        <v>1020</v>
      </c>
    </row>
    <row r="3590" spans="4:22" x14ac:dyDescent="0.2">
      <c r="D3590" s="14" t="s">
        <v>257</v>
      </c>
      <c r="F3590" s="14" t="s">
        <v>257</v>
      </c>
      <c r="H3590" t="s">
        <v>257</v>
      </c>
      <c r="I3590" s="122" t="s">
        <v>2785</v>
      </c>
      <c r="J3590" s="1">
        <v>1</v>
      </c>
      <c r="K3590" s="108" t="s">
        <v>4482</v>
      </c>
      <c r="V3590" t="s">
        <v>1020</v>
      </c>
    </row>
    <row r="3591" spans="4:22" x14ac:dyDescent="0.2">
      <c r="D3591" s="14" t="s">
        <v>257</v>
      </c>
      <c r="F3591" s="14" t="s">
        <v>257</v>
      </c>
      <c r="H3591" s="1">
        <v>1</v>
      </c>
      <c r="I3591" s="136" t="s">
        <v>4438</v>
      </c>
      <c r="J3591" t="s">
        <v>257</v>
      </c>
      <c r="K3591" s="138" t="s">
        <v>4481</v>
      </c>
      <c r="V3591" t="s">
        <v>1020</v>
      </c>
    </row>
    <row r="3592" spans="4:22" x14ac:dyDescent="0.2">
      <c r="D3592" s="14" t="s">
        <v>257</v>
      </c>
      <c r="F3592" s="14" t="s">
        <v>257</v>
      </c>
      <c r="H3592" t="s">
        <v>257</v>
      </c>
      <c r="J3592" t="s">
        <v>257</v>
      </c>
      <c r="V3592" t="s">
        <v>1020</v>
      </c>
    </row>
    <row r="3593" spans="4:22" x14ac:dyDescent="0.2">
      <c r="D3593" s="14" t="s">
        <v>257</v>
      </c>
      <c r="F3593" s="14" t="s">
        <v>257</v>
      </c>
      <c r="H3593" t="s">
        <v>1055</v>
      </c>
      <c r="I3593" t="s">
        <v>1141</v>
      </c>
      <c r="J3593" t="s">
        <v>1055</v>
      </c>
      <c r="K3593" s="107" t="s">
        <v>525</v>
      </c>
      <c r="N3593" s="26" t="s">
        <v>2298</v>
      </c>
      <c r="O3593" s="14"/>
      <c r="P3593" s="14"/>
      <c r="V3593" t="s">
        <v>1020</v>
      </c>
    </row>
    <row r="3594" spans="4:22" x14ac:dyDescent="0.2">
      <c r="D3594" s="14" t="s">
        <v>257</v>
      </c>
      <c r="F3594" s="14" t="s">
        <v>257</v>
      </c>
      <c r="H3594" s="1">
        <v>1</v>
      </c>
      <c r="I3594" s="2" t="s">
        <v>1380</v>
      </c>
      <c r="J3594" s="1">
        <v>1</v>
      </c>
      <c r="K3594" s="108" t="s">
        <v>530</v>
      </c>
      <c r="L3594" s="16" t="s">
        <v>302</v>
      </c>
      <c r="M3594" s="14"/>
      <c r="N3594" s="14" t="s">
        <v>1055</v>
      </c>
      <c r="O3594" s="136" t="s">
        <v>3970</v>
      </c>
      <c r="P3594" s="14"/>
      <c r="V3594" t="s">
        <v>1020</v>
      </c>
    </row>
    <row r="3595" spans="4:22" x14ac:dyDescent="0.2">
      <c r="D3595" s="14" t="s">
        <v>257</v>
      </c>
      <c r="F3595" s="14" t="s">
        <v>257</v>
      </c>
      <c r="H3595" t="s">
        <v>257</v>
      </c>
      <c r="I3595" s="63" t="s">
        <v>408</v>
      </c>
      <c r="J3595" t="s">
        <v>257</v>
      </c>
      <c r="L3595" s="14" t="s">
        <v>1055</v>
      </c>
      <c r="M3595" s="18" t="s">
        <v>2297</v>
      </c>
      <c r="N3595" s="14" t="s">
        <v>257</v>
      </c>
      <c r="O3595" s="122" t="s">
        <v>6224</v>
      </c>
      <c r="P3595" s="14"/>
      <c r="V3595" t="s">
        <v>1020</v>
      </c>
    </row>
    <row r="3596" spans="4:22" x14ac:dyDescent="0.2">
      <c r="D3596" s="14" t="s">
        <v>257</v>
      </c>
      <c r="F3596" t="s">
        <v>1055</v>
      </c>
      <c r="G3596" s="20" t="s">
        <v>811</v>
      </c>
      <c r="H3596" t="s">
        <v>257</v>
      </c>
      <c r="J3596" t="s">
        <v>1055</v>
      </c>
      <c r="K3596" s="107" t="s">
        <v>3784</v>
      </c>
      <c r="L3596" s="14" t="s">
        <v>257</v>
      </c>
      <c r="M3596" s="122" t="s">
        <v>3765</v>
      </c>
      <c r="N3596" s="14" t="s">
        <v>257</v>
      </c>
      <c r="O3596" s="122" t="s">
        <v>3783</v>
      </c>
      <c r="P3596" s="14"/>
      <c r="V3596" t="s">
        <v>1020</v>
      </c>
    </row>
    <row r="3597" spans="4:22" x14ac:dyDescent="0.2">
      <c r="D3597" s="14" t="s">
        <v>257</v>
      </c>
      <c r="F3597" s="1">
        <v>1</v>
      </c>
      <c r="G3597" s="10" t="s">
        <v>1439</v>
      </c>
      <c r="H3597" t="s">
        <v>1055</v>
      </c>
      <c r="I3597" s="69" t="s">
        <v>315</v>
      </c>
      <c r="J3597" s="1">
        <v>1</v>
      </c>
      <c r="K3597" s="107" t="s">
        <v>528</v>
      </c>
      <c r="L3597" s="14" t="s">
        <v>257</v>
      </c>
      <c r="M3597" s="107" t="s">
        <v>19</v>
      </c>
      <c r="N3597" s="14" t="s">
        <v>257</v>
      </c>
      <c r="O3597" s="136" t="s">
        <v>4390</v>
      </c>
      <c r="P3597" s="14"/>
      <c r="V3597" t="s">
        <v>1020</v>
      </c>
    </row>
    <row r="3598" spans="4:22" x14ac:dyDescent="0.2">
      <c r="D3598" s="14" t="s">
        <v>257</v>
      </c>
      <c r="F3598" s="14" t="s">
        <v>257</v>
      </c>
      <c r="G3598" s="20" t="s">
        <v>1522</v>
      </c>
      <c r="H3598" s="1">
        <v>1</v>
      </c>
      <c r="I3598" s="2" t="s">
        <v>1113</v>
      </c>
      <c r="J3598" t="s">
        <v>257</v>
      </c>
      <c r="L3598" s="14" t="s">
        <v>257</v>
      </c>
      <c r="M3598" s="136" t="s">
        <v>6177</v>
      </c>
      <c r="N3598" s="14" t="s">
        <v>257</v>
      </c>
      <c r="O3598" s="14"/>
      <c r="P3598" s="14"/>
      <c r="V3598" t="s">
        <v>1020</v>
      </c>
    </row>
    <row r="3599" spans="4:22" x14ac:dyDescent="0.2">
      <c r="D3599" s="14" t="s">
        <v>257</v>
      </c>
      <c r="F3599" s="14" t="s">
        <v>257</v>
      </c>
      <c r="G3599" s="20" t="s">
        <v>431</v>
      </c>
      <c r="H3599" t="s">
        <v>257</v>
      </c>
      <c r="I3599" s="63" t="s">
        <v>1699</v>
      </c>
      <c r="J3599" t="s">
        <v>1055</v>
      </c>
      <c r="K3599" s="107" t="s">
        <v>526</v>
      </c>
      <c r="L3599" s="14" t="s">
        <v>257</v>
      </c>
      <c r="M3599" s="122" t="s">
        <v>4788</v>
      </c>
      <c r="N3599" t="s">
        <v>257</v>
      </c>
      <c r="O3599" s="217" t="s">
        <v>9788</v>
      </c>
      <c r="V3599" t="s">
        <v>1020</v>
      </c>
    </row>
    <row r="3600" spans="4:22" x14ac:dyDescent="0.2">
      <c r="D3600" s="14" t="s">
        <v>257</v>
      </c>
      <c r="F3600" s="14" t="s">
        <v>257</v>
      </c>
      <c r="G3600" s="20"/>
      <c r="H3600" t="s">
        <v>257</v>
      </c>
      <c r="I3600" s="69" t="s">
        <v>565</v>
      </c>
      <c r="J3600" s="1">
        <v>1</v>
      </c>
      <c r="K3600" s="107" t="s">
        <v>529</v>
      </c>
      <c r="L3600" s="126"/>
      <c r="M3600" s="126"/>
      <c r="N3600" t="s">
        <v>257</v>
      </c>
      <c r="V3600" t="s">
        <v>1020</v>
      </c>
    </row>
    <row r="3601" spans="4:22" x14ac:dyDescent="0.2">
      <c r="D3601" s="14" t="s">
        <v>257</v>
      </c>
      <c r="F3601" s="14" t="s">
        <v>257</v>
      </c>
      <c r="H3601" t="s">
        <v>257</v>
      </c>
      <c r="N3601" s="14" t="s">
        <v>257</v>
      </c>
      <c r="O3601" s="26" t="s">
        <v>2868</v>
      </c>
      <c r="P3601" s="14"/>
      <c r="V3601" t="s">
        <v>1020</v>
      </c>
    </row>
    <row r="3602" spans="4:22" x14ac:dyDescent="0.2">
      <c r="D3602" s="14" t="s">
        <v>257</v>
      </c>
      <c r="F3602" s="14" t="s">
        <v>257</v>
      </c>
      <c r="H3602" t="s">
        <v>1055</v>
      </c>
      <c r="I3602" t="s">
        <v>1586</v>
      </c>
      <c r="N3602" s="14" t="s">
        <v>1055</v>
      </c>
      <c r="O3602" s="81" t="s">
        <v>2188</v>
      </c>
      <c r="P3602" s="14"/>
      <c r="V3602" t="s">
        <v>1020</v>
      </c>
    </row>
    <row r="3603" spans="4:22" x14ac:dyDescent="0.2">
      <c r="D3603" s="14" t="s">
        <v>257</v>
      </c>
      <c r="F3603" s="14" t="s">
        <v>257</v>
      </c>
      <c r="H3603" s="1">
        <v>1</v>
      </c>
      <c r="I3603" s="2" t="s">
        <v>1114</v>
      </c>
      <c r="J3603" s="26" t="s">
        <v>992</v>
      </c>
      <c r="K3603" s="14"/>
      <c r="L3603" s="126"/>
      <c r="N3603" s="14" t="s">
        <v>257</v>
      </c>
      <c r="O3603" s="81" t="s">
        <v>162</v>
      </c>
      <c r="P3603" s="14"/>
      <c r="V3603" t="s">
        <v>1020</v>
      </c>
    </row>
    <row r="3604" spans="4:22" x14ac:dyDescent="0.2">
      <c r="D3604" s="14" t="s">
        <v>257</v>
      </c>
      <c r="F3604" s="14" t="s">
        <v>257</v>
      </c>
      <c r="G3604" s="20"/>
      <c r="H3604" t="s">
        <v>257</v>
      </c>
      <c r="J3604" s="14" t="s">
        <v>1055</v>
      </c>
      <c r="K3604" s="93" t="s">
        <v>487</v>
      </c>
      <c r="L3604" s="126"/>
      <c r="N3604" s="14" t="s">
        <v>257</v>
      </c>
      <c r="O3604" s="16" t="s">
        <v>1275</v>
      </c>
      <c r="P3604" s="14"/>
      <c r="V3604" t="s">
        <v>1020</v>
      </c>
    </row>
    <row r="3605" spans="4:22" x14ac:dyDescent="0.2">
      <c r="D3605" s="14" t="s">
        <v>257</v>
      </c>
      <c r="F3605" s="14" t="s">
        <v>257</v>
      </c>
      <c r="G3605" s="20"/>
      <c r="H3605" t="s">
        <v>1055</v>
      </c>
      <c r="I3605" s="63" t="s">
        <v>3316</v>
      </c>
      <c r="J3605" s="14" t="s">
        <v>257</v>
      </c>
      <c r="K3605" s="76" t="s">
        <v>991</v>
      </c>
      <c r="L3605" s="14"/>
      <c r="N3605" s="14" t="s">
        <v>1055</v>
      </c>
      <c r="O3605" s="136" t="s">
        <v>2443</v>
      </c>
      <c r="P3605" s="26"/>
      <c r="V3605" t="s">
        <v>1020</v>
      </c>
    </row>
    <row r="3606" spans="4:22" x14ac:dyDescent="0.2">
      <c r="D3606" s="14" t="s">
        <v>257</v>
      </c>
      <c r="F3606" s="14" t="s">
        <v>257</v>
      </c>
      <c r="G3606" s="20"/>
      <c r="H3606" s="1">
        <v>1</v>
      </c>
      <c r="I3606" s="63" t="s">
        <v>2990</v>
      </c>
      <c r="J3606" s="14" t="s">
        <v>257</v>
      </c>
      <c r="K3606" s="76" t="s">
        <v>1204</v>
      </c>
      <c r="L3606" s="14"/>
      <c r="N3606" s="14" t="s">
        <v>257</v>
      </c>
      <c r="O3606" s="169" t="s">
        <v>6768</v>
      </c>
      <c r="P3606" s="26"/>
      <c r="V3606" t="s">
        <v>1020</v>
      </c>
    </row>
    <row r="3607" spans="4:22" x14ac:dyDescent="0.2">
      <c r="D3607" s="14" t="s">
        <v>257</v>
      </c>
      <c r="F3607" s="14" t="s">
        <v>257</v>
      </c>
      <c r="G3607" s="20"/>
      <c r="H3607" t="s">
        <v>257</v>
      </c>
      <c r="I3607" s="76" t="s">
        <v>488</v>
      </c>
      <c r="J3607" s="14" t="s">
        <v>257</v>
      </c>
      <c r="K3607" s="14"/>
      <c r="L3607" s="14"/>
      <c r="N3607" s="14"/>
      <c r="O3607" s="14"/>
      <c r="P3607" s="14"/>
      <c r="V3607" t="s">
        <v>1020</v>
      </c>
    </row>
    <row r="3608" spans="4:22" x14ac:dyDescent="0.2">
      <c r="D3608" s="14" t="s">
        <v>257</v>
      </c>
      <c r="F3608" s="14" t="s">
        <v>257</v>
      </c>
      <c r="G3608" s="20"/>
      <c r="H3608" t="s">
        <v>257</v>
      </c>
      <c r="I3608" s="63" t="s">
        <v>2109</v>
      </c>
      <c r="J3608" s="14" t="s">
        <v>1055</v>
      </c>
      <c r="K3608" s="93" t="s">
        <v>1254</v>
      </c>
      <c r="V3608" t="s">
        <v>1020</v>
      </c>
    </row>
    <row r="3609" spans="4:22" x14ac:dyDescent="0.2">
      <c r="D3609" s="14" t="s">
        <v>257</v>
      </c>
      <c r="F3609" s="14" t="s">
        <v>257</v>
      </c>
      <c r="G3609" s="20"/>
      <c r="H3609" s="1">
        <v>1</v>
      </c>
      <c r="I3609" s="169" t="s">
        <v>7259</v>
      </c>
      <c r="N3609" s="1"/>
      <c r="V3609" t="s">
        <v>1020</v>
      </c>
    </row>
    <row r="3610" spans="4:22" x14ac:dyDescent="0.2">
      <c r="D3610" s="14" t="s">
        <v>257</v>
      </c>
      <c r="F3610" s="14" t="s">
        <v>257</v>
      </c>
      <c r="G3610" s="20"/>
      <c r="H3610" t="s">
        <v>257</v>
      </c>
      <c r="I3610" s="169" t="s">
        <v>7258</v>
      </c>
      <c r="N3610" s="1"/>
      <c r="V3610" t="s">
        <v>1020</v>
      </c>
    </row>
    <row r="3611" spans="4:22" x14ac:dyDescent="0.2">
      <c r="D3611" s="14" t="s">
        <v>257</v>
      </c>
      <c r="F3611" s="14" t="s">
        <v>257</v>
      </c>
      <c r="G3611" s="20"/>
      <c r="H3611" t="s">
        <v>257</v>
      </c>
      <c r="I3611" s="76"/>
      <c r="V3611" t="s">
        <v>1020</v>
      </c>
    </row>
    <row r="3612" spans="4:22" x14ac:dyDescent="0.2">
      <c r="D3612" s="14" t="s">
        <v>257</v>
      </c>
      <c r="F3612" s="14" t="s">
        <v>257</v>
      </c>
      <c r="G3612" s="20"/>
      <c r="H3612" t="s">
        <v>1055</v>
      </c>
      <c r="I3612" s="107" t="s">
        <v>866</v>
      </c>
      <c r="J3612" t="s">
        <v>1055</v>
      </c>
      <c r="K3612" s="136" t="s">
        <v>3995</v>
      </c>
      <c r="V3612" t="s">
        <v>1020</v>
      </c>
    </row>
    <row r="3613" spans="4:22" x14ac:dyDescent="0.2">
      <c r="D3613" s="14" t="s">
        <v>257</v>
      </c>
      <c r="F3613" s="14" t="s">
        <v>257</v>
      </c>
      <c r="G3613" s="20"/>
      <c r="H3613" s="1">
        <v>1</v>
      </c>
      <c r="I3613" s="136" t="s">
        <v>3996</v>
      </c>
      <c r="V3613" t="s">
        <v>1020</v>
      </c>
    </row>
    <row r="3614" spans="4:22" x14ac:dyDescent="0.2">
      <c r="D3614" s="14" t="s">
        <v>257</v>
      </c>
      <c r="F3614" s="14" t="s">
        <v>257</v>
      </c>
      <c r="G3614" s="20"/>
      <c r="H3614" s="1">
        <v>1</v>
      </c>
      <c r="I3614" s="136" t="s">
        <v>3997</v>
      </c>
      <c r="V3614" t="s">
        <v>1020</v>
      </c>
    </row>
    <row r="3615" spans="4:22" x14ac:dyDescent="0.2">
      <c r="D3615" s="14" t="s">
        <v>257</v>
      </c>
      <c r="F3615" s="14" t="s">
        <v>257</v>
      </c>
      <c r="G3615" s="20"/>
      <c r="H3615" t="s">
        <v>257</v>
      </c>
      <c r="J3615" t="s">
        <v>1055</v>
      </c>
      <c r="K3615" s="137" t="s">
        <v>4503</v>
      </c>
      <c r="L3615" t="s">
        <v>1055</v>
      </c>
      <c r="M3615" s="69" t="s">
        <v>665</v>
      </c>
      <c r="V3615" t="s">
        <v>1020</v>
      </c>
    </row>
    <row r="3616" spans="4:22" x14ac:dyDescent="0.2">
      <c r="D3616" s="14" t="s">
        <v>257</v>
      </c>
      <c r="F3616" s="14" t="s">
        <v>257</v>
      </c>
      <c r="G3616" s="20"/>
      <c r="H3616" t="s">
        <v>1055</v>
      </c>
      <c r="I3616" t="s">
        <v>1527</v>
      </c>
      <c r="L3616" s="1">
        <v>1</v>
      </c>
      <c r="M3616" s="70" t="s">
        <v>666</v>
      </c>
      <c r="V3616" t="s">
        <v>1020</v>
      </c>
    </row>
    <row r="3617" spans="4:22" x14ac:dyDescent="0.2">
      <c r="D3617" s="14" t="s">
        <v>257</v>
      </c>
      <c r="F3617" s="14" t="s">
        <v>257</v>
      </c>
      <c r="G3617" s="20"/>
      <c r="H3617" s="1">
        <v>1</v>
      </c>
      <c r="I3617" s="4" t="s">
        <v>2107</v>
      </c>
      <c r="L3617" t="s">
        <v>257</v>
      </c>
      <c r="M3617" s="69" t="s">
        <v>7695</v>
      </c>
      <c r="V3617" t="s">
        <v>1020</v>
      </c>
    </row>
    <row r="3618" spans="4:22" x14ac:dyDescent="0.2">
      <c r="D3618" s="14" t="s">
        <v>257</v>
      </c>
      <c r="F3618" s="14" t="s">
        <v>257</v>
      </c>
      <c r="G3618" s="20"/>
      <c r="H3618" t="s">
        <v>257</v>
      </c>
      <c r="L3618" t="s">
        <v>257</v>
      </c>
      <c r="V3618" t="s">
        <v>1020</v>
      </c>
    </row>
    <row r="3619" spans="4:22" x14ac:dyDescent="0.2">
      <c r="D3619" s="14" t="s">
        <v>257</v>
      </c>
      <c r="F3619" s="14" t="s">
        <v>257</v>
      </c>
      <c r="G3619" s="20"/>
      <c r="H3619" t="s">
        <v>1055</v>
      </c>
      <c r="I3619" s="217" t="s">
        <v>10546</v>
      </c>
      <c r="L3619" t="s">
        <v>1055</v>
      </c>
      <c r="M3619" s="136" t="s">
        <v>1061</v>
      </c>
      <c r="V3619" t="s">
        <v>1020</v>
      </c>
    </row>
    <row r="3620" spans="4:22" x14ac:dyDescent="0.2">
      <c r="D3620" s="14" t="s">
        <v>257</v>
      </c>
      <c r="F3620" s="14" t="s">
        <v>257</v>
      </c>
      <c r="G3620" s="20"/>
      <c r="H3620" t="s">
        <v>257</v>
      </c>
      <c r="I3620" s="217" t="s">
        <v>10547</v>
      </c>
      <c r="K3620" s="63"/>
      <c r="L3620" s="1">
        <v>1</v>
      </c>
      <c r="M3620" s="138" t="s">
        <v>4010</v>
      </c>
      <c r="V3620" t="s">
        <v>1020</v>
      </c>
    </row>
    <row r="3621" spans="4:22" x14ac:dyDescent="0.2">
      <c r="D3621" s="14" t="s">
        <v>257</v>
      </c>
      <c r="F3621" s="14" t="s">
        <v>257</v>
      </c>
      <c r="G3621" s="20"/>
      <c r="H3621" s="1">
        <v>1</v>
      </c>
      <c r="I3621" s="4" t="s">
        <v>2108</v>
      </c>
      <c r="K3621" s="63"/>
      <c r="L3621" s="18" t="s">
        <v>393</v>
      </c>
      <c r="M3621" s="26" t="s">
        <v>3082</v>
      </c>
      <c r="N3621" s="14"/>
      <c r="O3621" s="14"/>
      <c r="P3621" s="14"/>
      <c r="Q3621" s="14"/>
      <c r="R3621" s="14"/>
      <c r="V3621" t="s">
        <v>1020</v>
      </c>
    </row>
    <row r="3622" spans="4:22" x14ac:dyDescent="0.2">
      <c r="D3622" s="14" t="s">
        <v>257</v>
      </c>
      <c r="F3622" s="14" t="s">
        <v>257</v>
      </c>
      <c r="G3622" s="20"/>
      <c r="H3622" t="s">
        <v>257</v>
      </c>
      <c r="I3622" s="70" t="s">
        <v>1145</v>
      </c>
      <c r="L3622" s="14" t="s">
        <v>1055</v>
      </c>
      <c r="M3622" s="122" t="s">
        <v>3074</v>
      </c>
      <c r="N3622" t="s">
        <v>1055</v>
      </c>
      <c r="O3622" s="81" t="s">
        <v>2604</v>
      </c>
      <c r="P3622" t="s">
        <v>1055</v>
      </c>
      <c r="Q3622" s="136" t="s">
        <v>5485</v>
      </c>
      <c r="R3622" s="14"/>
      <c r="V3622" t="s">
        <v>1020</v>
      </c>
    </row>
    <row r="3623" spans="4:22" x14ac:dyDescent="0.2">
      <c r="D3623" s="14" t="s">
        <v>257</v>
      </c>
      <c r="F3623" s="14" t="s">
        <v>257</v>
      </c>
      <c r="G3623" s="20"/>
      <c r="H3623" t="s">
        <v>257</v>
      </c>
      <c r="K3623" s="63"/>
      <c r="L3623" s="14" t="s">
        <v>257</v>
      </c>
      <c r="M3623" s="136" t="s">
        <v>4004</v>
      </c>
      <c r="N3623" t="s">
        <v>257</v>
      </c>
      <c r="O3623" s="122" t="s">
        <v>3080</v>
      </c>
      <c r="P3623" t="s">
        <v>257</v>
      </c>
      <c r="Q3623" s="136" t="s">
        <v>168</v>
      </c>
      <c r="R3623" s="14"/>
      <c r="V3623" t="s">
        <v>1020</v>
      </c>
    </row>
    <row r="3624" spans="4:22" x14ac:dyDescent="0.2">
      <c r="D3624" s="14" t="s">
        <v>257</v>
      </c>
      <c r="F3624" s="14" t="s">
        <v>257</v>
      </c>
      <c r="G3624" s="20"/>
      <c r="H3624" t="s">
        <v>1055</v>
      </c>
      <c r="I3624" s="2" t="s">
        <v>1503</v>
      </c>
      <c r="K3624" s="63"/>
      <c r="L3624" s="14"/>
      <c r="M3624" s="14"/>
      <c r="N3624" s="14" t="s">
        <v>257</v>
      </c>
      <c r="O3624" s="122" t="s">
        <v>2490</v>
      </c>
      <c r="P3624" t="s">
        <v>257</v>
      </c>
      <c r="Q3624" s="136" t="s">
        <v>5496</v>
      </c>
      <c r="R3624" s="14"/>
      <c r="V3624" t="s">
        <v>1020</v>
      </c>
    </row>
    <row r="3625" spans="4:22" x14ac:dyDescent="0.2">
      <c r="D3625" s="14" t="s">
        <v>257</v>
      </c>
      <c r="F3625" t="s">
        <v>1055</v>
      </c>
      <c r="G3625" s="10" t="s">
        <v>1775</v>
      </c>
      <c r="H3625" t="s">
        <v>257</v>
      </c>
      <c r="I3625" s="63" t="s">
        <v>1559</v>
      </c>
      <c r="N3625" s="14" t="s">
        <v>257</v>
      </c>
      <c r="O3625" s="122"/>
      <c r="P3625" s="18" t="s">
        <v>393</v>
      </c>
      <c r="Q3625" s="122"/>
      <c r="R3625" s="14"/>
      <c r="V3625" t="s">
        <v>1020</v>
      </c>
    </row>
    <row r="3626" spans="4:22" x14ac:dyDescent="0.2">
      <c r="D3626" s="14" t="s">
        <v>257</v>
      </c>
      <c r="F3626" s="1">
        <v>1</v>
      </c>
      <c r="G3626" s="10" t="s">
        <v>1401</v>
      </c>
      <c r="H3626" s="1">
        <v>1</v>
      </c>
      <c r="I3626" s="71" t="s">
        <v>2897</v>
      </c>
      <c r="M3626" s="63"/>
      <c r="N3626" s="14" t="s">
        <v>1055</v>
      </c>
      <c r="O3626" s="122" t="s">
        <v>879</v>
      </c>
      <c r="P3626" t="s">
        <v>1055</v>
      </c>
      <c r="Q3626" s="122" t="s">
        <v>901</v>
      </c>
      <c r="R3626" s="14"/>
      <c r="V3626" t="s">
        <v>1020</v>
      </c>
    </row>
    <row r="3627" spans="4:22" x14ac:dyDescent="0.2">
      <c r="D3627" s="14" t="s">
        <v>257</v>
      </c>
      <c r="F3627" s="14" t="s">
        <v>257</v>
      </c>
      <c r="G3627" s="20" t="s">
        <v>1533</v>
      </c>
      <c r="H3627" t="s">
        <v>257</v>
      </c>
      <c r="I3627" s="70" t="s">
        <v>3117</v>
      </c>
      <c r="M3627" s="63"/>
      <c r="N3627" s="14" t="s">
        <v>257</v>
      </c>
      <c r="O3627" s="122" t="s">
        <v>3081</v>
      </c>
      <c r="P3627" t="s">
        <v>257</v>
      </c>
      <c r="Q3627" s="122" t="s">
        <v>3079</v>
      </c>
      <c r="R3627" s="14"/>
      <c r="V3627" t="s">
        <v>1020</v>
      </c>
    </row>
    <row r="3628" spans="4:22" x14ac:dyDescent="0.2">
      <c r="D3628" s="14" t="s">
        <v>257</v>
      </c>
      <c r="F3628" s="14" t="s">
        <v>257</v>
      </c>
      <c r="G3628" s="159" t="s">
        <v>936</v>
      </c>
      <c r="H3628" t="s">
        <v>257</v>
      </c>
      <c r="I3628" s="70" t="s">
        <v>3116</v>
      </c>
      <c r="M3628" s="63"/>
      <c r="N3628" s="14"/>
      <c r="O3628" s="14"/>
      <c r="P3628" t="s">
        <v>257</v>
      </c>
      <c r="Q3628" s="136" t="s">
        <v>2930</v>
      </c>
      <c r="R3628" s="14"/>
      <c r="V3628" t="s">
        <v>1020</v>
      </c>
    </row>
    <row r="3629" spans="4:22" x14ac:dyDescent="0.2">
      <c r="D3629" s="14" t="s">
        <v>257</v>
      </c>
      <c r="F3629" s="14" t="s">
        <v>257</v>
      </c>
      <c r="G3629" s="9" t="s">
        <v>1279</v>
      </c>
      <c r="H3629" t="s">
        <v>257</v>
      </c>
      <c r="P3629" s="14"/>
      <c r="Q3629" s="14"/>
      <c r="R3629" s="14"/>
      <c r="V3629" t="s">
        <v>1020</v>
      </c>
    </row>
    <row r="3630" spans="4:22" x14ac:dyDescent="0.2">
      <c r="D3630" s="14" t="s">
        <v>257</v>
      </c>
      <c r="F3630" s="14" t="s">
        <v>257</v>
      </c>
      <c r="G3630" t="s">
        <v>936</v>
      </c>
      <c r="H3630" t="s">
        <v>1055</v>
      </c>
      <c r="I3630" s="4" t="s">
        <v>3115</v>
      </c>
      <c r="J3630" t="s">
        <v>1055</v>
      </c>
      <c r="K3630" t="s">
        <v>771</v>
      </c>
      <c r="M3630" s="63"/>
      <c r="V3630" t="s">
        <v>1020</v>
      </c>
    </row>
    <row r="3631" spans="4:22" x14ac:dyDescent="0.2">
      <c r="D3631" s="14" t="s">
        <v>257</v>
      </c>
      <c r="F3631" s="14" t="s">
        <v>257</v>
      </c>
      <c r="G3631" s="136" t="s">
        <v>4024</v>
      </c>
      <c r="H3631" s="1">
        <v>1</v>
      </c>
      <c r="I3631" t="s">
        <v>1115</v>
      </c>
      <c r="K3631" s="85" t="s">
        <v>108</v>
      </c>
      <c r="M3631" s="63"/>
      <c r="V3631" t="s">
        <v>1020</v>
      </c>
    </row>
    <row r="3632" spans="4:22" x14ac:dyDescent="0.2">
      <c r="D3632" s="14" t="s">
        <v>257</v>
      </c>
      <c r="F3632" s="14" t="s">
        <v>257</v>
      </c>
      <c r="G3632" s="10"/>
      <c r="H3632" t="s">
        <v>257</v>
      </c>
      <c r="I3632" s="2" t="s">
        <v>360</v>
      </c>
      <c r="J3632" t="s">
        <v>1055</v>
      </c>
      <c r="K3632" s="63" t="s">
        <v>356</v>
      </c>
      <c r="V3632" t="s">
        <v>1020</v>
      </c>
    </row>
    <row r="3633" spans="4:22" x14ac:dyDescent="0.2">
      <c r="D3633" s="14" t="s">
        <v>257</v>
      </c>
      <c r="F3633" s="14" t="s">
        <v>257</v>
      </c>
      <c r="G3633" s="10"/>
      <c r="I3633" s="85" t="s">
        <v>108</v>
      </c>
      <c r="J3633" s="1">
        <v>1</v>
      </c>
      <c r="K3633" s="63" t="s">
        <v>357</v>
      </c>
      <c r="V3633" t="s">
        <v>1020</v>
      </c>
    </row>
    <row r="3634" spans="4:22" x14ac:dyDescent="0.2">
      <c r="D3634" s="14" t="s">
        <v>257</v>
      </c>
      <c r="F3634" s="14" t="s">
        <v>257</v>
      </c>
      <c r="G3634" s="10"/>
      <c r="J3634" t="s">
        <v>257</v>
      </c>
      <c r="V3634" t="s">
        <v>1020</v>
      </c>
    </row>
    <row r="3635" spans="4:22" x14ac:dyDescent="0.2">
      <c r="D3635" s="14" t="s">
        <v>257</v>
      </c>
      <c r="F3635" s="14" t="s">
        <v>257</v>
      </c>
      <c r="G3635" s="10"/>
      <c r="H3635" t="s">
        <v>1055</v>
      </c>
      <c r="I3635" s="67" t="s">
        <v>3317</v>
      </c>
      <c r="J3635" t="s">
        <v>1055</v>
      </c>
      <c r="K3635" s="63" t="s">
        <v>358</v>
      </c>
      <c r="V3635" t="s">
        <v>1020</v>
      </c>
    </row>
    <row r="3636" spans="4:22" x14ac:dyDescent="0.2">
      <c r="D3636" s="14" t="s">
        <v>257</v>
      </c>
      <c r="F3636" s="14" t="s">
        <v>257</v>
      </c>
      <c r="G3636" s="10"/>
      <c r="H3636" s="1">
        <v>1</v>
      </c>
      <c r="I3636" s="67" t="s">
        <v>432</v>
      </c>
      <c r="J3636" s="1">
        <v>1</v>
      </c>
      <c r="K3636" s="63" t="s">
        <v>359</v>
      </c>
      <c r="V3636" t="s">
        <v>1020</v>
      </c>
    </row>
    <row r="3637" spans="4:22" x14ac:dyDescent="0.2">
      <c r="D3637" s="14" t="s">
        <v>257</v>
      </c>
      <c r="F3637" s="14" t="s">
        <v>257</v>
      </c>
      <c r="G3637" s="2"/>
      <c r="H3637" t="s">
        <v>393</v>
      </c>
      <c r="V3637" t="s">
        <v>1020</v>
      </c>
    </row>
    <row r="3638" spans="4:22" x14ac:dyDescent="0.2">
      <c r="D3638" s="14" t="s">
        <v>257</v>
      </c>
      <c r="F3638" s="14" t="s">
        <v>257</v>
      </c>
      <c r="G3638" s="48"/>
      <c r="H3638" t="s">
        <v>1055</v>
      </c>
      <c r="I3638" t="s">
        <v>3318</v>
      </c>
      <c r="J3638" t="s">
        <v>1055</v>
      </c>
      <c r="K3638" s="63" t="s">
        <v>310</v>
      </c>
      <c r="V3638" t="s">
        <v>1020</v>
      </c>
    </row>
    <row r="3639" spans="4:22" x14ac:dyDescent="0.2">
      <c r="D3639" s="14" t="s">
        <v>257</v>
      </c>
      <c r="F3639" s="14" t="s">
        <v>257</v>
      </c>
      <c r="H3639" s="1">
        <v>1</v>
      </c>
      <c r="I3639" s="2" t="s">
        <v>937</v>
      </c>
      <c r="J3639" s="1">
        <v>1</v>
      </c>
      <c r="K3639" s="63" t="s">
        <v>309</v>
      </c>
      <c r="V3639" t="s">
        <v>1020</v>
      </c>
    </row>
    <row r="3640" spans="4:22" x14ac:dyDescent="0.2">
      <c r="D3640" s="14" t="s">
        <v>257</v>
      </c>
      <c r="F3640" s="14" t="s">
        <v>257</v>
      </c>
      <c r="H3640" s="1">
        <v>1</v>
      </c>
      <c r="I3640" s="63" t="s">
        <v>379</v>
      </c>
      <c r="J3640" t="s">
        <v>257</v>
      </c>
      <c r="L3640" s="14"/>
      <c r="M3640" s="26" t="s">
        <v>2501</v>
      </c>
      <c r="N3640" s="14"/>
      <c r="V3640" t="s">
        <v>1020</v>
      </c>
    </row>
    <row r="3641" spans="4:22" x14ac:dyDescent="0.2">
      <c r="D3641" s="14" t="s">
        <v>257</v>
      </c>
      <c r="F3641" s="14" t="s">
        <v>257</v>
      </c>
      <c r="H3641" t="s">
        <v>257</v>
      </c>
      <c r="I3641" s="63" t="s">
        <v>2168</v>
      </c>
      <c r="J3641" s="18" t="s">
        <v>1055</v>
      </c>
      <c r="K3641" s="69" t="s">
        <v>10529</v>
      </c>
      <c r="L3641" s="14" t="s">
        <v>1055</v>
      </c>
      <c r="M3641" s="122" t="s">
        <v>2244</v>
      </c>
      <c r="N3641" t="s">
        <v>1055</v>
      </c>
      <c r="O3641" s="122" t="s">
        <v>2382</v>
      </c>
      <c r="V3641" t="s">
        <v>1020</v>
      </c>
    </row>
    <row r="3642" spans="4:22" x14ac:dyDescent="0.2">
      <c r="D3642" s="14" t="s">
        <v>257</v>
      </c>
      <c r="F3642" s="14" t="s">
        <v>257</v>
      </c>
      <c r="H3642" s="1">
        <v>1</v>
      </c>
      <c r="I3642" s="69" t="s">
        <v>333</v>
      </c>
      <c r="J3642" s="1">
        <v>1</v>
      </c>
      <c r="K3642" s="69" t="s">
        <v>2502</v>
      </c>
      <c r="L3642" s="14" t="s">
        <v>257</v>
      </c>
      <c r="M3642" s="122" t="s">
        <v>2243</v>
      </c>
      <c r="N3642" s="14"/>
      <c r="V3642" t="s">
        <v>1020</v>
      </c>
    </row>
    <row r="3643" spans="4:22" x14ac:dyDescent="0.2">
      <c r="D3643" s="14" t="s">
        <v>257</v>
      </c>
      <c r="F3643" s="14" t="s">
        <v>257</v>
      </c>
      <c r="H3643" t="s">
        <v>257</v>
      </c>
      <c r="I3643" s="63"/>
      <c r="J3643" s="18"/>
      <c r="L3643" s="126" t="s">
        <v>393</v>
      </c>
      <c r="M3643" s="14"/>
      <c r="N3643" s="14"/>
      <c r="V3643" t="s">
        <v>1020</v>
      </c>
    </row>
    <row r="3644" spans="4:22" x14ac:dyDescent="0.2">
      <c r="D3644" s="14" t="s">
        <v>257</v>
      </c>
      <c r="F3644" s="14" t="s">
        <v>257</v>
      </c>
      <c r="H3644" t="s">
        <v>1055</v>
      </c>
      <c r="I3644" t="s">
        <v>761</v>
      </c>
      <c r="L3644" s="18" t="s">
        <v>1055</v>
      </c>
      <c r="M3644" s="122" t="s">
        <v>2505</v>
      </c>
      <c r="N3644" t="s">
        <v>1055</v>
      </c>
      <c r="O3644" s="122" t="s">
        <v>776</v>
      </c>
      <c r="V3644" t="s">
        <v>1020</v>
      </c>
    </row>
    <row r="3645" spans="4:22" x14ac:dyDescent="0.2">
      <c r="D3645" s="14" t="s">
        <v>257</v>
      </c>
      <c r="F3645" s="14" t="s">
        <v>257</v>
      </c>
      <c r="H3645" s="1">
        <v>1</v>
      </c>
      <c r="I3645" s="2" t="s">
        <v>1583</v>
      </c>
      <c r="L3645" s="1">
        <v>1</v>
      </c>
      <c r="M3645" s="122" t="s">
        <v>2503</v>
      </c>
      <c r="N3645" s="1">
        <v>1</v>
      </c>
      <c r="O3645" s="122" t="s">
        <v>2504</v>
      </c>
      <c r="V3645" t="s">
        <v>1020</v>
      </c>
    </row>
    <row r="3646" spans="4:22" x14ac:dyDescent="0.2">
      <c r="D3646" s="14" t="s">
        <v>257</v>
      </c>
      <c r="F3646" s="14" t="s">
        <v>257</v>
      </c>
      <c r="H3646" t="s">
        <v>257</v>
      </c>
      <c r="N3646" t="s">
        <v>257</v>
      </c>
      <c r="V3646" t="s">
        <v>1020</v>
      </c>
    </row>
    <row r="3647" spans="4:22" x14ac:dyDescent="0.2">
      <c r="D3647" s="14" t="s">
        <v>257</v>
      </c>
      <c r="F3647" s="14" t="s">
        <v>257</v>
      </c>
      <c r="H3647" t="s">
        <v>1055</v>
      </c>
      <c r="I3647" s="217" t="s">
        <v>10216</v>
      </c>
      <c r="N3647" s="18" t="s">
        <v>1055</v>
      </c>
      <c r="O3647" s="122" t="s">
        <v>625</v>
      </c>
      <c r="V3647" t="s">
        <v>1020</v>
      </c>
    </row>
    <row r="3648" spans="4:22" x14ac:dyDescent="0.2">
      <c r="D3648" s="14" t="s">
        <v>257</v>
      </c>
      <c r="F3648" s="14" t="s">
        <v>257</v>
      </c>
      <c r="H3648" s="1">
        <v>1</v>
      </c>
      <c r="I3648" s="2" t="s">
        <v>1243</v>
      </c>
      <c r="N3648" s="1">
        <v>1</v>
      </c>
      <c r="O3648" s="122" t="s">
        <v>2504</v>
      </c>
      <c r="V3648" t="s">
        <v>1020</v>
      </c>
    </row>
    <row r="3649" spans="4:22" x14ac:dyDescent="0.2">
      <c r="D3649" s="14" t="s">
        <v>257</v>
      </c>
      <c r="F3649" s="14" t="s">
        <v>257</v>
      </c>
      <c r="H3649" t="s">
        <v>257</v>
      </c>
      <c r="I3649" s="63" t="s">
        <v>990</v>
      </c>
      <c r="V3649" t="s">
        <v>1020</v>
      </c>
    </row>
    <row r="3650" spans="4:22" x14ac:dyDescent="0.2">
      <c r="D3650" s="14" t="s">
        <v>257</v>
      </c>
      <c r="F3650" s="14" t="s">
        <v>257</v>
      </c>
      <c r="H3650" s="1">
        <v>1</v>
      </c>
      <c r="I3650" s="63" t="s">
        <v>844</v>
      </c>
      <c r="V3650" t="s">
        <v>1020</v>
      </c>
    </row>
    <row r="3651" spans="4:22" x14ac:dyDescent="0.2">
      <c r="D3651" s="14" t="s">
        <v>257</v>
      </c>
      <c r="F3651" s="14" t="s">
        <v>257</v>
      </c>
      <c r="H3651" t="s">
        <v>257</v>
      </c>
      <c r="V3651" t="s">
        <v>1020</v>
      </c>
    </row>
    <row r="3652" spans="4:22" x14ac:dyDescent="0.2">
      <c r="D3652" s="14" t="s">
        <v>257</v>
      </c>
      <c r="F3652" s="14" t="s">
        <v>257</v>
      </c>
      <c r="H3652" t="s">
        <v>1055</v>
      </c>
      <c r="I3652" t="s">
        <v>540</v>
      </c>
      <c r="V3652" t="s">
        <v>1020</v>
      </c>
    </row>
    <row r="3653" spans="4:22" x14ac:dyDescent="0.2">
      <c r="D3653" s="14" t="s">
        <v>257</v>
      </c>
      <c r="F3653" s="14" t="s">
        <v>257</v>
      </c>
      <c r="H3653" s="1">
        <v>1</v>
      </c>
      <c r="I3653" s="2" t="s">
        <v>846</v>
      </c>
      <c r="V3653" t="s">
        <v>1020</v>
      </c>
    </row>
    <row r="3654" spans="4:22" x14ac:dyDescent="0.2">
      <c r="D3654" s="14" t="s">
        <v>257</v>
      </c>
      <c r="F3654" s="14" t="s">
        <v>257</v>
      </c>
      <c r="H3654" t="s">
        <v>257</v>
      </c>
      <c r="I3654" s="28" t="s">
        <v>144</v>
      </c>
      <c r="V3654" t="s">
        <v>1020</v>
      </c>
    </row>
    <row r="3655" spans="4:22" x14ac:dyDescent="0.2">
      <c r="D3655" s="14" t="s">
        <v>257</v>
      </c>
      <c r="F3655" s="14" t="s">
        <v>257</v>
      </c>
      <c r="H3655" t="s">
        <v>257</v>
      </c>
      <c r="V3655" t="s">
        <v>1020</v>
      </c>
    </row>
    <row r="3656" spans="4:22" x14ac:dyDescent="0.2">
      <c r="D3656" s="14" t="s">
        <v>257</v>
      </c>
      <c r="F3656" s="14" t="s">
        <v>257</v>
      </c>
      <c r="H3656" t="s">
        <v>1055</v>
      </c>
      <c r="I3656" s="2" t="s">
        <v>460</v>
      </c>
      <c r="V3656" t="s">
        <v>1020</v>
      </c>
    </row>
    <row r="3657" spans="4:22" x14ac:dyDescent="0.2">
      <c r="D3657" s="14" t="s">
        <v>257</v>
      </c>
      <c r="F3657" s="14" t="s">
        <v>257</v>
      </c>
      <c r="H3657" s="1">
        <v>1</v>
      </c>
      <c r="I3657" s="71" t="s">
        <v>1547</v>
      </c>
      <c r="V3657" t="s">
        <v>1020</v>
      </c>
    </row>
    <row r="3658" spans="4:22" x14ac:dyDescent="0.2">
      <c r="D3658" s="14" t="s">
        <v>257</v>
      </c>
      <c r="F3658" s="14" t="s">
        <v>257</v>
      </c>
      <c r="H3658" t="s">
        <v>257</v>
      </c>
      <c r="I3658" s="70" t="s">
        <v>1723</v>
      </c>
      <c r="V3658" t="s">
        <v>1020</v>
      </c>
    </row>
    <row r="3659" spans="4:22" x14ac:dyDescent="0.2">
      <c r="D3659" s="14" t="s">
        <v>257</v>
      </c>
      <c r="F3659" s="14" t="s">
        <v>257</v>
      </c>
      <c r="H3659" t="s">
        <v>257</v>
      </c>
      <c r="V3659" t="s">
        <v>1020</v>
      </c>
    </row>
    <row r="3660" spans="4:22" x14ac:dyDescent="0.2">
      <c r="D3660" s="14" t="s">
        <v>257</v>
      </c>
      <c r="F3660" s="14" t="s">
        <v>257</v>
      </c>
      <c r="H3660" t="s">
        <v>1055</v>
      </c>
      <c r="I3660" t="s">
        <v>609</v>
      </c>
      <c r="V3660" t="s">
        <v>1020</v>
      </c>
    </row>
    <row r="3661" spans="4:22" x14ac:dyDescent="0.2">
      <c r="D3661" s="14" t="s">
        <v>257</v>
      </c>
      <c r="F3661" s="14" t="s">
        <v>257</v>
      </c>
      <c r="H3661" s="1">
        <v>1</v>
      </c>
      <c r="I3661" t="s">
        <v>207</v>
      </c>
      <c r="V3661" t="s">
        <v>1020</v>
      </c>
    </row>
    <row r="3662" spans="4:22" x14ac:dyDescent="0.2">
      <c r="D3662" s="14" t="s">
        <v>257</v>
      </c>
      <c r="F3662" t="s">
        <v>1055</v>
      </c>
      <c r="G3662" t="s">
        <v>823</v>
      </c>
      <c r="H3662" t="s">
        <v>257</v>
      </c>
      <c r="V3662" t="s">
        <v>1020</v>
      </c>
    </row>
    <row r="3663" spans="4:22" x14ac:dyDescent="0.2">
      <c r="D3663" s="14" t="s">
        <v>257</v>
      </c>
      <c r="F3663" s="1">
        <v>1</v>
      </c>
      <c r="G3663" s="2" t="s">
        <v>938</v>
      </c>
      <c r="H3663" t="s">
        <v>1055</v>
      </c>
      <c r="I3663" t="s">
        <v>766</v>
      </c>
      <c r="V3663" t="s">
        <v>1020</v>
      </c>
    </row>
    <row r="3664" spans="4:22" x14ac:dyDescent="0.2">
      <c r="D3664" s="14" t="s">
        <v>257</v>
      </c>
      <c r="F3664" s="14" t="s">
        <v>257</v>
      </c>
      <c r="G3664" s="48" t="s">
        <v>1582</v>
      </c>
      <c r="H3664" t="s">
        <v>257</v>
      </c>
      <c r="I3664" t="s">
        <v>503</v>
      </c>
      <c r="V3664" t="s">
        <v>1020</v>
      </c>
    </row>
    <row r="3665" spans="4:22" x14ac:dyDescent="0.2">
      <c r="D3665" s="14" t="s">
        <v>257</v>
      </c>
      <c r="F3665" s="14" t="s">
        <v>257</v>
      </c>
      <c r="G3665" s="2" t="s">
        <v>399</v>
      </c>
      <c r="H3665" t="s">
        <v>257</v>
      </c>
      <c r="I3665" s="136" t="s">
        <v>4337</v>
      </c>
      <c r="V3665" t="s">
        <v>1020</v>
      </c>
    </row>
    <row r="3666" spans="4:22" x14ac:dyDescent="0.2">
      <c r="D3666" s="14" t="s">
        <v>257</v>
      </c>
      <c r="F3666" s="1">
        <v>1</v>
      </c>
      <c r="G3666" t="s">
        <v>398</v>
      </c>
      <c r="H3666" t="s">
        <v>257</v>
      </c>
      <c r="V3666" t="s">
        <v>1020</v>
      </c>
    </row>
    <row r="3667" spans="4:22" x14ac:dyDescent="0.2">
      <c r="D3667" s="14" t="s">
        <v>257</v>
      </c>
      <c r="F3667" s="14" t="s">
        <v>257</v>
      </c>
      <c r="H3667" t="s">
        <v>1055</v>
      </c>
      <c r="I3667" s="63" t="s">
        <v>772</v>
      </c>
      <c r="V3667" t="s">
        <v>1020</v>
      </c>
    </row>
    <row r="3668" spans="4:22" x14ac:dyDescent="0.2">
      <c r="D3668" s="14" t="s">
        <v>257</v>
      </c>
      <c r="F3668" t="s">
        <v>1055</v>
      </c>
      <c r="G3668" s="10" t="s">
        <v>868</v>
      </c>
      <c r="H3668" s="1">
        <v>1</v>
      </c>
      <c r="I3668" s="63" t="s">
        <v>965</v>
      </c>
      <c r="V3668" t="s">
        <v>1020</v>
      </c>
    </row>
    <row r="3669" spans="4:22" x14ac:dyDescent="0.2">
      <c r="D3669" s="14" t="s">
        <v>257</v>
      </c>
      <c r="F3669" s="1">
        <v>1</v>
      </c>
      <c r="G3669" t="s">
        <v>1514</v>
      </c>
      <c r="H3669" t="s">
        <v>257</v>
      </c>
      <c r="I3669" s="63" t="s">
        <v>966</v>
      </c>
      <c r="V3669" t="s">
        <v>1020</v>
      </c>
    </row>
    <row r="3670" spans="4:22" x14ac:dyDescent="0.2">
      <c r="D3670" s="14" t="s">
        <v>257</v>
      </c>
      <c r="F3670" s="14" t="s">
        <v>257</v>
      </c>
      <c r="G3670" s="20" t="s">
        <v>997</v>
      </c>
      <c r="H3670" t="s">
        <v>257</v>
      </c>
      <c r="V3670" t="s">
        <v>1020</v>
      </c>
    </row>
    <row r="3671" spans="4:22" x14ac:dyDescent="0.2">
      <c r="D3671" s="14" t="s">
        <v>257</v>
      </c>
      <c r="F3671" s="14" t="s">
        <v>257</v>
      </c>
      <c r="H3671" t="s">
        <v>1055</v>
      </c>
      <c r="I3671" s="63" t="s">
        <v>785</v>
      </c>
      <c r="V3671" t="s">
        <v>1020</v>
      </c>
    </row>
    <row r="3672" spans="4:22" x14ac:dyDescent="0.2">
      <c r="D3672" s="14" t="s">
        <v>257</v>
      </c>
      <c r="F3672" t="s">
        <v>1055</v>
      </c>
      <c r="G3672" t="s">
        <v>1090</v>
      </c>
      <c r="H3672" s="1">
        <v>1</v>
      </c>
      <c r="I3672" s="69" t="s">
        <v>564</v>
      </c>
      <c r="V3672" t="s">
        <v>1020</v>
      </c>
    </row>
    <row r="3673" spans="4:22" x14ac:dyDescent="0.2">
      <c r="D3673" s="14" t="s">
        <v>257</v>
      </c>
      <c r="F3673" s="1">
        <v>1</v>
      </c>
      <c r="G3673" t="s">
        <v>743</v>
      </c>
      <c r="H3673" t="s">
        <v>257</v>
      </c>
      <c r="V3673" t="s">
        <v>1020</v>
      </c>
    </row>
    <row r="3674" spans="4:22" x14ac:dyDescent="0.2">
      <c r="D3674" s="14" t="s">
        <v>257</v>
      </c>
      <c r="F3674" s="14" t="s">
        <v>257</v>
      </c>
      <c r="G3674" s="67" t="s">
        <v>922</v>
      </c>
      <c r="H3674" t="s">
        <v>1055</v>
      </c>
      <c r="I3674" s="63" t="s">
        <v>520</v>
      </c>
      <c r="V3674" t="s">
        <v>1020</v>
      </c>
    </row>
    <row r="3675" spans="4:22" x14ac:dyDescent="0.2">
      <c r="D3675" s="14" t="s">
        <v>257</v>
      </c>
      <c r="F3675" s="14" t="s">
        <v>257</v>
      </c>
      <c r="G3675" s="1" t="s">
        <v>921</v>
      </c>
      <c r="H3675" s="1">
        <v>1</v>
      </c>
      <c r="I3675" s="63" t="s">
        <v>967</v>
      </c>
      <c r="V3675" t="s">
        <v>1020</v>
      </c>
    </row>
    <row r="3676" spans="4:22" x14ac:dyDescent="0.2">
      <c r="D3676" s="14" t="s">
        <v>257</v>
      </c>
      <c r="F3676" s="14" t="s">
        <v>257</v>
      </c>
      <c r="H3676" t="s">
        <v>257</v>
      </c>
      <c r="I3676" s="122" t="s">
        <v>3558</v>
      </c>
      <c r="V3676" t="s">
        <v>1020</v>
      </c>
    </row>
    <row r="3677" spans="4:22" x14ac:dyDescent="0.2">
      <c r="D3677" s="14" t="s">
        <v>257</v>
      </c>
      <c r="F3677" s="14" t="s">
        <v>257</v>
      </c>
      <c r="H3677" t="s">
        <v>257</v>
      </c>
      <c r="I3677" s="63"/>
      <c r="V3677" t="s">
        <v>1020</v>
      </c>
    </row>
    <row r="3678" spans="4:22" x14ac:dyDescent="0.2">
      <c r="D3678" s="14" t="s">
        <v>257</v>
      </c>
      <c r="F3678" s="14" t="s">
        <v>257</v>
      </c>
      <c r="H3678" t="s">
        <v>1055</v>
      </c>
      <c r="I3678" s="63" t="s">
        <v>157</v>
      </c>
      <c r="M3678" s="85"/>
      <c r="V3678" t="s">
        <v>1020</v>
      </c>
    </row>
    <row r="3679" spans="4:22" x14ac:dyDescent="0.2">
      <c r="D3679" s="14" t="s">
        <v>257</v>
      </c>
      <c r="F3679" s="14" t="s">
        <v>257</v>
      </c>
      <c r="H3679" s="1">
        <v>1</v>
      </c>
      <c r="I3679" s="63" t="s">
        <v>158</v>
      </c>
      <c r="V3679" t="s">
        <v>1020</v>
      </c>
    </row>
    <row r="3680" spans="4:22" x14ac:dyDescent="0.2">
      <c r="D3680" s="14" t="s">
        <v>257</v>
      </c>
      <c r="F3680" s="14" t="s">
        <v>257</v>
      </c>
      <c r="H3680" t="s">
        <v>257</v>
      </c>
      <c r="V3680" t="s">
        <v>1020</v>
      </c>
    </row>
    <row r="3681" spans="4:22" x14ac:dyDescent="0.2">
      <c r="D3681" s="14" t="s">
        <v>257</v>
      </c>
      <c r="F3681" s="14" t="s">
        <v>257</v>
      </c>
      <c r="H3681" t="s">
        <v>1055</v>
      </c>
      <c r="I3681" s="63" t="s">
        <v>268</v>
      </c>
      <c r="L3681" s="16" t="s">
        <v>461</v>
      </c>
      <c r="M3681" s="14"/>
      <c r="N3681" s="14"/>
      <c r="V3681" t="s">
        <v>1020</v>
      </c>
    </row>
    <row r="3682" spans="4:22" x14ac:dyDescent="0.2">
      <c r="D3682" s="14" t="s">
        <v>257</v>
      </c>
      <c r="F3682" s="14" t="s">
        <v>257</v>
      </c>
      <c r="G3682" s="2"/>
      <c r="H3682" s="1">
        <v>1</v>
      </c>
      <c r="I3682" s="69" t="s">
        <v>1146</v>
      </c>
      <c r="L3682" s="14" t="s">
        <v>1055</v>
      </c>
      <c r="M3682" s="122" t="s">
        <v>2802</v>
      </c>
      <c r="N3682" s="14"/>
      <c r="V3682" t="s">
        <v>1020</v>
      </c>
    </row>
    <row r="3683" spans="4:22" x14ac:dyDescent="0.2">
      <c r="D3683" s="14" t="s">
        <v>257</v>
      </c>
      <c r="F3683" t="s">
        <v>1055</v>
      </c>
      <c r="G3683" s="2" t="s">
        <v>608</v>
      </c>
      <c r="H3683" t="s">
        <v>257</v>
      </c>
      <c r="L3683" s="14" t="s">
        <v>257</v>
      </c>
      <c r="M3683" s="114" t="s">
        <v>1850</v>
      </c>
      <c r="N3683" s="14"/>
      <c r="V3683" t="s">
        <v>1020</v>
      </c>
    </row>
    <row r="3684" spans="4:22" x14ac:dyDescent="0.2">
      <c r="D3684" s="14" t="s">
        <v>257</v>
      </c>
      <c r="F3684" s="1">
        <v>1</v>
      </c>
      <c r="G3684" s="2" t="s">
        <v>1138</v>
      </c>
      <c r="H3684" t="s">
        <v>1055</v>
      </c>
      <c r="I3684" s="63" t="s">
        <v>1122</v>
      </c>
      <c r="L3684" s="14" t="s">
        <v>257</v>
      </c>
      <c r="M3684" s="47" t="s">
        <v>224</v>
      </c>
      <c r="N3684" s="14"/>
      <c r="V3684" t="s">
        <v>1020</v>
      </c>
    </row>
    <row r="3685" spans="4:22" x14ac:dyDescent="0.2">
      <c r="D3685" s="14" t="s">
        <v>257</v>
      </c>
      <c r="F3685" s="14" t="s">
        <v>257</v>
      </c>
      <c r="G3685" s="2" t="s">
        <v>1791</v>
      </c>
      <c r="H3685" s="1">
        <v>1</v>
      </c>
      <c r="I3685" s="63" t="s">
        <v>1778</v>
      </c>
      <c r="L3685" s="14" t="s">
        <v>257</v>
      </c>
      <c r="N3685" s="14"/>
      <c r="V3685" t="s">
        <v>1020</v>
      </c>
    </row>
    <row r="3686" spans="4:22" x14ac:dyDescent="0.2">
      <c r="D3686" s="14" t="s">
        <v>257</v>
      </c>
      <c r="F3686" s="14" t="s">
        <v>257</v>
      </c>
      <c r="G3686" t="s">
        <v>209</v>
      </c>
      <c r="H3686" t="s">
        <v>257</v>
      </c>
      <c r="L3686" s="14" t="s">
        <v>1055</v>
      </c>
      <c r="M3686" s="47" t="s">
        <v>613</v>
      </c>
      <c r="N3686" s="14"/>
      <c r="V3686" t="s">
        <v>1020</v>
      </c>
    </row>
    <row r="3687" spans="4:22" x14ac:dyDescent="0.2">
      <c r="D3687" s="14" t="s">
        <v>257</v>
      </c>
      <c r="F3687" s="14" t="s">
        <v>257</v>
      </c>
      <c r="G3687" s="2"/>
      <c r="H3687" t="s">
        <v>1055</v>
      </c>
      <c r="I3687" s="63" t="s">
        <v>509</v>
      </c>
      <c r="L3687" s="14" t="s">
        <v>257</v>
      </c>
      <c r="M3687" s="122" t="s">
        <v>2803</v>
      </c>
      <c r="N3687" s="14"/>
      <c r="V3687" t="s">
        <v>1020</v>
      </c>
    </row>
    <row r="3688" spans="4:22" x14ac:dyDescent="0.2">
      <c r="D3688" s="14" t="s">
        <v>257</v>
      </c>
      <c r="F3688" s="14" t="s">
        <v>257</v>
      </c>
      <c r="H3688" t="s">
        <v>257</v>
      </c>
      <c r="I3688" s="63" t="s">
        <v>510</v>
      </c>
      <c r="L3688" s="14" t="s">
        <v>257</v>
      </c>
      <c r="M3688" s="122" t="s">
        <v>3834</v>
      </c>
      <c r="N3688" s="14"/>
      <c r="V3688" t="s">
        <v>1020</v>
      </c>
    </row>
    <row r="3689" spans="4:22" x14ac:dyDescent="0.2">
      <c r="D3689" s="14" t="s">
        <v>257</v>
      </c>
      <c r="F3689" s="14" t="s">
        <v>257</v>
      </c>
      <c r="H3689" t="s">
        <v>257</v>
      </c>
      <c r="L3689" s="14" t="s">
        <v>257</v>
      </c>
      <c r="N3689" s="14"/>
      <c r="V3689" t="s">
        <v>1020</v>
      </c>
    </row>
    <row r="3690" spans="4:22" x14ac:dyDescent="0.2">
      <c r="D3690" s="14" t="s">
        <v>257</v>
      </c>
      <c r="F3690" s="14" t="s">
        <v>257</v>
      </c>
      <c r="H3690" t="s">
        <v>257</v>
      </c>
      <c r="I3690" s="63"/>
      <c r="L3690" s="14" t="s">
        <v>1055</v>
      </c>
      <c r="M3690" s="47" t="s">
        <v>1314</v>
      </c>
      <c r="N3690" s="14"/>
      <c r="V3690" t="s">
        <v>1020</v>
      </c>
    </row>
    <row r="3691" spans="4:22" x14ac:dyDescent="0.2">
      <c r="D3691" s="14" t="s">
        <v>257</v>
      </c>
      <c r="F3691" s="14" t="s">
        <v>257</v>
      </c>
      <c r="H3691" t="s">
        <v>257</v>
      </c>
      <c r="I3691" s="63"/>
      <c r="L3691" s="14" t="s">
        <v>257</v>
      </c>
      <c r="M3691" s="122" t="s">
        <v>3832</v>
      </c>
      <c r="N3691" s="14"/>
      <c r="V3691" t="s">
        <v>1020</v>
      </c>
    </row>
    <row r="3692" spans="4:22" x14ac:dyDescent="0.2">
      <c r="D3692" s="14" t="s">
        <v>257</v>
      </c>
      <c r="F3692" s="14" t="s">
        <v>257</v>
      </c>
      <c r="H3692" t="s">
        <v>257</v>
      </c>
      <c r="I3692" s="63"/>
      <c r="L3692" s="14" t="s">
        <v>257</v>
      </c>
      <c r="M3692" s="122" t="s">
        <v>3833</v>
      </c>
      <c r="N3692" s="14"/>
      <c r="V3692" t="s">
        <v>1020</v>
      </c>
    </row>
    <row r="3693" spans="4:22" x14ac:dyDescent="0.2">
      <c r="D3693" s="14" t="s">
        <v>257</v>
      </c>
      <c r="F3693" s="14" t="s">
        <v>257</v>
      </c>
      <c r="H3693" t="s">
        <v>257</v>
      </c>
      <c r="L3693" s="14" t="s">
        <v>257</v>
      </c>
      <c r="M3693" s="47" t="s">
        <v>8252</v>
      </c>
      <c r="N3693" s="14"/>
      <c r="V3693" t="s">
        <v>1020</v>
      </c>
    </row>
    <row r="3694" spans="4:22" x14ac:dyDescent="0.2">
      <c r="D3694" s="14" t="s">
        <v>257</v>
      </c>
      <c r="F3694" s="14" t="s">
        <v>257</v>
      </c>
      <c r="H3694" t="s">
        <v>1055</v>
      </c>
      <c r="I3694" s="63" t="s">
        <v>358</v>
      </c>
      <c r="L3694" s="14" t="s">
        <v>257</v>
      </c>
      <c r="N3694" s="14"/>
      <c r="V3694" t="s">
        <v>1020</v>
      </c>
    </row>
    <row r="3695" spans="4:22" x14ac:dyDescent="0.2">
      <c r="D3695" s="14" t="s">
        <v>257</v>
      </c>
      <c r="F3695" s="14" t="s">
        <v>257</v>
      </c>
      <c r="H3695" s="1">
        <v>1</v>
      </c>
      <c r="I3695" s="63" t="s">
        <v>607</v>
      </c>
      <c r="L3695" s="14" t="s">
        <v>1055</v>
      </c>
      <c r="M3695" s="47" t="s">
        <v>511</v>
      </c>
      <c r="N3695" s="14"/>
      <c r="V3695" t="s">
        <v>1020</v>
      </c>
    </row>
    <row r="3696" spans="4:22" x14ac:dyDescent="0.2">
      <c r="D3696" s="14" t="s">
        <v>257</v>
      </c>
      <c r="F3696" s="14" t="s">
        <v>257</v>
      </c>
      <c r="H3696" t="s">
        <v>257</v>
      </c>
      <c r="I3696" s="122" t="s">
        <v>2804</v>
      </c>
      <c r="L3696" s="14" t="s">
        <v>257</v>
      </c>
      <c r="M3696" s="117" t="s">
        <v>1985</v>
      </c>
      <c r="N3696" s="14"/>
      <c r="V3696" t="s">
        <v>1020</v>
      </c>
    </row>
    <row r="3697" spans="4:22" x14ac:dyDescent="0.2">
      <c r="D3697" s="14" t="s">
        <v>257</v>
      </c>
      <c r="F3697" s="14" t="s">
        <v>257</v>
      </c>
      <c r="H3697" t="s">
        <v>257</v>
      </c>
      <c r="L3697" s="14" t="s">
        <v>257</v>
      </c>
      <c r="N3697" s="14"/>
      <c r="V3697" t="s">
        <v>1020</v>
      </c>
    </row>
    <row r="3698" spans="4:22" x14ac:dyDescent="0.2">
      <c r="D3698" s="14" t="s">
        <v>257</v>
      </c>
      <c r="F3698" s="14" t="s">
        <v>257</v>
      </c>
      <c r="H3698" t="s">
        <v>1055</v>
      </c>
      <c r="I3698" s="48" t="s">
        <v>3319</v>
      </c>
      <c r="J3698" t="s">
        <v>1055</v>
      </c>
      <c r="K3698" s="120" t="s">
        <v>10530</v>
      </c>
      <c r="L3698" s="14" t="s">
        <v>1055</v>
      </c>
      <c r="M3698" s="47" t="s">
        <v>273</v>
      </c>
      <c r="N3698" s="14"/>
      <c r="V3698" t="s">
        <v>1020</v>
      </c>
    </row>
    <row r="3699" spans="4:22" x14ac:dyDescent="0.2">
      <c r="D3699" s="14" t="s">
        <v>257</v>
      </c>
      <c r="F3699" s="14" t="s">
        <v>257</v>
      </c>
      <c r="H3699" s="1">
        <v>1</v>
      </c>
      <c r="I3699" s="47" t="s">
        <v>490</v>
      </c>
      <c r="J3699" s="1">
        <v>1</v>
      </c>
      <c r="K3699" s="47" t="s">
        <v>223</v>
      </c>
      <c r="L3699" s="14" t="s">
        <v>257</v>
      </c>
      <c r="M3699" s="48" t="s">
        <v>274</v>
      </c>
      <c r="N3699" s="14"/>
      <c r="V3699" t="s">
        <v>1020</v>
      </c>
    </row>
    <row r="3700" spans="4:22" x14ac:dyDescent="0.2">
      <c r="D3700" s="14" t="s">
        <v>257</v>
      </c>
      <c r="F3700" s="14" t="s">
        <v>257</v>
      </c>
      <c r="H3700" t="s">
        <v>257</v>
      </c>
      <c r="I3700" s="47" t="s">
        <v>491</v>
      </c>
      <c r="J3700" t="s">
        <v>257</v>
      </c>
      <c r="K3700" s="47" t="s">
        <v>1796</v>
      </c>
      <c r="L3700" s="14"/>
      <c r="M3700" s="14"/>
      <c r="N3700" s="14"/>
      <c r="V3700" t="s">
        <v>1020</v>
      </c>
    </row>
    <row r="3701" spans="4:22" x14ac:dyDescent="0.2">
      <c r="D3701" s="14" t="s">
        <v>257</v>
      </c>
      <c r="F3701" s="14" t="s">
        <v>257</v>
      </c>
      <c r="H3701" s="1">
        <v>1</v>
      </c>
      <c r="I3701" s="47" t="s">
        <v>1581</v>
      </c>
      <c r="J3701" t="s">
        <v>257</v>
      </c>
      <c r="K3701" s="82" t="s">
        <v>2801</v>
      </c>
      <c r="V3701" t="s">
        <v>1020</v>
      </c>
    </row>
    <row r="3702" spans="4:22" x14ac:dyDescent="0.2">
      <c r="D3702" s="14" t="s">
        <v>257</v>
      </c>
      <c r="F3702" s="14" t="s">
        <v>257</v>
      </c>
      <c r="H3702" t="s">
        <v>257</v>
      </c>
      <c r="I3702" s="82" t="s">
        <v>2801</v>
      </c>
      <c r="J3702" s="1">
        <v>1</v>
      </c>
      <c r="K3702" s="136" t="s">
        <v>4762</v>
      </c>
      <c r="N3702" s="125"/>
      <c r="O3702" s="125"/>
      <c r="V3702" t="s">
        <v>1020</v>
      </c>
    </row>
    <row r="3703" spans="4:22" x14ac:dyDescent="0.2">
      <c r="D3703" s="14" t="s">
        <v>257</v>
      </c>
      <c r="F3703" s="14" t="s">
        <v>257</v>
      </c>
      <c r="H3703" t="s">
        <v>257</v>
      </c>
      <c r="K3703" s="85" t="s">
        <v>108</v>
      </c>
      <c r="V3703" t="s">
        <v>1020</v>
      </c>
    </row>
    <row r="3704" spans="4:22" x14ac:dyDescent="0.2">
      <c r="D3704" s="14" t="s">
        <v>257</v>
      </c>
      <c r="F3704" s="14" t="s">
        <v>257</v>
      </c>
      <c r="H3704" t="s">
        <v>1055</v>
      </c>
      <c r="I3704" s="122" t="s">
        <v>2592</v>
      </c>
      <c r="J3704" t="s">
        <v>1055</v>
      </c>
      <c r="K3704" s="122" t="s">
        <v>2805</v>
      </c>
      <c r="V3704" t="s">
        <v>1020</v>
      </c>
    </row>
    <row r="3705" spans="4:22" x14ac:dyDescent="0.2">
      <c r="D3705" s="14" t="s">
        <v>257</v>
      </c>
      <c r="F3705" s="14" t="s">
        <v>257</v>
      </c>
      <c r="H3705" s="1">
        <v>1</v>
      </c>
      <c r="I3705" s="122" t="s">
        <v>2808</v>
      </c>
      <c r="J3705" s="1">
        <v>1</v>
      </c>
      <c r="K3705" s="122" t="s">
        <v>2809</v>
      </c>
      <c r="V3705" t="s">
        <v>1020</v>
      </c>
    </row>
    <row r="3706" spans="4:22" x14ac:dyDescent="0.2">
      <c r="D3706" s="14" t="s">
        <v>257</v>
      </c>
      <c r="F3706" s="14" t="s">
        <v>257</v>
      </c>
      <c r="H3706" s="1">
        <v>1</v>
      </c>
      <c r="I3706" s="122" t="s">
        <v>3889</v>
      </c>
      <c r="J3706" t="s">
        <v>257</v>
      </c>
      <c r="K3706" s="122" t="s">
        <v>2810</v>
      </c>
      <c r="V3706" t="s">
        <v>1020</v>
      </c>
    </row>
    <row r="3707" spans="4:22" x14ac:dyDescent="0.2">
      <c r="D3707" s="14" t="s">
        <v>257</v>
      </c>
      <c r="F3707" s="14" t="s">
        <v>257</v>
      </c>
      <c r="I3707" s="85" t="s">
        <v>108</v>
      </c>
      <c r="J3707" t="s">
        <v>257</v>
      </c>
      <c r="V3707" t="s">
        <v>1020</v>
      </c>
    </row>
    <row r="3708" spans="4:22" x14ac:dyDescent="0.2">
      <c r="D3708" s="14" t="s">
        <v>257</v>
      </c>
      <c r="F3708" s="14" t="s">
        <v>257</v>
      </c>
      <c r="J3708" t="s">
        <v>1055</v>
      </c>
      <c r="K3708" s="122" t="s">
        <v>2806</v>
      </c>
      <c r="V3708" t="s">
        <v>1020</v>
      </c>
    </row>
    <row r="3709" spans="4:22" x14ac:dyDescent="0.2">
      <c r="D3709" s="14" t="s">
        <v>257</v>
      </c>
      <c r="F3709" s="14" t="s">
        <v>257</v>
      </c>
      <c r="J3709" s="1">
        <v>1</v>
      </c>
      <c r="K3709" s="122" t="s">
        <v>387</v>
      </c>
      <c r="V3709" t="s">
        <v>1020</v>
      </c>
    </row>
    <row r="3710" spans="4:22" x14ac:dyDescent="0.2">
      <c r="D3710" s="14" t="s">
        <v>257</v>
      </c>
      <c r="F3710" s="14" t="s">
        <v>257</v>
      </c>
      <c r="J3710" t="s">
        <v>257</v>
      </c>
      <c r="K3710" s="85"/>
      <c r="V3710" t="s">
        <v>1020</v>
      </c>
    </row>
    <row r="3711" spans="4:22" x14ac:dyDescent="0.2">
      <c r="D3711" s="14" t="s">
        <v>257</v>
      </c>
      <c r="F3711" s="14" t="s">
        <v>257</v>
      </c>
      <c r="J3711" t="s">
        <v>1055</v>
      </c>
      <c r="K3711" s="122" t="s">
        <v>2807</v>
      </c>
      <c r="V3711" t="s">
        <v>1020</v>
      </c>
    </row>
    <row r="3712" spans="4:22" x14ac:dyDescent="0.2">
      <c r="D3712" s="14" t="s">
        <v>257</v>
      </c>
      <c r="F3712" s="14" t="s">
        <v>257</v>
      </c>
      <c r="J3712" s="1">
        <v>1</v>
      </c>
      <c r="K3712" s="122" t="s">
        <v>2811</v>
      </c>
      <c r="V3712" t="s">
        <v>1020</v>
      </c>
    </row>
    <row r="3713" spans="4:22" x14ac:dyDescent="0.2">
      <c r="D3713" s="14" t="s">
        <v>257</v>
      </c>
      <c r="F3713" s="14" t="s">
        <v>257</v>
      </c>
      <c r="J3713" t="s">
        <v>257</v>
      </c>
      <c r="K3713" s="85"/>
      <c r="V3713" t="s">
        <v>1020</v>
      </c>
    </row>
    <row r="3714" spans="4:22" x14ac:dyDescent="0.2">
      <c r="D3714" s="14" t="s">
        <v>257</v>
      </c>
      <c r="F3714" s="14" t="s">
        <v>257</v>
      </c>
      <c r="J3714" t="s">
        <v>1055</v>
      </c>
      <c r="K3714" s="122" t="s">
        <v>1278</v>
      </c>
      <c r="V3714" t="s">
        <v>1020</v>
      </c>
    </row>
    <row r="3715" spans="4:22" x14ac:dyDescent="0.2">
      <c r="D3715" s="14" t="s">
        <v>257</v>
      </c>
      <c r="F3715" s="14" t="s">
        <v>257</v>
      </c>
      <c r="J3715" s="1">
        <v>1</v>
      </c>
      <c r="K3715" s="122" t="s">
        <v>122</v>
      </c>
      <c r="V3715" t="s">
        <v>1020</v>
      </c>
    </row>
    <row r="3716" spans="4:22" x14ac:dyDescent="0.2">
      <c r="D3716" s="14" t="s">
        <v>257</v>
      </c>
      <c r="F3716" s="14" t="s">
        <v>257</v>
      </c>
      <c r="J3716" t="s">
        <v>257</v>
      </c>
      <c r="K3716" s="85"/>
      <c r="V3716" t="s">
        <v>1020</v>
      </c>
    </row>
    <row r="3717" spans="4:22" x14ac:dyDescent="0.2">
      <c r="D3717" s="14" t="s">
        <v>257</v>
      </c>
      <c r="F3717" s="14" t="s">
        <v>257</v>
      </c>
      <c r="J3717" t="s">
        <v>1055</v>
      </c>
      <c r="K3717" s="122" t="s">
        <v>868</v>
      </c>
      <c r="V3717" t="s">
        <v>1020</v>
      </c>
    </row>
    <row r="3718" spans="4:22" x14ac:dyDescent="0.2">
      <c r="D3718" s="14" t="s">
        <v>257</v>
      </c>
      <c r="F3718" s="14" t="s">
        <v>257</v>
      </c>
      <c r="J3718" s="1">
        <v>1</v>
      </c>
      <c r="K3718" s="122" t="s">
        <v>1626</v>
      </c>
      <c r="V3718" t="s">
        <v>1020</v>
      </c>
    </row>
    <row r="3719" spans="4:22" x14ac:dyDescent="0.2">
      <c r="D3719" s="14" t="s">
        <v>257</v>
      </c>
      <c r="F3719" s="14" t="s">
        <v>257</v>
      </c>
      <c r="J3719" t="s">
        <v>257</v>
      </c>
      <c r="K3719" s="85"/>
      <c r="V3719" t="s">
        <v>1020</v>
      </c>
    </row>
    <row r="3720" spans="4:22" x14ac:dyDescent="0.2">
      <c r="D3720" s="14" t="s">
        <v>257</v>
      </c>
      <c r="F3720" s="14" t="s">
        <v>257</v>
      </c>
      <c r="J3720" t="s">
        <v>1055</v>
      </c>
      <c r="K3720" s="122" t="s">
        <v>8677</v>
      </c>
      <c r="V3720" t="s">
        <v>1020</v>
      </c>
    </row>
    <row r="3721" spans="4:22" x14ac:dyDescent="0.2">
      <c r="D3721" s="14" t="s">
        <v>257</v>
      </c>
      <c r="F3721" s="14" t="s">
        <v>257</v>
      </c>
      <c r="J3721" s="1">
        <v>1</v>
      </c>
      <c r="K3721" s="122" t="s">
        <v>52</v>
      </c>
      <c r="V3721" t="s">
        <v>1020</v>
      </c>
    </row>
    <row r="3722" spans="4:22" x14ac:dyDescent="0.2">
      <c r="D3722" s="14" t="s">
        <v>257</v>
      </c>
      <c r="F3722" s="14" t="s">
        <v>257</v>
      </c>
      <c r="J3722" t="s">
        <v>257</v>
      </c>
      <c r="K3722" s="85"/>
      <c r="L3722" t="s">
        <v>1055</v>
      </c>
      <c r="M3722" s="163" t="s">
        <v>6227</v>
      </c>
      <c r="N3722" t="s">
        <v>1055</v>
      </c>
      <c r="O3722" t="s">
        <v>555</v>
      </c>
      <c r="Q3722" s="122"/>
      <c r="V3722" t="s">
        <v>1020</v>
      </c>
    </row>
    <row r="3723" spans="4:22" x14ac:dyDescent="0.2">
      <c r="D3723" s="14" t="s">
        <v>257</v>
      </c>
      <c r="F3723" s="14" t="s">
        <v>257</v>
      </c>
      <c r="J3723" t="s">
        <v>257</v>
      </c>
      <c r="L3723" s="1">
        <v>1</v>
      </c>
      <c r="M3723" t="s">
        <v>304</v>
      </c>
      <c r="N3723" s="1">
        <v>1</v>
      </c>
      <c r="O3723" t="s">
        <v>305</v>
      </c>
      <c r="P3723" s="1"/>
      <c r="Q3723" s="136"/>
      <c r="V3723" t="s">
        <v>1020</v>
      </c>
    </row>
    <row r="3724" spans="4:22" x14ac:dyDescent="0.2">
      <c r="D3724" s="14" t="s">
        <v>257</v>
      </c>
      <c r="F3724" s="14" t="s">
        <v>257</v>
      </c>
      <c r="J3724" t="s">
        <v>1055</v>
      </c>
      <c r="K3724" s="122" t="s">
        <v>868</v>
      </c>
      <c r="L3724" t="s">
        <v>257</v>
      </c>
      <c r="M3724" s="21" t="s">
        <v>306</v>
      </c>
      <c r="V3724" t="s">
        <v>1020</v>
      </c>
    </row>
    <row r="3725" spans="4:22" x14ac:dyDescent="0.2">
      <c r="D3725" s="14" t="s">
        <v>257</v>
      </c>
      <c r="F3725" s="14" t="s">
        <v>257</v>
      </c>
      <c r="J3725" s="1">
        <v>1</v>
      </c>
      <c r="K3725" s="122" t="s">
        <v>537</v>
      </c>
      <c r="L3725" t="s">
        <v>257</v>
      </c>
      <c r="M3725" s="205" t="s">
        <v>8945</v>
      </c>
      <c r="N3725" t="s">
        <v>1055</v>
      </c>
      <c r="O3725" s="63" t="s">
        <v>1365</v>
      </c>
      <c r="P3725" s="26" t="s">
        <v>3378</v>
      </c>
      <c r="Q3725" s="14"/>
      <c r="R3725" s="14"/>
      <c r="V3725" t="s">
        <v>1020</v>
      </c>
    </row>
    <row r="3726" spans="4:22" x14ac:dyDescent="0.2">
      <c r="D3726" s="14" t="s">
        <v>257</v>
      </c>
      <c r="F3726" s="14" t="s">
        <v>257</v>
      </c>
      <c r="J3726" t="s">
        <v>257</v>
      </c>
      <c r="K3726" s="85"/>
      <c r="L3726" s="1">
        <v>1</v>
      </c>
      <c r="M3726" s="169" t="s">
        <v>6552</v>
      </c>
      <c r="N3726" s="1">
        <v>1</v>
      </c>
      <c r="O3726" s="18" t="s">
        <v>4590</v>
      </c>
      <c r="P3726" s="14" t="s">
        <v>1055</v>
      </c>
      <c r="Q3726" s="122" t="s">
        <v>345</v>
      </c>
      <c r="R3726" s="14"/>
      <c r="V3726" t="s">
        <v>1020</v>
      </c>
    </row>
    <row r="3727" spans="4:22" x14ac:dyDescent="0.2">
      <c r="D3727" s="14" t="s">
        <v>257</v>
      </c>
      <c r="F3727" s="14" t="s">
        <v>257</v>
      </c>
      <c r="J3727" t="s">
        <v>1055</v>
      </c>
      <c r="K3727" s="122" t="s">
        <v>1656</v>
      </c>
      <c r="L3727" t="s">
        <v>257</v>
      </c>
      <c r="M3727" s="18" t="s">
        <v>4474</v>
      </c>
      <c r="N3727" t="s">
        <v>257</v>
      </c>
      <c r="O3727" s="136" t="s">
        <v>4587</v>
      </c>
      <c r="P3727" s="14" t="s">
        <v>257</v>
      </c>
      <c r="Q3727" s="136" t="s">
        <v>5442</v>
      </c>
      <c r="R3727" s="14"/>
      <c r="V3727" t="s">
        <v>1020</v>
      </c>
    </row>
    <row r="3728" spans="4:22" x14ac:dyDescent="0.2">
      <c r="D3728" s="14" t="s">
        <v>257</v>
      </c>
      <c r="F3728" s="14" t="s">
        <v>257</v>
      </c>
      <c r="J3728" s="1">
        <v>1</v>
      </c>
      <c r="K3728" s="122" t="s">
        <v>2812</v>
      </c>
      <c r="L3728" t="s">
        <v>257</v>
      </c>
      <c r="N3728" t="s">
        <v>257</v>
      </c>
      <c r="O3728" s="136" t="s">
        <v>4588</v>
      </c>
      <c r="P3728" s="14" t="s">
        <v>257</v>
      </c>
      <c r="Q3728" s="136" t="s">
        <v>5443</v>
      </c>
      <c r="R3728" s="14"/>
      <c r="V3728" t="s">
        <v>1020</v>
      </c>
    </row>
    <row r="3729" spans="4:22" x14ac:dyDescent="0.2">
      <c r="D3729" s="14" t="s">
        <v>257</v>
      </c>
      <c r="F3729" s="14" t="s">
        <v>257</v>
      </c>
      <c r="L3729" t="s">
        <v>257</v>
      </c>
      <c r="N3729" t="s">
        <v>257</v>
      </c>
      <c r="O3729" s="136" t="s">
        <v>4589</v>
      </c>
      <c r="P3729" s="14" t="s">
        <v>257</v>
      </c>
      <c r="Q3729" s="136" t="s">
        <v>5441</v>
      </c>
      <c r="R3729" s="14"/>
      <c r="V3729" t="s">
        <v>1020</v>
      </c>
    </row>
    <row r="3730" spans="4:22" x14ac:dyDescent="0.2">
      <c r="D3730" s="14" t="s">
        <v>257</v>
      </c>
      <c r="F3730" s="14" t="s">
        <v>257</v>
      </c>
      <c r="J3730" t="s">
        <v>1055</v>
      </c>
      <c r="K3730" s="4" t="s">
        <v>7328</v>
      </c>
      <c r="L3730" t="s">
        <v>1055</v>
      </c>
      <c r="M3730" s="4" t="s">
        <v>2075</v>
      </c>
      <c r="N3730" s="18" t="s">
        <v>393</v>
      </c>
      <c r="P3730" s="14" t="s">
        <v>257</v>
      </c>
      <c r="R3730" s="14"/>
      <c r="V3730" t="s">
        <v>1020</v>
      </c>
    </row>
    <row r="3731" spans="4:22" x14ac:dyDescent="0.2">
      <c r="D3731" s="14" t="s">
        <v>257</v>
      </c>
      <c r="F3731" s="14" t="s">
        <v>257</v>
      </c>
      <c r="J3731" s="1">
        <v>1</v>
      </c>
      <c r="K3731" s="122" t="s">
        <v>2813</v>
      </c>
      <c r="L3731" s="1">
        <v>1</v>
      </c>
      <c r="M3731" t="s">
        <v>551</v>
      </c>
      <c r="N3731" t="s">
        <v>1055</v>
      </c>
      <c r="O3731" s="122" t="s">
        <v>3377</v>
      </c>
      <c r="P3731" s="14" t="s">
        <v>1055</v>
      </c>
      <c r="Q3731" s="122" t="s">
        <v>3376</v>
      </c>
      <c r="R3731" s="14"/>
      <c r="V3731" t="s">
        <v>1020</v>
      </c>
    </row>
    <row r="3732" spans="4:22" x14ac:dyDescent="0.2">
      <c r="D3732" s="14" t="s">
        <v>257</v>
      </c>
      <c r="F3732" s="14" t="s">
        <v>257</v>
      </c>
      <c r="J3732" t="s">
        <v>257</v>
      </c>
      <c r="K3732" s="1" t="s">
        <v>1211</v>
      </c>
      <c r="L3732" s="1">
        <v>1</v>
      </c>
      <c r="M3732" s="18" t="s">
        <v>7579</v>
      </c>
      <c r="N3732" s="1">
        <v>1</v>
      </c>
      <c r="O3732" s="122" t="s">
        <v>3712</v>
      </c>
      <c r="P3732" s="14" t="s">
        <v>257</v>
      </c>
      <c r="Q3732" s="136" t="s">
        <v>4421</v>
      </c>
      <c r="R3732" s="14"/>
      <c r="V3732" t="s">
        <v>1020</v>
      </c>
    </row>
    <row r="3733" spans="4:22" x14ac:dyDescent="0.2">
      <c r="D3733" s="14" t="s">
        <v>257</v>
      </c>
      <c r="F3733" s="14" t="s">
        <v>257</v>
      </c>
      <c r="J3733" t="s">
        <v>257</v>
      </c>
      <c r="K3733" s="169" t="s">
        <v>7330</v>
      </c>
      <c r="L3733" t="s">
        <v>257</v>
      </c>
      <c r="N3733" t="s">
        <v>257</v>
      </c>
      <c r="P3733" s="14" t="s">
        <v>257</v>
      </c>
      <c r="Q3733" s="16" t="s">
        <v>5419</v>
      </c>
      <c r="R3733" s="14"/>
      <c r="V3733" t="s">
        <v>1020</v>
      </c>
    </row>
    <row r="3734" spans="4:22" x14ac:dyDescent="0.2">
      <c r="D3734" s="14" t="s">
        <v>257</v>
      </c>
      <c r="F3734" s="14" t="s">
        <v>257</v>
      </c>
      <c r="J3734" s="1">
        <v>1</v>
      </c>
      <c r="K3734" s="1" t="s">
        <v>720</v>
      </c>
      <c r="L3734" t="s">
        <v>1055</v>
      </c>
      <c r="M3734" t="s">
        <v>1338</v>
      </c>
      <c r="N3734" t="s">
        <v>1055</v>
      </c>
      <c r="O3734" s="136" t="s">
        <v>4440</v>
      </c>
      <c r="P3734" s="14" t="s">
        <v>1055</v>
      </c>
      <c r="Q3734" s="136" t="s">
        <v>2327</v>
      </c>
      <c r="R3734" s="14"/>
      <c r="V3734" t="s">
        <v>1020</v>
      </c>
    </row>
    <row r="3735" spans="4:22" x14ac:dyDescent="0.2">
      <c r="D3735" s="14" t="s">
        <v>257</v>
      </c>
      <c r="F3735" s="14" t="s">
        <v>257</v>
      </c>
      <c r="J3735" s="1">
        <v>1</v>
      </c>
      <c r="K3735" t="s">
        <v>721</v>
      </c>
      <c r="L3735" s="1">
        <v>1</v>
      </c>
      <c r="M3735" s="2" t="s">
        <v>1339</v>
      </c>
      <c r="N3735" s="1">
        <v>1</v>
      </c>
      <c r="O3735" s="136" t="s">
        <v>4441</v>
      </c>
      <c r="P3735" s="14" t="s">
        <v>257</v>
      </c>
      <c r="Q3735" s="136" t="s">
        <v>5062</v>
      </c>
      <c r="R3735" s="14"/>
      <c r="V3735" t="s">
        <v>1020</v>
      </c>
    </row>
    <row r="3736" spans="4:22" x14ac:dyDescent="0.2">
      <c r="D3736" s="14" t="s">
        <v>257</v>
      </c>
      <c r="F3736" s="14" t="s">
        <v>257</v>
      </c>
      <c r="J3736" t="s">
        <v>257</v>
      </c>
      <c r="K3736" s="122" t="s">
        <v>3882</v>
      </c>
      <c r="L3736" t="s">
        <v>257</v>
      </c>
      <c r="P3736" s="14"/>
      <c r="Q3736" s="14"/>
      <c r="R3736" s="14"/>
      <c r="V3736" t="s">
        <v>1020</v>
      </c>
    </row>
    <row r="3737" spans="4:22" x14ac:dyDescent="0.2">
      <c r="D3737" s="14" t="s">
        <v>257</v>
      </c>
      <c r="F3737" s="14" t="s">
        <v>257</v>
      </c>
      <c r="J3737" t="s">
        <v>257</v>
      </c>
      <c r="L3737" t="s">
        <v>1055</v>
      </c>
      <c r="M3737" s="18" t="s">
        <v>2953</v>
      </c>
      <c r="N3737" t="s">
        <v>1055</v>
      </c>
      <c r="O3737" s="122" t="s">
        <v>2954</v>
      </c>
      <c r="V3737" t="s">
        <v>1020</v>
      </c>
    </row>
    <row r="3738" spans="4:22" x14ac:dyDescent="0.2">
      <c r="D3738" s="14" t="s">
        <v>257</v>
      </c>
      <c r="F3738" s="14" t="s">
        <v>257</v>
      </c>
      <c r="G3738" s="85" t="s">
        <v>108</v>
      </c>
      <c r="H3738" t="s">
        <v>1055</v>
      </c>
      <c r="I3738" s="63" t="s">
        <v>1007</v>
      </c>
      <c r="J3738" t="s">
        <v>1055</v>
      </c>
      <c r="K3738" s="63" t="s">
        <v>308</v>
      </c>
      <c r="L3738" s="1">
        <v>1</v>
      </c>
      <c r="M3738" s="188" t="s">
        <v>8269</v>
      </c>
      <c r="V3738" t="s">
        <v>1020</v>
      </c>
    </row>
    <row r="3739" spans="4:22" x14ac:dyDescent="0.2">
      <c r="D3739" s="14" t="s">
        <v>257</v>
      </c>
      <c r="F3739" t="s">
        <v>1055</v>
      </c>
      <c r="G3739" s="107" t="s">
        <v>531</v>
      </c>
      <c r="H3739" s="1">
        <v>1</v>
      </c>
      <c r="I3739" s="63" t="s">
        <v>1017</v>
      </c>
      <c r="J3739" s="1">
        <v>1</v>
      </c>
      <c r="K3739" s="63" t="s">
        <v>309</v>
      </c>
      <c r="L3739" t="s">
        <v>257</v>
      </c>
      <c r="N3739" s="16" t="s">
        <v>3612</v>
      </c>
      <c r="O3739" s="14"/>
      <c r="P3739" s="14"/>
      <c r="V3739" t="s">
        <v>1020</v>
      </c>
    </row>
    <row r="3740" spans="4:22" x14ac:dyDescent="0.2">
      <c r="D3740" s="14" t="s">
        <v>257</v>
      </c>
      <c r="F3740" s="1">
        <v>1</v>
      </c>
      <c r="G3740" s="4" t="s">
        <v>3801</v>
      </c>
      <c r="H3740" t="s">
        <v>257</v>
      </c>
      <c r="I3740" s="69" t="s">
        <v>332</v>
      </c>
      <c r="J3740" t="s">
        <v>257</v>
      </c>
      <c r="L3740" t="s">
        <v>1055</v>
      </c>
      <c r="M3740" t="s">
        <v>318</v>
      </c>
      <c r="N3740" s="14" t="s">
        <v>1055</v>
      </c>
      <c r="O3740" s="18" t="s">
        <v>288</v>
      </c>
      <c r="P3740" s="14"/>
      <c r="V3740" t="s">
        <v>1020</v>
      </c>
    </row>
    <row r="3741" spans="4:22" x14ac:dyDescent="0.2">
      <c r="D3741" s="14" t="s">
        <v>257</v>
      </c>
      <c r="F3741" s="14" t="s">
        <v>257</v>
      </c>
      <c r="G3741" s="63" t="s">
        <v>851</v>
      </c>
      <c r="H3741" t="s">
        <v>257</v>
      </c>
      <c r="J3741" t="s">
        <v>1055</v>
      </c>
      <c r="K3741" s="63" t="s">
        <v>91</v>
      </c>
      <c r="L3741" s="1">
        <v>1</v>
      </c>
      <c r="M3741" s="2" t="s">
        <v>319</v>
      </c>
      <c r="N3741" s="14" t="s">
        <v>257</v>
      </c>
      <c r="O3741" s="122" t="s">
        <v>5566</v>
      </c>
      <c r="P3741" s="14"/>
      <c r="V3741" t="s">
        <v>1020</v>
      </c>
    </row>
    <row r="3742" spans="4:22" x14ac:dyDescent="0.2">
      <c r="D3742" s="14" t="s">
        <v>257</v>
      </c>
      <c r="F3742" s="14" t="s">
        <v>257</v>
      </c>
      <c r="G3742" s="21" t="s">
        <v>711</v>
      </c>
      <c r="H3742" t="s">
        <v>1055</v>
      </c>
      <c r="I3742" s="66" t="s">
        <v>3295</v>
      </c>
      <c r="J3742" s="1">
        <v>1</v>
      </c>
      <c r="K3742" s="63" t="s">
        <v>92</v>
      </c>
      <c r="N3742" s="14" t="s">
        <v>257</v>
      </c>
      <c r="O3742" s="136" t="s">
        <v>4678</v>
      </c>
      <c r="P3742" s="14"/>
      <c r="V3742" t="s">
        <v>1020</v>
      </c>
    </row>
    <row r="3743" spans="4:22" x14ac:dyDescent="0.2">
      <c r="D3743" s="14" t="s">
        <v>257</v>
      </c>
      <c r="F3743" s="14" t="s">
        <v>257</v>
      </c>
      <c r="G3743" s="122" t="s">
        <v>3354</v>
      </c>
      <c r="H3743" s="1">
        <v>1</v>
      </c>
      <c r="I3743" s="67" t="s">
        <v>442</v>
      </c>
      <c r="J3743" t="s">
        <v>257</v>
      </c>
      <c r="L3743" t="s">
        <v>1055</v>
      </c>
      <c r="M3743" s="2" t="s">
        <v>320</v>
      </c>
      <c r="N3743" s="14" t="s">
        <v>257</v>
      </c>
      <c r="O3743" s="14"/>
      <c r="P3743" s="14"/>
      <c r="V3743" t="s">
        <v>1020</v>
      </c>
    </row>
    <row r="3744" spans="4:22" x14ac:dyDescent="0.2">
      <c r="D3744" s="14" t="s">
        <v>257</v>
      </c>
      <c r="F3744" s="14" t="s">
        <v>257</v>
      </c>
      <c r="G3744" t="s">
        <v>118</v>
      </c>
      <c r="H3744" t="s">
        <v>257</v>
      </c>
      <c r="I3744" s="63" t="s">
        <v>373</v>
      </c>
      <c r="J3744" t="s">
        <v>1055</v>
      </c>
      <c r="K3744" s="4" t="s">
        <v>7327</v>
      </c>
      <c r="L3744" s="1">
        <v>1</v>
      </c>
      <c r="M3744" t="s">
        <v>202</v>
      </c>
      <c r="N3744" t="s">
        <v>257</v>
      </c>
      <c r="O3744" s="136" t="s">
        <v>4677</v>
      </c>
      <c r="P3744" s="14"/>
      <c r="Q3744" s="16" t="s">
        <v>3794</v>
      </c>
      <c r="R3744" s="14"/>
      <c r="V3744" t="s">
        <v>1020</v>
      </c>
    </row>
    <row r="3745" spans="4:22" x14ac:dyDescent="0.2">
      <c r="D3745" s="14" t="s">
        <v>257</v>
      </c>
      <c r="F3745" s="1">
        <v>1</v>
      </c>
      <c r="G3745" s="136" t="s">
        <v>4439</v>
      </c>
      <c r="H3745" t="s">
        <v>257</v>
      </c>
      <c r="I3745" s="63" t="s">
        <v>374</v>
      </c>
      <c r="J3745" s="1">
        <v>1</v>
      </c>
      <c r="K3745" s="2" t="s">
        <v>119</v>
      </c>
      <c r="L3745" t="s">
        <v>257</v>
      </c>
      <c r="M3745" s="21" t="s">
        <v>117</v>
      </c>
      <c r="N3745" t="s">
        <v>257</v>
      </c>
      <c r="O3745" s="122" t="s">
        <v>3675</v>
      </c>
      <c r="P3745" s="14" t="s">
        <v>1055</v>
      </c>
      <c r="Q3745" s="122" t="s">
        <v>3788</v>
      </c>
      <c r="R3745" s="14"/>
      <c r="V3745" t="s">
        <v>1020</v>
      </c>
    </row>
    <row r="3746" spans="4:22" x14ac:dyDescent="0.2">
      <c r="D3746" s="14" t="s">
        <v>257</v>
      </c>
      <c r="F3746" s="14"/>
      <c r="G3746" s="27"/>
      <c r="H3746" t="s">
        <v>257</v>
      </c>
      <c r="I3746" s="1" t="s">
        <v>475</v>
      </c>
      <c r="J3746" t="s">
        <v>257</v>
      </c>
      <c r="K3746" s="169" t="s">
        <v>7329</v>
      </c>
      <c r="L3746" t="s">
        <v>257</v>
      </c>
      <c r="M3746" t="s">
        <v>1665</v>
      </c>
      <c r="N3746" t="s">
        <v>257</v>
      </c>
      <c r="P3746" s="14" t="s">
        <v>257</v>
      </c>
      <c r="Q3746" s="122" t="s">
        <v>3795</v>
      </c>
      <c r="R3746" s="14"/>
      <c r="V3746" t="s">
        <v>1020</v>
      </c>
    </row>
    <row r="3747" spans="4:22" x14ac:dyDescent="0.2">
      <c r="D3747" s="14" t="s">
        <v>257</v>
      </c>
      <c r="F3747" s="14"/>
      <c r="H3747" t="s">
        <v>257</v>
      </c>
      <c r="J3747" s="1">
        <v>1</v>
      </c>
      <c r="K3747" s="123" t="s">
        <v>2814</v>
      </c>
      <c r="N3747" t="s">
        <v>1055</v>
      </c>
      <c r="O3747" s="205" t="s">
        <v>9333</v>
      </c>
      <c r="P3747" t="s">
        <v>257</v>
      </c>
      <c r="Q3747" s="14"/>
      <c r="R3747" s="14"/>
      <c r="V3747" t="s">
        <v>1020</v>
      </c>
    </row>
    <row r="3748" spans="4:22" x14ac:dyDescent="0.2">
      <c r="D3748" s="14" t="s">
        <v>257</v>
      </c>
      <c r="F3748" s="14"/>
      <c r="H3748" t="s">
        <v>1055</v>
      </c>
      <c r="I3748" s="63" t="s">
        <v>1552</v>
      </c>
      <c r="J3748" t="s">
        <v>257</v>
      </c>
      <c r="K3748" s="18" t="s">
        <v>4474</v>
      </c>
      <c r="L3748" t="s">
        <v>1055</v>
      </c>
      <c r="M3748" s="136" t="s">
        <v>4302</v>
      </c>
      <c r="N3748" s="1">
        <v>1</v>
      </c>
      <c r="O3748" s="136" t="s">
        <v>4907</v>
      </c>
      <c r="P3748" t="s">
        <v>257</v>
      </c>
      <c r="V3748" t="s">
        <v>1020</v>
      </c>
    </row>
    <row r="3749" spans="4:22" x14ac:dyDescent="0.2">
      <c r="D3749" s="14" t="s">
        <v>257</v>
      </c>
      <c r="F3749" s="14"/>
      <c r="H3749" s="1">
        <v>1</v>
      </c>
      <c r="I3749" s="63" t="s">
        <v>155</v>
      </c>
      <c r="J3749" t="s">
        <v>257</v>
      </c>
      <c r="L3749" s="1">
        <v>1</v>
      </c>
      <c r="M3749" t="s">
        <v>121</v>
      </c>
      <c r="N3749" t="s">
        <v>257</v>
      </c>
      <c r="O3749" s="205" t="s">
        <v>9277</v>
      </c>
      <c r="P3749" t="s">
        <v>1055</v>
      </c>
      <c r="Q3749" s="188" t="s">
        <v>6169</v>
      </c>
      <c r="V3749" t="s">
        <v>1020</v>
      </c>
    </row>
    <row r="3750" spans="4:22" x14ac:dyDescent="0.2">
      <c r="D3750" s="14" t="s">
        <v>257</v>
      </c>
      <c r="F3750" s="14"/>
      <c r="H3750" t="s">
        <v>257</v>
      </c>
      <c r="I3750" s="63" t="s">
        <v>88</v>
      </c>
      <c r="J3750" t="s">
        <v>257</v>
      </c>
      <c r="L3750" t="s">
        <v>257</v>
      </c>
      <c r="M3750" s="18" t="s">
        <v>4474</v>
      </c>
      <c r="N3750" t="s">
        <v>257</v>
      </c>
      <c r="O3750" s="136" t="s">
        <v>4900</v>
      </c>
      <c r="P3750" s="1">
        <v>1</v>
      </c>
      <c r="Q3750" s="188" t="s">
        <v>2566</v>
      </c>
      <c r="V3750" t="s">
        <v>1020</v>
      </c>
    </row>
    <row r="3751" spans="4:22" x14ac:dyDescent="0.2">
      <c r="D3751" s="14" t="s">
        <v>257</v>
      </c>
      <c r="F3751" s="14"/>
      <c r="H3751" t="s">
        <v>257</v>
      </c>
      <c r="I3751" s="63"/>
      <c r="J3751" t="s">
        <v>257</v>
      </c>
      <c r="L3751" t="s">
        <v>257</v>
      </c>
      <c r="M3751" s="188" t="s">
        <v>8565</v>
      </c>
      <c r="N3751" s="1">
        <v>1</v>
      </c>
      <c r="O3751" s="152" t="s">
        <v>5985</v>
      </c>
      <c r="P3751" t="s">
        <v>257</v>
      </c>
      <c r="V3751" t="s">
        <v>1020</v>
      </c>
    </row>
    <row r="3752" spans="4:22" x14ac:dyDescent="0.2">
      <c r="D3752" s="14" t="s">
        <v>257</v>
      </c>
      <c r="F3752" s="14"/>
      <c r="H3752" t="s">
        <v>257</v>
      </c>
      <c r="I3752" s="63"/>
      <c r="J3752" t="s">
        <v>257</v>
      </c>
      <c r="L3752" s="1">
        <v>1</v>
      </c>
      <c r="M3752" s="164" t="s">
        <v>6037</v>
      </c>
      <c r="N3752" s="1">
        <v>1</v>
      </c>
      <c r="O3752" s="188" t="s">
        <v>8563</v>
      </c>
      <c r="P3752" t="s">
        <v>1055</v>
      </c>
      <c r="Q3752" s="188" t="s">
        <v>8469</v>
      </c>
      <c r="V3752" t="s">
        <v>1020</v>
      </c>
    </row>
    <row r="3753" spans="4:22" x14ac:dyDescent="0.2">
      <c r="D3753" s="14" t="s">
        <v>257</v>
      </c>
      <c r="F3753" s="14"/>
      <c r="H3753" t="s">
        <v>257</v>
      </c>
      <c r="J3753" t="s">
        <v>257</v>
      </c>
      <c r="L3753" t="s">
        <v>257</v>
      </c>
      <c r="M3753" s="169" t="s">
        <v>7083</v>
      </c>
      <c r="N3753" t="s">
        <v>257</v>
      </c>
      <c r="O3753" s="169" t="s">
        <v>8564</v>
      </c>
      <c r="P3753" s="1">
        <v>1</v>
      </c>
      <c r="Q3753" s="188" t="s">
        <v>4983</v>
      </c>
      <c r="V3753" t="s">
        <v>1020</v>
      </c>
    </row>
    <row r="3754" spans="4:22" x14ac:dyDescent="0.2">
      <c r="D3754" s="14" t="s">
        <v>257</v>
      </c>
      <c r="F3754" s="14"/>
      <c r="H3754" t="s">
        <v>257</v>
      </c>
      <c r="I3754" s="63"/>
      <c r="J3754" t="s">
        <v>1055</v>
      </c>
      <c r="K3754" s="4" t="s">
        <v>7326</v>
      </c>
      <c r="L3754" t="s">
        <v>257</v>
      </c>
      <c r="N3754" t="s">
        <v>257</v>
      </c>
      <c r="V3754" t="s">
        <v>1020</v>
      </c>
    </row>
    <row r="3755" spans="4:22" x14ac:dyDescent="0.2">
      <c r="D3755" s="14" t="s">
        <v>257</v>
      </c>
      <c r="F3755" s="14"/>
      <c r="H3755" t="s">
        <v>257</v>
      </c>
      <c r="I3755" s="63"/>
      <c r="J3755" s="1">
        <v>1</v>
      </c>
      <c r="K3755" s="139" t="s">
        <v>4429</v>
      </c>
      <c r="L3755" t="s">
        <v>257</v>
      </c>
      <c r="N3755" t="s">
        <v>257</v>
      </c>
      <c r="V3755" t="s">
        <v>1020</v>
      </c>
    </row>
    <row r="3756" spans="4:22" x14ac:dyDescent="0.2">
      <c r="D3756" s="14" t="s">
        <v>257</v>
      </c>
      <c r="F3756" s="14"/>
      <c r="H3756" t="s">
        <v>257</v>
      </c>
      <c r="I3756" s="63"/>
      <c r="J3756" t="s">
        <v>257</v>
      </c>
      <c r="K3756" s="169" t="s">
        <v>7324</v>
      </c>
      <c r="L3756" t="s">
        <v>257</v>
      </c>
      <c r="N3756" t="s">
        <v>1055</v>
      </c>
      <c r="O3756" s="122" t="s">
        <v>5487</v>
      </c>
      <c r="P3756" t="s">
        <v>1055</v>
      </c>
      <c r="Q3756" s="137" t="s">
        <v>5488</v>
      </c>
      <c r="V3756" t="s">
        <v>1020</v>
      </c>
    </row>
    <row r="3757" spans="4:22" x14ac:dyDescent="0.2">
      <c r="D3757" s="14" t="s">
        <v>257</v>
      </c>
      <c r="F3757" s="14"/>
      <c r="H3757" t="s">
        <v>257</v>
      </c>
      <c r="J3757" s="1">
        <v>1</v>
      </c>
      <c r="K3757" s="169" t="s">
        <v>7185</v>
      </c>
      <c r="L3757" t="s">
        <v>257</v>
      </c>
      <c r="N3757" s="1">
        <v>1</v>
      </c>
      <c r="O3757" s="136" t="s">
        <v>4893</v>
      </c>
      <c r="V3757" t="s">
        <v>1020</v>
      </c>
    </row>
    <row r="3758" spans="4:22" x14ac:dyDescent="0.2">
      <c r="D3758" s="14" t="s">
        <v>257</v>
      </c>
      <c r="F3758" s="14"/>
      <c r="H3758" t="s">
        <v>1055</v>
      </c>
      <c r="I3758" t="s">
        <v>751</v>
      </c>
      <c r="J3758" t="s">
        <v>257</v>
      </c>
      <c r="K3758" s="122" t="s">
        <v>3882</v>
      </c>
      <c r="L3758" t="s">
        <v>1055</v>
      </c>
      <c r="M3758" s="217" t="s">
        <v>10123</v>
      </c>
      <c r="N3758" t="s">
        <v>257</v>
      </c>
      <c r="O3758" s="136" t="s">
        <v>4676</v>
      </c>
      <c r="V3758" t="s">
        <v>1020</v>
      </c>
    </row>
    <row r="3759" spans="4:22" x14ac:dyDescent="0.2">
      <c r="D3759" s="14" t="s">
        <v>257</v>
      </c>
      <c r="F3759" s="14"/>
      <c r="H3759" s="1">
        <v>1</v>
      </c>
      <c r="I3759" s="122" t="s">
        <v>2821</v>
      </c>
      <c r="J3759" t="s">
        <v>257</v>
      </c>
      <c r="K3759" s="18" t="s">
        <v>3883</v>
      </c>
      <c r="L3759" s="1">
        <v>1</v>
      </c>
      <c r="M3759" t="s">
        <v>240</v>
      </c>
      <c r="V3759" t="s">
        <v>1020</v>
      </c>
    </row>
    <row r="3760" spans="4:22" x14ac:dyDescent="0.2">
      <c r="D3760" s="14" t="s">
        <v>257</v>
      </c>
      <c r="F3760" s="14"/>
      <c r="H3760" t="s">
        <v>257</v>
      </c>
      <c r="J3760" t="s">
        <v>257</v>
      </c>
      <c r="K3760" s="140" t="s">
        <v>4434</v>
      </c>
      <c r="L3760" t="s">
        <v>257</v>
      </c>
      <c r="V3760" t="s">
        <v>1020</v>
      </c>
    </row>
    <row r="3761" spans="4:22" x14ac:dyDescent="0.2">
      <c r="D3761" s="14" t="s">
        <v>257</v>
      </c>
      <c r="F3761" s="14"/>
      <c r="H3761" t="s">
        <v>257</v>
      </c>
      <c r="J3761" t="s">
        <v>257</v>
      </c>
      <c r="K3761" s="140" t="s">
        <v>4435</v>
      </c>
      <c r="L3761" t="s">
        <v>1055</v>
      </c>
      <c r="M3761" s="122" t="s">
        <v>4291</v>
      </c>
      <c r="V3761" t="s">
        <v>1020</v>
      </c>
    </row>
    <row r="3762" spans="4:22" x14ac:dyDescent="0.2">
      <c r="D3762" s="14" t="s">
        <v>257</v>
      </c>
      <c r="F3762" s="14"/>
      <c r="H3762" t="s">
        <v>257</v>
      </c>
      <c r="J3762" t="s">
        <v>257</v>
      </c>
      <c r="L3762" s="1">
        <v>1</v>
      </c>
      <c r="M3762" s="122" t="s">
        <v>3586</v>
      </c>
      <c r="Q3762" s="117"/>
      <c r="V3762" t="s">
        <v>1020</v>
      </c>
    </row>
    <row r="3763" spans="4:22" x14ac:dyDescent="0.2">
      <c r="D3763" s="14" t="s">
        <v>257</v>
      </c>
      <c r="F3763" s="14"/>
      <c r="H3763" t="s">
        <v>257</v>
      </c>
      <c r="J3763" t="s">
        <v>257</v>
      </c>
      <c r="L3763" t="s">
        <v>257</v>
      </c>
      <c r="M3763" s="122" t="s">
        <v>3609</v>
      </c>
      <c r="O3763" s="122"/>
      <c r="Q3763" s="117"/>
      <c r="V3763" t="s">
        <v>1020</v>
      </c>
    </row>
    <row r="3764" spans="4:22" x14ac:dyDescent="0.2">
      <c r="D3764" s="14" t="s">
        <v>257</v>
      </c>
      <c r="F3764" s="14"/>
      <c r="H3764" t="s">
        <v>257</v>
      </c>
      <c r="J3764" t="s">
        <v>257</v>
      </c>
      <c r="L3764" t="s">
        <v>257</v>
      </c>
      <c r="M3764" s="122" t="s">
        <v>3587</v>
      </c>
      <c r="O3764" s="122"/>
      <c r="Q3764" s="117"/>
      <c r="V3764" t="s">
        <v>1020</v>
      </c>
    </row>
    <row r="3765" spans="4:22" x14ac:dyDescent="0.2">
      <c r="D3765" s="14" t="s">
        <v>257</v>
      </c>
      <c r="F3765" s="14"/>
      <c r="H3765" t="s">
        <v>257</v>
      </c>
      <c r="J3765" t="s">
        <v>257</v>
      </c>
      <c r="V3765" t="s">
        <v>1020</v>
      </c>
    </row>
    <row r="3766" spans="4:22" x14ac:dyDescent="0.2">
      <c r="D3766" s="14" t="s">
        <v>257</v>
      </c>
      <c r="F3766" s="14"/>
      <c r="H3766" t="s">
        <v>257</v>
      </c>
      <c r="J3766" t="s">
        <v>1055</v>
      </c>
      <c r="K3766" s="169" t="s">
        <v>7325</v>
      </c>
      <c r="L3766" t="s">
        <v>1055</v>
      </c>
      <c r="M3766" s="122" t="s">
        <v>123</v>
      </c>
      <c r="V3766" t="s">
        <v>1020</v>
      </c>
    </row>
    <row r="3767" spans="4:22" x14ac:dyDescent="0.2">
      <c r="D3767" s="14" t="s">
        <v>257</v>
      </c>
      <c r="F3767" s="14"/>
      <c r="H3767" t="s">
        <v>257</v>
      </c>
      <c r="J3767" s="1">
        <v>1</v>
      </c>
      <c r="K3767" s="139" t="s">
        <v>3999</v>
      </c>
      <c r="L3767" s="1">
        <v>1</v>
      </c>
      <c r="M3767" s="122" t="s">
        <v>504</v>
      </c>
      <c r="O3767" s="136"/>
      <c r="Q3767" s="117"/>
      <c r="V3767" t="s">
        <v>1020</v>
      </c>
    </row>
    <row r="3768" spans="4:22" x14ac:dyDescent="0.2">
      <c r="D3768" s="14" t="s">
        <v>257</v>
      </c>
      <c r="F3768" s="14"/>
      <c r="H3768" t="s">
        <v>257</v>
      </c>
      <c r="J3768" t="s">
        <v>257</v>
      </c>
      <c r="K3768" s="169" t="s">
        <v>7331</v>
      </c>
      <c r="L3768" t="s">
        <v>257</v>
      </c>
      <c r="Q3768" s="117"/>
      <c r="V3768" t="s">
        <v>1020</v>
      </c>
    </row>
    <row r="3769" spans="4:22" x14ac:dyDescent="0.2">
      <c r="D3769" s="14" t="s">
        <v>257</v>
      </c>
      <c r="F3769" s="14"/>
      <c r="H3769" t="s">
        <v>257</v>
      </c>
      <c r="J3769" t="s">
        <v>257</v>
      </c>
      <c r="K3769" s="18" t="s">
        <v>4474</v>
      </c>
      <c r="L3769" t="s">
        <v>1055</v>
      </c>
      <c r="M3769" s="122" t="s">
        <v>2644</v>
      </c>
      <c r="V3769" t="s">
        <v>1020</v>
      </c>
    </row>
    <row r="3770" spans="4:22" x14ac:dyDescent="0.2">
      <c r="D3770" s="14" t="s">
        <v>257</v>
      </c>
      <c r="F3770" s="14"/>
      <c r="H3770" t="s">
        <v>257</v>
      </c>
      <c r="J3770" t="s">
        <v>257</v>
      </c>
      <c r="L3770" s="1">
        <v>1</v>
      </c>
      <c r="M3770" s="122" t="s">
        <v>504</v>
      </c>
      <c r="Q3770" s="117"/>
      <c r="V3770" t="s">
        <v>1020</v>
      </c>
    </row>
    <row r="3771" spans="4:22" x14ac:dyDescent="0.2">
      <c r="D3771" s="14" t="s">
        <v>257</v>
      </c>
      <c r="F3771" s="14"/>
      <c r="H3771" t="s">
        <v>257</v>
      </c>
      <c r="J3771" t="s">
        <v>1055</v>
      </c>
      <c r="K3771" s="136" t="s">
        <v>4000</v>
      </c>
      <c r="L3771" t="s">
        <v>257</v>
      </c>
      <c r="O3771" s="136"/>
      <c r="V3771" t="s">
        <v>1020</v>
      </c>
    </row>
    <row r="3772" spans="4:22" x14ac:dyDescent="0.2">
      <c r="D3772" s="14" t="s">
        <v>257</v>
      </c>
      <c r="F3772" s="14"/>
      <c r="H3772" t="s">
        <v>257</v>
      </c>
      <c r="J3772" s="1">
        <v>1</v>
      </c>
      <c r="K3772" s="136" t="s">
        <v>4001</v>
      </c>
      <c r="L3772" t="s">
        <v>1055</v>
      </c>
      <c r="M3772" s="122" t="s">
        <v>2492</v>
      </c>
      <c r="O3772" s="122"/>
      <c r="V3772" t="s">
        <v>1020</v>
      </c>
    </row>
    <row r="3773" spans="4:22" x14ac:dyDescent="0.2">
      <c r="D3773" s="14" t="s">
        <v>257</v>
      </c>
      <c r="F3773" s="14"/>
      <c r="H3773" t="s">
        <v>257</v>
      </c>
      <c r="J3773" t="s">
        <v>257</v>
      </c>
      <c r="L3773" s="1">
        <v>1</v>
      </c>
      <c r="M3773" s="122" t="s">
        <v>504</v>
      </c>
      <c r="O3773" s="122"/>
      <c r="V3773" t="s">
        <v>1020</v>
      </c>
    </row>
    <row r="3774" spans="4:22" x14ac:dyDescent="0.2">
      <c r="D3774" s="14" t="s">
        <v>257</v>
      </c>
      <c r="F3774" s="14"/>
      <c r="H3774" t="s">
        <v>257</v>
      </c>
      <c r="J3774" t="s">
        <v>1055</v>
      </c>
      <c r="K3774" s="2" t="s">
        <v>37</v>
      </c>
      <c r="L3774" t="s">
        <v>257</v>
      </c>
      <c r="M3774" s="69"/>
      <c r="O3774" s="122"/>
      <c r="V3774" t="s">
        <v>1020</v>
      </c>
    </row>
    <row r="3775" spans="4:22" x14ac:dyDescent="0.2">
      <c r="D3775" s="14" t="s">
        <v>257</v>
      </c>
      <c r="F3775" s="14"/>
      <c r="H3775" t="s">
        <v>257</v>
      </c>
      <c r="J3775" s="1">
        <v>1</v>
      </c>
      <c r="K3775" s="2" t="s">
        <v>328</v>
      </c>
      <c r="L3775" t="s">
        <v>1055</v>
      </c>
      <c r="M3775" s="122" t="s">
        <v>2645</v>
      </c>
      <c r="V3775" t="s">
        <v>1020</v>
      </c>
    </row>
    <row r="3776" spans="4:22" x14ac:dyDescent="0.2">
      <c r="D3776" s="14" t="s">
        <v>257</v>
      </c>
      <c r="F3776" s="14"/>
      <c r="H3776" t="s">
        <v>257</v>
      </c>
      <c r="J3776" t="s">
        <v>257</v>
      </c>
      <c r="K3776" s="18" t="s">
        <v>6799</v>
      </c>
      <c r="L3776" s="1">
        <v>1</v>
      </c>
      <c r="M3776" s="122" t="s">
        <v>504</v>
      </c>
      <c r="V3776" t="s">
        <v>1020</v>
      </c>
    </row>
    <row r="3777" spans="4:22" x14ac:dyDescent="0.2">
      <c r="D3777" s="14" t="s">
        <v>257</v>
      </c>
      <c r="F3777" s="14"/>
      <c r="H3777" t="s">
        <v>257</v>
      </c>
      <c r="J3777" s="1"/>
      <c r="K3777" s="2"/>
      <c r="L3777" t="s">
        <v>257</v>
      </c>
      <c r="O3777" s="122"/>
      <c r="V3777" t="s">
        <v>1020</v>
      </c>
    </row>
    <row r="3778" spans="4:22" x14ac:dyDescent="0.2">
      <c r="D3778" s="14" t="s">
        <v>257</v>
      </c>
      <c r="F3778" s="14"/>
      <c r="H3778" t="s">
        <v>257</v>
      </c>
      <c r="J3778" s="1"/>
      <c r="K3778" s="2"/>
      <c r="L3778" t="s">
        <v>1055</v>
      </c>
      <c r="M3778" s="122" t="s">
        <v>2646</v>
      </c>
      <c r="O3778" s="122"/>
      <c r="V3778" t="s">
        <v>1020</v>
      </c>
    </row>
    <row r="3779" spans="4:22" x14ac:dyDescent="0.2">
      <c r="D3779" s="14" t="s">
        <v>257</v>
      </c>
      <c r="F3779" s="14"/>
      <c r="H3779" t="s">
        <v>257</v>
      </c>
      <c r="L3779" s="1">
        <v>1</v>
      </c>
      <c r="M3779" s="122" t="s">
        <v>504</v>
      </c>
      <c r="N3779" s="14"/>
      <c r="O3779" s="16" t="s">
        <v>2576</v>
      </c>
      <c r="P3779" s="14"/>
      <c r="Q3779" s="14"/>
      <c r="R3779" s="14"/>
      <c r="V3779" t="s">
        <v>1020</v>
      </c>
    </row>
    <row r="3780" spans="4:22" x14ac:dyDescent="0.2">
      <c r="D3780" s="14" t="s">
        <v>257</v>
      </c>
      <c r="F3780" s="14"/>
      <c r="H3780" t="s">
        <v>257</v>
      </c>
      <c r="N3780" s="14" t="s">
        <v>1055</v>
      </c>
      <c r="O3780" s="81" t="s">
        <v>5210</v>
      </c>
      <c r="P3780" s="18" t="s">
        <v>1055</v>
      </c>
      <c r="Q3780" s="5" t="s">
        <v>2624</v>
      </c>
      <c r="R3780" s="14"/>
      <c r="V3780" t="s">
        <v>1020</v>
      </c>
    </row>
    <row r="3781" spans="4:22" x14ac:dyDescent="0.2">
      <c r="D3781" s="14" t="s">
        <v>257</v>
      </c>
      <c r="F3781" s="14"/>
      <c r="H3781" t="s">
        <v>257</v>
      </c>
      <c r="L3781" s="18" t="s">
        <v>1055</v>
      </c>
      <c r="M3781" s="152" t="s">
        <v>9386</v>
      </c>
      <c r="N3781" s="14" t="s">
        <v>257</v>
      </c>
      <c r="O3781" s="122" t="s">
        <v>3529</v>
      </c>
      <c r="P3781" s="18" t="s">
        <v>257</v>
      </c>
      <c r="Q3781" s="18" t="s">
        <v>2566</v>
      </c>
      <c r="R3781" s="14"/>
      <c r="V3781" t="s">
        <v>1020</v>
      </c>
    </row>
    <row r="3782" spans="4:22" x14ac:dyDescent="0.2">
      <c r="D3782" s="14" t="s">
        <v>257</v>
      </c>
      <c r="F3782" s="14"/>
      <c r="H3782" t="s">
        <v>257</v>
      </c>
      <c r="K3782" s="18"/>
      <c r="L3782" s="1">
        <v>1</v>
      </c>
      <c r="M3782" s="152" t="s">
        <v>6400</v>
      </c>
      <c r="N3782" s="14" t="s">
        <v>257</v>
      </c>
      <c r="O3782" s="136" t="s">
        <v>9342</v>
      </c>
      <c r="P3782" t="s">
        <v>257</v>
      </c>
      <c r="Q3782" s="122"/>
      <c r="R3782" s="14"/>
      <c r="V3782" t="s">
        <v>1020</v>
      </c>
    </row>
    <row r="3783" spans="4:22" x14ac:dyDescent="0.2">
      <c r="D3783" s="14" t="s">
        <v>257</v>
      </c>
      <c r="F3783" s="14"/>
      <c r="H3783" t="s">
        <v>257</v>
      </c>
      <c r="K3783" s="18"/>
      <c r="L3783" t="s">
        <v>257</v>
      </c>
      <c r="M3783" s="122"/>
      <c r="N3783" s="14" t="s">
        <v>257</v>
      </c>
      <c r="O3783" s="136" t="s">
        <v>9343</v>
      </c>
      <c r="P3783" t="s">
        <v>1055</v>
      </c>
      <c r="Q3783" s="137" t="s">
        <v>5371</v>
      </c>
      <c r="R3783" s="14"/>
      <c r="V3783" t="s">
        <v>1020</v>
      </c>
    </row>
    <row r="3784" spans="4:22" x14ac:dyDescent="0.2">
      <c r="D3784" s="14" t="s">
        <v>257</v>
      </c>
      <c r="F3784" s="14"/>
      <c r="H3784" t="s">
        <v>257</v>
      </c>
      <c r="K3784" s="18"/>
      <c r="L3784" t="s">
        <v>1055</v>
      </c>
      <c r="M3784" s="117" t="s">
        <v>9766</v>
      </c>
      <c r="N3784" s="14" t="s">
        <v>257</v>
      </c>
      <c r="P3784" t="s">
        <v>257</v>
      </c>
      <c r="Q3784" s="136" t="s">
        <v>327</v>
      </c>
      <c r="R3784" s="14"/>
      <c r="V3784" t="s">
        <v>1020</v>
      </c>
    </row>
    <row r="3785" spans="4:22" x14ac:dyDescent="0.2">
      <c r="D3785" s="14" t="s">
        <v>257</v>
      </c>
      <c r="F3785" s="14"/>
      <c r="H3785" t="s">
        <v>257</v>
      </c>
      <c r="K3785" s="18"/>
      <c r="L3785" s="1">
        <v>1</v>
      </c>
      <c r="M3785" s="117" t="s">
        <v>2015</v>
      </c>
      <c r="N3785" s="14" t="s">
        <v>257</v>
      </c>
      <c r="R3785" s="14"/>
      <c r="V3785" t="s">
        <v>1020</v>
      </c>
    </row>
    <row r="3786" spans="4:22" x14ac:dyDescent="0.2">
      <c r="D3786" s="14" t="s">
        <v>257</v>
      </c>
      <c r="F3786" s="14"/>
      <c r="H3786" t="s">
        <v>257</v>
      </c>
      <c r="K3786" s="18"/>
      <c r="L3786" t="s">
        <v>257</v>
      </c>
      <c r="N3786" s="14" t="s">
        <v>257</v>
      </c>
      <c r="O3786" s="16" t="s">
        <v>2868</v>
      </c>
      <c r="P3786" s="14"/>
      <c r="Q3786" s="14"/>
      <c r="R3786" s="14"/>
      <c r="V3786" t="s">
        <v>1020</v>
      </c>
    </row>
    <row r="3787" spans="4:22" x14ac:dyDescent="0.2">
      <c r="D3787" s="14" t="s">
        <v>257</v>
      </c>
      <c r="F3787" s="14"/>
      <c r="H3787" t="s">
        <v>257</v>
      </c>
      <c r="K3787" s="18"/>
      <c r="L3787" t="s">
        <v>1055</v>
      </c>
      <c r="M3787" s="122" t="s">
        <v>3528</v>
      </c>
      <c r="N3787" s="14" t="s">
        <v>1055</v>
      </c>
      <c r="O3787" s="81" t="s">
        <v>2313</v>
      </c>
      <c r="P3787" t="s">
        <v>1055</v>
      </c>
      <c r="Q3787" s="122" t="s">
        <v>2314</v>
      </c>
      <c r="R3787" s="14"/>
      <c r="V3787" t="s">
        <v>1020</v>
      </c>
    </row>
    <row r="3788" spans="4:22" x14ac:dyDescent="0.2">
      <c r="D3788" s="14" t="s">
        <v>257</v>
      </c>
      <c r="F3788" s="14"/>
      <c r="H3788" t="s">
        <v>257</v>
      </c>
      <c r="K3788" s="18"/>
      <c r="L3788" s="1">
        <v>1</v>
      </c>
      <c r="M3788" s="122" t="s">
        <v>3527</v>
      </c>
      <c r="N3788" s="14" t="s">
        <v>257</v>
      </c>
      <c r="O3788" s="122" t="s">
        <v>2186</v>
      </c>
      <c r="R3788" s="14"/>
      <c r="V3788" t="s">
        <v>1020</v>
      </c>
    </row>
    <row r="3789" spans="4:22" x14ac:dyDescent="0.2">
      <c r="D3789" s="14" t="s">
        <v>257</v>
      </c>
      <c r="F3789" s="14"/>
      <c r="H3789" t="s">
        <v>257</v>
      </c>
      <c r="K3789" s="18"/>
      <c r="L3789" s="1">
        <v>1</v>
      </c>
      <c r="M3789" s="188" t="s">
        <v>7557</v>
      </c>
      <c r="N3789" s="14" t="s">
        <v>257</v>
      </c>
      <c r="O3789" s="14"/>
      <c r="P3789" s="14"/>
      <c r="Q3789" s="14"/>
      <c r="R3789" s="14"/>
      <c r="V3789" t="s">
        <v>1020</v>
      </c>
    </row>
    <row r="3790" spans="4:22" x14ac:dyDescent="0.2">
      <c r="D3790" s="14" t="s">
        <v>257</v>
      </c>
      <c r="F3790" s="14"/>
      <c r="H3790" t="s">
        <v>257</v>
      </c>
      <c r="K3790" s="18"/>
      <c r="L3790" t="s">
        <v>257</v>
      </c>
      <c r="M3790" s="152" t="s">
        <v>6108</v>
      </c>
      <c r="N3790" t="s">
        <v>1055</v>
      </c>
      <c r="O3790" s="169" t="s">
        <v>6940</v>
      </c>
      <c r="P3790" s="18" t="s">
        <v>1055</v>
      </c>
      <c r="Q3790" s="188" t="s">
        <v>8135</v>
      </c>
      <c r="V3790" t="s">
        <v>1020</v>
      </c>
    </row>
    <row r="3791" spans="4:22" x14ac:dyDescent="0.2">
      <c r="D3791" s="14" t="s">
        <v>257</v>
      </c>
      <c r="F3791" s="14"/>
      <c r="H3791" t="s">
        <v>257</v>
      </c>
      <c r="K3791" s="18"/>
      <c r="L3791" t="s">
        <v>257</v>
      </c>
      <c r="N3791" s="1">
        <v>1</v>
      </c>
      <c r="O3791" s="217" t="s">
        <v>9695</v>
      </c>
      <c r="P3791" s="1">
        <v>1</v>
      </c>
      <c r="Q3791" s="188" t="s">
        <v>4983</v>
      </c>
      <c r="V3791" t="s">
        <v>1020</v>
      </c>
    </row>
    <row r="3792" spans="4:22" x14ac:dyDescent="0.2">
      <c r="D3792" s="14" t="s">
        <v>257</v>
      </c>
      <c r="F3792" s="14"/>
      <c r="H3792" t="s">
        <v>257</v>
      </c>
      <c r="K3792" s="18"/>
      <c r="L3792" t="s">
        <v>257</v>
      </c>
      <c r="N3792" t="s">
        <v>257</v>
      </c>
      <c r="O3792" s="217" t="s">
        <v>9694</v>
      </c>
      <c r="P3792" t="s">
        <v>257</v>
      </c>
      <c r="Q3792" s="122"/>
      <c r="V3792" t="s">
        <v>1020</v>
      </c>
    </row>
    <row r="3793" spans="4:22" x14ac:dyDescent="0.2">
      <c r="D3793" s="14" t="s">
        <v>257</v>
      </c>
      <c r="F3793" s="14"/>
      <c r="H3793" t="s">
        <v>257</v>
      </c>
      <c r="K3793" s="18"/>
      <c r="L3793" t="s">
        <v>257</v>
      </c>
      <c r="N3793" s="1">
        <v>1</v>
      </c>
      <c r="O3793" s="205" t="s">
        <v>9517</v>
      </c>
      <c r="P3793" t="s">
        <v>1055</v>
      </c>
      <c r="Q3793" s="169" t="s">
        <v>6942</v>
      </c>
      <c r="V3793" t="s">
        <v>1020</v>
      </c>
    </row>
    <row r="3794" spans="4:22" x14ac:dyDescent="0.2">
      <c r="D3794" s="14" t="s">
        <v>257</v>
      </c>
      <c r="F3794" s="14"/>
      <c r="H3794" t="s">
        <v>257</v>
      </c>
      <c r="K3794" s="18"/>
      <c r="L3794" t="s">
        <v>257</v>
      </c>
      <c r="N3794" t="s">
        <v>257</v>
      </c>
      <c r="O3794" s="205" t="s">
        <v>9518</v>
      </c>
      <c r="P3794" s="1">
        <v>1</v>
      </c>
      <c r="Q3794" s="217" t="s">
        <v>6941</v>
      </c>
      <c r="V3794" t="s">
        <v>1020</v>
      </c>
    </row>
    <row r="3795" spans="4:22" x14ac:dyDescent="0.2">
      <c r="D3795" s="14" t="s">
        <v>257</v>
      </c>
      <c r="F3795" s="14"/>
      <c r="H3795" t="s">
        <v>257</v>
      </c>
      <c r="K3795" s="18"/>
      <c r="L3795" t="s">
        <v>257</v>
      </c>
      <c r="N3795" t="s">
        <v>257</v>
      </c>
      <c r="V3795" t="s">
        <v>1020</v>
      </c>
    </row>
    <row r="3796" spans="4:22" x14ac:dyDescent="0.2">
      <c r="D3796" s="14" t="s">
        <v>257</v>
      </c>
      <c r="F3796" s="14"/>
      <c r="H3796" t="s">
        <v>257</v>
      </c>
      <c r="K3796" s="18"/>
      <c r="L3796" t="s">
        <v>257</v>
      </c>
      <c r="N3796" t="s">
        <v>1055</v>
      </c>
      <c r="O3796" s="122" t="s">
        <v>3532</v>
      </c>
      <c r="V3796" t="s">
        <v>1020</v>
      </c>
    </row>
    <row r="3797" spans="4:22" x14ac:dyDescent="0.2">
      <c r="D3797" s="14" t="s">
        <v>257</v>
      </c>
      <c r="F3797" s="14"/>
      <c r="H3797" t="s">
        <v>257</v>
      </c>
      <c r="L3797" t="s">
        <v>257</v>
      </c>
      <c r="N3797" s="1">
        <v>1</v>
      </c>
      <c r="O3797" s="122" t="s">
        <v>101</v>
      </c>
      <c r="V3797" t="s">
        <v>1020</v>
      </c>
    </row>
    <row r="3798" spans="4:22" x14ac:dyDescent="0.2">
      <c r="D3798" s="14" t="s">
        <v>257</v>
      </c>
      <c r="F3798" s="14"/>
      <c r="H3798" t="s">
        <v>257</v>
      </c>
      <c r="L3798" t="s">
        <v>257</v>
      </c>
      <c r="V3798" t="s">
        <v>1020</v>
      </c>
    </row>
    <row r="3799" spans="4:22" x14ac:dyDescent="0.2">
      <c r="D3799" s="14" t="s">
        <v>257</v>
      </c>
      <c r="F3799" s="14"/>
      <c r="H3799" t="s">
        <v>257</v>
      </c>
      <c r="L3799" t="s">
        <v>257</v>
      </c>
      <c r="N3799" s="1"/>
      <c r="O3799" s="122"/>
      <c r="V3799" t="s">
        <v>1020</v>
      </c>
    </row>
    <row r="3800" spans="4:22" x14ac:dyDescent="0.2">
      <c r="D3800" s="14" t="s">
        <v>257</v>
      </c>
      <c r="F3800" s="14"/>
      <c r="H3800" t="s">
        <v>257</v>
      </c>
      <c r="L3800" t="s">
        <v>1055</v>
      </c>
      <c r="M3800" s="152" t="s">
        <v>4913</v>
      </c>
      <c r="N3800" t="s">
        <v>1055</v>
      </c>
      <c r="O3800" s="152" t="s">
        <v>6301</v>
      </c>
      <c r="V3800" t="s">
        <v>1020</v>
      </c>
    </row>
    <row r="3801" spans="4:22" x14ac:dyDescent="0.2">
      <c r="D3801" s="14" t="s">
        <v>257</v>
      </c>
      <c r="F3801" s="14"/>
      <c r="H3801" t="s">
        <v>257</v>
      </c>
      <c r="K3801" s="18"/>
      <c r="L3801" t="s">
        <v>257</v>
      </c>
      <c r="N3801" s="1">
        <v>1</v>
      </c>
      <c r="O3801" s="152" t="s">
        <v>6302</v>
      </c>
      <c r="V3801" t="s">
        <v>1020</v>
      </c>
    </row>
    <row r="3802" spans="4:22" x14ac:dyDescent="0.2">
      <c r="D3802" s="14" t="s">
        <v>257</v>
      </c>
      <c r="F3802" s="14"/>
      <c r="H3802" t="s">
        <v>257</v>
      </c>
      <c r="K3802" s="18"/>
      <c r="L3802" s="18" t="s">
        <v>393</v>
      </c>
      <c r="N3802" s="1"/>
      <c r="O3802" s="122"/>
      <c r="V3802" t="s">
        <v>1020</v>
      </c>
    </row>
    <row r="3803" spans="4:22" x14ac:dyDescent="0.2">
      <c r="D3803" s="14" t="s">
        <v>257</v>
      </c>
      <c r="F3803" s="14"/>
      <c r="H3803" t="s">
        <v>257</v>
      </c>
      <c r="K3803" s="18"/>
      <c r="L3803" t="s">
        <v>1055</v>
      </c>
      <c r="M3803" s="136" t="s">
        <v>5317</v>
      </c>
      <c r="N3803" t="s">
        <v>1055</v>
      </c>
      <c r="O3803" s="137" t="s">
        <v>5319</v>
      </c>
      <c r="V3803" t="s">
        <v>1020</v>
      </c>
    </row>
    <row r="3804" spans="4:22" x14ac:dyDescent="0.2">
      <c r="D3804" s="14" t="s">
        <v>257</v>
      </c>
      <c r="F3804" s="14"/>
      <c r="H3804" t="s">
        <v>257</v>
      </c>
      <c r="K3804" s="18"/>
      <c r="L3804" t="s">
        <v>257</v>
      </c>
      <c r="N3804" t="s">
        <v>257</v>
      </c>
      <c r="O3804" s="136" t="s">
        <v>5318</v>
      </c>
      <c r="V3804" t="s">
        <v>1020</v>
      </c>
    </row>
    <row r="3805" spans="4:22" x14ac:dyDescent="0.2">
      <c r="D3805" s="14" t="s">
        <v>257</v>
      </c>
      <c r="F3805" s="14"/>
      <c r="H3805" t="s">
        <v>257</v>
      </c>
      <c r="K3805" s="18"/>
      <c r="L3805" t="s">
        <v>1055</v>
      </c>
      <c r="M3805" s="117" t="s">
        <v>3890</v>
      </c>
      <c r="V3805" t="s">
        <v>1020</v>
      </c>
    </row>
    <row r="3806" spans="4:22" x14ac:dyDescent="0.2">
      <c r="D3806" s="14" t="s">
        <v>257</v>
      </c>
      <c r="F3806" s="14"/>
      <c r="H3806" t="s">
        <v>257</v>
      </c>
      <c r="K3806" s="18"/>
      <c r="L3806" s="1">
        <v>1</v>
      </c>
      <c r="M3806" s="117" t="s">
        <v>2016</v>
      </c>
      <c r="N3806" s="14"/>
      <c r="O3806" s="16"/>
      <c r="P3806" s="14"/>
      <c r="V3806" t="s">
        <v>1020</v>
      </c>
    </row>
    <row r="3807" spans="4:22" x14ac:dyDescent="0.2">
      <c r="D3807" s="14" t="s">
        <v>257</v>
      </c>
      <c r="F3807" s="14"/>
      <c r="H3807" t="s">
        <v>257</v>
      </c>
      <c r="K3807" s="18"/>
      <c r="L3807" t="s">
        <v>257</v>
      </c>
      <c r="M3807" s="16" t="s">
        <v>2868</v>
      </c>
      <c r="N3807" t="s">
        <v>1055</v>
      </c>
      <c r="O3807" s="81" t="s">
        <v>215</v>
      </c>
      <c r="P3807" s="14"/>
      <c r="V3807" t="s">
        <v>1020</v>
      </c>
    </row>
    <row r="3808" spans="4:22" x14ac:dyDescent="0.2">
      <c r="D3808" s="14" t="s">
        <v>257</v>
      </c>
      <c r="F3808" s="14"/>
      <c r="H3808" t="s">
        <v>257</v>
      </c>
      <c r="K3808" s="18"/>
      <c r="L3808" s="14" t="s">
        <v>1055</v>
      </c>
      <c r="M3808" s="117" t="s">
        <v>3530</v>
      </c>
      <c r="N3808" t="s">
        <v>257</v>
      </c>
      <c r="O3808" s="122" t="s">
        <v>3522</v>
      </c>
      <c r="P3808" s="14"/>
      <c r="V3808" t="s">
        <v>1020</v>
      </c>
    </row>
    <row r="3809" spans="4:22" x14ac:dyDescent="0.2">
      <c r="D3809" s="14" t="s">
        <v>257</v>
      </c>
      <c r="F3809" s="14"/>
      <c r="H3809" t="s">
        <v>257</v>
      </c>
      <c r="K3809" s="18"/>
      <c r="L3809" s="14" t="s">
        <v>257</v>
      </c>
      <c r="M3809" s="152" t="s">
        <v>5885</v>
      </c>
      <c r="N3809" t="s">
        <v>257</v>
      </c>
      <c r="P3809" s="14"/>
      <c r="V3809" t="s">
        <v>1020</v>
      </c>
    </row>
    <row r="3810" spans="4:22" x14ac:dyDescent="0.2">
      <c r="D3810" s="14" t="s">
        <v>257</v>
      </c>
      <c r="F3810" s="14"/>
      <c r="H3810" t="s">
        <v>257</v>
      </c>
      <c r="K3810" s="18"/>
      <c r="L3810" s="14" t="s">
        <v>257</v>
      </c>
      <c r="M3810" s="122" t="s">
        <v>2867</v>
      </c>
      <c r="N3810" s="18" t="s">
        <v>1055</v>
      </c>
      <c r="O3810" s="122" t="s">
        <v>3524</v>
      </c>
      <c r="P3810" s="14"/>
      <c r="V3810" t="s">
        <v>1020</v>
      </c>
    </row>
    <row r="3811" spans="4:22" x14ac:dyDescent="0.2">
      <c r="D3811" s="14" t="s">
        <v>257</v>
      </c>
      <c r="F3811" s="14"/>
      <c r="H3811" t="s">
        <v>257</v>
      </c>
      <c r="K3811" s="18"/>
      <c r="L3811" s="14" t="s">
        <v>257</v>
      </c>
      <c r="M3811" s="122" t="s">
        <v>2636</v>
      </c>
      <c r="N3811" t="s">
        <v>257</v>
      </c>
      <c r="O3811" s="136" t="s">
        <v>5300</v>
      </c>
      <c r="P3811" s="14"/>
      <c r="V3811" t="s">
        <v>1020</v>
      </c>
    </row>
    <row r="3812" spans="4:22" x14ac:dyDescent="0.2">
      <c r="D3812" s="14" t="s">
        <v>257</v>
      </c>
      <c r="F3812" s="14"/>
      <c r="H3812" t="s">
        <v>257</v>
      </c>
      <c r="I3812" s="85" t="s">
        <v>108</v>
      </c>
      <c r="L3812" s="14" t="s">
        <v>257</v>
      </c>
      <c r="M3812" s="14"/>
      <c r="N3812" s="14"/>
      <c r="O3812" s="14"/>
      <c r="P3812" s="14"/>
      <c r="V3812" t="s">
        <v>1020</v>
      </c>
    </row>
    <row r="3813" spans="4:22" x14ac:dyDescent="0.2">
      <c r="D3813" s="14" t="s">
        <v>257</v>
      </c>
      <c r="F3813" s="14"/>
      <c r="H3813" t="s">
        <v>1055</v>
      </c>
      <c r="I3813" s="66" t="s">
        <v>3296</v>
      </c>
      <c r="J3813" t="s">
        <v>1055</v>
      </c>
      <c r="K3813" s="122" t="s">
        <v>3525</v>
      </c>
      <c r="L3813" t="s">
        <v>1055</v>
      </c>
      <c r="M3813" s="117" t="s">
        <v>2017</v>
      </c>
      <c r="Q3813" s="122"/>
      <c r="S3813" s="125"/>
      <c r="V3813" t="s">
        <v>1020</v>
      </c>
    </row>
    <row r="3814" spans="4:22" x14ac:dyDescent="0.2">
      <c r="D3814" s="14" t="s">
        <v>257</v>
      </c>
      <c r="F3814" s="14"/>
      <c r="H3814" s="1">
        <v>1</v>
      </c>
      <c r="I3814" s="136" t="s">
        <v>4264</v>
      </c>
      <c r="J3814" s="1">
        <v>1</v>
      </c>
      <c r="K3814" s="122" t="s">
        <v>3526</v>
      </c>
      <c r="L3814" s="1">
        <v>1</v>
      </c>
      <c r="M3814" s="117" t="s">
        <v>2399</v>
      </c>
      <c r="Q3814" s="81"/>
      <c r="S3814" s="122"/>
      <c r="V3814" t="s">
        <v>1020</v>
      </c>
    </row>
    <row r="3815" spans="4:22" x14ac:dyDescent="0.2">
      <c r="D3815" s="14" t="s">
        <v>257</v>
      </c>
      <c r="F3815" s="14"/>
      <c r="H3815" s="1">
        <v>1</v>
      </c>
      <c r="I3815" s="2" t="s">
        <v>501</v>
      </c>
      <c r="J3815" t="s">
        <v>257</v>
      </c>
      <c r="K3815" s="117" t="s">
        <v>2013</v>
      </c>
      <c r="L3815" t="s">
        <v>257</v>
      </c>
      <c r="M3815" s="122" t="s">
        <v>2033</v>
      </c>
      <c r="P3815" s="1"/>
      <c r="Q3815" s="122"/>
      <c r="S3815" s="122"/>
      <c r="V3815" t="s">
        <v>1020</v>
      </c>
    </row>
    <row r="3816" spans="4:22" x14ac:dyDescent="0.2">
      <c r="D3816" s="14" t="s">
        <v>257</v>
      </c>
      <c r="F3816" s="14"/>
      <c r="H3816" t="s">
        <v>257</v>
      </c>
      <c r="I3816" s="1" t="s">
        <v>1201</v>
      </c>
      <c r="J3816" s="1">
        <v>1</v>
      </c>
      <c r="K3816" s="117" t="s">
        <v>2014</v>
      </c>
      <c r="L3816" t="s">
        <v>257</v>
      </c>
      <c r="M3816" s="16" t="s">
        <v>2576</v>
      </c>
      <c r="N3816" s="14"/>
      <c r="Q3816" s="136"/>
      <c r="S3816" s="122"/>
      <c r="V3816" t="s">
        <v>1020</v>
      </c>
    </row>
    <row r="3817" spans="4:22" x14ac:dyDescent="0.2">
      <c r="D3817" s="14" t="s">
        <v>257</v>
      </c>
      <c r="F3817" s="14"/>
      <c r="H3817" t="s">
        <v>257</v>
      </c>
      <c r="I3817" s="1"/>
      <c r="K3817" s="117"/>
      <c r="L3817" s="14" t="s">
        <v>1055</v>
      </c>
      <c r="M3817" s="122" t="s">
        <v>3533</v>
      </c>
      <c r="N3817" s="14"/>
      <c r="V3817" t="s">
        <v>1020</v>
      </c>
    </row>
    <row r="3818" spans="4:22" x14ac:dyDescent="0.2">
      <c r="D3818" s="14" t="s">
        <v>257</v>
      </c>
      <c r="F3818" s="14"/>
      <c r="H3818" t="s">
        <v>257</v>
      </c>
      <c r="I3818" s="1"/>
      <c r="K3818" s="117"/>
      <c r="L3818" s="14" t="s">
        <v>257</v>
      </c>
      <c r="M3818" s="122" t="s">
        <v>3534</v>
      </c>
      <c r="N3818" s="14"/>
      <c r="V3818" t="s">
        <v>1020</v>
      </c>
    </row>
    <row r="3819" spans="4:22" x14ac:dyDescent="0.2">
      <c r="D3819" s="14" t="s">
        <v>257</v>
      </c>
      <c r="F3819" s="14"/>
      <c r="H3819" t="s">
        <v>257</v>
      </c>
      <c r="I3819" s="1"/>
      <c r="K3819" s="117"/>
      <c r="L3819" s="14" t="s">
        <v>257</v>
      </c>
      <c r="N3819" s="14"/>
      <c r="O3819" s="14"/>
      <c r="P3819" s="14"/>
      <c r="V3819" t="s">
        <v>1020</v>
      </c>
    </row>
    <row r="3820" spans="4:22" x14ac:dyDescent="0.2">
      <c r="D3820" s="14" t="s">
        <v>257</v>
      </c>
      <c r="F3820" s="14"/>
      <c r="H3820" t="s">
        <v>257</v>
      </c>
      <c r="K3820" s="85" t="s">
        <v>108</v>
      </c>
      <c r="L3820" s="14" t="s">
        <v>1055</v>
      </c>
      <c r="M3820" s="122" t="s">
        <v>5363</v>
      </c>
      <c r="N3820" t="s">
        <v>1055</v>
      </c>
      <c r="O3820" s="136" t="s">
        <v>366</v>
      </c>
      <c r="P3820" s="14"/>
      <c r="R3820" s="2"/>
      <c r="S3820" s="2"/>
      <c r="V3820" t="s">
        <v>1020</v>
      </c>
    </row>
    <row r="3821" spans="4:22" x14ac:dyDescent="0.2">
      <c r="D3821" s="14" t="s">
        <v>257</v>
      </c>
      <c r="F3821" s="14"/>
      <c r="H3821" t="s">
        <v>257</v>
      </c>
      <c r="J3821" t="s">
        <v>1055</v>
      </c>
      <c r="K3821" t="s">
        <v>1057</v>
      </c>
      <c r="L3821" s="14" t="s">
        <v>257</v>
      </c>
      <c r="M3821" s="122" t="s">
        <v>2191</v>
      </c>
      <c r="N3821" t="s">
        <v>257</v>
      </c>
      <c r="O3821" s="136" t="s">
        <v>4947</v>
      </c>
      <c r="P3821" s="14"/>
      <c r="R3821" s="2"/>
      <c r="S3821" s="2"/>
      <c r="V3821" t="s">
        <v>1020</v>
      </c>
    </row>
    <row r="3822" spans="4:22" x14ac:dyDescent="0.2">
      <c r="D3822" s="14" t="s">
        <v>257</v>
      </c>
      <c r="F3822" s="14"/>
      <c r="H3822" t="s">
        <v>257</v>
      </c>
      <c r="J3822" s="1">
        <v>1</v>
      </c>
      <c r="K3822" s="2" t="s">
        <v>1659</v>
      </c>
      <c r="L3822" s="14"/>
      <c r="M3822" s="14"/>
      <c r="N3822" s="14" t="s">
        <v>257</v>
      </c>
      <c r="P3822" s="14"/>
      <c r="V3822" t="s">
        <v>1020</v>
      </c>
    </row>
    <row r="3823" spans="4:22" x14ac:dyDescent="0.2">
      <c r="D3823" s="14" t="s">
        <v>257</v>
      </c>
      <c r="F3823" s="14"/>
      <c r="H3823" t="s">
        <v>257</v>
      </c>
      <c r="J3823" t="s">
        <v>257</v>
      </c>
      <c r="K3823" s="18" t="s">
        <v>7121</v>
      </c>
      <c r="L3823" t="s">
        <v>1055</v>
      </c>
      <c r="M3823" t="s">
        <v>1058</v>
      </c>
      <c r="N3823" s="14" t="s">
        <v>1055</v>
      </c>
      <c r="O3823" s="137" t="s">
        <v>5280</v>
      </c>
      <c r="P3823" s="14"/>
      <c r="V3823" t="s">
        <v>1020</v>
      </c>
    </row>
    <row r="3824" spans="4:22" x14ac:dyDescent="0.2">
      <c r="D3824" s="14" t="s">
        <v>257</v>
      </c>
      <c r="F3824" s="14"/>
      <c r="H3824" t="s">
        <v>257</v>
      </c>
      <c r="J3824" t="s">
        <v>257</v>
      </c>
      <c r="L3824" s="1">
        <v>1</v>
      </c>
      <c r="M3824" s="205" t="s">
        <v>1911</v>
      </c>
      <c r="N3824" s="14"/>
      <c r="O3824" s="14"/>
      <c r="P3824" s="14"/>
      <c r="V3824" t="s">
        <v>1020</v>
      </c>
    </row>
    <row r="3825" spans="4:22" x14ac:dyDescent="0.2">
      <c r="D3825" s="14" t="s">
        <v>257</v>
      </c>
      <c r="F3825" s="14"/>
      <c r="H3825" t="s">
        <v>257</v>
      </c>
      <c r="J3825" t="s">
        <v>1055</v>
      </c>
      <c r="K3825" t="s">
        <v>22</v>
      </c>
      <c r="L3825" t="s">
        <v>257</v>
      </c>
      <c r="M3825" s="21" t="s">
        <v>20</v>
      </c>
      <c r="V3825" t="s">
        <v>1020</v>
      </c>
    </row>
    <row r="3826" spans="4:22" x14ac:dyDescent="0.2">
      <c r="D3826" s="14" t="s">
        <v>257</v>
      </c>
      <c r="F3826" s="14"/>
      <c r="H3826" t="s">
        <v>257</v>
      </c>
      <c r="J3826" s="1">
        <v>1</v>
      </c>
      <c r="K3826" t="s">
        <v>2023</v>
      </c>
      <c r="L3826" t="s">
        <v>257</v>
      </c>
      <c r="M3826" s="122" t="s">
        <v>3043</v>
      </c>
      <c r="V3826" t="s">
        <v>1020</v>
      </c>
    </row>
    <row r="3827" spans="4:22" x14ac:dyDescent="0.2">
      <c r="D3827" s="14" t="s">
        <v>257</v>
      </c>
      <c r="F3827" s="14"/>
      <c r="H3827" t="s">
        <v>257</v>
      </c>
      <c r="J3827" t="s">
        <v>257</v>
      </c>
      <c r="K3827" s="122" t="s">
        <v>2818</v>
      </c>
      <c r="L3827" t="s">
        <v>257</v>
      </c>
      <c r="N3827" t="s">
        <v>1055</v>
      </c>
      <c r="O3827" s="122" t="s">
        <v>10467</v>
      </c>
      <c r="P3827" t="s">
        <v>1055</v>
      </c>
      <c r="Q3827" s="122" t="s">
        <v>3754</v>
      </c>
      <c r="V3827" t="s">
        <v>1020</v>
      </c>
    </row>
    <row r="3828" spans="4:22" x14ac:dyDescent="0.2">
      <c r="D3828" s="14" t="s">
        <v>257</v>
      </c>
      <c r="F3828" s="14"/>
      <c r="H3828" t="s">
        <v>1055</v>
      </c>
      <c r="I3828" s="124" t="s">
        <v>3294</v>
      </c>
      <c r="J3828" t="s">
        <v>257</v>
      </c>
      <c r="L3828" t="s">
        <v>1055</v>
      </c>
      <c r="M3828" t="s">
        <v>38</v>
      </c>
      <c r="N3828" s="1">
        <v>1</v>
      </c>
      <c r="O3828" s="122" t="s">
        <v>2552</v>
      </c>
      <c r="P3828" s="1">
        <v>1</v>
      </c>
      <c r="Q3828" s="122" t="s">
        <v>3755</v>
      </c>
      <c r="V3828" t="s">
        <v>1020</v>
      </c>
    </row>
    <row r="3829" spans="4:22" x14ac:dyDescent="0.2">
      <c r="D3829" s="14" t="s">
        <v>257</v>
      </c>
      <c r="F3829" s="14"/>
      <c r="H3829" s="1">
        <v>1</v>
      </c>
      <c r="I3829" s="63" t="s">
        <v>2022</v>
      </c>
      <c r="J3829" t="s">
        <v>1055</v>
      </c>
      <c r="K3829" s="4" t="s">
        <v>2817</v>
      </c>
      <c r="L3829" s="1">
        <v>1</v>
      </c>
      <c r="M3829" t="s">
        <v>1298</v>
      </c>
      <c r="N3829" s="1">
        <v>1</v>
      </c>
      <c r="O3829" s="122" t="s">
        <v>3753</v>
      </c>
      <c r="V3829" t="s">
        <v>1020</v>
      </c>
    </row>
    <row r="3830" spans="4:22" x14ac:dyDescent="0.2">
      <c r="D3830" s="14" t="s">
        <v>257</v>
      </c>
      <c r="F3830" s="14"/>
      <c r="H3830" t="s">
        <v>257</v>
      </c>
      <c r="I3830" s="18" t="s">
        <v>2816</v>
      </c>
      <c r="J3830" s="1">
        <v>1</v>
      </c>
      <c r="K3830" s="2" t="s">
        <v>1470</v>
      </c>
      <c r="V3830" t="s">
        <v>1020</v>
      </c>
    </row>
    <row r="3831" spans="4:22" x14ac:dyDescent="0.2">
      <c r="D3831" s="14" t="s">
        <v>257</v>
      </c>
      <c r="F3831" s="14"/>
      <c r="H3831" s="1">
        <v>1</v>
      </c>
      <c r="I3831" s="122" t="s">
        <v>2815</v>
      </c>
      <c r="J3831" s="1">
        <v>1</v>
      </c>
      <c r="K3831" s="2" t="s">
        <v>1660</v>
      </c>
      <c r="L3831" t="s">
        <v>1055</v>
      </c>
      <c r="M3831" s="18" t="s">
        <v>5438</v>
      </c>
      <c r="N3831" t="s">
        <v>1055</v>
      </c>
      <c r="O3831" s="137" t="s">
        <v>5439</v>
      </c>
      <c r="V3831" t="s">
        <v>1020</v>
      </c>
    </row>
    <row r="3832" spans="4:22" x14ac:dyDescent="0.2">
      <c r="D3832" s="14" t="s">
        <v>257</v>
      </c>
      <c r="F3832" s="14"/>
      <c r="H3832" t="s">
        <v>257</v>
      </c>
      <c r="I3832" s="2"/>
      <c r="J3832" t="s">
        <v>257</v>
      </c>
      <c r="K3832" s="1" t="s">
        <v>338</v>
      </c>
      <c r="L3832" s="1">
        <v>1</v>
      </c>
      <c r="M3832" t="s">
        <v>143</v>
      </c>
      <c r="O3832" s="85" t="s">
        <v>108</v>
      </c>
      <c r="P3832" t="s">
        <v>1055</v>
      </c>
      <c r="Q3832" s="217" t="s">
        <v>9831</v>
      </c>
      <c r="V3832" t="s">
        <v>1020</v>
      </c>
    </row>
    <row r="3833" spans="4:22" x14ac:dyDescent="0.2">
      <c r="D3833" s="14" t="s">
        <v>257</v>
      </c>
      <c r="F3833" s="14"/>
      <c r="H3833" t="s">
        <v>257</v>
      </c>
      <c r="I3833" s="2"/>
      <c r="J3833" t="s">
        <v>257</v>
      </c>
      <c r="L3833" t="s">
        <v>257</v>
      </c>
      <c r="M3833" t="s">
        <v>1664</v>
      </c>
      <c r="N3833" t="s">
        <v>1055</v>
      </c>
      <c r="O3833" s="18" t="s">
        <v>5553</v>
      </c>
      <c r="P3833" s="1">
        <v>1</v>
      </c>
      <c r="Q3833" s="217" t="s">
        <v>9832</v>
      </c>
      <c r="V3833" t="s">
        <v>1020</v>
      </c>
    </row>
    <row r="3834" spans="4:22" x14ac:dyDescent="0.2">
      <c r="D3834" s="14" t="s">
        <v>257</v>
      </c>
      <c r="F3834" s="14"/>
      <c r="H3834" t="s">
        <v>257</v>
      </c>
      <c r="I3834" s="2"/>
      <c r="J3834" t="s">
        <v>1055</v>
      </c>
      <c r="K3834" s="124" t="s">
        <v>7218</v>
      </c>
      <c r="L3834" t="s">
        <v>257</v>
      </c>
      <c r="M3834" s="18" t="s">
        <v>4474</v>
      </c>
      <c r="N3834" s="1">
        <v>1</v>
      </c>
      <c r="O3834" s="136" t="s">
        <v>5277</v>
      </c>
      <c r="V3834" t="s">
        <v>1020</v>
      </c>
    </row>
    <row r="3835" spans="4:22" x14ac:dyDescent="0.2">
      <c r="D3835" s="14" t="s">
        <v>257</v>
      </c>
      <c r="F3835" s="14"/>
      <c r="H3835" t="s">
        <v>257</v>
      </c>
      <c r="I3835" s="2"/>
      <c r="J3835" s="1">
        <v>1</v>
      </c>
      <c r="K3835" t="s">
        <v>466</v>
      </c>
      <c r="L3835" t="s">
        <v>257</v>
      </c>
      <c r="N3835" s="1">
        <v>1</v>
      </c>
      <c r="O3835" s="136" t="s">
        <v>9768</v>
      </c>
      <c r="V3835" t="s">
        <v>1020</v>
      </c>
    </row>
    <row r="3836" spans="4:22" x14ac:dyDescent="0.2">
      <c r="D3836" s="14" t="s">
        <v>257</v>
      </c>
      <c r="F3836" s="14"/>
      <c r="H3836" t="s">
        <v>257</v>
      </c>
      <c r="I3836" s="2"/>
      <c r="J3836" t="s">
        <v>257</v>
      </c>
      <c r="K3836" s="21" t="s">
        <v>467</v>
      </c>
      <c r="L3836" t="s">
        <v>1055</v>
      </c>
      <c r="M3836" s="208" t="s">
        <v>9963</v>
      </c>
      <c r="N3836" t="s">
        <v>257</v>
      </c>
      <c r="V3836" t="s">
        <v>1020</v>
      </c>
    </row>
    <row r="3837" spans="4:22" x14ac:dyDescent="0.2">
      <c r="D3837" s="14" t="s">
        <v>257</v>
      </c>
      <c r="F3837" s="14"/>
      <c r="H3837" t="s">
        <v>257</v>
      </c>
      <c r="I3837" s="2"/>
      <c r="J3837" s="1">
        <v>1</v>
      </c>
      <c r="K3837" t="s">
        <v>1661</v>
      </c>
      <c r="L3837" s="1">
        <v>1</v>
      </c>
      <c r="M3837" s="205" t="s">
        <v>9468</v>
      </c>
      <c r="N3837" t="s">
        <v>1055</v>
      </c>
      <c r="O3837" s="205" t="s">
        <v>7127</v>
      </c>
      <c r="V3837" t="s">
        <v>1020</v>
      </c>
    </row>
    <row r="3838" spans="4:22" x14ac:dyDescent="0.2">
      <c r="D3838" s="14" t="s">
        <v>257</v>
      </c>
      <c r="F3838" s="14"/>
      <c r="H3838" t="s">
        <v>257</v>
      </c>
      <c r="I3838" s="2"/>
      <c r="J3838" t="s">
        <v>257</v>
      </c>
      <c r="L3838" s="1">
        <v>1</v>
      </c>
      <c r="M3838" s="122" t="s">
        <v>2819</v>
      </c>
      <c r="N3838" s="1">
        <v>1</v>
      </c>
      <c r="O3838" s="218" t="s">
        <v>10133</v>
      </c>
      <c r="V3838" t="s">
        <v>1020</v>
      </c>
    </row>
    <row r="3839" spans="4:22" x14ac:dyDescent="0.2">
      <c r="D3839" s="14" t="s">
        <v>257</v>
      </c>
      <c r="F3839" s="14"/>
      <c r="H3839" t="s">
        <v>257</v>
      </c>
      <c r="I3839" s="2"/>
      <c r="J3839" t="s">
        <v>393</v>
      </c>
      <c r="L3839" s="1">
        <v>1</v>
      </c>
      <c r="M3839" s="205" t="s">
        <v>9464</v>
      </c>
      <c r="N3839" t="s">
        <v>257</v>
      </c>
      <c r="O3839" s="205" t="s">
        <v>9465</v>
      </c>
      <c r="V3839" t="s">
        <v>1020</v>
      </c>
    </row>
    <row r="3840" spans="4:22" x14ac:dyDescent="0.2">
      <c r="D3840" s="14" t="s">
        <v>257</v>
      </c>
      <c r="F3840" s="14"/>
      <c r="H3840" t="s">
        <v>257</v>
      </c>
      <c r="I3840" s="2"/>
      <c r="J3840" s="14" t="s">
        <v>257</v>
      </c>
      <c r="K3840" s="26" t="s">
        <v>3073</v>
      </c>
      <c r="N3840" t="s">
        <v>257</v>
      </c>
      <c r="O3840" s="136" t="s">
        <v>9767</v>
      </c>
      <c r="V3840" t="s">
        <v>1020</v>
      </c>
    </row>
    <row r="3841" spans="4:22" x14ac:dyDescent="0.2">
      <c r="D3841" s="14" t="s">
        <v>257</v>
      </c>
      <c r="F3841" s="14"/>
      <c r="H3841" t="s">
        <v>257</v>
      </c>
      <c r="I3841" s="2"/>
      <c r="J3841" s="14" t="s">
        <v>1055</v>
      </c>
      <c r="K3841" s="122" t="s">
        <v>3128</v>
      </c>
      <c r="L3841" t="s">
        <v>1055</v>
      </c>
      <c r="M3841" s="122" t="s">
        <v>3106</v>
      </c>
      <c r="N3841" t="s">
        <v>257</v>
      </c>
      <c r="V3841" t="s">
        <v>1020</v>
      </c>
    </row>
    <row r="3842" spans="4:22" x14ac:dyDescent="0.2">
      <c r="D3842" s="14" t="s">
        <v>257</v>
      </c>
      <c r="F3842" s="14"/>
      <c r="H3842" t="s">
        <v>257</v>
      </c>
      <c r="I3842" s="2"/>
      <c r="J3842" s="14" t="s">
        <v>257</v>
      </c>
      <c r="K3842" s="122" t="s">
        <v>537</v>
      </c>
      <c r="N3842" t="s">
        <v>1055</v>
      </c>
      <c r="O3842" s="136" t="s">
        <v>9466</v>
      </c>
      <c r="P3842" t="s">
        <v>1055</v>
      </c>
      <c r="Q3842" s="205" t="s">
        <v>1068</v>
      </c>
      <c r="V3842" t="s">
        <v>1020</v>
      </c>
    </row>
    <row r="3843" spans="4:22" x14ac:dyDescent="0.2">
      <c r="D3843" s="14" t="s">
        <v>257</v>
      </c>
      <c r="F3843" s="14"/>
      <c r="H3843" t="s">
        <v>257</v>
      </c>
      <c r="I3843" s="2"/>
      <c r="J3843" s="14" t="s">
        <v>257</v>
      </c>
      <c r="K3843" s="14"/>
      <c r="L3843" t="s">
        <v>73</v>
      </c>
      <c r="M3843" t="s">
        <v>263</v>
      </c>
      <c r="N3843" s="1">
        <v>1</v>
      </c>
      <c r="O3843" s="136" t="s">
        <v>5433</v>
      </c>
      <c r="P3843" s="1">
        <v>1</v>
      </c>
      <c r="Q3843" s="205" t="s">
        <v>2518</v>
      </c>
      <c r="V3843" t="s">
        <v>1020</v>
      </c>
    </row>
    <row r="3844" spans="4:22" x14ac:dyDescent="0.2">
      <c r="D3844" s="14" t="s">
        <v>257</v>
      </c>
      <c r="F3844" s="14"/>
      <c r="H3844" t="s">
        <v>257</v>
      </c>
      <c r="I3844" s="2"/>
      <c r="J3844" t="s">
        <v>393</v>
      </c>
      <c r="L3844" s="1">
        <v>1</v>
      </c>
      <c r="M3844" s="122" t="s">
        <v>2921</v>
      </c>
      <c r="N3844" s="1">
        <v>1</v>
      </c>
      <c r="O3844" s="136" t="s">
        <v>5434</v>
      </c>
      <c r="P3844" t="s">
        <v>257</v>
      </c>
      <c r="V3844" t="s">
        <v>1020</v>
      </c>
    </row>
    <row r="3845" spans="4:22" x14ac:dyDescent="0.2">
      <c r="D3845" s="14" t="s">
        <v>257</v>
      </c>
      <c r="F3845" s="14"/>
      <c r="H3845" t="s">
        <v>257</v>
      </c>
      <c r="I3845" s="2"/>
      <c r="J3845" t="s">
        <v>1055</v>
      </c>
      <c r="K3845" s="2" t="s">
        <v>752</v>
      </c>
      <c r="L3845" t="s">
        <v>257</v>
      </c>
      <c r="N3845" t="s">
        <v>257</v>
      </c>
      <c r="O3845" s="136" t="s">
        <v>5435</v>
      </c>
      <c r="P3845" t="s">
        <v>1055</v>
      </c>
      <c r="Q3845" s="205" t="s">
        <v>572</v>
      </c>
      <c r="V3845" t="s">
        <v>1020</v>
      </c>
    </row>
    <row r="3846" spans="4:22" x14ac:dyDescent="0.2">
      <c r="D3846" s="14" t="s">
        <v>257</v>
      </c>
      <c r="F3846" s="14"/>
      <c r="H3846" t="s">
        <v>257</v>
      </c>
      <c r="I3846" s="2"/>
      <c r="J3846" s="1">
        <v>1</v>
      </c>
      <c r="K3846" t="s">
        <v>1662</v>
      </c>
      <c r="L3846" t="s">
        <v>1055</v>
      </c>
      <c r="M3846" t="s">
        <v>1417</v>
      </c>
      <c r="N3846" t="s">
        <v>257</v>
      </c>
      <c r="P3846" s="1">
        <v>1</v>
      </c>
      <c r="Q3846" s="205" t="s">
        <v>6148</v>
      </c>
      <c r="V3846" t="s">
        <v>1020</v>
      </c>
    </row>
    <row r="3847" spans="4:22" x14ac:dyDescent="0.2">
      <c r="D3847" s="14" t="s">
        <v>257</v>
      </c>
      <c r="F3847" s="14"/>
      <c r="H3847" t="s">
        <v>257</v>
      </c>
      <c r="I3847" s="2"/>
      <c r="J3847" s="1">
        <v>1</v>
      </c>
      <c r="L3847" s="1">
        <v>1</v>
      </c>
      <c r="M3847" t="s">
        <v>1418</v>
      </c>
      <c r="N3847" t="s">
        <v>1055</v>
      </c>
      <c r="O3847" s="122" t="s">
        <v>2836</v>
      </c>
      <c r="V3847" t="s">
        <v>1020</v>
      </c>
    </row>
    <row r="3848" spans="4:22" x14ac:dyDescent="0.2">
      <c r="D3848" s="14" t="s">
        <v>257</v>
      </c>
      <c r="F3848" s="14"/>
      <c r="H3848" t="s">
        <v>257</v>
      </c>
      <c r="I3848" s="2"/>
      <c r="L3848" s="225" t="s">
        <v>257</v>
      </c>
      <c r="M3848" t="s">
        <v>1666</v>
      </c>
      <c r="N3848" s="1">
        <v>1</v>
      </c>
      <c r="O3848" s="122" t="s">
        <v>5437</v>
      </c>
      <c r="V3848" t="s">
        <v>1020</v>
      </c>
    </row>
    <row r="3849" spans="4:22" x14ac:dyDescent="0.2">
      <c r="D3849" s="14" t="s">
        <v>257</v>
      </c>
      <c r="F3849" s="14"/>
      <c r="H3849" t="s">
        <v>257</v>
      </c>
      <c r="I3849" s="2"/>
      <c r="J3849" t="s">
        <v>1055</v>
      </c>
      <c r="K3849" s="139" t="s">
        <v>4979</v>
      </c>
      <c r="L3849" t="s">
        <v>257</v>
      </c>
      <c r="N3849" t="s">
        <v>257</v>
      </c>
      <c r="O3849" s="136" t="s">
        <v>5436</v>
      </c>
      <c r="V3849" t="s">
        <v>1020</v>
      </c>
    </row>
    <row r="3850" spans="4:22" x14ac:dyDescent="0.2">
      <c r="D3850" s="14" t="s">
        <v>257</v>
      </c>
      <c r="F3850" s="14"/>
      <c r="H3850" t="s">
        <v>257</v>
      </c>
      <c r="J3850" s="1">
        <v>1</v>
      </c>
      <c r="K3850" t="s">
        <v>262</v>
      </c>
      <c r="L3850" t="s">
        <v>257</v>
      </c>
      <c r="N3850" t="s">
        <v>257</v>
      </c>
      <c r="O3850" s="205" t="s">
        <v>9535</v>
      </c>
      <c r="V3850" t="s">
        <v>1020</v>
      </c>
    </row>
    <row r="3851" spans="4:22" x14ac:dyDescent="0.2">
      <c r="D3851" s="14" t="s">
        <v>257</v>
      </c>
      <c r="F3851" s="14"/>
      <c r="H3851" t="s">
        <v>257</v>
      </c>
      <c r="J3851" t="s">
        <v>257</v>
      </c>
      <c r="K3851" s="21" t="s">
        <v>1535</v>
      </c>
      <c r="L3851" s="225" t="s">
        <v>257</v>
      </c>
      <c r="V3851" t="s">
        <v>1020</v>
      </c>
    </row>
    <row r="3852" spans="4:22" x14ac:dyDescent="0.2">
      <c r="D3852" s="14" t="s">
        <v>257</v>
      </c>
      <c r="F3852" s="14"/>
      <c r="H3852" t="s">
        <v>257</v>
      </c>
      <c r="J3852" t="s">
        <v>257</v>
      </c>
      <c r="K3852" s="140" t="s">
        <v>4980</v>
      </c>
      <c r="L3852" t="s">
        <v>1055</v>
      </c>
      <c r="M3852" s="18" t="s">
        <v>10656</v>
      </c>
      <c r="N3852" s="225" t="s">
        <v>1055</v>
      </c>
      <c r="O3852" s="217" t="s">
        <v>2616</v>
      </c>
      <c r="V3852" t="s">
        <v>1020</v>
      </c>
    </row>
    <row r="3853" spans="4:22" x14ac:dyDescent="0.2">
      <c r="D3853" s="14" t="s">
        <v>257</v>
      </c>
      <c r="F3853" s="14"/>
      <c r="H3853" t="s">
        <v>257</v>
      </c>
      <c r="J3853" t="s">
        <v>257</v>
      </c>
      <c r="K3853" s="136" t="s">
        <v>4981</v>
      </c>
      <c r="L3853" s="1">
        <v>1</v>
      </c>
      <c r="M3853" t="s">
        <v>10012</v>
      </c>
      <c r="V3853" t="s">
        <v>1020</v>
      </c>
    </row>
    <row r="3854" spans="4:22" x14ac:dyDescent="0.2">
      <c r="D3854" s="14" t="s">
        <v>257</v>
      </c>
      <c r="F3854" s="14"/>
      <c r="H3854" t="s">
        <v>257</v>
      </c>
      <c r="J3854" s="1">
        <v>1</v>
      </c>
      <c r="K3854" s="122" t="s">
        <v>2820</v>
      </c>
      <c r="L3854" t="s">
        <v>257</v>
      </c>
      <c r="M3854" t="s">
        <v>10011</v>
      </c>
      <c r="V3854" t="s">
        <v>1020</v>
      </c>
    </row>
    <row r="3855" spans="4:22" x14ac:dyDescent="0.2">
      <c r="D3855" s="14" t="s">
        <v>257</v>
      </c>
      <c r="F3855" s="14"/>
      <c r="H3855" t="s">
        <v>257</v>
      </c>
      <c r="J3855" t="s">
        <v>257</v>
      </c>
      <c r="K3855" s="18" t="s">
        <v>6997</v>
      </c>
      <c r="L3855" s="1">
        <v>1</v>
      </c>
      <c r="M3855" t="s">
        <v>425</v>
      </c>
      <c r="V3855" t="s">
        <v>1020</v>
      </c>
    </row>
    <row r="3856" spans="4:22" x14ac:dyDescent="0.2">
      <c r="D3856" s="14" t="s">
        <v>257</v>
      </c>
      <c r="F3856" s="14"/>
      <c r="H3856" t="s">
        <v>1055</v>
      </c>
      <c r="I3856" t="s">
        <v>838</v>
      </c>
      <c r="J3856" s="18" t="s">
        <v>393</v>
      </c>
      <c r="N3856" s="18"/>
      <c r="O3856" s="18"/>
      <c r="V3856" t="s">
        <v>1020</v>
      </c>
    </row>
    <row r="3857" spans="4:22" x14ac:dyDescent="0.2">
      <c r="D3857" s="14" t="s">
        <v>257</v>
      </c>
      <c r="F3857" s="14"/>
      <c r="H3857" s="1">
        <v>1</v>
      </c>
      <c r="I3857" t="s">
        <v>465</v>
      </c>
      <c r="J3857" t="s">
        <v>1055</v>
      </c>
      <c r="K3857" s="117" t="s">
        <v>3258</v>
      </c>
      <c r="L3857" t="s">
        <v>1055</v>
      </c>
      <c r="M3857" s="122" t="s">
        <v>3259</v>
      </c>
      <c r="V3857" t="s">
        <v>1020</v>
      </c>
    </row>
    <row r="3858" spans="4:22" x14ac:dyDescent="0.2">
      <c r="D3858" s="14" t="s">
        <v>257</v>
      </c>
      <c r="F3858" s="14"/>
      <c r="G3858" s="2"/>
      <c r="H3858" t="s">
        <v>257</v>
      </c>
      <c r="I3858" t="s">
        <v>1197</v>
      </c>
      <c r="J3858" s="1">
        <v>1</v>
      </c>
      <c r="K3858" s="122" t="s">
        <v>3257</v>
      </c>
      <c r="L3858" t="s">
        <v>257</v>
      </c>
      <c r="M3858" s="122" t="s">
        <v>3260</v>
      </c>
      <c r="V3858" t="s">
        <v>1020</v>
      </c>
    </row>
    <row r="3859" spans="4:22" x14ac:dyDescent="0.2">
      <c r="D3859" s="14" t="s">
        <v>257</v>
      </c>
      <c r="F3859" s="14"/>
      <c r="G3859" s="2"/>
      <c r="H3859" t="s">
        <v>257</v>
      </c>
      <c r="I3859" s="18" t="s">
        <v>6050</v>
      </c>
      <c r="J3859" s="7">
        <v>1</v>
      </c>
      <c r="K3859" s="136" t="s">
        <v>4145</v>
      </c>
      <c r="L3859" t="s">
        <v>257</v>
      </c>
      <c r="M3859" s="136" t="s">
        <v>4144</v>
      </c>
      <c r="V3859" t="s">
        <v>1020</v>
      </c>
    </row>
    <row r="3860" spans="4:22" x14ac:dyDescent="0.2">
      <c r="D3860" s="14" t="s">
        <v>257</v>
      </c>
      <c r="F3860" s="14"/>
      <c r="H3860" t="s">
        <v>257</v>
      </c>
      <c r="J3860" s="18" t="s">
        <v>257</v>
      </c>
      <c r="K3860" s="136" t="s">
        <v>4146</v>
      </c>
      <c r="V3860" t="s">
        <v>1020</v>
      </c>
    </row>
    <row r="3861" spans="4:22" x14ac:dyDescent="0.2">
      <c r="D3861" s="14" t="s">
        <v>257</v>
      </c>
      <c r="F3861" s="14"/>
      <c r="H3861" t="s">
        <v>257</v>
      </c>
      <c r="J3861" s="18" t="s">
        <v>393</v>
      </c>
      <c r="L3861" t="s">
        <v>1055</v>
      </c>
      <c r="M3861" s="136" t="s">
        <v>3415</v>
      </c>
      <c r="V3861" t="s">
        <v>1020</v>
      </c>
    </row>
    <row r="3862" spans="4:22" x14ac:dyDescent="0.2">
      <c r="D3862" s="14" t="s">
        <v>257</v>
      </c>
      <c r="F3862" s="14"/>
      <c r="H3862" t="s">
        <v>257</v>
      </c>
      <c r="J3862" t="s">
        <v>1055</v>
      </c>
      <c r="K3862" s="136" t="s">
        <v>3806</v>
      </c>
      <c r="L3862" s="1">
        <v>1</v>
      </c>
      <c r="M3862" s="136" t="s">
        <v>5205</v>
      </c>
      <c r="N3862" s="14"/>
      <c r="V3862" t="s">
        <v>1020</v>
      </c>
    </row>
    <row r="3863" spans="4:22" x14ac:dyDescent="0.2">
      <c r="D3863" s="14" t="s">
        <v>257</v>
      </c>
      <c r="F3863" s="14"/>
      <c r="H3863" t="s">
        <v>257</v>
      </c>
      <c r="J3863" s="18" t="s">
        <v>393</v>
      </c>
      <c r="L3863" s="16" t="s">
        <v>1150</v>
      </c>
      <c r="M3863" s="14"/>
      <c r="N3863" s="14"/>
      <c r="O3863" s="130"/>
      <c r="V3863" t="s">
        <v>1020</v>
      </c>
    </row>
    <row r="3864" spans="4:22" x14ac:dyDescent="0.2">
      <c r="D3864" s="14" t="s">
        <v>257</v>
      </c>
      <c r="F3864" s="14"/>
      <c r="H3864" t="s">
        <v>257</v>
      </c>
      <c r="J3864" t="s">
        <v>1055</v>
      </c>
      <c r="K3864" s="136" t="s">
        <v>3806</v>
      </c>
      <c r="L3864" s="14" t="s">
        <v>1055</v>
      </c>
      <c r="M3864" s="122" t="s">
        <v>3366</v>
      </c>
      <c r="N3864" s="14"/>
      <c r="O3864" s="130"/>
      <c r="V3864" t="s">
        <v>1020</v>
      </c>
    </row>
    <row r="3865" spans="4:22" x14ac:dyDescent="0.2">
      <c r="D3865" s="14" t="s">
        <v>257</v>
      </c>
      <c r="F3865" s="14"/>
      <c r="H3865" t="s">
        <v>257</v>
      </c>
      <c r="J3865" s="18" t="s">
        <v>257</v>
      </c>
      <c r="K3865" s="136"/>
      <c r="L3865" s="14" t="s">
        <v>257</v>
      </c>
      <c r="M3865" s="122" t="s">
        <v>3365</v>
      </c>
      <c r="N3865" s="14"/>
      <c r="O3865" s="130"/>
      <c r="V3865" t="s">
        <v>1020</v>
      </c>
    </row>
    <row r="3866" spans="4:22" x14ac:dyDescent="0.2">
      <c r="D3866" s="14" t="s">
        <v>257</v>
      </c>
      <c r="F3866" s="14"/>
      <c r="H3866" t="s">
        <v>257</v>
      </c>
      <c r="J3866" s="18" t="s">
        <v>257</v>
      </c>
      <c r="K3866" s="136"/>
      <c r="L3866" s="14" t="s">
        <v>257</v>
      </c>
      <c r="M3866" s="130" t="s">
        <v>3271</v>
      </c>
      <c r="N3866" s="14"/>
      <c r="O3866" s="130"/>
      <c r="V3866" t="s">
        <v>1020</v>
      </c>
    </row>
    <row r="3867" spans="4:22" x14ac:dyDescent="0.2">
      <c r="D3867" s="14" t="s">
        <v>257</v>
      </c>
      <c r="F3867" s="14"/>
      <c r="H3867" t="s">
        <v>1055</v>
      </c>
      <c r="I3867" t="s">
        <v>1311</v>
      </c>
      <c r="J3867" s="18" t="s">
        <v>257</v>
      </c>
      <c r="K3867" s="136"/>
      <c r="L3867" s="14"/>
      <c r="M3867" s="14"/>
      <c r="O3867" s="130"/>
      <c r="V3867" t="s">
        <v>1020</v>
      </c>
    </row>
    <row r="3868" spans="4:22" x14ac:dyDescent="0.2">
      <c r="D3868" s="14" t="s">
        <v>257</v>
      </c>
      <c r="F3868" s="14"/>
      <c r="H3868" s="1">
        <v>1</v>
      </c>
      <c r="I3868" t="s">
        <v>1756</v>
      </c>
      <c r="J3868" s="18" t="s">
        <v>393</v>
      </c>
      <c r="K3868" s="136"/>
      <c r="O3868" s="130"/>
      <c r="V3868" t="s">
        <v>1020</v>
      </c>
    </row>
    <row r="3869" spans="4:22" x14ac:dyDescent="0.2">
      <c r="D3869" s="14" t="s">
        <v>257</v>
      </c>
      <c r="F3869" s="14"/>
      <c r="H3869" t="s">
        <v>257</v>
      </c>
      <c r="I3869" s="2" t="s">
        <v>906</v>
      </c>
      <c r="J3869" t="s">
        <v>1055</v>
      </c>
      <c r="K3869" s="136" t="s">
        <v>3806</v>
      </c>
      <c r="L3869" t="s">
        <v>1055</v>
      </c>
      <c r="M3869" s="52" t="s">
        <v>1779</v>
      </c>
      <c r="O3869" s="130"/>
      <c r="V3869" t="s">
        <v>1020</v>
      </c>
    </row>
    <row r="3870" spans="4:22" x14ac:dyDescent="0.2">
      <c r="D3870" s="14" t="s">
        <v>257</v>
      </c>
      <c r="F3870" s="14"/>
      <c r="H3870" t="s">
        <v>257</v>
      </c>
      <c r="I3870" s="7" t="s">
        <v>9536</v>
      </c>
      <c r="J3870" s="18"/>
      <c r="K3870" s="136"/>
      <c r="L3870" s="1">
        <v>1</v>
      </c>
      <c r="M3870" s="76" t="s">
        <v>1310</v>
      </c>
      <c r="O3870" s="130"/>
      <c r="V3870" t="s">
        <v>1020</v>
      </c>
    </row>
    <row r="3871" spans="4:22" x14ac:dyDescent="0.2">
      <c r="D3871" s="14" t="s">
        <v>257</v>
      </c>
      <c r="F3871" s="14"/>
      <c r="H3871" t="s">
        <v>257</v>
      </c>
      <c r="I3871" s="85" t="s">
        <v>108</v>
      </c>
      <c r="J3871" s="7"/>
      <c r="K3871" s="152"/>
      <c r="L3871" s="1"/>
      <c r="M3871" s="76"/>
      <c r="O3871" s="130"/>
      <c r="V3871" t="s">
        <v>1020</v>
      </c>
    </row>
    <row r="3872" spans="4:22" x14ac:dyDescent="0.2">
      <c r="D3872" s="14" t="s">
        <v>257</v>
      </c>
      <c r="F3872" s="14"/>
      <c r="H3872" t="s">
        <v>257</v>
      </c>
      <c r="I3872" s="85"/>
      <c r="O3872" s="130"/>
      <c r="V3872" t="s">
        <v>1020</v>
      </c>
    </row>
    <row r="3873" spans="4:22" x14ac:dyDescent="0.2">
      <c r="D3873" s="14" t="s">
        <v>257</v>
      </c>
      <c r="F3873" s="14"/>
      <c r="H3873" t="s">
        <v>257</v>
      </c>
      <c r="I3873" s="85"/>
      <c r="J3873" t="s">
        <v>1055</v>
      </c>
      <c r="K3873" s="136" t="s">
        <v>4254</v>
      </c>
      <c r="O3873" s="130"/>
      <c r="V3873" t="s">
        <v>1020</v>
      </c>
    </row>
    <row r="3874" spans="4:22" x14ac:dyDescent="0.2">
      <c r="D3874" s="14" t="s">
        <v>257</v>
      </c>
      <c r="F3874" s="14"/>
      <c r="H3874" t="s">
        <v>1055</v>
      </c>
      <c r="I3874" t="s">
        <v>658</v>
      </c>
      <c r="J3874" s="1">
        <v>1</v>
      </c>
      <c r="K3874" s="136" t="s">
        <v>4255</v>
      </c>
      <c r="M3874" s="76"/>
      <c r="V3874" t="s">
        <v>1020</v>
      </c>
    </row>
    <row r="3875" spans="4:22" x14ac:dyDescent="0.2">
      <c r="D3875" s="14" t="s">
        <v>257</v>
      </c>
      <c r="F3875" s="14"/>
      <c r="H3875" s="1">
        <v>1</v>
      </c>
      <c r="I3875" t="s">
        <v>1006</v>
      </c>
      <c r="J3875" t="s">
        <v>257</v>
      </c>
      <c r="K3875" s="16" t="s">
        <v>1566</v>
      </c>
      <c r="L3875" s="14"/>
      <c r="V3875" t="s">
        <v>1020</v>
      </c>
    </row>
    <row r="3876" spans="4:22" x14ac:dyDescent="0.2">
      <c r="D3876" s="14" t="s">
        <v>257</v>
      </c>
      <c r="F3876" s="14"/>
      <c r="H3876" s="1">
        <v>1</v>
      </c>
      <c r="I3876" s="4" t="s">
        <v>4090</v>
      </c>
      <c r="J3876" s="14" t="s">
        <v>1055</v>
      </c>
      <c r="K3876" s="138" t="s">
        <v>4132</v>
      </c>
      <c r="L3876" s="14"/>
      <c r="M3876" s="188"/>
      <c r="V3876" t="s">
        <v>1020</v>
      </c>
    </row>
    <row r="3877" spans="4:22" x14ac:dyDescent="0.2">
      <c r="D3877" s="14" t="s">
        <v>257</v>
      </c>
      <c r="F3877" s="14"/>
      <c r="H3877" t="s">
        <v>257</v>
      </c>
      <c r="I3877" s="136" t="s">
        <v>4091</v>
      </c>
      <c r="J3877" s="14" t="s">
        <v>257</v>
      </c>
      <c r="K3877" s="138" t="s">
        <v>2927</v>
      </c>
      <c r="L3877" s="14"/>
      <c r="M3877" s="201"/>
      <c r="V3877" t="s">
        <v>1020</v>
      </c>
    </row>
    <row r="3878" spans="4:22" x14ac:dyDescent="0.2">
      <c r="D3878" s="14" t="s">
        <v>257</v>
      </c>
      <c r="F3878" s="14"/>
      <c r="H3878" t="s">
        <v>257</v>
      </c>
      <c r="I3878" s="2"/>
      <c r="J3878" s="14" t="s">
        <v>257</v>
      </c>
      <c r="K3878" s="138"/>
      <c r="L3878" s="14"/>
      <c r="M3878" s="136"/>
      <c r="V3878" t="s">
        <v>1020</v>
      </c>
    </row>
    <row r="3879" spans="4:22" x14ac:dyDescent="0.2">
      <c r="D3879" s="14" t="s">
        <v>257</v>
      </c>
      <c r="F3879" s="14"/>
      <c r="H3879" t="s">
        <v>1055</v>
      </c>
      <c r="I3879" s="30" t="s">
        <v>142</v>
      </c>
      <c r="J3879" t="s">
        <v>1055</v>
      </c>
      <c r="K3879" s="76" t="s">
        <v>3619</v>
      </c>
      <c r="L3879" s="14"/>
      <c r="M3879" s="76"/>
      <c r="V3879" t="s">
        <v>1020</v>
      </c>
    </row>
    <row r="3880" spans="4:22" x14ac:dyDescent="0.2">
      <c r="D3880" s="14" t="s">
        <v>257</v>
      </c>
      <c r="F3880" s="14"/>
      <c r="H3880" s="1">
        <v>1</v>
      </c>
      <c r="I3880" s="27" t="s">
        <v>246</v>
      </c>
      <c r="J3880" s="14" t="s">
        <v>257</v>
      </c>
      <c r="K3880" s="188" t="s">
        <v>8626</v>
      </c>
      <c r="L3880" s="14"/>
      <c r="V3880" t="s">
        <v>1020</v>
      </c>
    </row>
    <row r="3881" spans="4:22" x14ac:dyDescent="0.2">
      <c r="D3881" s="14" t="s">
        <v>257</v>
      </c>
      <c r="F3881" s="14"/>
      <c r="J3881" t="s">
        <v>257</v>
      </c>
      <c r="K3881" s="14"/>
      <c r="L3881" s="14"/>
      <c r="N3881" s="14"/>
      <c r="O3881" s="16" t="s">
        <v>3582</v>
      </c>
      <c r="P3881" s="14"/>
      <c r="Q3881" s="14"/>
      <c r="R3881" s="14"/>
      <c r="V3881" t="s">
        <v>1020</v>
      </c>
    </row>
    <row r="3882" spans="4:22" x14ac:dyDescent="0.2">
      <c r="D3882" s="14" t="s">
        <v>257</v>
      </c>
      <c r="F3882" s="14"/>
      <c r="H3882" t="s">
        <v>1055</v>
      </c>
      <c r="I3882" t="s">
        <v>1815</v>
      </c>
      <c r="J3882" t="s">
        <v>1055</v>
      </c>
      <c r="K3882" t="s">
        <v>2299</v>
      </c>
      <c r="L3882" t="s">
        <v>1055</v>
      </c>
      <c r="M3882" t="s">
        <v>8849</v>
      </c>
      <c r="N3882" s="14" t="s">
        <v>1055</v>
      </c>
      <c r="O3882" s="136" t="s">
        <v>8042</v>
      </c>
      <c r="P3882" t="s">
        <v>1055</v>
      </c>
      <c r="Q3882" s="188" t="s">
        <v>2659</v>
      </c>
      <c r="R3882" s="14"/>
      <c r="V3882" t="s">
        <v>1020</v>
      </c>
    </row>
    <row r="3883" spans="4:22" x14ac:dyDescent="0.2">
      <c r="D3883" s="14" t="s">
        <v>257</v>
      </c>
      <c r="F3883" s="14"/>
      <c r="H3883" s="1">
        <v>1</v>
      </c>
      <c r="I3883" t="s">
        <v>697</v>
      </c>
      <c r="J3883" s="1">
        <v>1</v>
      </c>
      <c r="K3883" t="s">
        <v>140</v>
      </c>
      <c r="L3883" s="1">
        <v>1</v>
      </c>
      <c r="M3883" t="s">
        <v>2005</v>
      </c>
      <c r="N3883" s="14" t="s">
        <v>257</v>
      </c>
      <c r="O3883" s="136" t="s">
        <v>4937</v>
      </c>
      <c r="P3883" t="s">
        <v>1055</v>
      </c>
      <c r="Q3883" s="188" t="s">
        <v>8848</v>
      </c>
      <c r="R3883" s="14"/>
      <c r="V3883" t="s">
        <v>1020</v>
      </c>
    </row>
    <row r="3884" spans="4:22" x14ac:dyDescent="0.2">
      <c r="D3884" s="14" t="s">
        <v>257</v>
      </c>
      <c r="F3884" s="14"/>
      <c r="H3884" t="s">
        <v>257</v>
      </c>
      <c r="I3884" s="63" t="s">
        <v>916</v>
      </c>
      <c r="J3884" t="s">
        <v>257</v>
      </c>
      <c r="K3884" t="s">
        <v>141</v>
      </c>
      <c r="L3884" t="s">
        <v>257</v>
      </c>
      <c r="M3884" s="2" t="s">
        <v>1667</v>
      </c>
      <c r="N3884" s="14" t="s">
        <v>257</v>
      </c>
      <c r="O3884" s="199" t="s">
        <v>7915</v>
      </c>
      <c r="V3884" t="s">
        <v>1020</v>
      </c>
    </row>
    <row r="3885" spans="4:22" x14ac:dyDescent="0.2">
      <c r="D3885" s="14" t="s">
        <v>257</v>
      </c>
      <c r="F3885" s="14"/>
      <c r="H3885" t="s">
        <v>257</v>
      </c>
      <c r="J3885" s="1">
        <v>1</v>
      </c>
      <c r="K3885" s="2" t="s">
        <v>545</v>
      </c>
      <c r="N3885" s="14" t="s">
        <v>257</v>
      </c>
      <c r="O3885" s="188" t="s">
        <v>8040</v>
      </c>
      <c r="R3885" s="14"/>
      <c r="V3885" t="s">
        <v>1020</v>
      </c>
    </row>
    <row r="3886" spans="4:22" x14ac:dyDescent="0.2">
      <c r="D3886" s="14" t="s">
        <v>257</v>
      </c>
      <c r="F3886" s="14"/>
      <c r="H3886" t="s">
        <v>1055</v>
      </c>
      <c r="I3886" s="69" t="s">
        <v>4043</v>
      </c>
      <c r="J3886" s="1">
        <v>1</v>
      </c>
      <c r="K3886" t="s">
        <v>546</v>
      </c>
      <c r="N3886" s="14" t="s">
        <v>257</v>
      </c>
      <c r="O3886" s="188" t="s">
        <v>8041</v>
      </c>
      <c r="R3886" s="14"/>
      <c r="V3886" t="s">
        <v>1020</v>
      </c>
    </row>
    <row r="3887" spans="4:22" x14ac:dyDescent="0.2">
      <c r="D3887" s="14" t="s">
        <v>257</v>
      </c>
      <c r="F3887" s="14"/>
      <c r="H3887" s="1">
        <v>1</v>
      </c>
      <c r="I3887" s="136" t="s">
        <v>3963</v>
      </c>
      <c r="J3887" t="s">
        <v>257</v>
      </c>
      <c r="M3887" s="105"/>
      <c r="N3887" s="14" t="s">
        <v>257</v>
      </c>
      <c r="O3887" s="14"/>
      <c r="P3887" s="14"/>
      <c r="Q3887" s="14"/>
      <c r="R3887" s="14"/>
      <c r="V3887" t="s">
        <v>1020</v>
      </c>
    </row>
    <row r="3888" spans="4:22" x14ac:dyDescent="0.2">
      <c r="D3888" s="14" t="s">
        <v>257</v>
      </c>
      <c r="F3888" s="14"/>
      <c r="H3888" s="1">
        <v>1</v>
      </c>
      <c r="I3888" s="136" t="s">
        <v>3964</v>
      </c>
      <c r="J3888" t="s">
        <v>1055</v>
      </c>
      <c r="K3888" s="136" t="s">
        <v>4256</v>
      </c>
      <c r="L3888" s="1"/>
      <c r="M3888" s="190"/>
      <c r="N3888" t="s">
        <v>1055</v>
      </c>
      <c r="O3888" s="191" t="s">
        <v>8850</v>
      </c>
      <c r="V3888" t="s">
        <v>1020</v>
      </c>
    </row>
    <row r="3889" spans="4:22" x14ac:dyDescent="0.2">
      <c r="D3889" s="14" t="s">
        <v>257</v>
      </c>
      <c r="F3889" s="14"/>
      <c r="H3889" t="s">
        <v>257</v>
      </c>
      <c r="J3889" s="1">
        <v>1</v>
      </c>
      <c r="K3889" s="136" t="s">
        <v>4261</v>
      </c>
      <c r="M3889" s="105"/>
      <c r="V3889" t="s">
        <v>1020</v>
      </c>
    </row>
    <row r="3890" spans="4:22" x14ac:dyDescent="0.2">
      <c r="D3890" s="14" t="s">
        <v>257</v>
      </c>
      <c r="F3890" s="14"/>
      <c r="H3890" t="s">
        <v>1055</v>
      </c>
      <c r="I3890" t="s">
        <v>598</v>
      </c>
      <c r="J3890" t="s">
        <v>257</v>
      </c>
      <c r="M3890" s="1"/>
      <c r="V3890" t="s">
        <v>1020</v>
      </c>
    </row>
    <row r="3891" spans="4:22" x14ac:dyDescent="0.2">
      <c r="D3891" s="14" t="s">
        <v>257</v>
      </c>
      <c r="F3891" s="14"/>
      <c r="H3891" s="1">
        <v>1</v>
      </c>
      <c r="I3891" t="s">
        <v>599</v>
      </c>
      <c r="J3891" t="s">
        <v>1055</v>
      </c>
      <c r="K3891" s="136" t="s">
        <v>4257</v>
      </c>
      <c r="M3891" s="105"/>
      <c r="V3891" t="s">
        <v>1020</v>
      </c>
    </row>
    <row r="3892" spans="4:22" x14ac:dyDescent="0.2">
      <c r="D3892" s="14" t="s">
        <v>257</v>
      </c>
      <c r="E3892" s="85" t="s">
        <v>108</v>
      </c>
      <c r="F3892" s="14"/>
      <c r="G3892" s="85" t="s">
        <v>108</v>
      </c>
      <c r="H3892" t="s">
        <v>257</v>
      </c>
      <c r="J3892" s="1">
        <v>1</v>
      </c>
      <c r="K3892" s="136" t="s">
        <v>4262</v>
      </c>
      <c r="L3892" s="1"/>
      <c r="M3892" s="105"/>
      <c r="V3892" t="s">
        <v>1020</v>
      </c>
    </row>
    <row r="3893" spans="4:22" x14ac:dyDescent="0.2">
      <c r="D3893" s="14" t="s">
        <v>1055</v>
      </c>
      <c r="E3893" s="28" t="s">
        <v>2165</v>
      </c>
      <c r="F3893" s="14" t="s">
        <v>1055</v>
      </c>
      <c r="G3893" s="4" t="s">
        <v>5636</v>
      </c>
      <c r="H3893" t="s">
        <v>1055</v>
      </c>
      <c r="I3893" t="s">
        <v>779</v>
      </c>
      <c r="J3893" t="s">
        <v>257</v>
      </c>
      <c r="M3893" s="105"/>
      <c r="V3893" t="s">
        <v>1020</v>
      </c>
    </row>
    <row r="3894" spans="4:22" x14ac:dyDescent="0.2">
      <c r="D3894" s="14" t="s">
        <v>257</v>
      </c>
      <c r="E3894" s="1" t="s">
        <v>1059</v>
      </c>
      <c r="F3894" s="1">
        <v>1</v>
      </c>
      <c r="G3894" s="1" t="s">
        <v>1060</v>
      </c>
      <c r="H3894" s="1">
        <v>1</v>
      </c>
      <c r="I3894" t="s">
        <v>255</v>
      </c>
      <c r="J3894" t="s">
        <v>1055</v>
      </c>
      <c r="K3894" s="136" t="s">
        <v>4258</v>
      </c>
      <c r="V3894" t="s">
        <v>1020</v>
      </c>
    </row>
    <row r="3895" spans="4:22" x14ac:dyDescent="0.2">
      <c r="D3895" s="14" t="s">
        <v>257</v>
      </c>
      <c r="E3895" s="2" t="s">
        <v>136</v>
      </c>
      <c r="F3895" s="14" t="s">
        <v>257</v>
      </c>
      <c r="G3895" s="63" t="s">
        <v>1489</v>
      </c>
      <c r="H3895" t="s">
        <v>257</v>
      </c>
      <c r="I3895" s="63" t="s">
        <v>698</v>
      </c>
      <c r="J3895" s="1">
        <v>1</v>
      </c>
      <c r="K3895" s="136" t="s">
        <v>4263</v>
      </c>
      <c r="M3895" s="105"/>
      <c r="V3895" t="s">
        <v>1020</v>
      </c>
    </row>
    <row r="3896" spans="4:22" x14ac:dyDescent="0.2">
      <c r="D3896" s="14" t="s">
        <v>257</v>
      </c>
      <c r="E3896" s="66" t="s">
        <v>1523</v>
      </c>
      <c r="F3896" s="14" t="s">
        <v>257</v>
      </c>
      <c r="G3896" s="21" t="s">
        <v>1599</v>
      </c>
      <c r="H3896" t="s">
        <v>257</v>
      </c>
      <c r="J3896" t="s">
        <v>257</v>
      </c>
      <c r="L3896" s="1"/>
      <c r="M3896" s="105"/>
      <c r="V3896" t="s">
        <v>1020</v>
      </c>
    </row>
    <row r="3897" spans="4:22" x14ac:dyDescent="0.2">
      <c r="D3897" s="14" t="s">
        <v>257</v>
      </c>
      <c r="E3897" s="76" t="s">
        <v>1160</v>
      </c>
      <c r="F3897" s="14" t="s">
        <v>257</v>
      </c>
      <c r="G3897" s="154" t="s">
        <v>5635</v>
      </c>
      <c r="H3897" t="s">
        <v>1055</v>
      </c>
      <c r="I3897" s="169" t="s">
        <v>7012</v>
      </c>
      <c r="J3897" t="s">
        <v>1055</v>
      </c>
      <c r="K3897" s="205" t="s">
        <v>9230</v>
      </c>
      <c r="V3897" t="s">
        <v>1020</v>
      </c>
    </row>
    <row r="3898" spans="4:22" x14ac:dyDescent="0.2">
      <c r="D3898" s="14" t="s">
        <v>257</v>
      </c>
      <c r="E3898" s="4" t="s">
        <v>1939</v>
      </c>
      <c r="F3898" s="1">
        <v>1</v>
      </c>
      <c r="G3898" s="18" t="s">
        <v>2166</v>
      </c>
      <c r="H3898" s="1">
        <v>1</v>
      </c>
      <c r="I3898" s="71" t="s">
        <v>75</v>
      </c>
      <c r="J3898" s="1">
        <v>1</v>
      </c>
      <c r="K3898" s="205" t="s">
        <v>9231</v>
      </c>
      <c r="V3898" t="s">
        <v>1020</v>
      </c>
    </row>
    <row r="3899" spans="4:22" x14ac:dyDescent="0.2">
      <c r="D3899" s="14" t="s">
        <v>257</v>
      </c>
      <c r="E3899" s="14"/>
      <c r="F3899" s="14" t="s">
        <v>257</v>
      </c>
      <c r="H3899" t="s">
        <v>257</v>
      </c>
      <c r="I3899" s="152" t="s">
        <v>5798</v>
      </c>
      <c r="J3899" t="s">
        <v>257</v>
      </c>
      <c r="V3899" t="s">
        <v>1020</v>
      </c>
    </row>
    <row r="3900" spans="4:22" x14ac:dyDescent="0.2">
      <c r="D3900" t="s">
        <v>1055</v>
      </c>
      <c r="E3900" s="28" t="s">
        <v>581</v>
      </c>
      <c r="F3900" t="s">
        <v>257</v>
      </c>
      <c r="H3900" t="s">
        <v>257</v>
      </c>
      <c r="I3900" s="152" t="s">
        <v>5799</v>
      </c>
      <c r="J3900" t="s">
        <v>1055</v>
      </c>
      <c r="K3900" s="136" t="s">
        <v>4259</v>
      </c>
      <c r="V3900" t="s">
        <v>1020</v>
      </c>
    </row>
    <row r="3901" spans="4:22" x14ac:dyDescent="0.2">
      <c r="D3901" t="s">
        <v>257</v>
      </c>
      <c r="E3901" s="30" t="s">
        <v>1059</v>
      </c>
      <c r="F3901" t="s">
        <v>257</v>
      </c>
      <c r="H3901" t="s">
        <v>257</v>
      </c>
      <c r="I3901" t="s">
        <v>556</v>
      </c>
      <c r="J3901" s="1">
        <v>1</v>
      </c>
      <c r="K3901" s="136" t="s">
        <v>1627</v>
      </c>
      <c r="V3901" t="s">
        <v>1020</v>
      </c>
    </row>
    <row r="3902" spans="4:22" x14ac:dyDescent="0.2">
      <c r="D3902" s="1">
        <v>1</v>
      </c>
      <c r="E3902" s="2" t="s">
        <v>1589</v>
      </c>
      <c r="F3902" t="s">
        <v>257</v>
      </c>
      <c r="H3902" t="s">
        <v>257</v>
      </c>
      <c r="I3902" s="2" t="s">
        <v>557</v>
      </c>
      <c r="J3902" t="s">
        <v>257</v>
      </c>
      <c r="K3902" s="136"/>
      <c r="V3902" t="s">
        <v>1020</v>
      </c>
    </row>
    <row r="3903" spans="4:22" x14ac:dyDescent="0.2">
      <c r="D3903" t="s">
        <v>257</v>
      </c>
      <c r="E3903" t="s">
        <v>1612</v>
      </c>
      <c r="F3903" t="s">
        <v>257</v>
      </c>
      <c r="H3903" t="s">
        <v>257</v>
      </c>
      <c r="J3903" t="s">
        <v>1055</v>
      </c>
      <c r="K3903" s="136" t="s">
        <v>4260</v>
      </c>
      <c r="V3903" t="s">
        <v>1020</v>
      </c>
    </row>
    <row r="3904" spans="4:22" x14ac:dyDescent="0.2">
      <c r="D3904" t="s">
        <v>257</v>
      </c>
      <c r="E3904" t="s">
        <v>1613</v>
      </c>
      <c r="F3904" t="s">
        <v>257</v>
      </c>
      <c r="H3904" t="s">
        <v>1055</v>
      </c>
      <c r="I3904" t="s">
        <v>1759</v>
      </c>
      <c r="J3904" s="1">
        <v>1</v>
      </c>
      <c r="K3904" s="136" t="s">
        <v>1292</v>
      </c>
      <c r="V3904" t="s">
        <v>1020</v>
      </c>
    </row>
    <row r="3905" spans="4:22" x14ac:dyDescent="0.2">
      <c r="D3905" t="s">
        <v>257</v>
      </c>
      <c r="F3905" t="s">
        <v>257</v>
      </c>
      <c r="H3905" s="1">
        <v>1</v>
      </c>
      <c r="I3905" t="s">
        <v>1760</v>
      </c>
      <c r="J3905" t="s">
        <v>257</v>
      </c>
      <c r="K3905" s="16" t="s">
        <v>1566</v>
      </c>
      <c r="L3905" s="14"/>
      <c r="V3905" t="s">
        <v>1020</v>
      </c>
    </row>
    <row r="3906" spans="4:22" x14ac:dyDescent="0.2">
      <c r="D3906" t="s">
        <v>1055</v>
      </c>
      <c r="E3906" s="28" t="s">
        <v>1148</v>
      </c>
      <c r="F3906" t="s">
        <v>257</v>
      </c>
      <c r="H3906" t="s">
        <v>257</v>
      </c>
      <c r="J3906" s="14" t="s">
        <v>1055</v>
      </c>
      <c r="K3906" s="122" t="s">
        <v>2925</v>
      </c>
      <c r="L3906" t="s">
        <v>1055</v>
      </c>
      <c r="M3906" s="136" t="s">
        <v>3032</v>
      </c>
      <c r="O3906" s="139"/>
      <c r="V3906" t="s">
        <v>1020</v>
      </c>
    </row>
    <row r="3907" spans="4:22" x14ac:dyDescent="0.2">
      <c r="D3907" t="s">
        <v>257</v>
      </c>
      <c r="E3907" s="30" t="s">
        <v>1059</v>
      </c>
      <c r="F3907" t="s">
        <v>257</v>
      </c>
      <c r="H3907" t="s">
        <v>1055</v>
      </c>
      <c r="I3907" s="63" t="s">
        <v>1450</v>
      </c>
      <c r="J3907" s="14" t="s">
        <v>257</v>
      </c>
      <c r="K3907" s="122" t="s">
        <v>1071</v>
      </c>
      <c r="L3907" s="14"/>
      <c r="V3907" t="s">
        <v>1020</v>
      </c>
    </row>
    <row r="3908" spans="4:22" x14ac:dyDescent="0.2">
      <c r="D3908" s="1">
        <v>1</v>
      </c>
      <c r="E3908" s="2" t="s">
        <v>1105</v>
      </c>
      <c r="F3908" t="s">
        <v>257</v>
      </c>
      <c r="H3908" s="1">
        <v>1</v>
      </c>
      <c r="I3908" s="122" t="s">
        <v>2822</v>
      </c>
      <c r="J3908" s="126" t="s">
        <v>393</v>
      </c>
      <c r="K3908" s="14"/>
      <c r="L3908" s="14"/>
      <c r="V3908" t="s">
        <v>1020</v>
      </c>
    </row>
    <row r="3909" spans="4:22" x14ac:dyDescent="0.2">
      <c r="D3909" t="s">
        <v>257</v>
      </c>
      <c r="E3909" t="s">
        <v>1758</v>
      </c>
      <c r="F3909" t="s">
        <v>257</v>
      </c>
      <c r="H3909" t="s">
        <v>257</v>
      </c>
      <c r="J3909" t="s">
        <v>1055</v>
      </c>
      <c r="K3909" s="217" t="s">
        <v>9923</v>
      </c>
      <c r="V3909" t="s">
        <v>1020</v>
      </c>
    </row>
    <row r="3910" spans="4:22" x14ac:dyDescent="0.2">
      <c r="D3910" t="s">
        <v>257</v>
      </c>
      <c r="E3910" s="2" t="s">
        <v>590</v>
      </c>
      <c r="F3910" t="s">
        <v>257</v>
      </c>
      <c r="H3910" t="s">
        <v>1055</v>
      </c>
      <c r="I3910" t="s">
        <v>1761</v>
      </c>
      <c r="J3910" s="1">
        <v>1</v>
      </c>
      <c r="K3910" s="217" t="s">
        <v>9924</v>
      </c>
      <c r="V3910" t="s">
        <v>1020</v>
      </c>
    </row>
    <row r="3911" spans="4:22" x14ac:dyDescent="0.2">
      <c r="D3911" t="s">
        <v>257</v>
      </c>
      <c r="E3911" s="2" t="s">
        <v>1088</v>
      </c>
      <c r="F3911" t="s">
        <v>257</v>
      </c>
      <c r="H3911" s="1">
        <v>1</v>
      </c>
      <c r="I3911" t="s">
        <v>1762</v>
      </c>
      <c r="V3911" t="s">
        <v>1020</v>
      </c>
    </row>
    <row r="3912" spans="4:22" x14ac:dyDescent="0.2">
      <c r="F3912" t="s">
        <v>257</v>
      </c>
      <c r="H3912" t="s">
        <v>257</v>
      </c>
      <c r="I3912" t="s">
        <v>1524</v>
      </c>
      <c r="V3912" t="s">
        <v>1020</v>
      </c>
    </row>
    <row r="3913" spans="4:22" x14ac:dyDescent="0.2">
      <c r="F3913" t="s">
        <v>257</v>
      </c>
      <c r="H3913" t="s">
        <v>257</v>
      </c>
      <c r="I3913" t="s">
        <v>15</v>
      </c>
      <c r="V3913" t="s">
        <v>1020</v>
      </c>
    </row>
    <row r="3914" spans="4:22" x14ac:dyDescent="0.2">
      <c r="F3914" t="s">
        <v>257</v>
      </c>
      <c r="H3914" t="s">
        <v>257</v>
      </c>
      <c r="V3914" t="s">
        <v>1020</v>
      </c>
    </row>
    <row r="3915" spans="4:22" x14ac:dyDescent="0.2">
      <c r="F3915" t="s">
        <v>257</v>
      </c>
      <c r="H3915" t="s">
        <v>1055</v>
      </c>
      <c r="I3915" t="s">
        <v>131</v>
      </c>
      <c r="V3915" t="s">
        <v>1020</v>
      </c>
    </row>
    <row r="3916" spans="4:22" x14ac:dyDescent="0.2">
      <c r="F3916" t="s">
        <v>257</v>
      </c>
      <c r="H3916" s="1">
        <v>1</v>
      </c>
      <c r="I3916" s="4" t="s">
        <v>3546</v>
      </c>
      <c r="O3916" s="2"/>
      <c r="V3916" t="s">
        <v>1020</v>
      </c>
    </row>
    <row r="3917" spans="4:22" x14ac:dyDescent="0.2">
      <c r="F3917" t="s">
        <v>257</v>
      </c>
      <c r="H3917" t="s">
        <v>257</v>
      </c>
      <c r="I3917" s="70" t="s">
        <v>1463</v>
      </c>
      <c r="V3917" t="s">
        <v>1020</v>
      </c>
    </row>
    <row r="3918" spans="4:22" x14ac:dyDescent="0.2">
      <c r="F3918" t="s">
        <v>257</v>
      </c>
      <c r="H3918" t="s">
        <v>257</v>
      </c>
      <c r="O3918" s="53"/>
      <c r="V3918" t="s">
        <v>1020</v>
      </c>
    </row>
    <row r="3919" spans="4:22" x14ac:dyDescent="0.2">
      <c r="F3919" t="s">
        <v>257</v>
      </c>
      <c r="H3919" t="s">
        <v>257</v>
      </c>
      <c r="O3919" s="53"/>
      <c r="V3919" t="s">
        <v>1020</v>
      </c>
    </row>
    <row r="3920" spans="4:22" x14ac:dyDescent="0.2">
      <c r="F3920" t="s">
        <v>257</v>
      </c>
      <c r="H3920" t="s">
        <v>1055</v>
      </c>
      <c r="I3920" s="2" t="s">
        <v>3320</v>
      </c>
      <c r="J3920" t="s">
        <v>1055</v>
      </c>
      <c r="K3920" s="27" t="s">
        <v>1151</v>
      </c>
      <c r="V3920" t="s">
        <v>1020</v>
      </c>
    </row>
    <row r="3921" spans="6:22" x14ac:dyDescent="0.2">
      <c r="F3921" t="s">
        <v>1055</v>
      </c>
      <c r="G3921" t="s">
        <v>642</v>
      </c>
      <c r="H3921" s="1">
        <v>1</v>
      </c>
      <c r="I3921" s="136" t="s">
        <v>4098</v>
      </c>
      <c r="V3921" t="s">
        <v>1020</v>
      </c>
    </row>
    <row r="3922" spans="6:22" x14ac:dyDescent="0.2">
      <c r="F3922" s="1">
        <v>1</v>
      </c>
      <c r="G3922" t="s">
        <v>643</v>
      </c>
      <c r="H3922" t="s">
        <v>257</v>
      </c>
      <c r="I3922" s="136" t="s">
        <v>4099</v>
      </c>
      <c r="V3922" t="s">
        <v>1020</v>
      </c>
    </row>
    <row r="3923" spans="6:22" x14ac:dyDescent="0.2">
      <c r="F3923" t="s">
        <v>257</v>
      </c>
      <c r="H3923" s="1">
        <v>1</v>
      </c>
      <c r="I3923" s="27" t="s">
        <v>1809</v>
      </c>
      <c r="V3923" t="s">
        <v>1020</v>
      </c>
    </row>
    <row r="3924" spans="6:22" x14ac:dyDescent="0.2">
      <c r="F3924" t="s">
        <v>257</v>
      </c>
      <c r="H3924" s="14" t="s">
        <v>257</v>
      </c>
      <c r="I3924" s="26" t="s">
        <v>1751</v>
      </c>
      <c r="J3924" s="14"/>
      <c r="V3924" t="s">
        <v>1020</v>
      </c>
    </row>
    <row r="3925" spans="6:22" x14ac:dyDescent="0.2">
      <c r="F3925" t="s">
        <v>257</v>
      </c>
      <c r="H3925" s="14" t="s">
        <v>1055</v>
      </c>
      <c r="I3925" s="63" t="s">
        <v>1759</v>
      </c>
      <c r="J3925" s="14"/>
      <c r="V3925" t="s">
        <v>1020</v>
      </c>
    </row>
    <row r="3926" spans="6:22" x14ac:dyDescent="0.2">
      <c r="F3926" t="s">
        <v>257</v>
      </c>
      <c r="H3926" s="14" t="s">
        <v>257</v>
      </c>
      <c r="I3926" s="63" t="s">
        <v>1795</v>
      </c>
      <c r="J3926" s="14"/>
      <c r="V3926" t="s">
        <v>1020</v>
      </c>
    </row>
    <row r="3927" spans="6:22" x14ac:dyDescent="0.2">
      <c r="F3927" t="s">
        <v>257</v>
      </c>
      <c r="H3927" s="14" t="s">
        <v>257</v>
      </c>
      <c r="J3927" s="14"/>
      <c r="V3927" t="s">
        <v>1020</v>
      </c>
    </row>
    <row r="3928" spans="6:22" x14ac:dyDescent="0.2">
      <c r="F3928" t="s">
        <v>257</v>
      </c>
      <c r="H3928" s="14" t="s">
        <v>1055</v>
      </c>
      <c r="I3928" s="63" t="s">
        <v>572</v>
      </c>
      <c r="J3928" s="14"/>
      <c r="V3928" t="s">
        <v>1020</v>
      </c>
    </row>
    <row r="3929" spans="6:22" x14ac:dyDescent="0.2">
      <c r="F3929" t="s">
        <v>257</v>
      </c>
      <c r="H3929" s="14" t="s">
        <v>257</v>
      </c>
      <c r="I3929" s="63" t="s">
        <v>746</v>
      </c>
      <c r="J3929" s="14"/>
      <c r="V3929" t="s">
        <v>1020</v>
      </c>
    </row>
    <row r="3930" spans="6:22" x14ac:dyDescent="0.2">
      <c r="F3930" t="s">
        <v>257</v>
      </c>
      <c r="H3930" s="14"/>
      <c r="I3930" s="14"/>
      <c r="J3930" s="14"/>
      <c r="V3930" t="s">
        <v>1020</v>
      </c>
    </row>
    <row r="3931" spans="6:22" x14ac:dyDescent="0.2">
      <c r="F3931" t="s">
        <v>257</v>
      </c>
      <c r="H3931" t="s">
        <v>1055</v>
      </c>
      <c r="I3931" s="2" t="s">
        <v>3321</v>
      </c>
      <c r="J3931" t="s">
        <v>1055</v>
      </c>
      <c r="K3931" s="59" t="s">
        <v>1151</v>
      </c>
      <c r="P3931" s="26" t="s">
        <v>2302</v>
      </c>
      <c r="Q3931" s="14"/>
      <c r="R3931" s="14"/>
      <c r="V3931" t="s">
        <v>1020</v>
      </c>
    </row>
    <row r="3932" spans="6:22" x14ac:dyDescent="0.2">
      <c r="F3932" t="s">
        <v>257</v>
      </c>
      <c r="H3932" s="1">
        <v>1</v>
      </c>
      <c r="I3932" s="4" t="s">
        <v>2599</v>
      </c>
      <c r="N3932" t="s">
        <v>1055</v>
      </c>
      <c r="O3932" t="s">
        <v>10468</v>
      </c>
      <c r="P3932" s="14" t="s">
        <v>1055</v>
      </c>
      <c r="Q3932" s="122" t="s">
        <v>2499</v>
      </c>
      <c r="R3932" s="14"/>
      <c r="V3932" t="s">
        <v>1020</v>
      </c>
    </row>
    <row r="3933" spans="6:22" x14ac:dyDescent="0.2">
      <c r="F3933" t="s">
        <v>257</v>
      </c>
      <c r="H3933" t="s">
        <v>257</v>
      </c>
      <c r="I3933" s="67" t="s">
        <v>995</v>
      </c>
      <c r="N3933" s="1">
        <v>1</v>
      </c>
      <c r="O3933" t="s">
        <v>1743</v>
      </c>
      <c r="P3933" s="14" t="s">
        <v>257</v>
      </c>
      <c r="Q3933" s="122" t="s">
        <v>2889</v>
      </c>
      <c r="R3933" s="14"/>
      <c r="V3933" t="s">
        <v>1020</v>
      </c>
    </row>
    <row r="3934" spans="6:22" x14ac:dyDescent="0.2">
      <c r="F3934" t="s">
        <v>257</v>
      </c>
      <c r="H3934" t="s">
        <v>257</v>
      </c>
      <c r="N3934" t="s">
        <v>257</v>
      </c>
      <c r="O3934" s="114" t="s">
        <v>1872</v>
      </c>
      <c r="P3934" s="14" t="s">
        <v>257</v>
      </c>
      <c r="Q3934" s="122" t="s">
        <v>2309</v>
      </c>
      <c r="R3934" s="14"/>
      <c r="V3934" t="s">
        <v>1020</v>
      </c>
    </row>
    <row r="3935" spans="6:22" x14ac:dyDescent="0.2">
      <c r="F3935" t="s">
        <v>257</v>
      </c>
      <c r="H3935" t="s">
        <v>1055</v>
      </c>
      <c r="I3935" t="s">
        <v>1090</v>
      </c>
      <c r="N3935" t="s">
        <v>257</v>
      </c>
      <c r="O3935" s="136" t="s">
        <v>5541</v>
      </c>
      <c r="P3935" s="14"/>
      <c r="Q3935" s="14"/>
      <c r="R3935" s="14"/>
      <c r="V3935" t="s">
        <v>1020</v>
      </c>
    </row>
    <row r="3936" spans="6:22" x14ac:dyDescent="0.2">
      <c r="F3936" t="s">
        <v>257</v>
      </c>
      <c r="H3936" s="1">
        <v>1</v>
      </c>
      <c r="I3936" s="69" t="s">
        <v>1144</v>
      </c>
      <c r="N3936" t="s">
        <v>257</v>
      </c>
      <c r="V3936" t="s">
        <v>1020</v>
      </c>
    </row>
    <row r="3937" spans="6:22" x14ac:dyDescent="0.2">
      <c r="F3937" t="s">
        <v>257</v>
      </c>
      <c r="H3937" t="s">
        <v>257</v>
      </c>
      <c r="I3937" s="69" t="s">
        <v>1143</v>
      </c>
      <c r="N3937" t="s">
        <v>1055</v>
      </c>
      <c r="O3937" s="188" t="s">
        <v>8601</v>
      </c>
      <c r="V3937" t="s">
        <v>1020</v>
      </c>
    </row>
    <row r="3938" spans="6:22" x14ac:dyDescent="0.2">
      <c r="F3938" t="s">
        <v>257</v>
      </c>
      <c r="H3938" t="s">
        <v>257</v>
      </c>
      <c r="N3938" s="1">
        <v>1</v>
      </c>
      <c r="O3938" s="124" t="s">
        <v>3223</v>
      </c>
      <c r="V3938" t="s">
        <v>1020</v>
      </c>
    </row>
    <row r="3939" spans="6:22" x14ac:dyDescent="0.2">
      <c r="F3939" t="s">
        <v>257</v>
      </c>
      <c r="H3939" t="s">
        <v>1055</v>
      </c>
      <c r="I3939" t="s">
        <v>1061</v>
      </c>
      <c r="N3939" t="s">
        <v>257</v>
      </c>
      <c r="O3939" s="136" t="s">
        <v>4298</v>
      </c>
      <c r="V3939" t="s">
        <v>1020</v>
      </c>
    </row>
    <row r="3940" spans="6:22" x14ac:dyDescent="0.2">
      <c r="F3940" t="s">
        <v>257</v>
      </c>
      <c r="H3940" s="1">
        <v>1</v>
      </c>
      <c r="I3940" t="s">
        <v>1763</v>
      </c>
      <c r="L3940" t="s">
        <v>1055</v>
      </c>
      <c r="M3940" s="4" t="s">
        <v>4299</v>
      </c>
      <c r="N3940" t="s">
        <v>257</v>
      </c>
      <c r="V3940" t="s">
        <v>1020</v>
      </c>
    </row>
    <row r="3941" spans="6:22" x14ac:dyDescent="0.2">
      <c r="F3941" t="s">
        <v>257</v>
      </c>
      <c r="H3941" t="s">
        <v>257</v>
      </c>
      <c r="L3941" s="1">
        <v>1</v>
      </c>
      <c r="M3941" t="s">
        <v>1253</v>
      </c>
      <c r="N3941" t="s">
        <v>1055</v>
      </c>
      <c r="O3941" t="s">
        <v>1573</v>
      </c>
      <c r="V3941" t="s">
        <v>1020</v>
      </c>
    </row>
    <row r="3942" spans="6:22" x14ac:dyDescent="0.2">
      <c r="F3942" t="s">
        <v>257</v>
      </c>
      <c r="H3942" t="s">
        <v>1055</v>
      </c>
      <c r="I3942" t="s">
        <v>766</v>
      </c>
      <c r="L3942" t="s">
        <v>257</v>
      </c>
      <c r="M3942" s="18" t="s">
        <v>1877</v>
      </c>
      <c r="N3942" s="1">
        <v>1</v>
      </c>
      <c r="O3942" s="117" t="s">
        <v>3221</v>
      </c>
      <c r="V3942" t="s">
        <v>1020</v>
      </c>
    </row>
    <row r="3943" spans="6:22" x14ac:dyDescent="0.2">
      <c r="F3943" t="s">
        <v>257</v>
      </c>
      <c r="H3943" s="1">
        <v>1</v>
      </c>
      <c r="I3943" t="s">
        <v>414</v>
      </c>
      <c r="L3943" t="s">
        <v>257</v>
      </c>
      <c r="M3943" s="114" t="s">
        <v>1867</v>
      </c>
      <c r="N3943" t="s">
        <v>257</v>
      </c>
      <c r="O3943" s="136" t="s">
        <v>4293</v>
      </c>
      <c r="V3943" t="s">
        <v>1020</v>
      </c>
    </row>
    <row r="3944" spans="6:22" x14ac:dyDescent="0.2">
      <c r="F3944" t="s">
        <v>257</v>
      </c>
      <c r="H3944" t="s">
        <v>257</v>
      </c>
      <c r="L3944" s="1">
        <v>1</v>
      </c>
      <c r="M3944" s="114" t="s">
        <v>1876</v>
      </c>
      <c r="N3944" t="s">
        <v>257</v>
      </c>
      <c r="O3944" s="136" t="s">
        <v>4298</v>
      </c>
      <c r="V3944" t="s">
        <v>1020</v>
      </c>
    </row>
    <row r="3945" spans="6:22" x14ac:dyDescent="0.2">
      <c r="F3945" t="s">
        <v>257</v>
      </c>
      <c r="H3945" t="s">
        <v>1055</v>
      </c>
      <c r="I3945" s="18" t="s">
        <v>7282</v>
      </c>
      <c r="J3945" t="s">
        <v>1055</v>
      </c>
      <c r="K3945" s="169" t="s">
        <v>7281</v>
      </c>
      <c r="L3945" t="s">
        <v>257</v>
      </c>
      <c r="M3945" s="122" t="s">
        <v>4300</v>
      </c>
      <c r="N3945" t="s">
        <v>257</v>
      </c>
      <c r="O3945" s="169" t="s">
        <v>6994</v>
      </c>
      <c r="V3945" t="s">
        <v>1020</v>
      </c>
    </row>
    <row r="3946" spans="6:22" x14ac:dyDescent="0.2">
      <c r="F3946" t="s">
        <v>257</v>
      </c>
      <c r="H3946" s="1">
        <v>1</v>
      </c>
      <c r="I3946" s="217" t="s">
        <v>10026</v>
      </c>
      <c r="L3946" t="s">
        <v>257</v>
      </c>
      <c r="N3946" s="18"/>
      <c r="V3946" t="s">
        <v>1020</v>
      </c>
    </row>
    <row r="3947" spans="6:22" x14ac:dyDescent="0.2">
      <c r="F3947" t="s">
        <v>257</v>
      </c>
      <c r="H3947" t="s">
        <v>257</v>
      </c>
      <c r="I3947" s="169" t="s">
        <v>7281</v>
      </c>
      <c r="L3947" t="s">
        <v>1055</v>
      </c>
      <c r="M3947" s="4" t="s">
        <v>6005</v>
      </c>
      <c r="N3947" t="s">
        <v>1055</v>
      </c>
      <c r="O3947" t="s">
        <v>570</v>
      </c>
      <c r="V3947" t="s">
        <v>1020</v>
      </c>
    </row>
    <row r="3948" spans="6:22" x14ac:dyDescent="0.2">
      <c r="F3948" t="s">
        <v>257</v>
      </c>
      <c r="H3948" t="s">
        <v>257</v>
      </c>
      <c r="L3948" s="1">
        <v>1</v>
      </c>
      <c r="M3948" s="18" t="s">
        <v>1865</v>
      </c>
      <c r="N3948" s="1">
        <v>1</v>
      </c>
      <c r="O3948" s="122" t="s">
        <v>3520</v>
      </c>
      <c r="V3948" t="s">
        <v>1020</v>
      </c>
    </row>
    <row r="3949" spans="6:22" x14ac:dyDescent="0.2">
      <c r="F3949" t="s">
        <v>257</v>
      </c>
      <c r="H3949" t="s">
        <v>257</v>
      </c>
      <c r="J3949" t="s">
        <v>1055</v>
      </c>
      <c r="K3949" t="s">
        <v>1753</v>
      </c>
      <c r="L3949" t="s">
        <v>257</v>
      </c>
      <c r="M3949" s="177" t="s">
        <v>7006</v>
      </c>
      <c r="N3949" t="s">
        <v>257</v>
      </c>
      <c r="V3949" t="s">
        <v>1020</v>
      </c>
    </row>
    <row r="3950" spans="6:22" x14ac:dyDescent="0.2">
      <c r="F3950" t="s">
        <v>1055</v>
      </c>
      <c r="G3950" s="124" t="s">
        <v>2829</v>
      </c>
      <c r="H3950" t="s">
        <v>257</v>
      </c>
      <c r="J3950" s="1">
        <v>1</v>
      </c>
      <c r="K3950" s="2" t="s">
        <v>1221</v>
      </c>
      <c r="L3950" t="s">
        <v>257</v>
      </c>
      <c r="M3950" s="114" t="s">
        <v>4384</v>
      </c>
      <c r="N3950" t="s">
        <v>1055</v>
      </c>
      <c r="O3950" s="52" t="s">
        <v>290</v>
      </c>
      <c r="V3950" t="s">
        <v>1020</v>
      </c>
    </row>
    <row r="3951" spans="6:22" x14ac:dyDescent="0.2">
      <c r="F3951" s="1">
        <v>1</v>
      </c>
      <c r="G3951" s="123" t="s">
        <v>2830</v>
      </c>
      <c r="H3951" t="s">
        <v>257</v>
      </c>
      <c r="J3951" t="s">
        <v>257</v>
      </c>
      <c r="K3951" s="188" t="s">
        <v>8740</v>
      </c>
      <c r="L3951" t="s">
        <v>257</v>
      </c>
      <c r="M3951" s="114" t="s">
        <v>1868</v>
      </c>
      <c r="N3951" s="1">
        <v>1</v>
      </c>
      <c r="O3951" s="114" t="s">
        <v>1906</v>
      </c>
      <c r="V3951" t="s">
        <v>1020</v>
      </c>
    </row>
    <row r="3952" spans="6:22" x14ac:dyDescent="0.2">
      <c r="F3952" t="s">
        <v>257</v>
      </c>
      <c r="G3952" s="63" t="s">
        <v>1745</v>
      </c>
      <c r="H3952" t="s">
        <v>257</v>
      </c>
      <c r="J3952" t="s">
        <v>257</v>
      </c>
      <c r="K3952" t="s">
        <v>1222</v>
      </c>
      <c r="L3952" s="1">
        <v>1</v>
      </c>
      <c r="M3952" s="114" t="s">
        <v>1878</v>
      </c>
      <c r="N3952" t="s">
        <v>257</v>
      </c>
      <c r="O3952" s="140" t="s">
        <v>4887</v>
      </c>
      <c r="V3952" t="s">
        <v>1020</v>
      </c>
    </row>
    <row r="3953" spans="6:22" x14ac:dyDescent="0.2">
      <c r="F3953" s="1">
        <v>1</v>
      </c>
      <c r="G3953" t="s">
        <v>923</v>
      </c>
      <c r="H3953" t="s">
        <v>257</v>
      </c>
      <c r="J3953" t="s">
        <v>257</v>
      </c>
      <c r="L3953" t="s">
        <v>257</v>
      </c>
      <c r="M3953" s="217" t="s">
        <v>10152</v>
      </c>
      <c r="N3953" t="s">
        <v>257</v>
      </c>
      <c r="O3953" s="188" t="s">
        <v>7637</v>
      </c>
      <c r="V3953" t="s">
        <v>1020</v>
      </c>
    </row>
    <row r="3954" spans="6:22" x14ac:dyDescent="0.2">
      <c r="F3954" t="s">
        <v>257</v>
      </c>
      <c r="G3954" s="63"/>
      <c r="H3954" t="s">
        <v>257</v>
      </c>
      <c r="J3954" t="s">
        <v>1055</v>
      </c>
      <c r="K3954" s="4" t="s">
        <v>2220</v>
      </c>
      <c r="L3954" t="s">
        <v>257</v>
      </c>
      <c r="N3954" t="s">
        <v>257</v>
      </c>
      <c r="O3954" s="136" t="s">
        <v>5260</v>
      </c>
      <c r="V3954" t="s">
        <v>1020</v>
      </c>
    </row>
    <row r="3955" spans="6:22" x14ac:dyDescent="0.2">
      <c r="F3955" s="18" t="s">
        <v>393</v>
      </c>
      <c r="H3955" t="s">
        <v>257</v>
      </c>
      <c r="J3955" s="1">
        <v>1</v>
      </c>
      <c r="K3955" s="2" t="s">
        <v>708</v>
      </c>
      <c r="L3955" t="s">
        <v>257</v>
      </c>
      <c r="V3955" t="s">
        <v>1020</v>
      </c>
    </row>
    <row r="3956" spans="6:22" x14ac:dyDescent="0.2">
      <c r="F3956" t="s">
        <v>1055</v>
      </c>
      <c r="G3956" s="205" t="s">
        <v>2019</v>
      </c>
      <c r="H3956" t="s">
        <v>257</v>
      </c>
      <c r="J3956" s="1">
        <v>1</v>
      </c>
      <c r="K3956" s="114" t="s">
        <v>1864</v>
      </c>
      <c r="L3956" t="s">
        <v>257</v>
      </c>
      <c r="V3956" t="s">
        <v>1020</v>
      </c>
    </row>
    <row r="3957" spans="6:22" x14ac:dyDescent="0.2">
      <c r="F3957" s="1">
        <v>1</v>
      </c>
      <c r="G3957" s="205" t="s">
        <v>9043</v>
      </c>
      <c r="H3957" t="s">
        <v>257</v>
      </c>
      <c r="J3957" t="s">
        <v>257</v>
      </c>
      <c r="K3957" t="s">
        <v>947</v>
      </c>
      <c r="L3957" t="s">
        <v>1055</v>
      </c>
      <c r="M3957" s="172" t="s">
        <v>6577</v>
      </c>
      <c r="N3957" t="s">
        <v>1055</v>
      </c>
      <c r="O3957" s="117" t="s">
        <v>2072</v>
      </c>
      <c r="V3957" t="s">
        <v>1020</v>
      </c>
    </row>
    <row r="3958" spans="6:22" x14ac:dyDescent="0.2">
      <c r="F3958" t="s">
        <v>257</v>
      </c>
      <c r="G3958" s="205" t="s">
        <v>9044</v>
      </c>
      <c r="H3958" t="s">
        <v>1055</v>
      </c>
      <c r="I3958" s="63" t="s">
        <v>42</v>
      </c>
      <c r="J3958" t="s">
        <v>257</v>
      </c>
      <c r="L3958" s="1">
        <v>1</v>
      </c>
      <c r="M3958" s="147" t="s">
        <v>4730</v>
      </c>
      <c r="N3958" s="1">
        <v>1</v>
      </c>
      <c r="O3958" s="2" t="s">
        <v>30</v>
      </c>
      <c r="V3958" t="s">
        <v>1020</v>
      </c>
    </row>
    <row r="3959" spans="6:22" x14ac:dyDescent="0.2">
      <c r="F3959" t="s">
        <v>257</v>
      </c>
      <c r="H3959" s="1">
        <v>1</v>
      </c>
      <c r="I3959" s="63" t="s">
        <v>1792</v>
      </c>
      <c r="J3959" t="s">
        <v>1055</v>
      </c>
      <c r="K3959" s="10" t="s">
        <v>696</v>
      </c>
      <c r="L3959" t="s">
        <v>257</v>
      </c>
      <c r="M3959" s="145" t="s">
        <v>4732</v>
      </c>
      <c r="N3959" t="s">
        <v>257</v>
      </c>
      <c r="O3959" s="140" t="s">
        <v>5060</v>
      </c>
      <c r="V3959" t="s">
        <v>1020</v>
      </c>
    </row>
    <row r="3960" spans="6:22" x14ac:dyDescent="0.2">
      <c r="F3960" t="s">
        <v>257</v>
      </c>
      <c r="H3960" t="s">
        <v>257</v>
      </c>
      <c r="J3960" s="1">
        <v>1</v>
      </c>
      <c r="K3960" s="4" t="s">
        <v>1875</v>
      </c>
      <c r="L3960" t="s">
        <v>257</v>
      </c>
      <c r="M3960" s="146" t="s">
        <v>4731</v>
      </c>
      <c r="N3960" t="s">
        <v>257</v>
      </c>
      <c r="O3960" s="152" t="s">
        <v>6543</v>
      </c>
      <c r="V3960" t="s">
        <v>1020</v>
      </c>
    </row>
    <row r="3961" spans="6:22" x14ac:dyDescent="0.2">
      <c r="F3961" t="s">
        <v>1055</v>
      </c>
      <c r="G3961" s="69" t="s">
        <v>79</v>
      </c>
      <c r="H3961" t="s">
        <v>1055</v>
      </c>
      <c r="I3961" s="63" t="s">
        <v>569</v>
      </c>
      <c r="J3961" t="s">
        <v>257</v>
      </c>
      <c r="K3961" s="2" t="s">
        <v>706</v>
      </c>
      <c r="L3961" t="s">
        <v>257</v>
      </c>
      <c r="M3961" t="s">
        <v>822</v>
      </c>
      <c r="N3961" t="s">
        <v>257</v>
      </c>
      <c r="V3961" t="s">
        <v>1020</v>
      </c>
    </row>
    <row r="3962" spans="6:22" x14ac:dyDescent="0.2">
      <c r="F3962" s="1">
        <v>1</v>
      </c>
      <c r="G3962" s="69" t="s">
        <v>743</v>
      </c>
      <c r="H3962" s="1">
        <v>1</v>
      </c>
      <c r="I3962" s="63" t="s">
        <v>154</v>
      </c>
      <c r="J3962" t="s">
        <v>257</v>
      </c>
      <c r="K3962" s="1" t="s">
        <v>413</v>
      </c>
      <c r="L3962" t="s">
        <v>257</v>
      </c>
      <c r="M3962" s="114" t="s">
        <v>1871</v>
      </c>
      <c r="N3962" t="s">
        <v>1055</v>
      </c>
      <c r="O3962" t="s">
        <v>1913</v>
      </c>
      <c r="V3962" t="s">
        <v>1020</v>
      </c>
    </row>
    <row r="3963" spans="6:22" x14ac:dyDescent="0.2">
      <c r="F3963" t="s">
        <v>257</v>
      </c>
      <c r="H3963" t="s">
        <v>257</v>
      </c>
      <c r="J3963" t="s">
        <v>257</v>
      </c>
      <c r="K3963" s="2" t="s">
        <v>1600</v>
      </c>
      <c r="L3963" s="1">
        <v>1</v>
      </c>
      <c r="M3963" s="69" t="s">
        <v>821</v>
      </c>
      <c r="N3963" s="1">
        <v>1</v>
      </c>
      <c r="O3963" s="2" t="s">
        <v>1540</v>
      </c>
      <c r="V3963" t="s">
        <v>1020</v>
      </c>
    </row>
    <row r="3964" spans="6:22" x14ac:dyDescent="0.2">
      <c r="F3964" t="s">
        <v>257</v>
      </c>
      <c r="H3964" t="s">
        <v>1055</v>
      </c>
      <c r="I3964" s="63" t="s">
        <v>749</v>
      </c>
      <c r="J3964" t="s">
        <v>257</v>
      </c>
      <c r="K3964" s="136" t="s">
        <v>5074</v>
      </c>
      <c r="L3964" t="s">
        <v>257</v>
      </c>
      <c r="M3964" s="18" t="s">
        <v>4733</v>
      </c>
      <c r="N3964" t="s">
        <v>257</v>
      </c>
      <c r="O3964" s="79" t="s">
        <v>1408</v>
      </c>
      <c r="V3964" t="s">
        <v>1020</v>
      </c>
    </row>
    <row r="3965" spans="6:22" x14ac:dyDescent="0.2">
      <c r="F3965" t="s">
        <v>257</v>
      </c>
      <c r="H3965" s="1">
        <v>1</v>
      </c>
      <c r="I3965" s="63" t="s">
        <v>1529</v>
      </c>
      <c r="J3965" t="s">
        <v>257</v>
      </c>
      <c r="K3965" s="2" t="s">
        <v>3624</v>
      </c>
      <c r="L3965" t="s">
        <v>257</v>
      </c>
      <c r="M3965" s="146" t="s">
        <v>4734</v>
      </c>
      <c r="N3965" t="s">
        <v>257</v>
      </c>
      <c r="O3965" s="76" t="s">
        <v>6784</v>
      </c>
      <c r="V3965" t="s">
        <v>1020</v>
      </c>
    </row>
    <row r="3966" spans="6:22" x14ac:dyDescent="0.2">
      <c r="F3966" t="s">
        <v>257</v>
      </c>
      <c r="I3966" s="63"/>
      <c r="J3966" t="s">
        <v>257</v>
      </c>
      <c r="L3966" t="s">
        <v>257</v>
      </c>
      <c r="N3966" t="s">
        <v>257</v>
      </c>
      <c r="O3966" s="217" t="s">
        <v>9743</v>
      </c>
      <c r="V3966" t="s">
        <v>1020</v>
      </c>
    </row>
    <row r="3967" spans="6:22" x14ac:dyDescent="0.2">
      <c r="F3967" t="s">
        <v>257</v>
      </c>
      <c r="H3967" t="s">
        <v>1055</v>
      </c>
      <c r="I3967" t="s">
        <v>574</v>
      </c>
      <c r="J3967" t="s">
        <v>1055</v>
      </c>
      <c r="K3967" t="s">
        <v>566</v>
      </c>
      <c r="L3967" t="s">
        <v>257</v>
      </c>
      <c r="N3967" s="1">
        <v>1</v>
      </c>
      <c r="O3967" s="217" t="s">
        <v>101</v>
      </c>
      <c r="V3967" t="s">
        <v>1020</v>
      </c>
    </row>
    <row r="3968" spans="6:22" x14ac:dyDescent="0.2">
      <c r="F3968" t="s">
        <v>257</v>
      </c>
      <c r="H3968" s="1">
        <v>1</v>
      </c>
      <c r="I3968" s="122" t="s">
        <v>2891</v>
      </c>
      <c r="J3968" s="1">
        <v>1</v>
      </c>
      <c r="K3968" s="2" t="s">
        <v>1219</v>
      </c>
      <c r="L3968" t="s">
        <v>1055</v>
      </c>
      <c r="M3968" s="114" t="s">
        <v>1873</v>
      </c>
      <c r="V3968" t="s">
        <v>1020</v>
      </c>
    </row>
    <row r="3969" spans="3:22" x14ac:dyDescent="0.2">
      <c r="F3969" t="s">
        <v>257</v>
      </c>
      <c r="H3969" t="s">
        <v>257</v>
      </c>
      <c r="I3969" s="217" t="s">
        <v>9872</v>
      </c>
      <c r="J3969" t="s">
        <v>257</v>
      </c>
      <c r="K3969" t="s">
        <v>3625</v>
      </c>
      <c r="L3969" s="1">
        <v>1</v>
      </c>
      <c r="M3969" s="122" t="s">
        <v>10158</v>
      </c>
      <c r="V3969" t="s">
        <v>1020</v>
      </c>
    </row>
    <row r="3970" spans="3:22" x14ac:dyDescent="0.2">
      <c r="F3970" t="s">
        <v>257</v>
      </c>
      <c r="H3970" t="s">
        <v>257</v>
      </c>
      <c r="J3970" t="s">
        <v>257</v>
      </c>
      <c r="K3970" t="s">
        <v>1220</v>
      </c>
      <c r="L3970" t="s">
        <v>257</v>
      </c>
      <c r="M3970" s="177" t="s">
        <v>10157</v>
      </c>
      <c r="V3970" t="s">
        <v>1020</v>
      </c>
    </row>
    <row r="3971" spans="3:22" x14ac:dyDescent="0.2">
      <c r="F3971" t="s">
        <v>257</v>
      </c>
      <c r="H3971" t="s">
        <v>1055</v>
      </c>
      <c r="I3971" t="s">
        <v>868</v>
      </c>
      <c r="J3971" t="s">
        <v>257</v>
      </c>
      <c r="L3971" t="s">
        <v>257</v>
      </c>
      <c r="M3971" s="18" t="s">
        <v>1164</v>
      </c>
      <c r="V3971" t="s">
        <v>1020</v>
      </c>
    </row>
    <row r="3972" spans="3:22" x14ac:dyDescent="0.2">
      <c r="F3972" t="s">
        <v>257</v>
      </c>
      <c r="H3972" s="1">
        <v>1</v>
      </c>
      <c r="I3972" s="4" t="s">
        <v>2892</v>
      </c>
      <c r="J3972" t="s">
        <v>1055</v>
      </c>
      <c r="K3972" s="10" t="s">
        <v>587</v>
      </c>
      <c r="L3972" t="s">
        <v>257</v>
      </c>
      <c r="M3972" s="114" t="s">
        <v>1874</v>
      </c>
      <c r="V3972" t="s">
        <v>1020</v>
      </c>
    </row>
    <row r="3973" spans="3:22" x14ac:dyDescent="0.2">
      <c r="F3973" t="s">
        <v>257</v>
      </c>
      <c r="H3973" t="s">
        <v>257</v>
      </c>
      <c r="J3973" s="1">
        <v>1</v>
      </c>
      <c r="K3973" s="2" t="s">
        <v>64</v>
      </c>
      <c r="L3973" t="s">
        <v>257</v>
      </c>
      <c r="V3973" t="s">
        <v>1020</v>
      </c>
    </row>
    <row r="3974" spans="3:22" x14ac:dyDescent="0.2">
      <c r="F3974" t="s">
        <v>257</v>
      </c>
      <c r="H3974" t="s">
        <v>1055</v>
      </c>
      <c r="I3974" s="18" t="s">
        <v>2832</v>
      </c>
      <c r="J3974" t="s">
        <v>257</v>
      </c>
      <c r="K3974" s="22" t="s">
        <v>4</v>
      </c>
      <c r="L3974" t="s">
        <v>1055</v>
      </c>
      <c r="M3974" t="s">
        <v>263</v>
      </c>
      <c r="V3974" t="s">
        <v>1020</v>
      </c>
    </row>
    <row r="3975" spans="3:22" x14ac:dyDescent="0.2">
      <c r="F3975" t="s">
        <v>1055</v>
      </c>
      <c r="G3975" t="s">
        <v>623</v>
      </c>
      <c r="H3975" s="1">
        <v>1</v>
      </c>
      <c r="I3975" s="123" t="s">
        <v>2831</v>
      </c>
      <c r="L3975" s="1">
        <v>1</v>
      </c>
      <c r="M3975" t="s">
        <v>204</v>
      </c>
      <c r="V3975" t="s">
        <v>1020</v>
      </c>
    </row>
    <row r="3976" spans="3:22" x14ac:dyDescent="0.2">
      <c r="F3976" s="1">
        <v>1</v>
      </c>
      <c r="G3976" s="2" t="s">
        <v>443</v>
      </c>
      <c r="H3976" t="s">
        <v>257</v>
      </c>
      <c r="I3976" s="2" t="s">
        <v>63</v>
      </c>
      <c r="L3976" t="s">
        <v>257</v>
      </c>
      <c r="M3976" s="114" t="s">
        <v>1866</v>
      </c>
      <c r="V3976" t="s">
        <v>1020</v>
      </c>
    </row>
    <row r="3977" spans="3:22" x14ac:dyDescent="0.2">
      <c r="F3977" t="s">
        <v>257</v>
      </c>
      <c r="G3977" t="s">
        <v>881</v>
      </c>
      <c r="H3977" t="s">
        <v>257</v>
      </c>
      <c r="I3977" s="4" t="s">
        <v>2018</v>
      </c>
      <c r="N3977" t="s">
        <v>1055</v>
      </c>
      <c r="O3977" s="188" t="s">
        <v>8580</v>
      </c>
      <c r="V3977" t="s">
        <v>1020</v>
      </c>
    </row>
    <row r="3978" spans="3:22" x14ac:dyDescent="0.2">
      <c r="F3978" t="s">
        <v>257</v>
      </c>
      <c r="G3978" s="22" t="s">
        <v>478</v>
      </c>
      <c r="H3978" s="1">
        <v>1</v>
      </c>
      <c r="I3978" s="122" t="s">
        <v>2890</v>
      </c>
      <c r="L3978" t="s">
        <v>1055</v>
      </c>
      <c r="M3978" s="169" t="s">
        <v>5139</v>
      </c>
      <c r="N3978" s="1">
        <v>1</v>
      </c>
      <c r="O3978" s="188" t="s">
        <v>1330</v>
      </c>
      <c r="V3978" t="s">
        <v>1020</v>
      </c>
    </row>
    <row r="3979" spans="3:22" x14ac:dyDescent="0.2">
      <c r="F3979" t="s">
        <v>257</v>
      </c>
      <c r="G3979" s="2" t="s">
        <v>2052</v>
      </c>
      <c r="H3979" t="s">
        <v>257</v>
      </c>
      <c r="I3979" s="18" t="s">
        <v>2164</v>
      </c>
      <c r="L3979" t="s">
        <v>257</v>
      </c>
      <c r="M3979" s="188" t="s">
        <v>8576</v>
      </c>
      <c r="N3979" t="s">
        <v>257</v>
      </c>
      <c r="O3979" s="188" t="s">
        <v>8577</v>
      </c>
      <c r="V3979" t="s">
        <v>1020</v>
      </c>
    </row>
    <row r="3980" spans="3:22" x14ac:dyDescent="0.2">
      <c r="F3980" s="1">
        <v>1</v>
      </c>
      <c r="G3980" t="s">
        <v>2110</v>
      </c>
      <c r="H3980" t="s">
        <v>257</v>
      </c>
      <c r="I3980" s="122"/>
      <c r="J3980" s="188" t="s">
        <v>1055</v>
      </c>
      <c r="K3980" s="188" t="s">
        <v>5139</v>
      </c>
      <c r="L3980" s="1">
        <v>1</v>
      </c>
      <c r="M3980" s="188" t="s">
        <v>1536</v>
      </c>
      <c r="N3980" t="s">
        <v>257</v>
      </c>
      <c r="O3980" s="188" t="s">
        <v>8578</v>
      </c>
      <c r="V3980" t="s">
        <v>1020</v>
      </c>
    </row>
    <row r="3981" spans="3:22" x14ac:dyDescent="0.2">
      <c r="F3981" t="s">
        <v>257</v>
      </c>
      <c r="H3981" t="s">
        <v>257</v>
      </c>
      <c r="I3981" s="122"/>
      <c r="J3981" s="18" t="s">
        <v>393</v>
      </c>
      <c r="K3981" s="53"/>
      <c r="M3981" s="169"/>
      <c r="N3981" t="s">
        <v>257</v>
      </c>
      <c r="O3981" s="188" t="s">
        <v>8579</v>
      </c>
      <c r="V3981" t="s">
        <v>1020</v>
      </c>
    </row>
    <row r="3982" spans="3:22" x14ac:dyDescent="0.2">
      <c r="F3982" t="s">
        <v>257</v>
      </c>
      <c r="H3982" t="s">
        <v>257</v>
      </c>
      <c r="I3982" s="122"/>
      <c r="J3982" t="s">
        <v>1055</v>
      </c>
      <c r="K3982" s="53" t="s">
        <v>129</v>
      </c>
      <c r="M3982" s="169"/>
      <c r="N3982" t="s">
        <v>257</v>
      </c>
      <c r="V3982" t="s">
        <v>1020</v>
      </c>
    </row>
    <row r="3983" spans="3:22" x14ac:dyDescent="0.2">
      <c r="C3983" s="2"/>
      <c r="F3983" t="s">
        <v>257</v>
      </c>
      <c r="H3983" t="s">
        <v>257</v>
      </c>
      <c r="J3983" s="1">
        <v>1</v>
      </c>
      <c r="K3983" s="53" t="s">
        <v>998</v>
      </c>
      <c r="N3983" t="s">
        <v>1055</v>
      </c>
      <c r="O3983" s="169" t="s">
        <v>7165</v>
      </c>
      <c r="V3983" t="s">
        <v>1020</v>
      </c>
    </row>
    <row r="3984" spans="3:22" x14ac:dyDescent="0.2">
      <c r="C3984" s="123"/>
      <c r="F3984" t="s">
        <v>257</v>
      </c>
      <c r="H3984" t="s">
        <v>1055</v>
      </c>
      <c r="I3984" s="63" t="s">
        <v>1061</v>
      </c>
      <c r="J3984" t="s">
        <v>257</v>
      </c>
      <c r="K3984" s="57" t="s">
        <v>999</v>
      </c>
      <c r="N3984" s="1">
        <v>1</v>
      </c>
      <c r="O3984" s="169" t="s">
        <v>984</v>
      </c>
      <c r="V3984" t="s">
        <v>1020</v>
      </c>
    </row>
    <row r="3985" spans="3:22" x14ac:dyDescent="0.2">
      <c r="F3985" t="s">
        <v>257</v>
      </c>
      <c r="H3985" s="1">
        <v>1</v>
      </c>
      <c r="I3985" s="63" t="s">
        <v>1794</v>
      </c>
      <c r="J3985" s="1">
        <v>1</v>
      </c>
      <c r="K3985" s="53" t="s">
        <v>668</v>
      </c>
      <c r="N3985" t="s">
        <v>257</v>
      </c>
      <c r="O3985" s="169" t="s">
        <v>7166</v>
      </c>
      <c r="V3985" t="s">
        <v>1020</v>
      </c>
    </row>
    <row r="3986" spans="3:22" x14ac:dyDescent="0.2">
      <c r="C3986" s="123"/>
      <c r="F3986" t="s">
        <v>257</v>
      </c>
      <c r="H3986" t="s">
        <v>257</v>
      </c>
      <c r="J3986" t="s">
        <v>257</v>
      </c>
      <c r="K3986" s="53" t="s">
        <v>8093</v>
      </c>
      <c r="N3986" t="s">
        <v>257</v>
      </c>
      <c r="O3986" s="188" t="s">
        <v>8602</v>
      </c>
      <c r="V3986" t="s">
        <v>1020</v>
      </c>
    </row>
    <row r="3987" spans="3:22" x14ac:dyDescent="0.2">
      <c r="C3987" s="123"/>
      <c r="F3987" t="s">
        <v>257</v>
      </c>
      <c r="H3987" t="s">
        <v>1055</v>
      </c>
      <c r="I3987" t="s">
        <v>1765</v>
      </c>
      <c r="J3987" t="s">
        <v>257</v>
      </c>
      <c r="V3987" t="s">
        <v>1020</v>
      </c>
    </row>
    <row r="3988" spans="3:22" x14ac:dyDescent="0.2">
      <c r="C3988" s="123"/>
      <c r="F3988" t="s">
        <v>257</v>
      </c>
      <c r="H3988" s="1">
        <v>1</v>
      </c>
      <c r="I3988" s="2" t="s">
        <v>758</v>
      </c>
      <c r="J3988" t="s">
        <v>1055</v>
      </c>
      <c r="K3988" s="53" t="s">
        <v>669</v>
      </c>
      <c r="V3988" t="s">
        <v>1020</v>
      </c>
    </row>
    <row r="3989" spans="3:22" x14ac:dyDescent="0.2">
      <c r="F3989" t="s">
        <v>257</v>
      </c>
      <c r="H3989" t="s">
        <v>257</v>
      </c>
      <c r="I3989" s="53" t="s">
        <v>514</v>
      </c>
      <c r="J3989" s="1">
        <v>1</v>
      </c>
      <c r="K3989" s="136" t="s">
        <v>4565</v>
      </c>
      <c r="N3989" t="s">
        <v>1055</v>
      </c>
      <c r="O3989" s="122" t="s">
        <v>2969</v>
      </c>
      <c r="V3989" t="s">
        <v>1020</v>
      </c>
    </row>
    <row r="3990" spans="3:22" x14ac:dyDescent="0.2">
      <c r="F3990" t="s">
        <v>257</v>
      </c>
      <c r="H3990" t="s">
        <v>257</v>
      </c>
      <c r="J3990" t="s">
        <v>257</v>
      </c>
      <c r="K3990" s="57" t="s">
        <v>1118</v>
      </c>
      <c r="M3990" s="18"/>
      <c r="N3990" s="1">
        <v>1</v>
      </c>
      <c r="O3990" s="169" t="s">
        <v>7092</v>
      </c>
      <c r="V3990" t="s">
        <v>1020</v>
      </c>
    </row>
    <row r="3991" spans="3:22" x14ac:dyDescent="0.2">
      <c r="F3991" t="s">
        <v>257</v>
      </c>
      <c r="H3991" t="s">
        <v>1055</v>
      </c>
      <c r="I3991" s="63" t="s">
        <v>748</v>
      </c>
      <c r="J3991" s="1">
        <v>1</v>
      </c>
      <c r="K3991" s="53" t="s">
        <v>1182</v>
      </c>
      <c r="N3991" t="s">
        <v>257</v>
      </c>
      <c r="O3991" s="188" t="s">
        <v>8233</v>
      </c>
      <c r="V3991" t="s">
        <v>1020</v>
      </c>
    </row>
    <row r="3992" spans="3:22" x14ac:dyDescent="0.2">
      <c r="F3992" t="s">
        <v>257</v>
      </c>
      <c r="H3992" s="1">
        <v>1</v>
      </c>
      <c r="I3992" s="71" t="s">
        <v>3099</v>
      </c>
      <c r="J3992" t="s">
        <v>257</v>
      </c>
      <c r="K3992" s="53" t="s">
        <v>7038</v>
      </c>
      <c r="N3992" t="s">
        <v>257</v>
      </c>
      <c r="V3992" t="s">
        <v>1020</v>
      </c>
    </row>
    <row r="3993" spans="3:22" x14ac:dyDescent="0.2">
      <c r="F3993" t="s">
        <v>257</v>
      </c>
      <c r="H3993" t="s">
        <v>257</v>
      </c>
      <c r="I3993" s="70" t="s">
        <v>3100</v>
      </c>
      <c r="J3993" t="s">
        <v>257</v>
      </c>
      <c r="M3993" s="85"/>
      <c r="N3993" t="s">
        <v>1055</v>
      </c>
      <c r="O3993" t="s">
        <v>1554</v>
      </c>
      <c r="V3993" t="s">
        <v>1020</v>
      </c>
    </row>
    <row r="3994" spans="3:22" x14ac:dyDescent="0.2">
      <c r="F3994" t="s">
        <v>257</v>
      </c>
      <c r="H3994" t="s">
        <v>257</v>
      </c>
      <c r="I3994" s="1" t="s">
        <v>1082</v>
      </c>
      <c r="J3994" t="s">
        <v>1055</v>
      </c>
      <c r="K3994" s="18" t="s">
        <v>10450</v>
      </c>
      <c r="L3994" t="s">
        <v>1055</v>
      </c>
      <c r="M3994" s="18" t="s">
        <v>10451</v>
      </c>
      <c r="N3994" s="1">
        <v>1</v>
      </c>
      <c r="O3994" s="152" t="s">
        <v>6139</v>
      </c>
      <c r="V3994" t="s">
        <v>1020</v>
      </c>
    </row>
    <row r="3995" spans="3:22" x14ac:dyDescent="0.2">
      <c r="F3995" t="s">
        <v>257</v>
      </c>
      <c r="H3995" t="s">
        <v>257</v>
      </c>
      <c r="J3995" s="1">
        <v>1</v>
      </c>
      <c r="K3995" s="53" t="s">
        <v>1116</v>
      </c>
      <c r="L3995" s="1">
        <v>1</v>
      </c>
      <c r="M3995" t="s">
        <v>1217</v>
      </c>
      <c r="N3995" t="s">
        <v>257</v>
      </c>
      <c r="O3995" s="188" t="s">
        <v>8233</v>
      </c>
      <c r="Q3995" s="122"/>
      <c r="V3995" t="s">
        <v>1020</v>
      </c>
    </row>
    <row r="3996" spans="3:22" x14ac:dyDescent="0.2">
      <c r="F3996" t="s">
        <v>257</v>
      </c>
      <c r="H3996" t="s">
        <v>1055</v>
      </c>
      <c r="I3996" s="136" t="s">
        <v>4564</v>
      </c>
      <c r="J3996" t="s">
        <v>257</v>
      </c>
      <c r="K3996" s="57" t="s">
        <v>1119</v>
      </c>
      <c r="L3996" s="1">
        <v>1</v>
      </c>
      <c r="M3996" s="205" t="s">
        <v>9301</v>
      </c>
      <c r="N3996" t="s">
        <v>257</v>
      </c>
      <c r="Q3996" s="122"/>
      <c r="V3996" t="s">
        <v>1020</v>
      </c>
    </row>
    <row r="3997" spans="3:22" x14ac:dyDescent="0.2">
      <c r="F3997" t="s">
        <v>257</v>
      </c>
      <c r="H3997" s="1">
        <v>1</v>
      </c>
      <c r="I3997" s="136" t="s">
        <v>4623</v>
      </c>
      <c r="J3997" t="s">
        <v>257</v>
      </c>
      <c r="K3997" t="s">
        <v>1183</v>
      </c>
      <c r="L3997" t="s">
        <v>257</v>
      </c>
      <c r="M3997" s="21" t="s">
        <v>1702</v>
      </c>
      <c r="N3997" t="s">
        <v>1055</v>
      </c>
      <c r="O3997" t="s">
        <v>1766</v>
      </c>
      <c r="P3997" s="18"/>
      <c r="V3997" t="s">
        <v>1020</v>
      </c>
    </row>
    <row r="3998" spans="3:22" x14ac:dyDescent="0.2">
      <c r="F3998" t="s">
        <v>257</v>
      </c>
      <c r="H3998" t="s">
        <v>257</v>
      </c>
      <c r="I3998" s="57" t="s">
        <v>837</v>
      </c>
      <c r="J3998" s="1">
        <v>1</v>
      </c>
      <c r="K3998" t="s">
        <v>612</v>
      </c>
      <c r="L3998" t="s">
        <v>257</v>
      </c>
      <c r="M3998" s="169" t="s">
        <v>7093</v>
      </c>
      <c r="N3998" s="1">
        <v>1</v>
      </c>
      <c r="O3998" t="s">
        <v>107</v>
      </c>
      <c r="Q3998" s="122"/>
      <c r="V3998" t="s">
        <v>1020</v>
      </c>
    </row>
    <row r="3999" spans="3:22" x14ac:dyDescent="0.2">
      <c r="F3999" t="s">
        <v>257</v>
      </c>
      <c r="H3999" t="s">
        <v>257</v>
      </c>
      <c r="I3999" s="188" t="s">
        <v>7646</v>
      </c>
      <c r="J3999" t="s">
        <v>257</v>
      </c>
      <c r="K3999" s="85" t="s">
        <v>108</v>
      </c>
      <c r="O3999" s="53"/>
      <c r="Q3999" s="122"/>
      <c r="V3999" t="s">
        <v>1020</v>
      </c>
    </row>
    <row r="4000" spans="3:22" x14ac:dyDescent="0.2">
      <c r="F4000" t="s">
        <v>257</v>
      </c>
      <c r="H4000" s="1">
        <v>1</v>
      </c>
      <c r="I4000" t="s">
        <v>1218</v>
      </c>
      <c r="J4000" t="s">
        <v>1055</v>
      </c>
      <c r="K4000" s="53" t="s">
        <v>10420</v>
      </c>
      <c r="L4000" t="s">
        <v>1055</v>
      </c>
      <c r="M4000" s="53" t="s">
        <v>1254</v>
      </c>
      <c r="V4000" t="s">
        <v>1020</v>
      </c>
    </row>
    <row r="4001" spans="6:22" x14ac:dyDescent="0.2">
      <c r="F4001" t="s">
        <v>257</v>
      </c>
      <c r="H4001" t="s">
        <v>257</v>
      </c>
      <c r="I4001" s="57" t="s">
        <v>1414</v>
      </c>
      <c r="J4001" s="1">
        <v>1</v>
      </c>
      <c r="K4001" s="53" t="s">
        <v>1117</v>
      </c>
      <c r="V4001" t="s">
        <v>1020</v>
      </c>
    </row>
    <row r="4002" spans="6:22" x14ac:dyDescent="0.2">
      <c r="F4002" t="s">
        <v>257</v>
      </c>
      <c r="H4002" t="s">
        <v>257</v>
      </c>
      <c r="I4002" s="18" t="s">
        <v>7011</v>
      </c>
      <c r="J4002" t="s">
        <v>257</v>
      </c>
      <c r="K4002" s="57" t="s">
        <v>1120</v>
      </c>
      <c r="L4002" t="s">
        <v>1055</v>
      </c>
      <c r="M4002" t="s">
        <v>805</v>
      </c>
      <c r="V4002" t="s">
        <v>1020</v>
      </c>
    </row>
    <row r="4003" spans="6:22" x14ac:dyDescent="0.2">
      <c r="F4003" t="s">
        <v>257</v>
      </c>
      <c r="J4003" t="s">
        <v>257</v>
      </c>
      <c r="K4003" s="53" t="s">
        <v>462</v>
      </c>
      <c r="L4003" s="1">
        <v>1</v>
      </c>
      <c r="M4003" t="s">
        <v>807</v>
      </c>
      <c r="N4003" t="s">
        <v>1055</v>
      </c>
      <c r="O4003" s="122" t="s">
        <v>9370</v>
      </c>
      <c r="V4003" t="s">
        <v>1020</v>
      </c>
    </row>
    <row r="4004" spans="6:22" x14ac:dyDescent="0.2">
      <c r="F4004" t="s">
        <v>257</v>
      </c>
      <c r="J4004" s="1">
        <v>1</v>
      </c>
      <c r="K4004" s="53" t="s">
        <v>463</v>
      </c>
      <c r="L4004" t="s">
        <v>257</v>
      </c>
      <c r="M4004" t="s">
        <v>1210</v>
      </c>
      <c r="N4004" s="1">
        <v>1</v>
      </c>
      <c r="O4004" s="136" t="s">
        <v>4760</v>
      </c>
      <c r="V4004" t="s">
        <v>1020</v>
      </c>
    </row>
    <row r="4005" spans="6:22" x14ac:dyDescent="0.2">
      <c r="F4005" t="s">
        <v>257</v>
      </c>
      <c r="H4005" t="s">
        <v>1055</v>
      </c>
      <c r="I4005" t="s">
        <v>1151</v>
      </c>
      <c r="J4005" t="s">
        <v>257</v>
      </c>
      <c r="K4005" s="117" t="s">
        <v>2120</v>
      </c>
      <c r="L4005" t="s">
        <v>257</v>
      </c>
      <c r="N4005" t="s">
        <v>257</v>
      </c>
      <c r="O4005" s="188" t="s">
        <v>7903</v>
      </c>
      <c r="V4005" t="s">
        <v>1020</v>
      </c>
    </row>
    <row r="4006" spans="6:22" x14ac:dyDescent="0.2">
      <c r="F4006" t="s">
        <v>1055</v>
      </c>
      <c r="G4006" s="2" t="s">
        <v>1376</v>
      </c>
      <c r="H4006" t="s">
        <v>257</v>
      </c>
      <c r="L4006" t="s">
        <v>1055</v>
      </c>
      <c r="M4006" t="s">
        <v>702</v>
      </c>
      <c r="V4006" t="s">
        <v>1020</v>
      </c>
    </row>
    <row r="4007" spans="6:22" x14ac:dyDescent="0.2">
      <c r="F4007" s="1">
        <v>1</v>
      </c>
      <c r="G4007" s="2" t="s">
        <v>1483</v>
      </c>
      <c r="H4007" t="s">
        <v>1055</v>
      </c>
      <c r="I4007" s="155" t="s">
        <v>5633</v>
      </c>
      <c r="J4007" t="s">
        <v>1055</v>
      </c>
      <c r="K4007" t="s">
        <v>689</v>
      </c>
      <c r="L4007" s="1">
        <v>1</v>
      </c>
      <c r="M4007" t="s">
        <v>1598</v>
      </c>
      <c r="V4007" t="s">
        <v>1020</v>
      </c>
    </row>
    <row r="4008" spans="6:22" x14ac:dyDescent="0.2">
      <c r="F4008" t="s">
        <v>257</v>
      </c>
      <c r="G4008" s="2" t="s">
        <v>568</v>
      </c>
      <c r="H4008" s="1">
        <v>1</v>
      </c>
      <c r="I4008" t="s">
        <v>889</v>
      </c>
      <c r="J4008" s="1">
        <v>1</v>
      </c>
      <c r="K4008" t="s">
        <v>193</v>
      </c>
      <c r="L4008" t="s">
        <v>257</v>
      </c>
      <c r="M4008" t="s">
        <v>1504</v>
      </c>
      <c r="V4008" t="s">
        <v>1020</v>
      </c>
    </row>
    <row r="4009" spans="6:22" x14ac:dyDescent="0.2">
      <c r="F4009" t="s">
        <v>257</v>
      </c>
      <c r="G4009" s="1" t="s">
        <v>1498</v>
      </c>
      <c r="H4009" t="s">
        <v>257</v>
      </c>
      <c r="I4009" s="22" t="s">
        <v>705</v>
      </c>
      <c r="J4009" t="s">
        <v>257</v>
      </c>
      <c r="K4009" s="122" t="s">
        <v>2828</v>
      </c>
      <c r="L4009" t="s">
        <v>257</v>
      </c>
      <c r="V4009" t="s">
        <v>1020</v>
      </c>
    </row>
    <row r="4010" spans="6:22" x14ac:dyDescent="0.2">
      <c r="F4010" s="1">
        <v>1</v>
      </c>
      <c r="G4010" t="s">
        <v>808</v>
      </c>
      <c r="H4010" t="s">
        <v>257</v>
      </c>
      <c r="I4010" s="69" t="s">
        <v>5631</v>
      </c>
      <c r="J4010" t="s">
        <v>257</v>
      </c>
      <c r="L4010" t="s">
        <v>1055</v>
      </c>
      <c r="M4010" t="s">
        <v>1495</v>
      </c>
      <c r="V4010" t="s">
        <v>1020</v>
      </c>
    </row>
    <row r="4011" spans="6:22" x14ac:dyDescent="0.2">
      <c r="F4011" t="s">
        <v>257</v>
      </c>
      <c r="H4011" s="1">
        <v>1</v>
      </c>
      <c r="I4011" t="s">
        <v>147</v>
      </c>
      <c r="J4011" t="s">
        <v>1055</v>
      </c>
      <c r="K4011" s="18" t="s">
        <v>10421</v>
      </c>
      <c r="L4011" s="1">
        <v>1</v>
      </c>
      <c r="M4011" s="136" t="s">
        <v>4649</v>
      </c>
      <c r="V4011" t="s">
        <v>1020</v>
      </c>
    </row>
    <row r="4012" spans="6:22" x14ac:dyDescent="0.2">
      <c r="F4012" t="s">
        <v>257</v>
      </c>
      <c r="H4012" t="s">
        <v>257</v>
      </c>
      <c r="J4012" s="1">
        <v>1</v>
      </c>
      <c r="K4012" t="s">
        <v>1124</v>
      </c>
      <c r="L4012" t="s">
        <v>257</v>
      </c>
      <c r="V4012" t="s">
        <v>1020</v>
      </c>
    </row>
    <row r="4013" spans="6:22" x14ac:dyDescent="0.2">
      <c r="F4013" t="s">
        <v>257</v>
      </c>
      <c r="H4013" t="s">
        <v>1055</v>
      </c>
      <c r="I4013" t="s">
        <v>1151</v>
      </c>
      <c r="J4013" s="1">
        <v>1</v>
      </c>
      <c r="K4013" t="s">
        <v>1245</v>
      </c>
      <c r="L4013" t="s">
        <v>1055</v>
      </c>
      <c r="M4013" t="s">
        <v>1061</v>
      </c>
      <c r="V4013" t="s">
        <v>1020</v>
      </c>
    </row>
    <row r="4014" spans="6:22" x14ac:dyDescent="0.2">
      <c r="F4014" t="s">
        <v>257</v>
      </c>
      <c r="J4014" s="1">
        <v>1</v>
      </c>
      <c r="K4014" t="s">
        <v>1246</v>
      </c>
      <c r="L4014" s="1">
        <v>1</v>
      </c>
      <c r="M4014" t="s">
        <v>1706</v>
      </c>
      <c r="N4014" t="s">
        <v>1055</v>
      </c>
      <c r="O4014" s="188" t="s">
        <v>3617</v>
      </c>
      <c r="P4014" t="s">
        <v>1055</v>
      </c>
      <c r="Q4014" s="169" t="s">
        <v>6574</v>
      </c>
      <c r="V4014" t="s">
        <v>1020</v>
      </c>
    </row>
    <row r="4015" spans="6:22" x14ac:dyDescent="0.2">
      <c r="F4015" t="s">
        <v>1055</v>
      </c>
      <c r="G4015" t="s">
        <v>7431</v>
      </c>
      <c r="H4015" t="s">
        <v>1055</v>
      </c>
      <c r="I4015" s="173" t="s">
        <v>609</v>
      </c>
      <c r="J4015" t="s">
        <v>257</v>
      </c>
      <c r="K4015" t="s">
        <v>793</v>
      </c>
      <c r="N4015" s="1">
        <v>1</v>
      </c>
      <c r="O4015" s="205" t="s">
        <v>9457</v>
      </c>
      <c r="P4015" s="1">
        <v>1</v>
      </c>
      <c r="Q4015" s="169" t="s">
        <v>3755</v>
      </c>
      <c r="V4015" t="s">
        <v>1020</v>
      </c>
    </row>
    <row r="4016" spans="6:22" x14ac:dyDescent="0.2">
      <c r="F4016" t="s">
        <v>257</v>
      </c>
      <c r="G4016" s="139" t="s">
        <v>4025</v>
      </c>
      <c r="H4016" t="s">
        <v>1055</v>
      </c>
      <c r="I4016" s="173" t="s">
        <v>7432</v>
      </c>
      <c r="J4016" t="s">
        <v>257</v>
      </c>
      <c r="N4016" t="s">
        <v>257</v>
      </c>
      <c r="O4016" s="188" t="s">
        <v>8236</v>
      </c>
      <c r="P4016" s="18" t="s">
        <v>393</v>
      </c>
      <c r="V4016" t="s">
        <v>1020</v>
      </c>
    </row>
    <row r="4017" spans="5:22" x14ac:dyDescent="0.2">
      <c r="F4017" t="s">
        <v>257</v>
      </c>
      <c r="G4017" s="67" t="s">
        <v>1674</v>
      </c>
      <c r="J4017" t="s">
        <v>1055</v>
      </c>
      <c r="K4017" s="4" t="s">
        <v>10422</v>
      </c>
      <c r="L4017" t="s">
        <v>1055</v>
      </c>
      <c r="M4017" t="s">
        <v>403</v>
      </c>
      <c r="N4017" t="s">
        <v>257</v>
      </c>
      <c r="O4017" s="205" t="s">
        <v>9456</v>
      </c>
      <c r="P4017" t="s">
        <v>1055</v>
      </c>
      <c r="Q4017" s="169" t="s">
        <v>6575</v>
      </c>
      <c r="V4017" t="s">
        <v>1020</v>
      </c>
    </row>
    <row r="4018" spans="5:22" x14ac:dyDescent="0.2">
      <c r="F4018" t="s">
        <v>257</v>
      </c>
      <c r="J4018" s="1">
        <v>1</v>
      </c>
      <c r="K4018" s="4" t="s">
        <v>2827</v>
      </c>
      <c r="L4018" s="1">
        <v>1</v>
      </c>
      <c r="M4018" s="188" t="s">
        <v>8694</v>
      </c>
      <c r="P4018" s="1">
        <v>1</v>
      </c>
      <c r="Q4018" s="188" t="s">
        <v>8423</v>
      </c>
      <c r="V4018" t="s">
        <v>1020</v>
      </c>
    </row>
    <row r="4019" spans="5:22" x14ac:dyDescent="0.2">
      <c r="F4019" t="s">
        <v>1055</v>
      </c>
      <c r="G4019" t="s">
        <v>868</v>
      </c>
      <c r="J4019" s="1">
        <v>1</v>
      </c>
      <c r="K4019" s="190" t="s">
        <v>9413</v>
      </c>
      <c r="L4019" t="s">
        <v>257</v>
      </c>
      <c r="M4019" s="2" t="s">
        <v>1505</v>
      </c>
      <c r="Q4019" s="188"/>
      <c r="V4019" t="s">
        <v>1020</v>
      </c>
    </row>
    <row r="4020" spans="5:22" x14ac:dyDescent="0.2">
      <c r="F4020" s="1">
        <v>1</v>
      </c>
      <c r="G4020" s="1" t="s">
        <v>5</v>
      </c>
      <c r="J4020" t="s">
        <v>257</v>
      </c>
      <c r="K4020" s="205" t="s">
        <v>9414</v>
      </c>
      <c r="L4020" t="s">
        <v>257</v>
      </c>
      <c r="V4020" t="s">
        <v>1020</v>
      </c>
    </row>
    <row r="4021" spans="5:22" x14ac:dyDescent="0.2">
      <c r="F4021" t="s">
        <v>257</v>
      </c>
      <c r="G4021" s="20" t="s">
        <v>1605</v>
      </c>
      <c r="J4021" t="s">
        <v>257</v>
      </c>
      <c r="L4021" t="s">
        <v>1055</v>
      </c>
      <c r="M4021" s="136" t="s">
        <v>5533</v>
      </c>
      <c r="P4021" t="s">
        <v>1055</v>
      </c>
      <c r="Q4021" s="188" t="s">
        <v>7862</v>
      </c>
      <c r="V4021" t="s">
        <v>1020</v>
      </c>
    </row>
    <row r="4022" spans="5:22" x14ac:dyDescent="0.2">
      <c r="F4022" t="s">
        <v>257</v>
      </c>
      <c r="G4022" s="4" t="s">
        <v>1606</v>
      </c>
      <c r="J4022" t="s">
        <v>1055</v>
      </c>
      <c r="K4022" s="154" t="s">
        <v>5632</v>
      </c>
      <c r="L4022" s="1">
        <v>1</v>
      </c>
      <c r="M4022" s="2" t="s">
        <v>51</v>
      </c>
      <c r="P4022" s="1">
        <v>1</v>
      </c>
      <c r="Q4022" s="188" t="s">
        <v>7863</v>
      </c>
      <c r="V4022" t="s">
        <v>1020</v>
      </c>
    </row>
    <row r="4023" spans="5:22" x14ac:dyDescent="0.2">
      <c r="F4023" t="s">
        <v>257</v>
      </c>
      <c r="J4023" s="1">
        <v>1</v>
      </c>
      <c r="K4023" s="169" t="s">
        <v>6668</v>
      </c>
      <c r="L4023" t="s">
        <v>257</v>
      </c>
      <c r="M4023" s="136" t="s">
        <v>4416</v>
      </c>
      <c r="V4023" t="s">
        <v>1020</v>
      </c>
    </row>
    <row r="4024" spans="5:22" x14ac:dyDescent="0.2">
      <c r="F4024" t="s">
        <v>1055</v>
      </c>
      <c r="G4024" t="s">
        <v>79</v>
      </c>
      <c r="J4024" t="s">
        <v>257</v>
      </c>
      <c r="K4024" t="s">
        <v>1724</v>
      </c>
      <c r="L4024" s="18" t="s">
        <v>393</v>
      </c>
      <c r="V4024" t="s">
        <v>1020</v>
      </c>
    </row>
    <row r="4025" spans="5:22" x14ac:dyDescent="0.2">
      <c r="F4025" s="1">
        <v>1</v>
      </c>
      <c r="G4025" s="1" t="s">
        <v>892</v>
      </c>
      <c r="J4025" t="s">
        <v>257</v>
      </c>
      <c r="K4025" t="s">
        <v>116</v>
      </c>
      <c r="L4025" t="s">
        <v>1055</v>
      </c>
      <c r="M4025" s="191" t="s">
        <v>8695</v>
      </c>
      <c r="V4025" t="s">
        <v>1020</v>
      </c>
    </row>
    <row r="4026" spans="5:22" x14ac:dyDescent="0.2">
      <c r="F4026" t="s">
        <v>257</v>
      </c>
      <c r="G4026" t="s">
        <v>1607</v>
      </c>
      <c r="L4026" t="s">
        <v>257</v>
      </c>
      <c r="M4026" s="188" t="s">
        <v>8271</v>
      </c>
      <c r="V4026" t="s">
        <v>1020</v>
      </c>
    </row>
    <row r="4027" spans="5:22" x14ac:dyDescent="0.2">
      <c r="F4027" t="s">
        <v>257</v>
      </c>
      <c r="H4027" t="s">
        <v>1055</v>
      </c>
      <c r="I4027" s="137" t="s">
        <v>4624</v>
      </c>
      <c r="J4027" t="s">
        <v>1055</v>
      </c>
      <c r="K4027" s="137" t="s">
        <v>4628</v>
      </c>
      <c r="V4027" t="s">
        <v>1020</v>
      </c>
    </row>
    <row r="4028" spans="5:22" x14ac:dyDescent="0.2">
      <c r="F4028" t="s">
        <v>1055</v>
      </c>
      <c r="G4028" s="4" t="s">
        <v>7645</v>
      </c>
      <c r="H4028" t="s">
        <v>257</v>
      </c>
      <c r="I4028" s="136" t="s">
        <v>326</v>
      </c>
      <c r="J4028" t="s">
        <v>257</v>
      </c>
      <c r="V4028" t="s">
        <v>1020</v>
      </c>
    </row>
    <row r="4029" spans="5:22" x14ac:dyDescent="0.2">
      <c r="F4029" s="1">
        <v>1</v>
      </c>
      <c r="G4029" s="138" t="s">
        <v>4621</v>
      </c>
      <c r="H4029" t="s">
        <v>257</v>
      </c>
      <c r="I4029" s="137" t="s">
        <v>794</v>
      </c>
      <c r="J4029" t="s">
        <v>1055</v>
      </c>
      <c r="K4029" s="137" t="s">
        <v>4629</v>
      </c>
      <c r="P4029" t="s">
        <v>1055</v>
      </c>
      <c r="Q4029" s="205" t="s">
        <v>9383</v>
      </c>
      <c r="R4029" t="s">
        <v>1055</v>
      </c>
      <c r="S4029" s="205" t="s">
        <v>9384</v>
      </c>
      <c r="V4029" t="s">
        <v>1020</v>
      </c>
    </row>
    <row r="4030" spans="5:22" x14ac:dyDescent="0.2">
      <c r="E4030" s="123"/>
      <c r="F4030" t="s">
        <v>257</v>
      </c>
      <c r="G4030" s="124" t="s">
        <v>2838</v>
      </c>
      <c r="H4030" s="18" t="s">
        <v>393</v>
      </c>
      <c r="J4030" t="s">
        <v>257</v>
      </c>
      <c r="K4030" s="122"/>
      <c r="P4030" s="1">
        <v>1</v>
      </c>
      <c r="Q4030" s="205" t="s">
        <v>1167</v>
      </c>
      <c r="R4030" s="1">
        <v>1</v>
      </c>
      <c r="S4030" s="205" t="s">
        <v>9385</v>
      </c>
      <c r="V4030" t="s">
        <v>1020</v>
      </c>
    </row>
    <row r="4031" spans="5:22" x14ac:dyDescent="0.2">
      <c r="F4031" s="1">
        <v>1</v>
      </c>
      <c r="G4031" s="138" t="s">
        <v>4622</v>
      </c>
      <c r="H4031" t="s">
        <v>1055</v>
      </c>
      <c r="I4031" s="137" t="s">
        <v>4625</v>
      </c>
      <c r="J4031" t="s">
        <v>1055</v>
      </c>
      <c r="K4031" s="137" t="s">
        <v>4630</v>
      </c>
      <c r="P4031" t="s">
        <v>257</v>
      </c>
      <c r="Q4031" s="205" t="s">
        <v>9382</v>
      </c>
      <c r="V4031" t="s">
        <v>1020</v>
      </c>
    </row>
    <row r="4032" spans="5:22" x14ac:dyDescent="0.2">
      <c r="F4032" t="s">
        <v>257</v>
      </c>
      <c r="G4032" s="138"/>
      <c r="H4032" t="s">
        <v>257</v>
      </c>
      <c r="I4032" s="137" t="s">
        <v>4626</v>
      </c>
      <c r="J4032" t="s">
        <v>257</v>
      </c>
      <c r="P4032" s="1">
        <v>1</v>
      </c>
      <c r="Q4032" s="205" t="s">
        <v>667</v>
      </c>
      <c r="V4032" t="s">
        <v>1020</v>
      </c>
    </row>
    <row r="4033" spans="6:22" x14ac:dyDescent="0.2">
      <c r="F4033" t="s">
        <v>257</v>
      </c>
      <c r="G4033" s="138"/>
      <c r="H4033" s="18" t="s">
        <v>393</v>
      </c>
      <c r="J4033" t="s">
        <v>1055</v>
      </c>
      <c r="K4033" s="137" t="s">
        <v>3504</v>
      </c>
      <c r="V4033" t="s">
        <v>1020</v>
      </c>
    </row>
    <row r="4034" spans="6:22" x14ac:dyDescent="0.2">
      <c r="F4034" t="s">
        <v>257</v>
      </c>
      <c r="G4034" s="138"/>
      <c r="H4034" t="s">
        <v>1055</v>
      </c>
      <c r="I4034" s="137" t="s">
        <v>4627</v>
      </c>
      <c r="J4034" t="s">
        <v>257</v>
      </c>
      <c r="P4034" s="225"/>
      <c r="Q4034" s="225"/>
      <c r="R4034" s="225"/>
      <c r="V4034" t="s">
        <v>1020</v>
      </c>
    </row>
    <row r="4035" spans="6:22" x14ac:dyDescent="0.2">
      <c r="F4035" t="s">
        <v>257</v>
      </c>
      <c r="P4035" s="225"/>
      <c r="Q4035" s="225"/>
      <c r="R4035" s="225"/>
      <c r="V4035" t="s">
        <v>1020</v>
      </c>
    </row>
    <row r="4036" spans="6:22" x14ac:dyDescent="0.2">
      <c r="F4036" t="s">
        <v>1055</v>
      </c>
      <c r="G4036" s="63" t="s">
        <v>7430</v>
      </c>
      <c r="H4036" t="s">
        <v>1055</v>
      </c>
      <c r="I4036" s="63" t="s">
        <v>1822</v>
      </c>
      <c r="J4036" t="s">
        <v>1055</v>
      </c>
      <c r="K4036" s="122" t="s">
        <v>3357</v>
      </c>
      <c r="L4036" t="s">
        <v>1055</v>
      </c>
      <c r="M4036" s="122" t="s">
        <v>3727</v>
      </c>
      <c r="P4036" s="225"/>
      <c r="Q4036" s="225"/>
      <c r="R4036" s="225"/>
      <c r="V4036" t="s">
        <v>1020</v>
      </c>
    </row>
    <row r="4037" spans="6:22" x14ac:dyDescent="0.2">
      <c r="F4037" s="1">
        <v>1</v>
      </c>
      <c r="G4037" s="63" t="s">
        <v>1420</v>
      </c>
      <c r="H4037" s="1">
        <v>1</v>
      </c>
      <c r="I4037" s="63" t="s">
        <v>1823</v>
      </c>
      <c r="J4037" s="1">
        <v>1</v>
      </c>
      <c r="K4037" s="122" t="s">
        <v>3358</v>
      </c>
      <c r="L4037" s="1">
        <v>1</v>
      </c>
      <c r="M4037" s="122" t="s">
        <v>3728</v>
      </c>
      <c r="P4037" s="225"/>
      <c r="Q4037" s="225"/>
      <c r="R4037" s="225"/>
      <c r="V4037" t="s">
        <v>1020</v>
      </c>
    </row>
    <row r="4038" spans="6:22" x14ac:dyDescent="0.2">
      <c r="F4038" s="1">
        <v>1</v>
      </c>
      <c r="G4038" s="63" t="s">
        <v>1421</v>
      </c>
      <c r="P4038" s="225"/>
      <c r="Q4038" s="225"/>
      <c r="R4038" s="225"/>
      <c r="V4038" t="s">
        <v>1020</v>
      </c>
    </row>
    <row r="4039" spans="6:22" x14ac:dyDescent="0.2">
      <c r="F4039" t="s">
        <v>257</v>
      </c>
      <c r="P4039" s="225"/>
      <c r="Q4039" s="225"/>
      <c r="R4039" s="225"/>
      <c r="V4039" t="s">
        <v>1020</v>
      </c>
    </row>
    <row r="4040" spans="6:22" x14ac:dyDescent="0.2">
      <c r="F4040" t="s">
        <v>1055</v>
      </c>
      <c r="G4040" t="s">
        <v>247</v>
      </c>
      <c r="H4040" t="s">
        <v>1055</v>
      </c>
      <c r="I4040" s="2" t="s">
        <v>593</v>
      </c>
      <c r="J4040" t="s">
        <v>1055</v>
      </c>
      <c r="K4040" s="152" t="s">
        <v>6293</v>
      </c>
      <c r="P4040" s="225"/>
      <c r="Q4040" s="225"/>
      <c r="R4040" s="225"/>
      <c r="V4040" t="s">
        <v>1020</v>
      </c>
    </row>
    <row r="4041" spans="6:22" x14ac:dyDescent="0.2">
      <c r="F4041" s="1">
        <v>1</v>
      </c>
      <c r="G4041" s="123" t="s">
        <v>2894</v>
      </c>
      <c r="H4041" s="1">
        <v>1</v>
      </c>
      <c r="I4041" s="1" t="s">
        <v>49</v>
      </c>
      <c r="J4041" s="1">
        <v>1</v>
      </c>
      <c r="K4041" s="169" t="s">
        <v>6627</v>
      </c>
      <c r="M4041" s="53"/>
      <c r="V4041" t="s">
        <v>1020</v>
      </c>
    </row>
    <row r="4042" spans="6:22" x14ac:dyDescent="0.2">
      <c r="F4042" t="s">
        <v>257</v>
      </c>
      <c r="G4042" s="10" t="s">
        <v>1091</v>
      </c>
      <c r="H4042" t="s">
        <v>257</v>
      </c>
      <c r="I4042" s="53" t="s">
        <v>58</v>
      </c>
      <c r="J4042" t="s">
        <v>257</v>
      </c>
      <c r="K4042" s="169" t="s">
        <v>6628</v>
      </c>
      <c r="N4042" s="225" t="s">
        <v>1055</v>
      </c>
      <c r="O4042" s="219" t="s">
        <v>10260</v>
      </c>
      <c r="P4042" s="225" t="s">
        <v>1055</v>
      </c>
      <c r="Q4042" s="217" t="s">
        <v>10261</v>
      </c>
      <c r="V4042" t="s">
        <v>1020</v>
      </c>
    </row>
    <row r="4043" spans="6:22" x14ac:dyDescent="0.2">
      <c r="F4043" t="s">
        <v>257</v>
      </c>
      <c r="G4043" s="10" t="s">
        <v>1092</v>
      </c>
      <c r="M4043" s="57"/>
      <c r="N4043" s="225" t="s">
        <v>257</v>
      </c>
      <c r="O4043" s="217" t="s">
        <v>1310</v>
      </c>
      <c r="V4043" t="s">
        <v>1020</v>
      </c>
    </row>
    <row r="4044" spans="6:22" x14ac:dyDescent="0.2">
      <c r="F4044" t="s">
        <v>257</v>
      </c>
      <c r="J4044" t="s">
        <v>1055</v>
      </c>
      <c r="K4044" s="136" t="s">
        <v>8024</v>
      </c>
      <c r="L4044" t="s">
        <v>1055</v>
      </c>
      <c r="M4044" s="136" t="s">
        <v>3955</v>
      </c>
      <c r="N4044" s="225" t="s">
        <v>257</v>
      </c>
      <c r="O4044" s="217" t="s">
        <v>10259</v>
      </c>
      <c r="P4044" s="16" t="s">
        <v>5147</v>
      </c>
      <c r="Q4044" s="14"/>
      <c r="R4044" s="14"/>
      <c r="V4044" t="s">
        <v>1020</v>
      </c>
    </row>
    <row r="4045" spans="6:22" x14ac:dyDescent="0.2">
      <c r="F4045" t="s">
        <v>1055</v>
      </c>
      <c r="G4045" t="s">
        <v>879</v>
      </c>
      <c r="J4045" s="1">
        <v>1</v>
      </c>
      <c r="K4045" s="136" t="s">
        <v>2927</v>
      </c>
      <c r="L4045" s="1">
        <v>1</v>
      </c>
      <c r="M4045" s="136" t="s">
        <v>3956</v>
      </c>
      <c r="P4045" s="14" t="s">
        <v>1055</v>
      </c>
      <c r="Q4045" s="217" t="s">
        <v>10681</v>
      </c>
      <c r="R4045" s="14"/>
      <c r="V4045" t="s">
        <v>1020</v>
      </c>
    </row>
    <row r="4046" spans="6:22" x14ac:dyDescent="0.2">
      <c r="F4046" s="1">
        <v>1</v>
      </c>
      <c r="G4046" s="1" t="s">
        <v>1231</v>
      </c>
      <c r="J4046" s="1">
        <v>1</v>
      </c>
      <c r="K4046" s="136" t="s">
        <v>3954</v>
      </c>
      <c r="P4046" s="14" t="s">
        <v>257</v>
      </c>
      <c r="Q4046" s="205" t="s">
        <v>9502</v>
      </c>
      <c r="R4046" s="14"/>
      <c r="V4046" t="s">
        <v>1020</v>
      </c>
    </row>
    <row r="4047" spans="6:22" x14ac:dyDescent="0.2">
      <c r="F4047" t="s">
        <v>257</v>
      </c>
      <c r="G4047" s="217" t="s">
        <v>9871</v>
      </c>
      <c r="P4047" s="14" t="s">
        <v>257</v>
      </c>
      <c r="Q4047" s="199" t="s">
        <v>7915</v>
      </c>
      <c r="R4047" s="14"/>
      <c r="V4047" t="s">
        <v>1020</v>
      </c>
    </row>
    <row r="4048" spans="6:22" x14ac:dyDescent="0.2">
      <c r="F4048" t="s">
        <v>393</v>
      </c>
      <c r="G4048" s="85" t="s">
        <v>108</v>
      </c>
      <c r="L4048" t="s">
        <v>1055</v>
      </c>
      <c r="M4048" s="191" t="s">
        <v>8745</v>
      </c>
      <c r="O4048" s="53"/>
      <c r="P4048" s="14" t="s">
        <v>257</v>
      </c>
      <c r="Q4048" s="205" t="s">
        <v>9501</v>
      </c>
      <c r="R4048" s="14"/>
      <c r="V4048" t="s">
        <v>1020</v>
      </c>
    </row>
    <row r="4049" spans="1:22" x14ac:dyDescent="0.2">
      <c r="F4049" t="s">
        <v>1055</v>
      </c>
      <c r="G4049" s="63" t="s">
        <v>1334</v>
      </c>
      <c r="L4049" t="s">
        <v>257</v>
      </c>
      <c r="M4049" s="188" t="s">
        <v>8746</v>
      </c>
      <c r="O4049" s="53"/>
      <c r="P4049" s="14" t="s">
        <v>257</v>
      </c>
      <c r="Q4049" s="205" t="s">
        <v>9329</v>
      </c>
      <c r="R4049" s="14"/>
      <c r="V4049" t="s">
        <v>1020</v>
      </c>
    </row>
    <row r="4050" spans="1:22" x14ac:dyDescent="0.2">
      <c r="F4050" s="1">
        <v>1</v>
      </c>
      <c r="G4050" s="63" t="s">
        <v>1490</v>
      </c>
      <c r="P4050" s="14" t="s">
        <v>257</v>
      </c>
      <c r="Q4050" s="217" t="s">
        <v>10683</v>
      </c>
      <c r="R4050" s="14"/>
      <c r="V4050" t="s">
        <v>1020</v>
      </c>
    </row>
    <row r="4051" spans="1:22" x14ac:dyDescent="0.2">
      <c r="F4051" t="s">
        <v>257</v>
      </c>
      <c r="G4051" s="63" t="s">
        <v>1491</v>
      </c>
      <c r="P4051" s="14"/>
      <c r="Q4051" s="14"/>
      <c r="R4051" s="14"/>
      <c r="V4051" t="s">
        <v>1020</v>
      </c>
    </row>
    <row r="4052" spans="1:22" x14ac:dyDescent="0.2">
      <c r="F4052" t="s">
        <v>257</v>
      </c>
      <c r="G4052" s="63" t="s">
        <v>1492</v>
      </c>
      <c r="V4052" t="s">
        <v>1020</v>
      </c>
    </row>
    <row r="4053" spans="1:22" x14ac:dyDescent="0.2">
      <c r="G4053" s="63"/>
      <c r="V4053" t="s">
        <v>1020</v>
      </c>
    </row>
    <row r="4054" spans="1:22" x14ac:dyDescent="0.2">
      <c r="F4054" t="s">
        <v>1055</v>
      </c>
      <c r="G4054" s="136" t="s">
        <v>4011</v>
      </c>
      <c r="H4054" t="s">
        <v>1055</v>
      </c>
      <c r="I4054" s="136" t="s">
        <v>4013</v>
      </c>
      <c r="V4054" t="s">
        <v>1020</v>
      </c>
    </row>
    <row r="4055" spans="1:22" x14ac:dyDescent="0.2">
      <c r="F4055" s="1">
        <v>1</v>
      </c>
      <c r="G4055" s="136" t="s">
        <v>15</v>
      </c>
      <c r="H4055" s="1">
        <v>1</v>
      </c>
      <c r="I4055" s="136" t="s">
        <v>78</v>
      </c>
      <c r="M4055" s="53"/>
      <c r="V4055" t="s">
        <v>1020</v>
      </c>
    </row>
    <row r="4056" spans="1:22" x14ac:dyDescent="0.2">
      <c r="F4056" s="1">
        <v>1</v>
      </c>
      <c r="G4056" s="136" t="s">
        <v>4012</v>
      </c>
      <c r="H4056" t="s">
        <v>257</v>
      </c>
      <c r="I4056" s="136" t="s">
        <v>8224</v>
      </c>
      <c r="M4056" s="53"/>
      <c r="V4056" t="s">
        <v>1020</v>
      </c>
    </row>
    <row r="4057" spans="1:22" x14ac:dyDescent="0.2">
      <c r="A4057" s="18" t="s">
        <v>10320</v>
      </c>
      <c r="G4057" s="63"/>
      <c r="I4057" s="53"/>
      <c r="M4057" s="53"/>
      <c r="V4057" t="s">
        <v>1020</v>
      </c>
    </row>
    <row r="4058" spans="1:22" x14ac:dyDescent="0.2">
      <c r="D4058" s="19" t="s">
        <v>1</v>
      </c>
      <c r="G4058" s="63"/>
      <c r="I4058" s="53"/>
      <c r="L4058" s="16" t="s">
        <v>5746</v>
      </c>
      <c r="M4058" s="14"/>
      <c r="N4058" t="s">
        <v>1055</v>
      </c>
      <c r="O4058" s="136" t="s">
        <v>5543</v>
      </c>
      <c r="V4058" t="s">
        <v>1020</v>
      </c>
    </row>
    <row r="4059" spans="1:22" x14ac:dyDescent="0.2">
      <c r="G4059" s="63"/>
      <c r="I4059" s="53"/>
      <c r="L4059" s="14" t="s">
        <v>1055</v>
      </c>
      <c r="M4059" s="205" t="s">
        <v>9590</v>
      </c>
      <c r="N4059" s="1">
        <v>1</v>
      </c>
      <c r="O4059" s="188" t="s">
        <v>8003</v>
      </c>
      <c r="V4059" t="s">
        <v>1020</v>
      </c>
    </row>
    <row r="4060" spans="1:22" x14ac:dyDescent="0.2">
      <c r="G4060" s="63"/>
      <c r="I4060" s="53"/>
      <c r="L4060" s="14" t="s">
        <v>257</v>
      </c>
      <c r="M4060" s="205" t="s">
        <v>9589</v>
      </c>
      <c r="N4060" t="s">
        <v>257</v>
      </c>
      <c r="O4060" s="136" t="s">
        <v>5545</v>
      </c>
      <c r="V4060" t="s">
        <v>1020</v>
      </c>
    </row>
    <row r="4061" spans="1:22" x14ac:dyDescent="0.2">
      <c r="G4061" s="63"/>
      <c r="I4061" s="53"/>
      <c r="L4061" s="14"/>
      <c r="M4061" s="14"/>
      <c r="N4061" s="14"/>
      <c r="V4061" t="s">
        <v>1020</v>
      </c>
    </row>
    <row r="4062" spans="1:22" x14ac:dyDescent="0.2">
      <c r="G4062" s="63"/>
      <c r="I4062" s="53"/>
      <c r="L4062" t="s">
        <v>1055</v>
      </c>
      <c r="M4062" s="136" t="s">
        <v>3921</v>
      </c>
      <c r="V4062" t="s">
        <v>1020</v>
      </c>
    </row>
    <row r="4063" spans="1:22" x14ac:dyDescent="0.2">
      <c r="G4063" s="63"/>
      <c r="I4063" s="53"/>
      <c r="L4063" s="1">
        <v>1</v>
      </c>
      <c r="M4063" s="136" t="s">
        <v>3920</v>
      </c>
      <c r="V4063" t="s">
        <v>1020</v>
      </c>
    </row>
    <row r="4064" spans="1:22" x14ac:dyDescent="0.2">
      <c r="G4064" s="63"/>
      <c r="I4064" s="53"/>
      <c r="J4064" s="1"/>
      <c r="K4064" s="136"/>
      <c r="M4064" s="53"/>
      <c r="V4064" t="s">
        <v>1020</v>
      </c>
    </row>
    <row r="4065" spans="1:22" x14ac:dyDescent="0.2">
      <c r="G4065" s="63"/>
      <c r="I4065" s="53"/>
      <c r="M4065" s="53"/>
      <c r="O4065" s="53"/>
      <c r="V4065" t="s">
        <v>1020</v>
      </c>
    </row>
    <row r="4066" spans="1:22" x14ac:dyDescent="0.2">
      <c r="G4066" s="63"/>
      <c r="H4066" t="s">
        <v>1055</v>
      </c>
      <c r="I4066" s="122" t="s">
        <v>8025</v>
      </c>
      <c r="J4066" t="s">
        <v>1055</v>
      </c>
      <c r="K4066" s="122" t="s">
        <v>10423</v>
      </c>
      <c r="L4066" t="s">
        <v>1055</v>
      </c>
      <c r="M4066" s="122" t="s">
        <v>10424</v>
      </c>
      <c r="N4066" t="s">
        <v>1055</v>
      </c>
      <c r="O4066" s="122" t="s">
        <v>3227</v>
      </c>
      <c r="V4066" t="s">
        <v>1020</v>
      </c>
    </row>
    <row r="4067" spans="1:22" x14ac:dyDescent="0.2">
      <c r="G4067" s="63"/>
      <c r="H4067" s="1">
        <v>1</v>
      </c>
      <c r="I4067" s="122" t="s">
        <v>3232</v>
      </c>
      <c r="J4067" s="1">
        <v>1</v>
      </c>
      <c r="K4067" s="122" t="s">
        <v>3231</v>
      </c>
      <c r="L4067" t="s">
        <v>257</v>
      </c>
      <c r="M4067" s="122" t="s">
        <v>3225</v>
      </c>
      <c r="O4067" s="53"/>
      <c r="V4067" t="s">
        <v>1020</v>
      </c>
    </row>
    <row r="4068" spans="1:22" x14ac:dyDescent="0.2">
      <c r="G4068" s="63"/>
      <c r="H4068" s="1"/>
      <c r="I4068" s="122"/>
      <c r="J4068" s="1"/>
      <c r="K4068" s="122"/>
      <c r="M4068" s="122"/>
      <c r="N4068" t="s">
        <v>1055</v>
      </c>
      <c r="O4068" s="173" t="s">
        <v>6738</v>
      </c>
      <c r="V4068" t="s">
        <v>1020</v>
      </c>
    </row>
    <row r="4069" spans="1:22" x14ac:dyDescent="0.2">
      <c r="G4069" s="63"/>
      <c r="H4069" s="1"/>
      <c r="I4069" s="122"/>
      <c r="J4069" s="1"/>
      <c r="K4069" s="122"/>
      <c r="L4069" t="s">
        <v>1055</v>
      </c>
      <c r="M4069" s="173" t="s">
        <v>6739</v>
      </c>
      <c r="N4069" t="s">
        <v>257</v>
      </c>
      <c r="O4069" s="169"/>
      <c r="V4069" t="s">
        <v>1020</v>
      </c>
    </row>
    <row r="4070" spans="1:22" x14ac:dyDescent="0.2">
      <c r="G4070" s="63"/>
      <c r="H4070" s="1"/>
      <c r="I4070" s="122"/>
      <c r="J4070" s="1"/>
      <c r="K4070" s="122"/>
      <c r="L4070" t="s">
        <v>257</v>
      </c>
      <c r="M4070" s="169" t="s">
        <v>934</v>
      </c>
      <c r="N4070" t="s">
        <v>257</v>
      </c>
      <c r="O4070" s="169"/>
      <c r="V4070" t="s">
        <v>1020</v>
      </c>
    </row>
    <row r="4071" spans="1:22" x14ac:dyDescent="0.2">
      <c r="G4071" s="63"/>
      <c r="H4071" s="1"/>
      <c r="I4071" s="122"/>
      <c r="J4071" s="1"/>
      <c r="K4071" s="122"/>
      <c r="L4071" t="s">
        <v>257</v>
      </c>
      <c r="M4071" s="173" t="s">
        <v>7198</v>
      </c>
      <c r="N4071" t="s">
        <v>1055</v>
      </c>
      <c r="O4071" s="173" t="s">
        <v>229</v>
      </c>
      <c r="V4071" t="s">
        <v>1020</v>
      </c>
    </row>
    <row r="4072" spans="1:22" x14ac:dyDescent="0.2">
      <c r="G4072" s="63"/>
      <c r="H4072" s="1"/>
      <c r="I4072" s="122"/>
      <c r="J4072" s="1"/>
      <c r="K4072" s="122"/>
      <c r="L4072" t="s">
        <v>257</v>
      </c>
      <c r="M4072" s="169" t="s">
        <v>7197</v>
      </c>
      <c r="N4072" t="s">
        <v>257</v>
      </c>
      <c r="O4072" s="169"/>
      <c r="V4072" t="s">
        <v>1020</v>
      </c>
    </row>
    <row r="4073" spans="1:22" x14ac:dyDescent="0.2">
      <c r="A4073" s="18" t="s">
        <v>10320</v>
      </c>
      <c r="G4073" s="63"/>
      <c r="H4073" s="1"/>
      <c r="I4073" s="122"/>
      <c r="J4073" s="1"/>
      <c r="K4073" s="122"/>
      <c r="M4073" s="169"/>
      <c r="O4073" s="169"/>
      <c r="V4073" t="s">
        <v>1020</v>
      </c>
    </row>
    <row r="4074" spans="1:22" x14ac:dyDescent="0.2">
      <c r="D4074" s="8" t="s">
        <v>9115</v>
      </c>
      <c r="G4074" s="63"/>
      <c r="I4074" s="122"/>
      <c r="J4074" s="1"/>
      <c r="K4074" s="122"/>
      <c r="L4074" s="16" t="s">
        <v>1449</v>
      </c>
      <c r="M4074" s="14"/>
      <c r="N4074" s="14"/>
      <c r="O4074" s="14"/>
      <c r="P4074" s="14"/>
      <c r="V4074" t="s">
        <v>1020</v>
      </c>
    </row>
    <row r="4075" spans="1:22" x14ac:dyDescent="0.2">
      <c r="G4075" s="63"/>
      <c r="I4075" s="122"/>
      <c r="J4075" s="1"/>
      <c r="K4075" s="122"/>
      <c r="L4075" s="14" t="s">
        <v>1055</v>
      </c>
      <c r="M4075" s="122" t="s">
        <v>5620</v>
      </c>
      <c r="N4075" t="s">
        <v>1055</v>
      </c>
      <c r="O4075" s="122" t="s">
        <v>2064</v>
      </c>
      <c r="P4075" s="14"/>
      <c r="V4075" t="s">
        <v>1020</v>
      </c>
    </row>
    <row r="4076" spans="1:22" x14ac:dyDescent="0.2">
      <c r="I4076" s="122"/>
      <c r="J4076" s="1"/>
      <c r="K4076" s="122"/>
      <c r="L4076" s="14" t="s">
        <v>257</v>
      </c>
      <c r="M4076" s="154" t="s">
        <v>5623</v>
      </c>
      <c r="N4076" t="s">
        <v>257</v>
      </c>
      <c r="O4076" s="122" t="s">
        <v>2898</v>
      </c>
      <c r="P4076" s="14"/>
      <c r="V4076" t="s">
        <v>1020</v>
      </c>
    </row>
    <row r="4077" spans="1:22" x14ac:dyDescent="0.2">
      <c r="J4077" s="1"/>
      <c r="K4077" s="122"/>
      <c r="L4077" s="14" t="s">
        <v>257</v>
      </c>
      <c r="M4077" s="188" t="s">
        <v>8635</v>
      </c>
      <c r="N4077" t="s">
        <v>257</v>
      </c>
      <c r="O4077" s="154" t="s">
        <v>5613</v>
      </c>
      <c r="P4077" s="14"/>
      <c r="V4077" t="s">
        <v>1020</v>
      </c>
    </row>
    <row r="4078" spans="1:22" x14ac:dyDescent="0.2">
      <c r="J4078" s="1"/>
      <c r="K4078" s="122"/>
      <c r="L4078" s="14" t="s">
        <v>257</v>
      </c>
      <c r="M4078" s="188" t="s">
        <v>8634</v>
      </c>
      <c r="N4078" t="s">
        <v>257</v>
      </c>
      <c r="O4078" s="154" t="s">
        <v>5614</v>
      </c>
      <c r="P4078" s="14"/>
      <c r="V4078" t="s">
        <v>1020</v>
      </c>
    </row>
    <row r="4079" spans="1:22" x14ac:dyDescent="0.2">
      <c r="J4079" s="1"/>
      <c r="K4079" s="122"/>
      <c r="L4079" s="14" t="s">
        <v>257</v>
      </c>
      <c r="M4079" s="205" t="s">
        <v>9133</v>
      </c>
      <c r="N4079" t="s">
        <v>257</v>
      </c>
      <c r="O4079" s="154"/>
      <c r="P4079" s="14"/>
      <c r="V4079" t="s">
        <v>1020</v>
      </c>
    </row>
    <row r="4080" spans="1:22" x14ac:dyDescent="0.2">
      <c r="H4080" s="1"/>
      <c r="I4080" s="122"/>
      <c r="J4080" s="1"/>
      <c r="K4080" s="122"/>
      <c r="L4080" s="14" t="s">
        <v>257</v>
      </c>
      <c r="M4080" s="154" t="s">
        <v>6113</v>
      </c>
      <c r="N4080" t="s">
        <v>257</v>
      </c>
      <c r="P4080" s="14"/>
      <c r="V4080" t="s">
        <v>1020</v>
      </c>
    </row>
    <row r="4081" spans="1:22" x14ac:dyDescent="0.2">
      <c r="G4081" s="63"/>
      <c r="H4081" s="1"/>
      <c r="I4081" s="122"/>
      <c r="J4081" s="1"/>
      <c r="K4081" s="122"/>
      <c r="L4081" s="14" t="s">
        <v>257</v>
      </c>
      <c r="M4081" s="188" t="s">
        <v>8637</v>
      </c>
      <c r="N4081" t="s">
        <v>1055</v>
      </c>
      <c r="O4081" s="122" t="s">
        <v>9132</v>
      </c>
      <c r="P4081" s="14"/>
      <c r="V4081" t="s">
        <v>1020</v>
      </c>
    </row>
    <row r="4082" spans="1:22" x14ac:dyDescent="0.2">
      <c r="G4082" s="63"/>
      <c r="H4082" s="1"/>
      <c r="I4082" s="122"/>
      <c r="J4082" s="1"/>
      <c r="M4082" s="16" t="s">
        <v>2296</v>
      </c>
      <c r="N4082" t="s">
        <v>257</v>
      </c>
      <c r="O4082" s="136" t="s">
        <v>4875</v>
      </c>
      <c r="P4082" s="14"/>
      <c r="V4082" t="s">
        <v>1020</v>
      </c>
    </row>
    <row r="4083" spans="1:22" x14ac:dyDescent="0.2">
      <c r="G4083" s="63"/>
      <c r="H4083" s="1"/>
      <c r="I4083" s="122"/>
      <c r="J4083" s="1"/>
      <c r="K4083" s="122"/>
      <c r="L4083" s="14" t="s">
        <v>1055</v>
      </c>
      <c r="M4083" s="122" t="s">
        <v>233</v>
      </c>
      <c r="N4083" t="s">
        <v>257</v>
      </c>
      <c r="O4083" s="14"/>
      <c r="P4083" s="14"/>
      <c r="V4083" t="s">
        <v>1020</v>
      </c>
    </row>
    <row r="4084" spans="1:22" x14ac:dyDescent="0.2">
      <c r="G4084" s="63"/>
      <c r="H4084" s="1"/>
      <c r="I4084" s="122"/>
      <c r="J4084" s="1"/>
      <c r="K4084" s="122"/>
      <c r="L4084" s="14" t="s">
        <v>257</v>
      </c>
      <c r="M4084" s="154" t="s">
        <v>9127</v>
      </c>
      <c r="N4084" t="s">
        <v>1055</v>
      </c>
      <c r="O4084" s="205" t="s">
        <v>9129</v>
      </c>
      <c r="V4084" t="s">
        <v>1020</v>
      </c>
    </row>
    <row r="4085" spans="1:22" x14ac:dyDescent="0.2">
      <c r="G4085" s="63"/>
      <c r="H4085" s="1"/>
      <c r="I4085" s="122"/>
      <c r="J4085" s="1"/>
      <c r="K4085" s="122"/>
      <c r="L4085" s="14" t="s">
        <v>257</v>
      </c>
      <c r="M4085" s="154" t="s">
        <v>9128</v>
      </c>
      <c r="N4085" t="s">
        <v>257</v>
      </c>
      <c r="O4085" s="169"/>
      <c r="V4085" t="s">
        <v>1020</v>
      </c>
    </row>
    <row r="4086" spans="1:22" x14ac:dyDescent="0.2">
      <c r="G4086" s="63"/>
      <c r="H4086" s="1"/>
      <c r="I4086" s="122"/>
      <c r="J4086" s="1"/>
      <c r="K4086" s="122"/>
      <c r="L4086" s="14" t="s">
        <v>257</v>
      </c>
      <c r="M4086" s="136" t="s">
        <v>3922</v>
      </c>
      <c r="N4086" t="s">
        <v>1055</v>
      </c>
      <c r="O4086" s="205" t="s">
        <v>9130</v>
      </c>
      <c r="V4086" t="s">
        <v>1020</v>
      </c>
    </row>
    <row r="4087" spans="1:22" x14ac:dyDescent="0.2">
      <c r="G4087" s="63"/>
      <c r="H4087" s="1"/>
      <c r="I4087" s="122"/>
      <c r="J4087" s="1"/>
      <c r="K4087" s="122"/>
      <c r="L4087" s="14" t="s">
        <v>257</v>
      </c>
      <c r="M4087" s="136" t="s">
        <v>9114</v>
      </c>
      <c r="O4087" s="169"/>
      <c r="V4087" t="s">
        <v>1020</v>
      </c>
    </row>
    <row r="4088" spans="1:22" x14ac:dyDescent="0.2">
      <c r="G4088" s="63"/>
      <c r="H4088" s="1"/>
      <c r="I4088" s="122"/>
      <c r="J4088" s="1"/>
      <c r="K4088" s="122"/>
      <c r="L4088" s="14" t="s">
        <v>257</v>
      </c>
      <c r="M4088" s="205" t="s">
        <v>9131</v>
      </c>
      <c r="N4088" s="14"/>
      <c r="O4088" s="169"/>
      <c r="V4088" t="s">
        <v>1020</v>
      </c>
    </row>
    <row r="4089" spans="1:22" x14ac:dyDescent="0.2">
      <c r="G4089" s="63"/>
      <c r="H4089" s="1"/>
      <c r="I4089" s="122"/>
      <c r="J4089" s="1"/>
      <c r="K4089" s="122"/>
      <c r="L4089" s="16" t="s">
        <v>862</v>
      </c>
      <c r="M4089" s="14"/>
      <c r="N4089" s="14"/>
      <c r="O4089" s="169"/>
      <c r="V4089" t="s">
        <v>1020</v>
      </c>
    </row>
    <row r="4090" spans="1:22" x14ac:dyDescent="0.2">
      <c r="G4090" s="63"/>
      <c r="H4090" s="1"/>
      <c r="I4090" s="122"/>
      <c r="J4090" s="1"/>
      <c r="K4090" s="122"/>
      <c r="L4090" s="14" t="s">
        <v>1055</v>
      </c>
      <c r="M4090" s="117" t="s">
        <v>2112</v>
      </c>
      <c r="N4090" s="14"/>
      <c r="O4090" s="169"/>
      <c r="V4090" t="s">
        <v>1020</v>
      </c>
    </row>
    <row r="4091" spans="1:22" x14ac:dyDescent="0.2">
      <c r="G4091" s="63"/>
      <c r="H4091" s="1"/>
      <c r="I4091" s="122"/>
      <c r="J4091" s="1"/>
      <c r="K4091" s="122"/>
      <c r="L4091" s="14" t="s">
        <v>257</v>
      </c>
      <c r="M4091" s="136" t="s">
        <v>4658</v>
      </c>
      <c r="N4091" s="14"/>
      <c r="O4091" s="169"/>
      <c r="V4091" t="s">
        <v>1020</v>
      </c>
    </row>
    <row r="4092" spans="1:22" x14ac:dyDescent="0.2">
      <c r="G4092" s="63"/>
      <c r="H4092" s="1"/>
      <c r="I4092" s="122"/>
      <c r="J4092" s="1"/>
      <c r="K4092" s="122"/>
      <c r="L4092" s="14" t="s">
        <v>257</v>
      </c>
      <c r="M4092" s="188" t="s">
        <v>7603</v>
      </c>
      <c r="N4092" s="14"/>
      <c r="O4092" s="169"/>
      <c r="V4092" t="s">
        <v>1020</v>
      </c>
    </row>
    <row r="4093" spans="1:22" x14ac:dyDescent="0.2">
      <c r="G4093" s="63"/>
      <c r="H4093" s="1"/>
      <c r="I4093" s="122"/>
      <c r="J4093" s="1"/>
      <c r="K4093" s="122"/>
      <c r="L4093" s="14" t="s">
        <v>257</v>
      </c>
      <c r="M4093" s="188" t="s">
        <v>7605</v>
      </c>
      <c r="N4093" s="14"/>
      <c r="O4093" s="169"/>
      <c r="V4093" t="s">
        <v>1020</v>
      </c>
    </row>
    <row r="4094" spans="1:22" x14ac:dyDescent="0.2">
      <c r="A4094" s="18" t="s">
        <v>10320</v>
      </c>
      <c r="L4094" s="14"/>
      <c r="M4094" s="14"/>
      <c r="N4094" s="14"/>
      <c r="O4094" s="14"/>
      <c r="P4094" s="14"/>
      <c r="V4094" t="s">
        <v>1020</v>
      </c>
    </row>
    <row r="4095" spans="1:22" x14ac:dyDescent="0.2">
      <c r="D4095" s="5" t="s">
        <v>9057</v>
      </c>
      <c r="L4095" s="26" t="s">
        <v>1150</v>
      </c>
      <c r="M4095" s="14"/>
      <c r="N4095" t="s">
        <v>1055</v>
      </c>
      <c r="O4095" s="18" t="s">
        <v>2072</v>
      </c>
      <c r="P4095" s="14"/>
      <c r="V4095" t="s">
        <v>1020</v>
      </c>
    </row>
    <row r="4096" spans="1:22" x14ac:dyDescent="0.2">
      <c r="L4096" s="14" t="s">
        <v>1055</v>
      </c>
      <c r="M4096" s="4" t="s">
        <v>5544</v>
      </c>
      <c r="N4096" t="s">
        <v>257</v>
      </c>
      <c r="O4096" s="2" t="s">
        <v>30</v>
      </c>
      <c r="P4096" s="14"/>
      <c r="V4096" t="s">
        <v>1020</v>
      </c>
    </row>
    <row r="4097" spans="1:22" x14ac:dyDescent="0.2">
      <c r="L4097" s="14" t="s">
        <v>257</v>
      </c>
      <c r="M4097" s="2" t="s">
        <v>1140</v>
      </c>
      <c r="N4097" t="s">
        <v>257</v>
      </c>
      <c r="O4097" s="76" t="s">
        <v>6783</v>
      </c>
      <c r="P4097" s="14"/>
      <c r="U4097" s="117"/>
      <c r="V4097" t="s">
        <v>1020</v>
      </c>
    </row>
    <row r="4098" spans="1:22" x14ac:dyDescent="0.2">
      <c r="L4098" s="14" t="s">
        <v>257</v>
      </c>
      <c r="M4098" s="57" t="s">
        <v>1313</v>
      </c>
      <c r="N4098" t="s">
        <v>257</v>
      </c>
      <c r="P4098" s="14"/>
      <c r="V4098" t="s">
        <v>1020</v>
      </c>
    </row>
    <row r="4099" spans="1:22" x14ac:dyDescent="0.2">
      <c r="L4099" s="14" t="s">
        <v>257</v>
      </c>
      <c r="M4099" t="s">
        <v>822</v>
      </c>
      <c r="N4099" t="s">
        <v>1055</v>
      </c>
      <c r="O4099" t="s">
        <v>948</v>
      </c>
      <c r="P4099" s="14"/>
      <c r="V4099" t="s">
        <v>1020</v>
      </c>
    </row>
    <row r="4100" spans="1:22" x14ac:dyDescent="0.2">
      <c r="L4100" s="14" t="s">
        <v>257</v>
      </c>
      <c r="M4100" s="69" t="s">
        <v>821</v>
      </c>
      <c r="N4100" t="s">
        <v>257</v>
      </c>
      <c r="O4100" s="2" t="s">
        <v>1540</v>
      </c>
      <c r="P4100" s="14"/>
      <c r="V4100" t="s">
        <v>1020</v>
      </c>
    </row>
    <row r="4101" spans="1:22" x14ac:dyDescent="0.2">
      <c r="I4101" s="2"/>
      <c r="K4101" s="1"/>
      <c r="L4101" s="14" t="s">
        <v>257</v>
      </c>
      <c r="M4101" s="18" t="s">
        <v>6901</v>
      </c>
      <c r="N4101" t="s">
        <v>257</v>
      </c>
      <c r="O4101" s="76" t="s">
        <v>6784</v>
      </c>
      <c r="P4101" s="14"/>
      <c r="V4101" t="s">
        <v>1020</v>
      </c>
    </row>
    <row r="4102" spans="1:22" x14ac:dyDescent="0.2">
      <c r="I4102" s="2"/>
      <c r="K4102" s="1"/>
      <c r="L4102" s="14" t="s">
        <v>257</v>
      </c>
      <c r="M4102" s="59" t="s">
        <v>7233</v>
      </c>
      <c r="N4102" s="14" t="s">
        <v>393</v>
      </c>
      <c r="O4102" s="26"/>
      <c r="P4102" s="14"/>
      <c r="V4102" t="s">
        <v>1020</v>
      </c>
    </row>
    <row r="4103" spans="1:22" x14ac:dyDescent="0.2">
      <c r="I4103" s="2"/>
      <c r="K4103" s="1"/>
      <c r="L4103" s="14"/>
      <c r="M4103" s="14"/>
      <c r="N4103" t="s">
        <v>1055</v>
      </c>
      <c r="O4103" s="117" t="s">
        <v>2034</v>
      </c>
      <c r="P4103" s="14"/>
      <c r="V4103" t="s">
        <v>1020</v>
      </c>
    </row>
    <row r="4104" spans="1:22" x14ac:dyDescent="0.2">
      <c r="I4104" s="2"/>
      <c r="K4104" s="1"/>
      <c r="L4104" s="59" t="s">
        <v>1055</v>
      </c>
      <c r="M4104" s="117" t="s">
        <v>1931</v>
      </c>
      <c r="N4104" t="s">
        <v>257</v>
      </c>
      <c r="O4104" s="117" t="s">
        <v>2035</v>
      </c>
      <c r="P4104" s="14"/>
      <c r="V4104" t="s">
        <v>1020</v>
      </c>
    </row>
    <row r="4105" spans="1:22" x14ac:dyDescent="0.2">
      <c r="I4105" s="2"/>
      <c r="K4105" s="1"/>
      <c r="L4105" s="1">
        <v>1</v>
      </c>
      <c r="M4105" s="136" t="s">
        <v>3945</v>
      </c>
      <c r="N4105" s="14"/>
      <c r="O4105" s="26"/>
      <c r="P4105" s="14"/>
      <c r="V4105" t="s">
        <v>1020</v>
      </c>
    </row>
    <row r="4106" spans="1:22" x14ac:dyDescent="0.2">
      <c r="I4106" s="2"/>
      <c r="K4106" s="1"/>
      <c r="L4106" t="s">
        <v>257</v>
      </c>
      <c r="M4106" s="152" t="s">
        <v>6520</v>
      </c>
      <c r="N4106" s="14"/>
      <c r="V4106" t="s">
        <v>1020</v>
      </c>
    </row>
    <row r="4107" spans="1:22" x14ac:dyDescent="0.2">
      <c r="I4107" s="2"/>
      <c r="K4107" s="1"/>
      <c r="L4107" t="s">
        <v>257</v>
      </c>
      <c r="M4107" s="16" t="s">
        <v>1566</v>
      </c>
      <c r="N4107" s="14"/>
      <c r="V4107" t="s">
        <v>1020</v>
      </c>
    </row>
    <row r="4108" spans="1:22" x14ac:dyDescent="0.2">
      <c r="I4108" s="2"/>
      <c r="K4108" s="1"/>
      <c r="L4108" s="14" t="s">
        <v>257</v>
      </c>
      <c r="M4108" s="169" t="s">
        <v>7234</v>
      </c>
      <c r="N4108" s="14"/>
      <c r="V4108" t="s">
        <v>1020</v>
      </c>
    </row>
    <row r="4109" spans="1:22" x14ac:dyDescent="0.2">
      <c r="I4109" s="2"/>
      <c r="K4109" s="1"/>
      <c r="L4109" s="14" t="s">
        <v>257</v>
      </c>
      <c r="M4109" s="169" t="s">
        <v>7235</v>
      </c>
      <c r="N4109" s="14"/>
      <c r="V4109" t="s">
        <v>1020</v>
      </c>
    </row>
    <row r="4110" spans="1:22" x14ac:dyDescent="0.2">
      <c r="A4110" s="18" t="s">
        <v>10320</v>
      </c>
      <c r="I4110" s="2"/>
      <c r="K4110" s="1"/>
      <c r="L4110" s="14"/>
      <c r="M4110" s="14"/>
      <c r="N4110" s="14"/>
      <c r="V4110" t="s">
        <v>1020</v>
      </c>
    </row>
    <row r="4111" spans="1:22" x14ac:dyDescent="0.2">
      <c r="D4111" s="3" t="s">
        <v>427</v>
      </c>
      <c r="I4111" s="2"/>
      <c r="K4111" s="1"/>
      <c r="N4111" s="18" t="s">
        <v>1055</v>
      </c>
      <c r="O4111" s="81" t="s">
        <v>1844</v>
      </c>
      <c r="P4111" s="16" t="s">
        <v>3812</v>
      </c>
      <c r="Q4111" s="14"/>
      <c r="R4111" s="14"/>
      <c r="V4111" t="s">
        <v>1020</v>
      </c>
    </row>
    <row r="4112" spans="1:22" x14ac:dyDescent="0.2">
      <c r="I4112" s="2"/>
      <c r="K4112" s="1"/>
      <c r="N4112" s="1">
        <v>1</v>
      </c>
      <c r="O4112" s="217" t="s">
        <v>9931</v>
      </c>
      <c r="P4112" s="14" t="s">
        <v>1055</v>
      </c>
      <c r="Q4112" s="76" t="s">
        <v>1617</v>
      </c>
      <c r="R4112" s="14"/>
      <c r="V4112" t="s">
        <v>1020</v>
      </c>
    </row>
    <row r="4113" spans="1:22" x14ac:dyDescent="0.2">
      <c r="I4113" s="2"/>
      <c r="K4113" s="1"/>
      <c r="N4113" t="s">
        <v>257</v>
      </c>
      <c r="O4113" s="188" t="s">
        <v>9932</v>
      </c>
      <c r="P4113" s="14" t="s">
        <v>257</v>
      </c>
      <c r="Q4113" s="76" t="s">
        <v>1618</v>
      </c>
      <c r="R4113" s="14"/>
      <c r="V4113" t="s">
        <v>1020</v>
      </c>
    </row>
    <row r="4114" spans="1:22" x14ac:dyDescent="0.2">
      <c r="I4114" s="2"/>
      <c r="K4114" s="1"/>
      <c r="M4114" s="69"/>
      <c r="N4114" t="s">
        <v>257</v>
      </c>
      <c r="O4114" s="217" t="s">
        <v>9933</v>
      </c>
      <c r="P4114" s="14" t="s">
        <v>257</v>
      </c>
      <c r="Q4114" s="76" t="s">
        <v>1619</v>
      </c>
      <c r="R4114" s="14"/>
      <c r="V4114" t="s">
        <v>1020</v>
      </c>
    </row>
    <row r="4115" spans="1:22" x14ac:dyDescent="0.2">
      <c r="I4115" s="2"/>
      <c r="K4115" s="1"/>
      <c r="M4115" s="69"/>
      <c r="N4115" t="s">
        <v>257</v>
      </c>
      <c r="O4115" s="217" t="s">
        <v>9935</v>
      </c>
      <c r="P4115" s="14" t="s">
        <v>257</v>
      </c>
      <c r="Q4115" s="122" t="s">
        <v>3706</v>
      </c>
      <c r="R4115" s="14"/>
      <c r="V4115" t="s">
        <v>1020</v>
      </c>
    </row>
    <row r="4116" spans="1:22" x14ac:dyDescent="0.2">
      <c r="I4116" s="2"/>
      <c r="K4116" s="1"/>
      <c r="M4116" s="69"/>
      <c r="N4116" s="1">
        <v>1</v>
      </c>
      <c r="O4116" s="217" t="s">
        <v>9934</v>
      </c>
      <c r="P4116" s="16" t="s">
        <v>3813</v>
      </c>
      <c r="Q4116" s="14"/>
      <c r="R4116" s="14"/>
      <c r="V4116" t="s">
        <v>1020</v>
      </c>
    </row>
    <row r="4117" spans="1:22" x14ac:dyDescent="0.2">
      <c r="I4117" s="2"/>
      <c r="K4117" s="1"/>
      <c r="M4117" s="69"/>
      <c r="P4117" s="14" t="s">
        <v>1055</v>
      </c>
      <c r="Q4117" s="122" t="s">
        <v>2494</v>
      </c>
      <c r="R4117" s="14"/>
      <c r="V4117" t="s">
        <v>1020</v>
      </c>
    </row>
    <row r="4118" spans="1:22" x14ac:dyDescent="0.2">
      <c r="I4118" s="2"/>
      <c r="K4118" s="1"/>
      <c r="M4118" s="69"/>
      <c r="P4118" s="14" t="s">
        <v>257</v>
      </c>
      <c r="Q4118" s="136" t="s">
        <v>4903</v>
      </c>
      <c r="R4118" s="14"/>
      <c r="V4118" t="s">
        <v>1020</v>
      </c>
    </row>
    <row r="4119" spans="1:22" x14ac:dyDescent="0.2">
      <c r="I4119" s="2"/>
      <c r="K4119" s="1"/>
      <c r="M4119" s="69"/>
      <c r="P4119" s="14"/>
      <c r="Q4119" s="14"/>
      <c r="R4119" s="14"/>
      <c r="V4119" t="s">
        <v>1020</v>
      </c>
    </row>
    <row r="4120" spans="1:22" x14ac:dyDescent="0.2">
      <c r="A4120" s="18" t="s">
        <v>10320</v>
      </c>
      <c r="D4120" s="7"/>
      <c r="I4120" s="2"/>
      <c r="K4120" s="1"/>
      <c r="M4120" s="69"/>
      <c r="V4120" t="s">
        <v>1020</v>
      </c>
    </row>
    <row r="4121" spans="1:22" x14ac:dyDescent="0.2">
      <c r="D4121" s="8" t="s">
        <v>5230</v>
      </c>
      <c r="I4121" s="2"/>
      <c r="K4121" s="1"/>
      <c r="M4121" s="69"/>
      <c r="P4121" s="16" t="s">
        <v>302</v>
      </c>
      <c r="Q4121" s="14"/>
      <c r="R4121" s="14"/>
      <c r="V4121" t="s">
        <v>1020</v>
      </c>
    </row>
    <row r="4122" spans="1:22" x14ac:dyDescent="0.2">
      <c r="I4122" s="2"/>
      <c r="K4122" s="1"/>
      <c r="M4122" s="69"/>
      <c r="P4122" s="14" t="s">
        <v>1055</v>
      </c>
      <c r="Q4122" s="10" t="s">
        <v>43</v>
      </c>
      <c r="R4122" s="14"/>
      <c r="V4122" t="s">
        <v>1020</v>
      </c>
    </row>
    <row r="4123" spans="1:22" x14ac:dyDescent="0.2">
      <c r="D4123" s="7"/>
      <c r="I4123" s="2"/>
      <c r="K4123" s="1"/>
      <c r="M4123" s="69"/>
      <c r="P4123" s="14" t="s">
        <v>257</v>
      </c>
      <c r="Q4123" s="169" t="s">
        <v>6669</v>
      </c>
      <c r="R4123" s="14"/>
      <c r="V4123" t="s">
        <v>1020</v>
      </c>
    </row>
    <row r="4124" spans="1:22" x14ac:dyDescent="0.2">
      <c r="I4124" s="2"/>
      <c r="K4124" s="1"/>
      <c r="M4124" s="69"/>
      <c r="P4124" s="14"/>
      <c r="Q4124" s="14"/>
      <c r="R4124" s="14"/>
      <c r="V4124" t="s">
        <v>1020</v>
      </c>
    </row>
    <row r="4125" spans="1:22" x14ac:dyDescent="0.2">
      <c r="D4125" s="7"/>
      <c r="I4125" s="2"/>
      <c r="K4125" s="1"/>
      <c r="M4125" s="69"/>
      <c r="P4125" s="14" t="s">
        <v>1055</v>
      </c>
      <c r="Q4125" s="122" t="s">
        <v>1320</v>
      </c>
      <c r="R4125" t="s">
        <v>1055</v>
      </c>
      <c r="S4125" s="137" t="s">
        <v>2095</v>
      </c>
      <c r="V4125" t="s">
        <v>1020</v>
      </c>
    </row>
    <row r="4126" spans="1:22" x14ac:dyDescent="0.2">
      <c r="D4126" s="7"/>
      <c r="I4126" s="2"/>
      <c r="K4126" s="1"/>
      <c r="M4126" s="69"/>
      <c r="O4126" s="69"/>
      <c r="P4126" s="14" t="s">
        <v>257</v>
      </c>
      <c r="Q4126" s="122" t="s">
        <v>2190</v>
      </c>
      <c r="R4126" t="s">
        <v>257</v>
      </c>
      <c r="S4126" s="136" t="s">
        <v>5527</v>
      </c>
      <c r="V4126" t="s">
        <v>1020</v>
      </c>
    </row>
    <row r="4127" spans="1:22" x14ac:dyDescent="0.2">
      <c r="D4127" s="7"/>
      <c r="I4127" s="2"/>
      <c r="K4127" s="1"/>
      <c r="M4127" s="69"/>
      <c r="O4127" s="76"/>
      <c r="P4127" s="14" t="s">
        <v>257</v>
      </c>
      <c r="Q4127" s="69"/>
      <c r="R4127" s="14"/>
      <c r="V4127" t="s">
        <v>1020</v>
      </c>
    </row>
    <row r="4128" spans="1:22" x14ac:dyDescent="0.2">
      <c r="D4128" s="7"/>
      <c r="I4128" s="2"/>
      <c r="K4128" s="1"/>
      <c r="M4128" s="69"/>
      <c r="O4128" s="69"/>
      <c r="P4128" s="14" t="s">
        <v>1055</v>
      </c>
      <c r="Q4128" s="122" t="s">
        <v>2572</v>
      </c>
      <c r="R4128" s="14"/>
      <c r="V4128" t="s">
        <v>1020</v>
      </c>
    </row>
    <row r="4129" spans="4:22" x14ac:dyDescent="0.2">
      <c r="D4129" s="7"/>
      <c r="I4129" s="2"/>
      <c r="K4129" s="1"/>
      <c r="M4129" s="69"/>
      <c r="N4129" s="14"/>
      <c r="O4129" s="16" t="s">
        <v>5231</v>
      </c>
      <c r="P4129" s="14" t="s">
        <v>257</v>
      </c>
      <c r="Q4129" s="122" t="s">
        <v>190</v>
      </c>
      <c r="R4129" s="14"/>
      <c r="V4129" t="s">
        <v>1020</v>
      </c>
    </row>
    <row r="4130" spans="4:22" x14ac:dyDescent="0.2">
      <c r="D4130" s="7"/>
      <c r="I4130" s="2"/>
      <c r="K4130" s="1"/>
      <c r="M4130" s="69"/>
      <c r="N4130" s="14" t="s">
        <v>1055</v>
      </c>
      <c r="O4130" s="76" t="s">
        <v>2524</v>
      </c>
      <c r="P4130" s="14" t="s">
        <v>257</v>
      </c>
      <c r="Q4130" s="69"/>
      <c r="R4130" s="14"/>
      <c r="V4130" t="s">
        <v>1020</v>
      </c>
    </row>
    <row r="4131" spans="4:22" x14ac:dyDescent="0.2">
      <c r="D4131" s="7"/>
      <c r="I4131" s="2"/>
      <c r="K4131" s="1"/>
      <c r="M4131" s="69"/>
      <c r="N4131" s="14" t="s">
        <v>257</v>
      </c>
      <c r="O4131" s="59" t="s">
        <v>1727</v>
      </c>
      <c r="P4131" t="s">
        <v>1055</v>
      </c>
      <c r="Q4131" s="122" t="s">
        <v>2573</v>
      </c>
      <c r="R4131" s="14"/>
      <c r="V4131" t="s">
        <v>1020</v>
      </c>
    </row>
    <row r="4132" spans="4:22" x14ac:dyDescent="0.2">
      <c r="D4132" s="7"/>
      <c r="I4132" s="2"/>
      <c r="K4132" s="1"/>
      <c r="M4132" s="69"/>
      <c r="N4132" s="14" t="s">
        <v>257</v>
      </c>
      <c r="O4132" s="188" t="s">
        <v>8436</v>
      </c>
      <c r="P4132" s="1">
        <v>1</v>
      </c>
      <c r="Q4132" s="122" t="s">
        <v>192</v>
      </c>
      <c r="R4132" s="14"/>
      <c r="V4132" t="s">
        <v>1020</v>
      </c>
    </row>
    <row r="4133" spans="4:22" x14ac:dyDescent="0.2">
      <c r="D4133" s="7"/>
      <c r="I4133" s="2"/>
      <c r="K4133" s="1"/>
      <c r="N4133" s="14" t="s">
        <v>257</v>
      </c>
      <c r="O4133" s="122" t="s">
        <v>2525</v>
      </c>
      <c r="P4133" t="s">
        <v>257</v>
      </c>
      <c r="R4133" s="14"/>
      <c r="V4133" t="s">
        <v>1020</v>
      </c>
    </row>
    <row r="4134" spans="4:22" x14ac:dyDescent="0.2">
      <c r="D4134" s="7"/>
      <c r="I4134" s="2"/>
      <c r="K4134" s="1"/>
      <c r="M4134" s="69"/>
      <c r="N4134" s="14"/>
      <c r="O4134" s="14"/>
      <c r="P4134" s="14" t="s">
        <v>1055</v>
      </c>
      <c r="Q4134" s="122" t="s">
        <v>569</v>
      </c>
      <c r="R4134" s="14"/>
      <c r="V4134" t="s">
        <v>1020</v>
      </c>
    </row>
    <row r="4135" spans="4:22" x14ac:dyDescent="0.2">
      <c r="D4135" s="7"/>
      <c r="I4135" s="2"/>
      <c r="K4135" s="1"/>
      <c r="M4135" s="69"/>
      <c r="O4135" s="76"/>
      <c r="P4135" s="14" t="s">
        <v>257</v>
      </c>
      <c r="Q4135" s="122" t="s">
        <v>1066</v>
      </c>
      <c r="R4135" s="14"/>
      <c r="V4135" t="s">
        <v>1020</v>
      </c>
    </row>
    <row r="4136" spans="4:22" x14ac:dyDescent="0.2">
      <c r="D4136" s="7"/>
      <c r="I4136" s="2"/>
      <c r="K4136" s="1"/>
      <c r="M4136" s="69"/>
      <c r="N4136" s="16" t="s">
        <v>302</v>
      </c>
      <c r="O4136" s="14"/>
      <c r="P4136" s="14" t="s">
        <v>257</v>
      </c>
      <c r="R4136" s="14"/>
      <c r="V4136" t="s">
        <v>1020</v>
      </c>
    </row>
    <row r="4137" spans="4:22" x14ac:dyDescent="0.2">
      <c r="D4137" s="7"/>
      <c r="I4137" s="2"/>
      <c r="K4137" s="1"/>
      <c r="M4137" s="69"/>
      <c r="N4137" s="14" t="s">
        <v>1055</v>
      </c>
      <c r="O4137" s="188" t="s">
        <v>7789</v>
      </c>
      <c r="P4137" s="14" t="s">
        <v>1055</v>
      </c>
      <c r="Q4137" s="122" t="s">
        <v>776</v>
      </c>
      <c r="R4137" s="14"/>
      <c r="V4137" t="s">
        <v>1020</v>
      </c>
    </row>
    <row r="4138" spans="4:22" x14ac:dyDescent="0.2">
      <c r="D4138" s="7"/>
      <c r="I4138" s="2"/>
      <c r="K4138" s="1"/>
      <c r="M4138" s="69"/>
      <c r="N4138" s="14" t="s">
        <v>257</v>
      </c>
      <c r="O4138" s="69" t="s">
        <v>7761</v>
      </c>
      <c r="P4138" s="14" t="s">
        <v>257</v>
      </c>
      <c r="Q4138" s="122" t="s">
        <v>1980</v>
      </c>
      <c r="R4138" s="14"/>
      <c r="V4138" t="s">
        <v>1020</v>
      </c>
    </row>
    <row r="4139" spans="4:22" x14ac:dyDescent="0.2">
      <c r="D4139" s="7"/>
      <c r="I4139" s="2"/>
      <c r="K4139" s="1"/>
      <c r="M4139" s="69"/>
      <c r="N4139" s="14" t="s">
        <v>257</v>
      </c>
      <c r="O4139" s="188" t="s">
        <v>7788</v>
      </c>
      <c r="P4139" s="14" t="s">
        <v>257</v>
      </c>
      <c r="Q4139" s="69"/>
      <c r="R4139" s="14"/>
      <c r="V4139" t="s">
        <v>1020</v>
      </c>
    </row>
    <row r="4140" spans="4:22" x14ac:dyDescent="0.2">
      <c r="D4140" s="7"/>
      <c r="I4140" s="2"/>
      <c r="K4140" s="1"/>
      <c r="M4140" s="69"/>
      <c r="N4140" s="14"/>
      <c r="O4140" s="14"/>
      <c r="P4140" s="14" t="s">
        <v>1055</v>
      </c>
      <c r="Q4140" s="122" t="s">
        <v>625</v>
      </c>
      <c r="R4140" s="14"/>
      <c r="V4140" t="s">
        <v>1020</v>
      </c>
    </row>
    <row r="4141" spans="4:22" x14ac:dyDescent="0.2">
      <c r="D4141" s="7"/>
      <c r="I4141" s="2"/>
      <c r="K4141" s="1"/>
      <c r="M4141" s="69"/>
      <c r="P4141" s="14" t="s">
        <v>257</v>
      </c>
      <c r="Q4141" s="122" t="s">
        <v>2518</v>
      </c>
      <c r="R4141" s="14"/>
      <c r="V4141" t="s">
        <v>1020</v>
      </c>
    </row>
    <row r="4142" spans="4:22" x14ac:dyDescent="0.2">
      <c r="D4142" s="7"/>
      <c r="I4142" s="2"/>
      <c r="K4142" s="1"/>
      <c r="M4142" s="69"/>
      <c r="P4142" s="16" t="s">
        <v>302</v>
      </c>
      <c r="Q4142" s="14"/>
      <c r="R4142" s="14"/>
      <c r="V4142" t="s">
        <v>1020</v>
      </c>
    </row>
    <row r="4143" spans="4:22" x14ac:dyDescent="0.2">
      <c r="D4143" s="7"/>
      <c r="I4143" s="2"/>
      <c r="K4143" s="1"/>
      <c r="M4143" s="69"/>
      <c r="O4143" s="76"/>
      <c r="P4143" s="14" t="s">
        <v>1055</v>
      </c>
      <c r="Q4143" s="154" t="s">
        <v>5693</v>
      </c>
      <c r="R4143" s="14"/>
      <c r="V4143" t="s">
        <v>1020</v>
      </c>
    </row>
    <row r="4144" spans="4:22" x14ac:dyDescent="0.2">
      <c r="D4144" s="7"/>
      <c r="I4144" s="2"/>
      <c r="K4144" s="1"/>
      <c r="M4144" s="69"/>
      <c r="O4144" s="76"/>
      <c r="P4144" s="14" t="s">
        <v>257</v>
      </c>
      <c r="Q4144" s="154" t="s">
        <v>5721</v>
      </c>
      <c r="R4144" s="14"/>
      <c r="V4144" t="s">
        <v>1020</v>
      </c>
    </row>
    <row r="4145" spans="1:22" x14ac:dyDescent="0.2">
      <c r="A4145" s="18" t="s">
        <v>10320</v>
      </c>
      <c r="I4145" s="2"/>
      <c r="K4145" s="1"/>
      <c r="M4145" s="69"/>
      <c r="P4145" s="14"/>
      <c r="Q4145" s="14"/>
      <c r="R4145" s="14"/>
      <c r="V4145" t="s">
        <v>1020</v>
      </c>
    </row>
    <row r="4146" spans="1:22" x14ac:dyDescent="0.2">
      <c r="D4146" s="8" t="s">
        <v>3569</v>
      </c>
      <c r="I4146" s="2"/>
      <c r="J4146" s="26" t="s">
        <v>862</v>
      </c>
      <c r="K4146" s="14"/>
      <c r="L4146" s="14"/>
      <c r="N4146" s="26" t="s">
        <v>2576</v>
      </c>
      <c r="O4146" s="14"/>
      <c r="P4146" t="s">
        <v>1055</v>
      </c>
      <c r="Q4146" s="219" t="s">
        <v>5877</v>
      </c>
      <c r="V4146" t="s">
        <v>1020</v>
      </c>
    </row>
    <row r="4147" spans="1:22" x14ac:dyDescent="0.2">
      <c r="I4147" s="2"/>
      <c r="J4147" s="14" t="s">
        <v>1055</v>
      </c>
      <c r="K4147" t="s">
        <v>1647</v>
      </c>
      <c r="L4147" s="14"/>
      <c r="N4147" s="14" t="s">
        <v>1055</v>
      </c>
      <c r="O4147" s="122" t="s">
        <v>1908</v>
      </c>
      <c r="P4147" t="s">
        <v>257</v>
      </c>
      <c r="Q4147" s="217" t="s">
        <v>10066</v>
      </c>
      <c r="V4147" t="s">
        <v>1020</v>
      </c>
    </row>
    <row r="4148" spans="1:22" x14ac:dyDescent="0.2">
      <c r="I4148" s="2"/>
      <c r="J4148" s="14" t="s">
        <v>257</v>
      </c>
      <c r="K4148" t="s">
        <v>140</v>
      </c>
      <c r="L4148" s="14"/>
      <c r="N4148" s="14" t="s">
        <v>257</v>
      </c>
      <c r="O4148" s="122" t="s">
        <v>2634</v>
      </c>
      <c r="P4148" s="14"/>
      <c r="V4148" t="s">
        <v>1020</v>
      </c>
    </row>
    <row r="4149" spans="1:22" x14ac:dyDescent="0.2">
      <c r="I4149" s="2"/>
      <c r="J4149" s="14" t="s">
        <v>257</v>
      </c>
      <c r="K4149" t="s">
        <v>141</v>
      </c>
      <c r="L4149" s="14"/>
      <c r="N4149" s="14"/>
      <c r="O4149" s="14"/>
      <c r="P4149" s="14"/>
      <c r="V4149" t="s">
        <v>1020</v>
      </c>
    </row>
    <row r="4150" spans="1:22" x14ac:dyDescent="0.2">
      <c r="I4150" s="2"/>
      <c r="J4150" s="14"/>
      <c r="K4150" s="14"/>
      <c r="L4150" s="14"/>
      <c r="M4150" s="69"/>
      <c r="P4150" t="s">
        <v>1055</v>
      </c>
      <c r="Q4150" s="122" t="s">
        <v>2631</v>
      </c>
      <c r="R4150" s="122"/>
      <c r="S4150" s="122"/>
      <c r="V4150" t="s">
        <v>1020</v>
      </c>
    </row>
    <row r="4151" spans="1:22" x14ac:dyDescent="0.2">
      <c r="I4151" s="2"/>
      <c r="K4151" s="1"/>
      <c r="M4151" s="69"/>
      <c r="N4151" t="s">
        <v>1055</v>
      </c>
      <c r="O4151" s="136" t="s">
        <v>4996</v>
      </c>
      <c r="P4151" s="1">
        <v>1</v>
      </c>
      <c r="Q4151" s="122" t="s">
        <v>2632</v>
      </c>
      <c r="R4151" s="122"/>
      <c r="S4151" s="122"/>
      <c r="V4151" t="s">
        <v>1020</v>
      </c>
    </row>
    <row r="4152" spans="1:22" x14ac:dyDescent="0.2">
      <c r="I4152" s="2"/>
      <c r="K4152" s="1"/>
      <c r="N4152" t="s">
        <v>257</v>
      </c>
      <c r="P4152" s="18" t="s">
        <v>393</v>
      </c>
      <c r="Q4152" s="81"/>
      <c r="R4152" s="81"/>
      <c r="S4152" s="81"/>
      <c r="V4152" t="s">
        <v>1020</v>
      </c>
    </row>
    <row r="4153" spans="1:22" x14ac:dyDescent="0.2">
      <c r="I4153" s="2"/>
      <c r="K4153" s="1"/>
      <c r="N4153" t="s">
        <v>257</v>
      </c>
      <c r="P4153" t="s">
        <v>1055</v>
      </c>
      <c r="Q4153" s="122" t="s">
        <v>2449</v>
      </c>
      <c r="R4153" s="122"/>
      <c r="S4153" s="122"/>
      <c r="V4153" t="s">
        <v>1020</v>
      </c>
    </row>
    <row r="4154" spans="1:22" x14ac:dyDescent="0.2">
      <c r="I4154" s="2"/>
      <c r="K4154" s="1"/>
      <c r="M4154" s="69"/>
      <c r="N4154" t="s">
        <v>257</v>
      </c>
      <c r="P4154" s="1">
        <v>1</v>
      </c>
      <c r="Q4154" s="188" t="s">
        <v>8437</v>
      </c>
      <c r="R4154" s="122"/>
      <c r="S4154" s="122"/>
      <c r="V4154" t="s">
        <v>1020</v>
      </c>
    </row>
    <row r="4155" spans="1:22" x14ac:dyDescent="0.2">
      <c r="I4155" s="2"/>
      <c r="K4155" s="1"/>
      <c r="L4155" s="26" t="s">
        <v>2576</v>
      </c>
      <c r="M4155" s="14"/>
      <c r="N4155" s="18" t="s">
        <v>393</v>
      </c>
      <c r="O4155" s="14"/>
      <c r="P4155" s="14"/>
      <c r="S4155" s="122"/>
      <c r="V4155" t="s">
        <v>1020</v>
      </c>
    </row>
    <row r="4156" spans="1:22" x14ac:dyDescent="0.2">
      <c r="I4156" s="2"/>
      <c r="K4156" s="123"/>
      <c r="L4156" s="14" t="s">
        <v>1055</v>
      </c>
      <c r="M4156" s="122" t="s">
        <v>10343</v>
      </c>
      <c r="N4156" t="s">
        <v>1055</v>
      </c>
      <c r="O4156" s="122" t="s">
        <v>10342</v>
      </c>
      <c r="P4156" t="s">
        <v>1055</v>
      </c>
      <c r="Q4156" s="188" t="s">
        <v>8691</v>
      </c>
      <c r="R4156" s="122"/>
      <c r="S4156" s="122"/>
      <c r="V4156" t="s">
        <v>1020</v>
      </c>
    </row>
    <row r="4157" spans="1:22" x14ac:dyDescent="0.2">
      <c r="I4157" s="2"/>
      <c r="K4157" s="123"/>
      <c r="L4157" s="14" t="s">
        <v>257</v>
      </c>
      <c r="M4157" s="136" t="s">
        <v>4948</v>
      </c>
      <c r="N4157" t="s">
        <v>257</v>
      </c>
      <c r="O4157" s="122" t="s">
        <v>2865</v>
      </c>
      <c r="P4157" s="1">
        <v>1</v>
      </c>
      <c r="Q4157" s="188" t="s">
        <v>8692</v>
      </c>
      <c r="R4157" s="122"/>
      <c r="S4157" s="122"/>
      <c r="V4157" t="s">
        <v>1020</v>
      </c>
    </row>
    <row r="4158" spans="1:22" x14ac:dyDescent="0.2">
      <c r="I4158" s="2"/>
      <c r="K4158" s="123"/>
      <c r="L4158" s="14"/>
      <c r="M4158" s="122"/>
      <c r="N4158" t="s">
        <v>257</v>
      </c>
      <c r="O4158" s="14"/>
      <c r="P4158" t="s">
        <v>257</v>
      </c>
      <c r="R4158" s="122"/>
      <c r="S4158" s="122"/>
      <c r="V4158" t="s">
        <v>1020</v>
      </c>
    </row>
    <row r="4159" spans="1:22" x14ac:dyDescent="0.2">
      <c r="I4159" s="2"/>
      <c r="K4159" s="123"/>
      <c r="L4159" s="14"/>
      <c r="M4159" s="14"/>
      <c r="N4159" s="14" t="s">
        <v>257</v>
      </c>
      <c r="O4159" s="136" t="s">
        <v>4885</v>
      </c>
      <c r="P4159" t="s">
        <v>1055</v>
      </c>
      <c r="Q4159" s="122" t="s">
        <v>3270</v>
      </c>
      <c r="R4159" s="122"/>
      <c r="S4159" s="122"/>
      <c r="V4159" t="s">
        <v>1020</v>
      </c>
    </row>
    <row r="4160" spans="1:22" x14ac:dyDescent="0.2">
      <c r="I4160" s="2"/>
      <c r="K4160" s="122"/>
      <c r="L4160" s="122"/>
      <c r="M4160" s="122"/>
      <c r="N4160" s="1">
        <v>1</v>
      </c>
      <c r="O4160" s="136" t="s">
        <v>4884</v>
      </c>
      <c r="P4160" s="1">
        <v>1</v>
      </c>
      <c r="Q4160" s="136" t="s">
        <v>4883</v>
      </c>
      <c r="R4160" s="122"/>
      <c r="S4160" s="122"/>
      <c r="V4160" t="s">
        <v>1020</v>
      </c>
    </row>
    <row r="4161" spans="9:22" x14ac:dyDescent="0.2">
      <c r="I4161" s="2"/>
      <c r="K4161" s="122"/>
      <c r="L4161" s="122"/>
      <c r="M4161" s="122"/>
      <c r="N4161" t="s">
        <v>257</v>
      </c>
      <c r="P4161" t="s">
        <v>257</v>
      </c>
      <c r="Q4161" s="122"/>
      <c r="S4161" s="122"/>
      <c r="V4161" t="s">
        <v>1020</v>
      </c>
    </row>
    <row r="4162" spans="9:22" x14ac:dyDescent="0.2">
      <c r="I4162" s="2"/>
      <c r="K4162" s="122"/>
      <c r="L4162" s="122"/>
      <c r="M4162" s="122"/>
      <c r="N4162" t="s">
        <v>257</v>
      </c>
      <c r="P4162" t="s">
        <v>1055</v>
      </c>
      <c r="Q4162" s="122" t="s">
        <v>3575</v>
      </c>
      <c r="S4162" s="122"/>
      <c r="V4162" t="s">
        <v>1020</v>
      </c>
    </row>
    <row r="4163" spans="9:22" x14ac:dyDescent="0.2">
      <c r="I4163" s="2"/>
      <c r="K4163" s="122"/>
      <c r="L4163" s="122"/>
      <c r="M4163" s="122"/>
      <c r="N4163" t="s">
        <v>257</v>
      </c>
      <c r="P4163" s="1">
        <v>1</v>
      </c>
      <c r="Q4163" s="152" t="s">
        <v>6069</v>
      </c>
      <c r="S4163" s="122"/>
      <c r="V4163" t="s">
        <v>1020</v>
      </c>
    </row>
    <row r="4164" spans="9:22" s="225" customFormat="1" x14ac:dyDescent="0.2">
      <c r="I4164" s="2"/>
      <c r="K4164" s="122"/>
      <c r="L4164" s="122"/>
      <c r="M4164" s="122"/>
      <c r="N4164" t="s">
        <v>257</v>
      </c>
      <c r="O4164" s="122"/>
      <c r="P4164"/>
      <c r="Q4164"/>
      <c r="S4164" s="122"/>
      <c r="V4164" s="225" t="s">
        <v>1020</v>
      </c>
    </row>
    <row r="4165" spans="9:22" x14ac:dyDescent="0.2">
      <c r="I4165" s="2"/>
      <c r="K4165" s="122"/>
      <c r="L4165" s="122"/>
      <c r="M4165" s="122"/>
      <c r="N4165" t="s">
        <v>1055</v>
      </c>
      <c r="O4165" s="136" t="s">
        <v>4996</v>
      </c>
      <c r="P4165" t="s">
        <v>1055</v>
      </c>
      <c r="Q4165" s="136" t="s">
        <v>10344</v>
      </c>
      <c r="R4165" s="225" t="s">
        <v>1055</v>
      </c>
      <c r="S4165" s="217" t="s">
        <v>5603</v>
      </c>
      <c r="V4165" s="225" t="s">
        <v>1020</v>
      </c>
    </row>
    <row r="4166" spans="9:22" x14ac:dyDescent="0.2">
      <c r="I4166" s="2"/>
      <c r="K4166" s="122"/>
      <c r="L4166" s="122"/>
      <c r="N4166" s="122"/>
      <c r="O4166" s="122"/>
      <c r="P4166" s="1">
        <v>1</v>
      </c>
      <c r="Q4166" s="169" t="s">
        <v>6751</v>
      </c>
      <c r="R4166" s="227">
        <v>1</v>
      </c>
      <c r="S4166" s="217" t="s">
        <v>9569</v>
      </c>
      <c r="V4166" s="225" t="s">
        <v>1020</v>
      </c>
    </row>
    <row r="4167" spans="9:22" x14ac:dyDescent="0.2">
      <c r="I4167" s="2"/>
      <c r="K4167" s="122"/>
      <c r="L4167" s="122"/>
      <c r="P4167" t="s">
        <v>257</v>
      </c>
      <c r="Q4167" s="169" t="s">
        <v>6752</v>
      </c>
      <c r="S4167" s="122"/>
      <c r="V4167" s="225" t="s">
        <v>1020</v>
      </c>
    </row>
    <row r="4168" spans="9:22" x14ac:dyDescent="0.2">
      <c r="I4168" s="2"/>
      <c r="K4168" s="122"/>
      <c r="L4168" s="122"/>
      <c r="M4168" s="122"/>
      <c r="N4168" t="s">
        <v>1055</v>
      </c>
      <c r="O4168" s="217" t="s">
        <v>9921</v>
      </c>
      <c r="P4168" s="14" t="s">
        <v>257</v>
      </c>
      <c r="Q4168" s="16" t="s">
        <v>10348</v>
      </c>
      <c r="R4168" s="14"/>
      <c r="S4168" s="14"/>
      <c r="T4168" s="14"/>
      <c r="U4168" s="14"/>
      <c r="V4168" s="225" t="s">
        <v>1020</v>
      </c>
    </row>
    <row r="4169" spans="9:22" x14ac:dyDescent="0.2">
      <c r="I4169" s="2"/>
      <c r="K4169" s="122"/>
      <c r="L4169" s="122"/>
      <c r="M4169" s="122"/>
      <c r="N4169" s="1">
        <v>1</v>
      </c>
      <c r="O4169" s="217" t="s">
        <v>1686</v>
      </c>
      <c r="P4169" s="14" t="s">
        <v>257</v>
      </c>
      <c r="Q4169" s="136" t="s">
        <v>10347</v>
      </c>
      <c r="R4169" s="122"/>
      <c r="S4169" s="122"/>
      <c r="V4169" s="225" t="s">
        <v>1020</v>
      </c>
    </row>
    <row r="4170" spans="9:22" x14ac:dyDescent="0.2">
      <c r="I4170" s="2"/>
      <c r="K4170" s="122"/>
      <c r="L4170" s="122"/>
      <c r="M4170" s="122"/>
      <c r="N4170" t="s">
        <v>257</v>
      </c>
      <c r="O4170" s="217" t="s">
        <v>9922</v>
      </c>
      <c r="P4170" s="14" t="s">
        <v>257</v>
      </c>
      <c r="Q4170" s="217" t="s">
        <v>10346</v>
      </c>
      <c r="R4170" s="122"/>
      <c r="S4170" s="122"/>
      <c r="V4170" s="225" t="s">
        <v>1020</v>
      </c>
    </row>
    <row r="4171" spans="9:22" x14ac:dyDescent="0.2">
      <c r="I4171" s="2"/>
      <c r="K4171" s="122"/>
      <c r="L4171" s="122"/>
      <c r="M4171" s="122"/>
      <c r="P4171" s="14"/>
      <c r="Q4171" s="14"/>
      <c r="R4171" s="14"/>
      <c r="S4171" s="14"/>
      <c r="T4171" s="14"/>
      <c r="U4171" s="14"/>
      <c r="V4171" s="225" t="s">
        <v>1020</v>
      </c>
    </row>
    <row r="4172" spans="9:22" x14ac:dyDescent="0.2">
      <c r="I4172" s="2"/>
      <c r="K4172" s="122"/>
      <c r="L4172" s="122"/>
      <c r="M4172" s="122"/>
      <c r="P4172" t="s">
        <v>1055</v>
      </c>
      <c r="Q4172" s="205" t="s">
        <v>9330</v>
      </c>
      <c r="R4172" s="122"/>
      <c r="S4172" s="122"/>
      <c r="V4172" s="225" t="s">
        <v>1020</v>
      </c>
    </row>
    <row r="4173" spans="9:22" x14ac:dyDescent="0.2">
      <c r="I4173" s="2"/>
      <c r="K4173" s="122"/>
      <c r="L4173" s="122"/>
      <c r="M4173" s="122"/>
      <c r="O4173" s="205"/>
      <c r="P4173" s="1">
        <v>1</v>
      </c>
      <c r="Q4173" s="205" t="s">
        <v>9502</v>
      </c>
      <c r="R4173" s="122"/>
      <c r="S4173" s="122"/>
      <c r="V4173" s="225" t="s">
        <v>1020</v>
      </c>
    </row>
    <row r="4174" spans="9:22" x14ac:dyDescent="0.2">
      <c r="I4174" s="2"/>
      <c r="K4174" s="122"/>
      <c r="L4174" s="122"/>
      <c r="M4174" s="122"/>
      <c r="O4174" s="205"/>
      <c r="P4174" s="225" t="s">
        <v>257</v>
      </c>
      <c r="Q4174" s="199" t="s">
        <v>7915</v>
      </c>
      <c r="R4174" s="122"/>
      <c r="S4174" s="122"/>
      <c r="V4174" s="225" t="s">
        <v>1020</v>
      </c>
    </row>
    <row r="4175" spans="9:22" s="225" customFormat="1" x14ac:dyDescent="0.2">
      <c r="I4175" s="2"/>
      <c r="K4175" s="122"/>
      <c r="L4175" s="122"/>
      <c r="M4175" s="122"/>
      <c r="O4175" s="205"/>
      <c r="P4175" t="s">
        <v>257</v>
      </c>
      <c r="Q4175" s="205" t="s">
        <v>9501</v>
      </c>
      <c r="R4175" s="122"/>
      <c r="S4175" s="122"/>
      <c r="V4175" s="225" t="s">
        <v>1020</v>
      </c>
    </row>
    <row r="4176" spans="9:22" s="225" customFormat="1" x14ac:dyDescent="0.2">
      <c r="I4176" s="2"/>
      <c r="K4176" s="122"/>
      <c r="L4176" s="122"/>
      <c r="M4176" s="122"/>
      <c r="O4176" s="205"/>
      <c r="P4176" t="s">
        <v>257</v>
      </c>
      <c r="Q4176" s="205" t="s">
        <v>9329</v>
      </c>
      <c r="R4176" s="122"/>
      <c r="S4176" s="122"/>
      <c r="V4176" s="225" t="s">
        <v>1020</v>
      </c>
    </row>
    <row r="4177" spans="1:22" s="225" customFormat="1" x14ac:dyDescent="0.2">
      <c r="I4177" s="2"/>
      <c r="K4177" s="122"/>
      <c r="L4177" s="122"/>
      <c r="M4177" s="122"/>
      <c r="O4177" s="205"/>
      <c r="P4177" t="s">
        <v>257</v>
      </c>
      <c r="Q4177" s="217" t="s">
        <v>10683</v>
      </c>
      <c r="R4177" s="122"/>
      <c r="S4177" s="122"/>
      <c r="V4177" s="225" t="s">
        <v>1020</v>
      </c>
    </row>
    <row r="4178" spans="1:22" x14ac:dyDescent="0.2">
      <c r="A4178" s="18" t="s">
        <v>10320</v>
      </c>
      <c r="V4178" t="s">
        <v>1020</v>
      </c>
    </row>
    <row r="4179" spans="1:22" x14ac:dyDescent="0.2">
      <c r="D4179" s="24" t="s">
        <v>492</v>
      </c>
      <c r="H4179" s="26" t="s">
        <v>1150</v>
      </c>
      <c r="I4179" s="14"/>
      <c r="J4179" s="14"/>
      <c r="K4179" s="14"/>
      <c r="L4179" s="14"/>
      <c r="M4179" s="14"/>
      <c r="N4179" t="s">
        <v>1055</v>
      </c>
      <c r="O4179" s="76" t="s">
        <v>137</v>
      </c>
      <c r="V4179" t="s">
        <v>1020</v>
      </c>
    </row>
    <row r="4180" spans="1:22" x14ac:dyDescent="0.2">
      <c r="H4180" s="14" t="s">
        <v>1055</v>
      </c>
      <c r="I4180" s="155" t="s">
        <v>5633</v>
      </c>
      <c r="J4180" t="s">
        <v>1055</v>
      </c>
      <c r="K4180" t="s">
        <v>689</v>
      </c>
      <c r="L4180" t="s">
        <v>1055</v>
      </c>
      <c r="M4180" t="s">
        <v>805</v>
      </c>
      <c r="N4180" s="1">
        <v>1</v>
      </c>
      <c r="O4180" s="76" t="s">
        <v>138</v>
      </c>
      <c r="V4180" t="s">
        <v>1020</v>
      </c>
    </row>
    <row r="4181" spans="1:22" x14ac:dyDescent="0.2">
      <c r="H4181" s="14" t="s">
        <v>257</v>
      </c>
      <c r="I4181" t="s">
        <v>889</v>
      </c>
      <c r="J4181" t="s">
        <v>257</v>
      </c>
      <c r="K4181" t="s">
        <v>193</v>
      </c>
      <c r="L4181" t="s">
        <v>257</v>
      </c>
      <c r="M4181" t="s">
        <v>807</v>
      </c>
      <c r="N4181" t="s">
        <v>257</v>
      </c>
      <c r="O4181" s="76" t="s">
        <v>418</v>
      </c>
      <c r="Q4181" s="217"/>
      <c r="V4181" t="s">
        <v>1020</v>
      </c>
    </row>
    <row r="4182" spans="1:22" x14ac:dyDescent="0.2">
      <c r="H4182" s="14" t="s">
        <v>257</v>
      </c>
      <c r="I4182" s="22" t="s">
        <v>705</v>
      </c>
      <c r="J4182" t="s">
        <v>257</v>
      </c>
      <c r="L4182" t="s">
        <v>257</v>
      </c>
      <c r="N4182" s="14"/>
      <c r="Q4182" s="205"/>
      <c r="V4182" t="s">
        <v>1020</v>
      </c>
    </row>
    <row r="4183" spans="1:22" x14ac:dyDescent="0.2">
      <c r="H4183" s="14" t="s">
        <v>257</v>
      </c>
      <c r="I4183" s="18" t="s">
        <v>2051</v>
      </c>
      <c r="J4183" t="s">
        <v>1055</v>
      </c>
      <c r="K4183" s="18" t="s">
        <v>2221</v>
      </c>
      <c r="L4183" t="s">
        <v>1055</v>
      </c>
      <c r="M4183" t="s">
        <v>702</v>
      </c>
      <c r="N4183" s="14"/>
      <c r="R4183" s="93"/>
      <c r="S4183" s="93"/>
      <c r="V4183" t="s">
        <v>1020</v>
      </c>
    </row>
    <row r="4184" spans="1:22" x14ac:dyDescent="0.2">
      <c r="H4184" s="14"/>
      <c r="I4184" s="14"/>
      <c r="J4184" s="14" t="s">
        <v>257</v>
      </c>
      <c r="K4184" t="s">
        <v>1124</v>
      </c>
      <c r="L4184" t="s">
        <v>257</v>
      </c>
      <c r="M4184" t="s">
        <v>1598</v>
      </c>
      <c r="N4184" s="14"/>
      <c r="Q4184" s="205"/>
      <c r="R4184" s="93"/>
      <c r="S4184" s="93"/>
      <c r="V4184" t="s">
        <v>1020</v>
      </c>
    </row>
    <row r="4185" spans="1:22" x14ac:dyDescent="0.2">
      <c r="J4185" s="14" t="s">
        <v>257</v>
      </c>
      <c r="L4185" t="s">
        <v>257</v>
      </c>
      <c r="N4185" s="14"/>
      <c r="Q4185" s="205"/>
      <c r="R4185" s="74"/>
      <c r="S4185" s="74"/>
      <c r="V4185" t="s">
        <v>1020</v>
      </c>
    </row>
    <row r="4186" spans="1:22" x14ac:dyDescent="0.2">
      <c r="J4186" s="14" t="s">
        <v>1055</v>
      </c>
      <c r="K4186" s="2" t="s">
        <v>855</v>
      </c>
      <c r="L4186" t="s">
        <v>1055</v>
      </c>
      <c r="M4186" t="s">
        <v>1495</v>
      </c>
      <c r="N4186" s="14"/>
      <c r="R4186" s="70"/>
      <c r="S4186" s="70"/>
      <c r="V4186" t="s">
        <v>1020</v>
      </c>
    </row>
    <row r="4187" spans="1:22" x14ac:dyDescent="0.2">
      <c r="J4187" s="14" t="s">
        <v>257</v>
      </c>
      <c r="K4187" s="2" t="s">
        <v>2827</v>
      </c>
      <c r="L4187" t="s">
        <v>257</v>
      </c>
      <c r="M4187" s="18" t="s">
        <v>1711</v>
      </c>
      <c r="N4187" s="14"/>
      <c r="Q4187" s="70"/>
      <c r="R4187" s="70"/>
      <c r="S4187" s="70"/>
      <c r="V4187" t="s">
        <v>1020</v>
      </c>
    </row>
    <row r="4188" spans="1:22" x14ac:dyDescent="0.2">
      <c r="J4188" s="14" t="s">
        <v>257</v>
      </c>
      <c r="L4188" t="s">
        <v>257</v>
      </c>
      <c r="N4188" s="14"/>
      <c r="Q4188" s="70"/>
      <c r="R4188" s="70"/>
      <c r="S4188" s="70"/>
      <c r="V4188" t="s">
        <v>1020</v>
      </c>
    </row>
    <row r="4189" spans="1:22" x14ac:dyDescent="0.2">
      <c r="J4189" s="14" t="s">
        <v>1055</v>
      </c>
      <c r="K4189" t="s">
        <v>1324</v>
      </c>
      <c r="L4189" t="s">
        <v>1055</v>
      </c>
      <c r="M4189" t="s">
        <v>1061</v>
      </c>
      <c r="N4189" s="14"/>
      <c r="V4189" t="s">
        <v>1020</v>
      </c>
    </row>
    <row r="4190" spans="1:22" x14ac:dyDescent="0.2">
      <c r="J4190" s="14" t="s">
        <v>257</v>
      </c>
      <c r="K4190" t="s">
        <v>854</v>
      </c>
      <c r="L4190" t="s">
        <v>257</v>
      </c>
      <c r="M4190" t="s">
        <v>1706</v>
      </c>
      <c r="N4190" s="14"/>
      <c r="V4190" t="s">
        <v>1020</v>
      </c>
    </row>
    <row r="4191" spans="1:22" x14ac:dyDescent="0.2">
      <c r="J4191" s="14"/>
      <c r="K4191" s="14"/>
      <c r="L4191" s="14"/>
      <c r="M4191" s="14"/>
      <c r="N4191" s="14"/>
      <c r="V4191" t="s">
        <v>1020</v>
      </c>
    </row>
    <row r="4192" spans="1:22" x14ac:dyDescent="0.2">
      <c r="H4192" s="26" t="s">
        <v>1150</v>
      </c>
      <c r="I4192" s="14"/>
      <c r="J4192" s="14"/>
      <c r="N4192" s="14"/>
      <c r="V4192" t="s">
        <v>1020</v>
      </c>
    </row>
    <row r="4193" spans="1:22" x14ac:dyDescent="0.2">
      <c r="H4193" s="14" t="s">
        <v>1055</v>
      </c>
      <c r="I4193" t="s">
        <v>3322</v>
      </c>
      <c r="J4193" t="s">
        <v>1055</v>
      </c>
      <c r="K4193" s="107" t="s">
        <v>524</v>
      </c>
      <c r="N4193" s="14"/>
      <c r="V4193" t="s">
        <v>1020</v>
      </c>
    </row>
    <row r="4194" spans="1:22" x14ac:dyDescent="0.2">
      <c r="H4194" s="14" t="s">
        <v>257</v>
      </c>
      <c r="I4194" s="71" t="s">
        <v>1191</v>
      </c>
      <c r="J4194" t="s">
        <v>257</v>
      </c>
      <c r="K4194" s="108" t="s">
        <v>527</v>
      </c>
      <c r="N4194" s="14"/>
      <c r="V4194" t="s">
        <v>1020</v>
      </c>
    </row>
    <row r="4195" spans="1:22" x14ac:dyDescent="0.2">
      <c r="H4195" s="14" t="s">
        <v>257</v>
      </c>
      <c r="I4195" s="68" t="s">
        <v>1295</v>
      </c>
      <c r="J4195" t="s">
        <v>257</v>
      </c>
      <c r="N4195" s="14"/>
      <c r="V4195" t="s">
        <v>1020</v>
      </c>
    </row>
    <row r="4196" spans="1:22" x14ac:dyDescent="0.2">
      <c r="H4196" s="14" t="s">
        <v>257</v>
      </c>
      <c r="I4196" s="63" t="s">
        <v>1026</v>
      </c>
      <c r="J4196" t="s">
        <v>1055</v>
      </c>
      <c r="K4196" s="107" t="s">
        <v>525</v>
      </c>
      <c r="N4196" s="14"/>
      <c r="V4196" t="s">
        <v>1020</v>
      </c>
    </row>
    <row r="4197" spans="1:22" x14ac:dyDescent="0.2">
      <c r="H4197" s="14" t="s">
        <v>257</v>
      </c>
      <c r="I4197" s="63" t="s">
        <v>1027</v>
      </c>
      <c r="J4197" t="s">
        <v>257</v>
      </c>
      <c r="K4197" s="108" t="s">
        <v>530</v>
      </c>
      <c r="N4197" s="14"/>
      <c r="V4197" t="s">
        <v>1020</v>
      </c>
    </row>
    <row r="4198" spans="1:22" x14ac:dyDescent="0.2">
      <c r="H4198" s="14"/>
      <c r="J4198" t="s">
        <v>257</v>
      </c>
      <c r="N4198" s="14"/>
      <c r="V4198" t="s">
        <v>1020</v>
      </c>
    </row>
    <row r="4199" spans="1:22" x14ac:dyDescent="0.2">
      <c r="H4199" s="14"/>
      <c r="J4199" t="s">
        <v>1055</v>
      </c>
      <c r="K4199" s="107" t="s">
        <v>284</v>
      </c>
      <c r="N4199" s="14"/>
      <c r="V4199" t="s">
        <v>1020</v>
      </c>
    </row>
    <row r="4200" spans="1:22" x14ac:dyDescent="0.2">
      <c r="H4200" s="14"/>
      <c r="J4200" t="s">
        <v>257</v>
      </c>
      <c r="K4200" s="107" t="s">
        <v>528</v>
      </c>
      <c r="N4200" s="14"/>
      <c r="V4200" t="s">
        <v>1020</v>
      </c>
    </row>
    <row r="4201" spans="1:22" x14ac:dyDescent="0.2">
      <c r="H4201" s="14"/>
      <c r="J4201" t="s">
        <v>257</v>
      </c>
      <c r="N4201" s="14"/>
      <c r="V4201" t="s">
        <v>1020</v>
      </c>
    </row>
    <row r="4202" spans="1:22" x14ac:dyDescent="0.2">
      <c r="H4202" s="14"/>
      <c r="J4202" t="s">
        <v>1055</v>
      </c>
      <c r="K4202" s="107" t="s">
        <v>526</v>
      </c>
      <c r="N4202" s="14"/>
      <c r="V4202" t="s">
        <v>1020</v>
      </c>
    </row>
    <row r="4203" spans="1:22" x14ac:dyDescent="0.2">
      <c r="H4203" s="14"/>
      <c r="J4203" t="s">
        <v>257</v>
      </c>
      <c r="K4203" s="107" t="s">
        <v>529</v>
      </c>
      <c r="N4203" s="14"/>
      <c r="V4203" t="s">
        <v>1020</v>
      </c>
    </row>
    <row r="4204" spans="1:22" x14ac:dyDescent="0.2">
      <c r="A4204" s="18" t="s">
        <v>10320</v>
      </c>
      <c r="D4204" s="9"/>
      <c r="H4204" s="14"/>
      <c r="I4204" s="14"/>
      <c r="J4204" s="14"/>
      <c r="K4204" s="14"/>
      <c r="L4204" s="14"/>
      <c r="M4204" s="14"/>
      <c r="N4204" s="14"/>
      <c r="V4204" t="s">
        <v>1020</v>
      </c>
    </row>
    <row r="4205" spans="1:22" x14ac:dyDescent="0.2">
      <c r="D4205" s="65" t="s">
        <v>865</v>
      </c>
      <c r="N4205" s="26" t="s">
        <v>1952</v>
      </c>
      <c r="O4205" s="14"/>
      <c r="P4205" t="s">
        <v>1055</v>
      </c>
      <c r="Q4205" s="122" t="s">
        <v>2354</v>
      </c>
      <c r="V4205" t="s">
        <v>1020</v>
      </c>
    </row>
    <row r="4206" spans="1:22" x14ac:dyDescent="0.2">
      <c r="D4206" s="9"/>
      <c r="I4206" s="122"/>
      <c r="M4206" s="122"/>
      <c r="N4206" s="14" t="s">
        <v>1055</v>
      </c>
      <c r="O4206" s="76" t="s">
        <v>2350</v>
      </c>
      <c r="P4206" s="1">
        <v>1</v>
      </c>
      <c r="Q4206" s="205" t="s">
        <v>9047</v>
      </c>
      <c r="R4206" s="122"/>
      <c r="S4206" s="122"/>
      <c r="V4206" t="s">
        <v>1020</v>
      </c>
    </row>
    <row r="4207" spans="1:22" x14ac:dyDescent="0.2">
      <c r="D4207" s="9"/>
      <c r="I4207" s="122"/>
      <c r="M4207" s="122"/>
      <c r="N4207" s="14" t="s">
        <v>257</v>
      </c>
      <c r="O4207" s="76" t="s">
        <v>2347</v>
      </c>
      <c r="P4207" t="s">
        <v>257</v>
      </c>
      <c r="Q4207" s="169" t="s">
        <v>7304</v>
      </c>
      <c r="R4207" s="122"/>
      <c r="S4207" s="122"/>
      <c r="V4207" t="s">
        <v>1020</v>
      </c>
    </row>
    <row r="4208" spans="1:22" x14ac:dyDescent="0.2">
      <c r="D4208" s="9"/>
      <c r="I4208" s="122"/>
      <c r="M4208" s="122"/>
      <c r="N4208" s="14" t="s">
        <v>257</v>
      </c>
      <c r="O4208" s="188" t="s">
        <v>7905</v>
      </c>
      <c r="P4208" s="18"/>
      <c r="R4208" s="122"/>
      <c r="S4208" s="122"/>
      <c r="V4208" t="s">
        <v>1020</v>
      </c>
    </row>
    <row r="4209" spans="3:22" x14ac:dyDescent="0.2">
      <c r="D4209" s="9"/>
      <c r="I4209" s="107"/>
      <c r="N4209" s="14" t="s">
        <v>257</v>
      </c>
      <c r="O4209" s="107" t="s">
        <v>2348</v>
      </c>
      <c r="Q4209" s="205"/>
      <c r="V4209" t="s">
        <v>1020</v>
      </c>
    </row>
    <row r="4210" spans="3:22" x14ac:dyDescent="0.2">
      <c r="D4210" s="9"/>
      <c r="N4210" s="14" t="s">
        <v>257</v>
      </c>
      <c r="O4210" s="107" t="s">
        <v>425</v>
      </c>
      <c r="P4210" s="14"/>
      <c r="V4210" t="s">
        <v>1020</v>
      </c>
    </row>
    <row r="4211" spans="3:22" x14ac:dyDescent="0.2">
      <c r="D4211" s="9"/>
      <c r="N4211" s="14" t="s">
        <v>257</v>
      </c>
      <c r="O4211" s="122" t="s">
        <v>6953</v>
      </c>
      <c r="P4211" s="14"/>
      <c r="V4211" t="s">
        <v>1020</v>
      </c>
    </row>
    <row r="4212" spans="3:22" x14ac:dyDescent="0.2">
      <c r="D4212" s="9"/>
      <c r="N4212" s="14" t="s">
        <v>257</v>
      </c>
      <c r="O4212" s="76" t="s">
        <v>2349</v>
      </c>
      <c r="P4212" s="14"/>
      <c r="V4212" t="s">
        <v>1020</v>
      </c>
    </row>
    <row r="4213" spans="3:22" x14ac:dyDescent="0.2">
      <c r="D4213" s="9"/>
      <c r="M4213" s="122"/>
      <c r="N4213" s="14" t="s">
        <v>257</v>
      </c>
      <c r="O4213" s="14"/>
      <c r="P4213" s="14"/>
      <c r="V4213" t="s">
        <v>1020</v>
      </c>
    </row>
    <row r="4214" spans="3:22" x14ac:dyDescent="0.2">
      <c r="D4214" s="9"/>
      <c r="M4214" s="122"/>
      <c r="N4214" t="s">
        <v>1055</v>
      </c>
      <c r="O4214" s="122" t="s">
        <v>5942</v>
      </c>
      <c r="P4214" t="s">
        <v>1055</v>
      </c>
      <c r="Q4214" s="154" t="s">
        <v>5747</v>
      </c>
      <c r="V4214" t="s">
        <v>1020</v>
      </c>
    </row>
    <row r="4215" spans="3:22" x14ac:dyDescent="0.2">
      <c r="D4215" s="9"/>
      <c r="N4215" s="1">
        <v>1</v>
      </c>
      <c r="O4215" s="136" t="s">
        <v>4422</v>
      </c>
      <c r="P4215" s="1">
        <v>1</v>
      </c>
      <c r="Q4215" s="205" t="s">
        <v>9219</v>
      </c>
      <c r="V4215" t="s">
        <v>1020</v>
      </c>
    </row>
    <row r="4216" spans="3:22" x14ac:dyDescent="0.2">
      <c r="D4216" s="9"/>
      <c r="N4216" t="s">
        <v>257</v>
      </c>
      <c r="O4216" s="136" t="s">
        <v>5095</v>
      </c>
      <c r="P4216" t="s">
        <v>257</v>
      </c>
      <c r="V4216" t="s">
        <v>1020</v>
      </c>
    </row>
    <row r="4217" spans="3:22" x14ac:dyDescent="0.2">
      <c r="D4217" s="9"/>
      <c r="N4217" t="s">
        <v>257</v>
      </c>
      <c r="O4217" s="152" t="s">
        <v>5943</v>
      </c>
      <c r="P4217" t="s">
        <v>1055</v>
      </c>
      <c r="Q4217" s="158" t="s">
        <v>5748</v>
      </c>
      <c r="V4217" t="s">
        <v>1020</v>
      </c>
    </row>
    <row r="4218" spans="3:22" x14ac:dyDescent="0.2">
      <c r="D4218" s="9"/>
      <c r="N4218" s="1">
        <v>1</v>
      </c>
      <c r="O4218" s="152" t="s">
        <v>5941</v>
      </c>
      <c r="V4218" t="s">
        <v>1020</v>
      </c>
    </row>
    <row r="4219" spans="3:22" x14ac:dyDescent="0.2">
      <c r="C4219" s="82"/>
      <c r="D4219" s="9"/>
      <c r="N4219" t="s">
        <v>257</v>
      </c>
      <c r="O4219" s="76"/>
      <c r="V4219" t="s">
        <v>1020</v>
      </c>
    </row>
    <row r="4220" spans="3:22" x14ac:dyDescent="0.2">
      <c r="D4220" s="9"/>
      <c r="N4220" t="s">
        <v>1055</v>
      </c>
      <c r="O4220" s="122" t="s">
        <v>2351</v>
      </c>
      <c r="V4220" t="s">
        <v>1020</v>
      </c>
    </row>
    <row r="4221" spans="3:22" x14ac:dyDescent="0.2">
      <c r="N4221" s="1">
        <v>1</v>
      </c>
      <c r="O4221" s="205" t="s">
        <v>9220</v>
      </c>
      <c r="V4221" t="s">
        <v>1020</v>
      </c>
    </row>
    <row r="4222" spans="3:22" x14ac:dyDescent="0.2">
      <c r="D4222" s="9"/>
      <c r="N4222" t="s">
        <v>257</v>
      </c>
      <c r="O4222" s="81"/>
      <c r="V4222" t="s">
        <v>1020</v>
      </c>
    </row>
    <row r="4223" spans="3:22" x14ac:dyDescent="0.2">
      <c r="C4223" s="2"/>
      <c r="D4223" s="9"/>
      <c r="N4223" t="s">
        <v>1055</v>
      </c>
      <c r="O4223" s="188" t="s">
        <v>8409</v>
      </c>
      <c r="V4223" t="s">
        <v>1020</v>
      </c>
    </row>
    <row r="4224" spans="3:22" x14ac:dyDescent="0.2">
      <c r="C4224" s="2"/>
      <c r="D4224" s="9"/>
      <c r="N4224" s="1">
        <v>1</v>
      </c>
      <c r="O4224" s="81" t="s">
        <v>1907</v>
      </c>
      <c r="V4224" t="s">
        <v>1020</v>
      </c>
    </row>
    <row r="4225" spans="1:22" x14ac:dyDescent="0.2">
      <c r="C4225" s="2"/>
      <c r="D4225" s="9"/>
      <c r="N4225" s="16" t="s">
        <v>6688</v>
      </c>
      <c r="O4225" s="14"/>
      <c r="P4225" s="14"/>
      <c r="V4225" t="s">
        <v>1020</v>
      </c>
    </row>
    <row r="4226" spans="1:22" x14ac:dyDescent="0.2">
      <c r="C4226" s="2"/>
      <c r="D4226" s="9"/>
      <c r="N4226" s="14" t="s">
        <v>1055</v>
      </c>
      <c r="O4226" s="188" t="s">
        <v>8046</v>
      </c>
      <c r="P4226" s="14"/>
      <c r="V4226" t="s">
        <v>1020</v>
      </c>
    </row>
    <row r="4227" spans="1:22" x14ac:dyDescent="0.2">
      <c r="C4227" s="2"/>
      <c r="D4227" s="9"/>
      <c r="N4227" s="14" t="s">
        <v>257</v>
      </c>
      <c r="O4227" s="169" t="s">
        <v>6605</v>
      </c>
      <c r="P4227" s="14"/>
      <c r="V4227" t="s">
        <v>1020</v>
      </c>
    </row>
    <row r="4228" spans="1:22" x14ac:dyDescent="0.2">
      <c r="C4228" s="2"/>
      <c r="D4228" s="9"/>
      <c r="N4228" s="14" t="s">
        <v>257</v>
      </c>
      <c r="O4228" s="169" t="s">
        <v>6686</v>
      </c>
      <c r="P4228" s="14"/>
      <c r="V4228" t="s">
        <v>1020</v>
      </c>
    </row>
    <row r="4229" spans="1:22" x14ac:dyDescent="0.2">
      <c r="C4229" s="2"/>
      <c r="D4229" s="9"/>
      <c r="N4229" s="14"/>
      <c r="O4229" s="14"/>
      <c r="P4229" s="14"/>
      <c r="V4229" t="s">
        <v>1020</v>
      </c>
    </row>
    <row r="4230" spans="1:22" x14ac:dyDescent="0.2">
      <c r="C4230" s="2"/>
      <c r="D4230" s="9"/>
      <c r="N4230" t="s">
        <v>1055</v>
      </c>
      <c r="O4230" s="219" t="s">
        <v>9896</v>
      </c>
      <c r="P4230" t="s">
        <v>1055</v>
      </c>
      <c r="Q4230" s="219" t="s">
        <v>3057</v>
      </c>
      <c r="V4230" t="s">
        <v>1020</v>
      </c>
    </row>
    <row r="4231" spans="1:22" x14ac:dyDescent="0.2">
      <c r="C4231" s="2"/>
      <c r="D4231" s="9"/>
      <c r="N4231" t="s">
        <v>257</v>
      </c>
      <c r="O4231" s="217" t="s">
        <v>9897</v>
      </c>
      <c r="P4231" t="s">
        <v>257</v>
      </c>
      <c r="Q4231" s="217" t="s">
        <v>9903</v>
      </c>
      <c r="V4231" t="s">
        <v>1020</v>
      </c>
    </row>
    <row r="4232" spans="1:22" x14ac:dyDescent="0.2">
      <c r="A4232" s="18" t="s">
        <v>10320</v>
      </c>
      <c r="C4232" s="2"/>
      <c r="D4232" s="9"/>
      <c r="V4232" t="s">
        <v>1020</v>
      </c>
    </row>
    <row r="4233" spans="1:22" x14ac:dyDescent="0.2">
      <c r="C4233" s="2"/>
      <c r="D4233" s="3" t="s">
        <v>657</v>
      </c>
      <c r="N4233" s="16" t="s">
        <v>1566</v>
      </c>
      <c r="O4233" s="14"/>
      <c r="P4233" s="14"/>
      <c r="V4233" t="s">
        <v>1020</v>
      </c>
    </row>
    <row r="4234" spans="1:22" x14ac:dyDescent="0.2">
      <c r="C4234" s="2"/>
      <c r="D4234" s="9"/>
      <c r="N4234" s="14" t="s">
        <v>1055</v>
      </c>
      <c r="O4234" s="102" t="s">
        <v>1359</v>
      </c>
      <c r="P4234" s="14"/>
      <c r="V4234" t="s">
        <v>1020</v>
      </c>
    </row>
    <row r="4235" spans="1:22" x14ac:dyDescent="0.2">
      <c r="C4235" s="2"/>
      <c r="D4235" s="9"/>
      <c r="N4235" s="14" t="s">
        <v>257</v>
      </c>
      <c r="O4235" s="152" t="s">
        <v>1247</v>
      </c>
      <c r="P4235" s="14"/>
      <c r="V4235" t="s">
        <v>1020</v>
      </c>
    </row>
    <row r="4236" spans="1:22" x14ac:dyDescent="0.2">
      <c r="C4236" s="2"/>
      <c r="D4236" s="9"/>
      <c r="N4236" s="14" t="s">
        <v>257</v>
      </c>
      <c r="O4236" s="152" t="s">
        <v>6381</v>
      </c>
      <c r="P4236" s="14"/>
      <c r="V4236" t="s">
        <v>1020</v>
      </c>
    </row>
    <row r="4237" spans="1:22" x14ac:dyDescent="0.2">
      <c r="C4237" s="2"/>
      <c r="D4237" s="9"/>
      <c r="L4237" s="14"/>
      <c r="M4237" s="14"/>
      <c r="N4237" s="16" t="s">
        <v>6382</v>
      </c>
      <c r="O4237" s="14"/>
      <c r="P4237" s="14"/>
      <c r="V4237" t="s">
        <v>1020</v>
      </c>
    </row>
    <row r="4238" spans="1:22" x14ac:dyDescent="0.2">
      <c r="C4238" s="2"/>
      <c r="D4238" s="9"/>
      <c r="L4238" s="14" t="s">
        <v>1055</v>
      </c>
      <c r="M4238" s="76" t="s">
        <v>1343</v>
      </c>
      <c r="N4238" t="s">
        <v>1055</v>
      </c>
      <c r="O4238" s="76" t="s">
        <v>655</v>
      </c>
      <c r="P4238" s="14" t="s">
        <v>1055</v>
      </c>
      <c r="V4238" t="s">
        <v>1020</v>
      </c>
    </row>
    <row r="4239" spans="1:22" x14ac:dyDescent="0.2">
      <c r="C4239" s="2"/>
      <c r="D4239" s="9"/>
      <c r="L4239" s="14" t="s">
        <v>257</v>
      </c>
      <c r="M4239" s="122" t="s">
        <v>2972</v>
      </c>
      <c r="N4239" t="s">
        <v>257</v>
      </c>
      <c r="O4239" s="76" t="s">
        <v>627</v>
      </c>
      <c r="P4239" s="14"/>
      <c r="V4239" t="s">
        <v>1020</v>
      </c>
    </row>
    <row r="4240" spans="1:22" x14ac:dyDescent="0.2">
      <c r="C4240" s="2"/>
      <c r="D4240" s="9"/>
      <c r="L4240" s="14" t="s">
        <v>257</v>
      </c>
      <c r="M4240" s="122" t="s">
        <v>2973</v>
      </c>
      <c r="N4240" t="s">
        <v>257</v>
      </c>
      <c r="P4240" s="14"/>
      <c r="V4240" t="s">
        <v>1020</v>
      </c>
    </row>
    <row r="4241" spans="1:22" x14ac:dyDescent="0.2">
      <c r="C4241" s="2"/>
      <c r="D4241" s="9"/>
      <c r="L4241" s="14"/>
      <c r="M4241" s="122"/>
      <c r="N4241" t="s">
        <v>1055</v>
      </c>
      <c r="O4241" s="122" t="s">
        <v>2974</v>
      </c>
      <c r="P4241" s="14"/>
      <c r="V4241" t="s">
        <v>1020</v>
      </c>
    </row>
    <row r="4242" spans="1:22" x14ac:dyDescent="0.2">
      <c r="C4242" s="2"/>
      <c r="D4242" s="9"/>
      <c r="L4242" s="14"/>
      <c r="M4242" s="122"/>
      <c r="N4242" t="s">
        <v>257</v>
      </c>
      <c r="O4242" s="122" t="s">
        <v>3244</v>
      </c>
      <c r="P4242" s="14"/>
      <c r="V4242" t="s">
        <v>1020</v>
      </c>
    </row>
    <row r="4243" spans="1:22" x14ac:dyDescent="0.2">
      <c r="A4243" s="18" t="s">
        <v>10320</v>
      </c>
      <c r="L4243" s="14"/>
      <c r="M4243" s="14"/>
      <c r="N4243" s="14"/>
      <c r="O4243" s="14"/>
      <c r="P4243" s="14"/>
      <c r="V4243" t="s">
        <v>1020</v>
      </c>
    </row>
    <row r="4244" spans="1:22" x14ac:dyDescent="0.2">
      <c r="D4244" s="3" t="s">
        <v>7360</v>
      </c>
      <c r="V4244" t="s">
        <v>1020</v>
      </c>
    </row>
    <row r="4245" spans="1:22" x14ac:dyDescent="0.2">
      <c r="D4245" s="2"/>
      <c r="J4245" s="26" t="s">
        <v>1150</v>
      </c>
      <c r="K4245" s="14"/>
      <c r="L4245" s="14"/>
      <c r="M4245" s="14"/>
      <c r="N4245" s="14"/>
      <c r="V4245" t="s">
        <v>1020</v>
      </c>
    </row>
    <row r="4246" spans="1:22" x14ac:dyDescent="0.2">
      <c r="C4246" s="76"/>
      <c r="D4246" s="2"/>
      <c r="J4246" s="14" t="s">
        <v>1055</v>
      </c>
      <c r="K4246" s="18" t="s">
        <v>3739</v>
      </c>
      <c r="L4246" t="s">
        <v>1055</v>
      </c>
      <c r="M4246" t="s">
        <v>918</v>
      </c>
      <c r="N4246" s="14"/>
      <c r="V4246" t="s">
        <v>1020</v>
      </c>
    </row>
    <row r="4247" spans="1:22" x14ac:dyDescent="0.2">
      <c r="D4247" s="2"/>
      <c r="J4247" s="14" t="s">
        <v>257</v>
      </c>
      <c r="K4247" t="s">
        <v>1889</v>
      </c>
      <c r="L4247" t="s">
        <v>257</v>
      </c>
      <c r="M4247" s="4" t="s">
        <v>10245</v>
      </c>
      <c r="N4247" s="14"/>
      <c r="V4247" t="s">
        <v>1020</v>
      </c>
    </row>
    <row r="4248" spans="1:22" x14ac:dyDescent="0.2">
      <c r="D4248" s="2"/>
      <c r="J4248" s="14" t="s">
        <v>257</v>
      </c>
      <c r="K4248" s="2" t="s">
        <v>1890</v>
      </c>
      <c r="L4248" t="s">
        <v>257</v>
      </c>
      <c r="M4248" s="2"/>
      <c r="N4248" s="14"/>
      <c r="V4248" t="s">
        <v>1020</v>
      </c>
    </row>
    <row r="4249" spans="1:22" x14ac:dyDescent="0.2">
      <c r="D4249" s="2"/>
      <c r="J4249" s="14"/>
      <c r="K4249" s="2"/>
      <c r="L4249" t="s">
        <v>1055</v>
      </c>
      <c r="M4249" s="10" t="s">
        <v>1048</v>
      </c>
      <c r="N4249" s="14"/>
      <c r="P4249" t="s">
        <v>1055</v>
      </c>
      <c r="Q4249" s="152" t="s">
        <v>6395</v>
      </c>
      <c r="V4249" t="s">
        <v>1020</v>
      </c>
    </row>
    <row r="4250" spans="1:22" x14ac:dyDescent="0.2">
      <c r="D4250" s="2"/>
      <c r="J4250" s="14"/>
      <c r="K4250" s="2"/>
      <c r="L4250" t="s">
        <v>257</v>
      </c>
      <c r="M4250" s="70" t="s">
        <v>1620</v>
      </c>
      <c r="N4250" s="14"/>
      <c r="P4250" s="1">
        <v>1</v>
      </c>
      <c r="Q4250" s="152" t="s">
        <v>6396</v>
      </c>
      <c r="V4250" t="s">
        <v>1020</v>
      </c>
    </row>
    <row r="4251" spans="1:22" x14ac:dyDescent="0.2">
      <c r="D4251" s="2"/>
      <c r="J4251" s="14"/>
      <c r="K4251" s="2"/>
      <c r="L4251" t="s">
        <v>257</v>
      </c>
      <c r="M4251" s="2"/>
      <c r="N4251" s="14"/>
      <c r="V4251" t="s">
        <v>1020</v>
      </c>
    </row>
    <row r="4252" spans="1:22" x14ac:dyDescent="0.2">
      <c r="D4252" s="2"/>
      <c r="J4252" s="14"/>
      <c r="K4252" s="2"/>
      <c r="L4252" t="s">
        <v>1055</v>
      </c>
      <c r="M4252" s="18" t="s">
        <v>3741</v>
      </c>
      <c r="N4252" s="14"/>
      <c r="V4252" t="s">
        <v>1020</v>
      </c>
    </row>
    <row r="4253" spans="1:22" x14ac:dyDescent="0.2">
      <c r="D4253" s="2"/>
      <c r="J4253" s="14"/>
      <c r="K4253" s="2"/>
      <c r="L4253" t="s">
        <v>257</v>
      </c>
      <c r="M4253" s="2" t="s">
        <v>1297</v>
      </c>
      <c r="N4253" s="14"/>
      <c r="V4253" t="s">
        <v>1020</v>
      </c>
    </row>
    <row r="4254" spans="1:22" x14ac:dyDescent="0.2">
      <c r="D4254" s="2"/>
      <c r="J4254" s="14"/>
      <c r="K4254" s="2"/>
      <c r="L4254" t="s">
        <v>257</v>
      </c>
      <c r="N4254" s="14"/>
      <c r="V4254" t="s">
        <v>1020</v>
      </c>
    </row>
    <row r="4255" spans="1:22" x14ac:dyDescent="0.2">
      <c r="D4255" s="2"/>
      <c r="J4255" s="14"/>
      <c r="K4255" s="2"/>
      <c r="L4255" t="s">
        <v>1055</v>
      </c>
      <c r="M4255" s="2" t="s">
        <v>134</v>
      </c>
      <c r="N4255" s="14"/>
      <c r="V4255" t="s">
        <v>1020</v>
      </c>
    </row>
    <row r="4256" spans="1:22" x14ac:dyDescent="0.2">
      <c r="D4256" s="2"/>
      <c r="J4256" s="14"/>
      <c r="K4256" s="2"/>
      <c r="L4256" t="s">
        <v>257</v>
      </c>
      <c r="M4256" s="2" t="s">
        <v>402</v>
      </c>
      <c r="N4256" s="14"/>
      <c r="V4256" t="s">
        <v>1020</v>
      </c>
    </row>
    <row r="4257" spans="4:22" x14ac:dyDescent="0.2">
      <c r="D4257" s="2"/>
      <c r="J4257" s="14"/>
      <c r="K4257" s="2"/>
      <c r="L4257" t="s">
        <v>257</v>
      </c>
      <c r="N4257" s="14"/>
      <c r="V4257" t="s">
        <v>1020</v>
      </c>
    </row>
    <row r="4258" spans="4:22" x14ac:dyDescent="0.2">
      <c r="D4258" s="2"/>
      <c r="J4258" s="14"/>
      <c r="K4258" s="2"/>
      <c r="L4258" t="s">
        <v>1055</v>
      </c>
      <c r="M4258" s="10" t="s">
        <v>616</v>
      </c>
      <c r="N4258" s="14"/>
      <c r="V4258" t="s">
        <v>1020</v>
      </c>
    </row>
    <row r="4259" spans="4:22" x14ac:dyDescent="0.2">
      <c r="D4259" s="2"/>
      <c r="J4259" s="14"/>
      <c r="K4259" s="14"/>
      <c r="L4259" t="s">
        <v>257</v>
      </c>
      <c r="M4259" s="83" t="s">
        <v>3738</v>
      </c>
      <c r="N4259" s="14"/>
      <c r="V4259" t="s">
        <v>1020</v>
      </c>
    </row>
    <row r="4260" spans="4:22" x14ac:dyDescent="0.2">
      <c r="D4260" s="2"/>
      <c r="L4260" s="14"/>
      <c r="M4260" s="14"/>
      <c r="N4260" s="14"/>
      <c r="O4260" s="16" t="s">
        <v>992</v>
      </c>
      <c r="P4260" s="14"/>
      <c r="V4260" t="s">
        <v>1020</v>
      </c>
    </row>
    <row r="4261" spans="4:22" x14ac:dyDescent="0.2">
      <c r="D4261" s="2"/>
      <c r="L4261" s="18" t="s">
        <v>1055</v>
      </c>
      <c r="M4261" s="18" t="s">
        <v>4913</v>
      </c>
      <c r="N4261" s="14" t="s">
        <v>1055</v>
      </c>
      <c r="O4261" s="18" t="s">
        <v>2189</v>
      </c>
      <c r="P4261" s="14"/>
      <c r="V4261" t="s">
        <v>1020</v>
      </c>
    </row>
    <row r="4262" spans="4:22" x14ac:dyDescent="0.2">
      <c r="D4262" s="2"/>
      <c r="L4262" t="s">
        <v>257</v>
      </c>
      <c r="M4262" s="18"/>
      <c r="N4262" s="14" t="s">
        <v>257</v>
      </c>
      <c r="O4262" s="152" t="s">
        <v>6260</v>
      </c>
      <c r="P4262" s="14"/>
      <c r="V4262" t="s">
        <v>1020</v>
      </c>
    </row>
    <row r="4263" spans="4:22" x14ac:dyDescent="0.2">
      <c r="D4263" s="2"/>
      <c r="L4263" t="s">
        <v>257</v>
      </c>
      <c r="M4263" s="18"/>
      <c r="N4263" s="14" t="s">
        <v>257</v>
      </c>
      <c r="O4263" s="205" t="s">
        <v>9065</v>
      </c>
      <c r="P4263" s="14"/>
      <c r="V4263" t="s">
        <v>1020</v>
      </c>
    </row>
    <row r="4264" spans="4:22" x14ac:dyDescent="0.2">
      <c r="D4264" s="2"/>
      <c r="L4264" t="s">
        <v>393</v>
      </c>
      <c r="N4264" s="14"/>
      <c r="O4264" s="14"/>
      <c r="P4264" s="14"/>
      <c r="V4264" t="s">
        <v>1020</v>
      </c>
    </row>
    <row r="4265" spans="4:22" x14ac:dyDescent="0.2">
      <c r="D4265" s="2"/>
      <c r="L4265" t="s">
        <v>1055</v>
      </c>
      <c r="M4265" s="136" t="s">
        <v>9066</v>
      </c>
      <c r="N4265" t="s">
        <v>1055</v>
      </c>
      <c r="O4265" s="169" t="s">
        <v>7357</v>
      </c>
      <c r="V4265" t="s">
        <v>1020</v>
      </c>
    </row>
    <row r="4266" spans="4:22" x14ac:dyDescent="0.2">
      <c r="D4266" s="2"/>
      <c r="H4266" s="26" t="s">
        <v>1150</v>
      </c>
      <c r="I4266" s="14"/>
      <c r="J4266" s="14"/>
      <c r="K4266" s="14"/>
      <c r="L4266" t="s">
        <v>257</v>
      </c>
      <c r="M4266" s="136" t="s">
        <v>5236</v>
      </c>
      <c r="N4266" s="1">
        <v>1</v>
      </c>
      <c r="O4266" s="169" t="s">
        <v>7358</v>
      </c>
      <c r="V4266" t="s">
        <v>1020</v>
      </c>
    </row>
    <row r="4267" spans="4:22" x14ac:dyDescent="0.2">
      <c r="D4267" s="2"/>
      <c r="H4267" s="14" t="s">
        <v>1055</v>
      </c>
      <c r="I4267" s="63" t="s">
        <v>3323</v>
      </c>
      <c r="J4267" t="s">
        <v>1055</v>
      </c>
      <c r="K4267" s="53" t="s">
        <v>2222</v>
      </c>
      <c r="L4267" t="s">
        <v>393</v>
      </c>
      <c r="N4267" s="7"/>
      <c r="O4267" s="18"/>
      <c r="V4267" t="s">
        <v>1020</v>
      </c>
    </row>
    <row r="4268" spans="4:22" x14ac:dyDescent="0.2">
      <c r="D4268" s="2"/>
      <c r="H4268" s="14" t="s">
        <v>257</v>
      </c>
      <c r="I4268" s="53" t="s">
        <v>1104</v>
      </c>
      <c r="J4268" t="s">
        <v>257</v>
      </c>
      <c r="K4268" s="53" t="s">
        <v>645</v>
      </c>
      <c r="L4268" t="s">
        <v>1055</v>
      </c>
      <c r="M4268" s="63" t="s">
        <v>866</v>
      </c>
      <c r="N4268" t="s">
        <v>1055</v>
      </c>
      <c r="O4268" s="63" t="s">
        <v>1040</v>
      </c>
      <c r="V4268" t="s">
        <v>1020</v>
      </c>
    </row>
    <row r="4269" spans="4:22" x14ac:dyDescent="0.2">
      <c r="D4269" s="2"/>
      <c r="H4269" s="14" t="s">
        <v>257</v>
      </c>
      <c r="I4269" s="63" t="s">
        <v>1888</v>
      </c>
      <c r="J4269" t="s">
        <v>257</v>
      </c>
      <c r="K4269" s="69" t="s">
        <v>1072</v>
      </c>
      <c r="L4269" s="1">
        <v>1</v>
      </c>
      <c r="M4269" s="63" t="s">
        <v>121</v>
      </c>
      <c r="N4269" s="1">
        <v>1</v>
      </c>
      <c r="O4269" s="169" t="s">
        <v>6984</v>
      </c>
      <c r="V4269" t="s">
        <v>1020</v>
      </c>
    </row>
    <row r="4270" spans="4:22" x14ac:dyDescent="0.2">
      <c r="D4270" s="2"/>
      <c r="H4270" s="14" t="s">
        <v>257</v>
      </c>
      <c r="I4270" s="63" t="s">
        <v>1887</v>
      </c>
      <c r="J4270" t="s">
        <v>257</v>
      </c>
      <c r="K4270" s="47"/>
      <c r="L4270" s="1">
        <v>1</v>
      </c>
      <c r="M4270" s="63" t="s">
        <v>782</v>
      </c>
      <c r="N4270" s="18" t="s">
        <v>393</v>
      </c>
      <c r="O4270" s="122"/>
      <c r="V4270" t="s">
        <v>1020</v>
      </c>
    </row>
    <row r="4271" spans="4:22" x14ac:dyDescent="0.2">
      <c r="D4271" s="2"/>
      <c r="H4271" s="14"/>
      <c r="J4271" t="s">
        <v>1055</v>
      </c>
      <c r="K4271" s="63" t="s">
        <v>90</v>
      </c>
      <c r="L4271" t="s">
        <v>257</v>
      </c>
      <c r="M4271" s="69" t="s">
        <v>6267</v>
      </c>
      <c r="N4271" t="s">
        <v>1055</v>
      </c>
      <c r="O4271" s="122" t="s">
        <v>4960</v>
      </c>
      <c r="P4271" t="s">
        <v>1055</v>
      </c>
      <c r="Q4271" s="136" t="s">
        <v>4832</v>
      </c>
      <c r="V4271" t="s">
        <v>1020</v>
      </c>
    </row>
    <row r="4272" spans="4:22" x14ac:dyDescent="0.2">
      <c r="D4272" s="2"/>
      <c r="H4272" s="14"/>
      <c r="I4272" s="2"/>
      <c r="J4272" t="s">
        <v>257</v>
      </c>
      <c r="K4272" s="63" t="s">
        <v>595</v>
      </c>
      <c r="L4272" t="s">
        <v>257</v>
      </c>
      <c r="N4272" s="1">
        <v>1</v>
      </c>
      <c r="O4272" s="122" t="s">
        <v>3796</v>
      </c>
      <c r="Q4272" s="122"/>
      <c r="V4272" t="s">
        <v>1020</v>
      </c>
    </row>
    <row r="4273" spans="4:22" x14ac:dyDescent="0.2">
      <c r="D4273" s="2"/>
      <c r="H4273" s="14"/>
      <c r="J4273" t="s">
        <v>257</v>
      </c>
      <c r="K4273" s="63" t="s">
        <v>596</v>
      </c>
      <c r="L4273" t="s">
        <v>257</v>
      </c>
      <c r="N4273" t="s">
        <v>257</v>
      </c>
      <c r="O4273" s="188" t="s">
        <v>7834</v>
      </c>
      <c r="V4273" t="s">
        <v>1020</v>
      </c>
    </row>
    <row r="4274" spans="4:22" x14ac:dyDescent="0.2">
      <c r="D4274" s="2"/>
      <c r="H4274" s="14"/>
      <c r="I4274" s="14"/>
      <c r="J4274" s="14"/>
      <c r="K4274" s="14"/>
      <c r="L4274" t="s">
        <v>257</v>
      </c>
      <c r="N4274" s="18" t="s">
        <v>393</v>
      </c>
      <c r="V4274" t="s">
        <v>1020</v>
      </c>
    </row>
    <row r="4275" spans="4:22" x14ac:dyDescent="0.2">
      <c r="D4275" s="2"/>
      <c r="L4275" t="s">
        <v>257</v>
      </c>
      <c r="N4275" t="s">
        <v>1055</v>
      </c>
      <c r="O4275" s="122" t="s">
        <v>3615</v>
      </c>
      <c r="P4275" t="s">
        <v>1055</v>
      </c>
      <c r="Q4275" s="122" t="s">
        <v>2659</v>
      </c>
      <c r="V4275" t="s">
        <v>1020</v>
      </c>
    </row>
    <row r="4276" spans="4:22" x14ac:dyDescent="0.2">
      <c r="D4276" s="2"/>
      <c r="L4276" t="s">
        <v>257</v>
      </c>
      <c r="N4276" s="1">
        <v>1</v>
      </c>
      <c r="O4276" s="122" t="s">
        <v>446</v>
      </c>
      <c r="Q4276" s="122"/>
      <c r="V4276" t="s">
        <v>1020</v>
      </c>
    </row>
    <row r="4277" spans="4:22" x14ac:dyDescent="0.2">
      <c r="D4277" s="2"/>
      <c r="L4277" t="s">
        <v>257</v>
      </c>
      <c r="N4277" t="s">
        <v>257</v>
      </c>
      <c r="O4277" s="130" t="s">
        <v>3743</v>
      </c>
      <c r="Q4277" s="122"/>
      <c r="V4277" t="s">
        <v>1020</v>
      </c>
    </row>
    <row r="4278" spans="4:22" x14ac:dyDescent="0.2">
      <c r="D4278" s="2"/>
      <c r="L4278" t="s">
        <v>257</v>
      </c>
      <c r="N4278" t="s">
        <v>257</v>
      </c>
      <c r="O4278" s="122" t="s">
        <v>6258</v>
      </c>
      <c r="V4278" t="s">
        <v>1020</v>
      </c>
    </row>
    <row r="4279" spans="4:22" x14ac:dyDescent="0.2">
      <c r="D4279" s="2"/>
      <c r="L4279" t="s">
        <v>257</v>
      </c>
      <c r="N4279" s="18" t="s">
        <v>393</v>
      </c>
      <c r="V4279" t="s">
        <v>1020</v>
      </c>
    </row>
    <row r="4280" spans="4:22" x14ac:dyDescent="0.2">
      <c r="D4280" s="2"/>
      <c r="L4280" t="s">
        <v>257</v>
      </c>
      <c r="N4280" t="s">
        <v>1055</v>
      </c>
      <c r="O4280" s="122" t="s">
        <v>3744</v>
      </c>
      <c r="V4280" t="s">
        <v>1020</v>
      </c>
    </row>
    <row r="4281" spans="4:22" x14ac:dyDescent="0.2">
      <c r="D4281" s="2"/>
      <c r="L4281" t="s">
        <v>257</v>
      </c>
      <c r="N4281" s="1">
        <v>1</v>
      </c>
      <c r="O4281" s="122" t="s">
        <v>3745</v>
      </c>
      <c r="V4281" t="s">
        <v>1020</v>
      </c>
    </row>
    <row r="4282" spans="4:22" x14ac:dyDescent="0.2">
      <c r="D4282" s="2"/>
      <c r="L4282" t="s">
        <v>257</v>
      </c>
      <c r="V4282" t="s">
        <v>1020</v>
      </c>
    </row>
    <row r="4283" spans="4:22" x14ac:dyDescent="0.2">
      <c r="D4283" s="2"/>
      <c r="L4283" t="s">
        <v>257</v>
      </c>
      <c r="V4283" t="s">
        <v>1020</v>
      </c>
    </row>
    <row r="4284" spans="4:22" x14ac:dyDescent="0.2">
      <c r="E4284" s="136"/>
      <c r="G4284" s="122"/>
      <c r="J4284" t="s">
        <v>1055</v>
      </c>
      <c r="K4284" s="152" t="s">
        <v>6360</v>
      </c>
      <c r="L4284" s="18" t="s">
        <v>393</v>
      </c>
      <c r="M4284" s="16" t="s">
        <v>5203</v>
      </c>
      <c r="N4284" s="26"/>
      <c r="O4284" s="26"/>
      <c r="P4284" s="26"/>
      <c r="Q4284" s="26"/>
      <c r="R4284" s="26"/>
      <c r="V4284" t="s">
        <v>1020</v>
      </c>
    </row>
    <row r="4285" spans="4:22" x14ac:dyDescent="0.2">
      <c r="F4285" s="1"/>
      <c r="G4285" s="152"/>
      <c r="J4285" s="1">
        <v>1</v>
      </c>
      <c r="K4285" s="152" t="s">
        <v>1203</v>
      </c>
      <c r="L4285" s="14" t="s">
        <v>1055</v>
      </c>
      <c r="M4285" s="188" t="s">
        <v>4274</v>
      </c>
      <c r="N4285" s="14" t="s">
        <v>1055</v>
      </c>
      <c r="O4285" s="152" t="s">
        <v>6256</v>
      </c>
      <c r="P4285" t="s">
        <v>1055</v>
      </c>
      <c r="Q4285" s="122" t="s">
        <v>3191</v>
      </c>
      <c r="R4285" s="26"/>
      <c r="V4285" t="s">
        <v>1020</v>
      </c>
    </row>
    <row r="4286" spans="4:22" x14ac:dyDescent="0.2">
      <c r="G4286" s="205"/>
      <c r="J4286" t="s">
        <v>257</v>
      </c>
      <c r="K4286" s="152" t="s">
        <v>6361</v>
      </c>
      <c r="L4286" s="14" t="s">
        <v>257</v>
      </c>
      <c r="M4286" s="188" t="s">
        <v>7692</v>
      </c>
      <c r="N4286" s="14" t="s">
        <v>257</v>
      </c>
      <c r="O4286" s="169" t="s">
        <v>6728</v>
      </c>
      <c r="P4286" s="1">
        <v>1</v>
      </c>
      <c r="Q4286" s="122" t="s">
        <v>1980</v>
      </c>
      <c r="R4286" s="26"/>
      <c r="V4286" t="s">
        <v>1020</v>
      </c>
    </row>
    <row r="4287" spans="4:22" x14ac:dyDescent="0.2">
      <c r="J4287" t="s">
        <v>257</v>
      </c>
      <c r="K4287" s="152" t="s">
        <v>6362</v>
      </c>
      <c r="L4287" s="14" t="s">
        <v>257</v>
      </c>
      <c r="M4287" s="188" t="s">
        <v>7691</v>
      </c>
      <c r="N4287" s="14" t="s">
        <v>257</v>
      </c>
      <c r="O4287" s="152" t="s">
        <v>6257</v>
      </c>
      <c r="P4287" t="s">
        <v>257</v>
      </c>
      <c r="R4287" s="26"/>
      <c r="V4287" t="s">
        <v>1020</v>
      </c>
    </row>
    <row r="4288" spans="4:22" x14ac:dyDescent="0.2">
      <c r="D4288" s="2"/>
      <c r="L4288" s="14" t="s">
        <v>257</v>
      </c>
      <c r="M4288" s="205" t="s">
        <v>9064</v>
      </c>
      <c r="N4288" s="14" t="s">
        <v>257</v>
      </c>
      <c r="O4288" s="122" t="s">
        <v>1330</v>
      </c>
      <c r="P4288" t="s">
        <v>1055</v>
      </c>
      <c r="Q4288" s="136" t="s">
        <v>1320</v>
      </c>
      <c r="R4288" s="26"/>
      <c r="V4288" t="s">
        <v>1020</v>
      </c>
    </row>
    <row r="4289" spans="4:22" x14ac:dyDescent="0.2">
      <c r="D4289" s="2"/>
      <c r="L4289" s="14" t="s">
        <v>257</v>
      </c>
      <c r="M4289" s="14"/>
      <c r="N4289" s="14" t="s">
        <v>257</v>
      </c>
      <c r="O4289" s="122" t="s">
        <v>2477</v>
      </c>
      <c r="P4289" s="1">
        <v>1</v>
      </c>
      <c r="Q4289" s="136" t="s">
        <v>2566</v>
      </c>
      <c r="R4289" s="26"/>
      <c r="V4289" t="s">
        <v>1020</v>
      </c>
    </row>
    <row r="4290" spans="4:22" x14ac:dyDescent="0.2">
      <c r="D4290" s="2"/>
      <c r="K4290" s="169"/>
      <c r="L4290" t="s">
        <v>257</v>
      </c>
      <c r="M4290" s="152"/>
      <c r="N4290" s="14" t="s">
        <v>257</v>
      </c>
      <c r="O4290" s="122"/>
      <c r="P4290" t="s">
        <v>257</v>
      </c>
      <c r="R4290" s="26"/>
      <c r="V4290" t="s">
        <v>1020</v>
      </c>
    </row>
    <row r="4291" spans="4:22" x14ac:dyDescent="0.2">
      <c r="D4291" s="2"/>
      <c r="J4291" s="1"/>
      <c r="K4291" s="169"/>
      <c r="L4291" t="s">
        <v>257</v>
      </c>
      <c r="M4291" s="152"/>
      <c r="N4291" s="14" t="s">
        <v>257</v>
      </c>
      <c r="P4291" t="s">
        <v>1055</v>
      </c>
      <c r="Q4291" s="136" t="s">
        <v>3297</v>
      </c>
      <c r="R4291" s="26"/>
      <c r="V4291" t="s">
        <v>1020</v>
      </c>
    </row>
    <row r="4292" spans="4:22" x14ac:dyDescent="0.2">
      <c r="D4292" s="2"/>
      <c r="K4292" s="169"/>
      <c r="L4292" t="s">
        <v>257</v>
      </c>
      <c r="M4292" s="152"/>
      <c r="N4292" s="14" t="s">
        <v>257</v>
      </c>
      <c r="P4292" s="1">
        <v>1</v>
      </c>
      <c r="Q4292" s="136" t="s">
        <v>2566</v>
      </c>
      <c r="R4292" s="26"/>
      <c r="V4292" t="s">
        <v>1020</v>
      </c>
    </row>
    <row r="4293" spans="4:22" x14ac:dyDescent="0.2">
      <c r="D4293" s="2"/>
      <c r="L4293" t="s">
        <v>257</v>
      </c>
      <c r="M4293" s="152"/>
      <c r="N4293" s="14" t="s">
        <v>257</v>
      </c>
      <c r="O4293" s="26"/>
      <c r="P4293" s="26"/>
      <c r="Q4293" s="26"/>
      <c r="R4293" s="26"/>
      <c r="V4293" t="s">
        <v>1020</v>
      </c>
    </row>
    <row r="4294" spans="4:22" x14ac:dyDescent="0.2">
      <c r="D4294" s="2"/>
      <c r="L4294" t="s">
        <v>257</v>
      </c>
      <c r="M4294" s="152"/>
      <c r="N4294" t="s">
        <v>1055</v>
      </c>
      <c r="O4294" s="152" t="s">
        <v>263</v>
      </c>
      <c r="V4294" t="s">
        <v>1020</v>
      </c>
    </row>
    <row r="4295" spans="4:22" x14ac:dyDescent="0.2">
      <c r="D4295" s="2"/>
      <c r="L4295" t="s">
        <v>257</v>
      </c>
      <c r="M4295" s="152"/>
      <c r="N4295" s="1">
        <v>1</v>
      </c>
      <c r="O4295" s="152" t="s">
        <v>6259</v>
      </c>
      <c r="V4295" t="s">
        <v>1020</v>
      </c>
    </row>
    <row r="4296" spans="4:22" x14ac:dyDescent="0.2">
      <c r="L4296" t="s">
        <v>257</v>
      </c>
      <c r="M4296" s="152"/>
      <c r="N4296" t="s">
        <v>257</v>
      </c>
      <c r="O4296" s="169" t="s">
        <v>6729</v>
      </c>
      <c r="V4296" t="s">
        <v>1020</v>
      </c>
    </row>
    <row r="4297" spans="4:22" x14ac:dyDescent="0.2">
      <c r="L4297" s="18" t="s">
        <v>393</v>
      </c>
      <c r="M4297" s="152"/>
      <c r="O4297" s="152"/>
      <c r="P4297" t="s">
        <v>1055</v>
      </c>
      <c r="Q4297" s="169" t="s">
        <v>2396</v>
      </c>
      <c r="V4297" t="s">
        <v>1020</v>
      </c>
    </row>
    <row r="4298" spans="4:22" x14ac:dyDescent="0.2">
      <c r="L4298" t="s">
        <v>1055</v>
      </c>
      <c r="M4298" s="169" t="s">
        <v>4913</v>
      </c>
      <c r="N4298" t="s">
        <v>1055</v>
      </c>
      <c r="O4298" s="169" t="s">
        <v>6723</v>
      </c>
      <c r="P4298" t="s">
        <v>1055</v>
      </c>
      <c r="Q4298" s="169" t="s">
        <v>6724</v>
      </c>
      <c r="V4298" t="s">
        <v>1020</v>
      </c>
    </row>
    <row r="4299" spans="4:22" x14ac:dyDescent="0.2">
      <c r="L4299" t="s">
        <v>257</v>
      </c>
      <c r="M4299" s="152"/>
      <c r="N4299" s="1">
        <v>1</v>
      </c>
      <c r="O4299" s="205" t="s">
        <v>9125</v>
      </c>
      <c r="P4299" t="s">
        <v>1055</v>
      </c>
      <c r="Q4299" s="169" t="s">
        <v>6725</v>
      </c>
      <c r="V4299" t="s">
        <v>1020</v>
      </c>
    </row>
    <row r="4300" spans="4:22" x14ac:dyDescent="0.2">
      <c r="L4300" t="s">
        <v>257</v>
      </c>
      <c r="M4300" s="152"/>
      <c r="N4300" t="s">
        <v>257</v>
      </c>
      <c r="O4300" s="171" t="s">
        <v>6722</v>
      </c>
      <c r="Q4300" s="169"/>
      <c r="V4300" t="s">
        <v>1020</v>
      </c>
    </row>
    <row r="4301" spans="4:22" x14ac:dyDescent="0.2">
      <c r="L4301" t="s">
        <v>257</v>
      </c>
      <c r="M4301" s="152"/>
      <c r="N4301" s="18" t="s">
        <v>393</v>
      </c>
      <c r="O4301" s="16" t="s">
        <v>3441</v>
      </c>
      <c r="P4301" s="26"/>
      <c r="Q4301" s="169"/>
      <c r="V4301" t="s">
        <v>1020</v>
      </c>
    </row>
    <row r="4302" spans="4:22" x14ac:dyDescent="0.2">
      <c r="L4302" t="s">
        <v>257</v>
      </c>
      <c r="M4302" s="152"/>
      <c r="N4302" s="14" t="s">
        <v>1055</v>
      </c>
      <c r="O4302" s="76" t="s">
        <v>839</v>
      </c>
      <c r="P4302" s="26"/>
      <c r="Q4302" s="169"/>
      <c r="V4302" t="s">
        <v>1020</v>
      </c>
    </row>
    <row r="4303" spans="4:22" x14ac:dyDescent="0.2">
      <c r="L4303" t="s">
        <v>257</v>
      </c>
      <c r="M4303" s="152"/>
      <c r="N4303" s="14" t="s">
        <v>257</v>
      </c>
      <c r="O4303" s="76" t="s">
        <v>169</v>
      </c>
      <c r="P4303" s="26"/>
      <c r="Q4303" s="169"/>
      <c r="V4303" t="s">
        <v>1020</v>
      </c>
    </row>
    <row r="4304" spans="4:22" x14ac:dyDescent="0.2">
      <c r="L4304" t="s">
        <v>257</v>
      </c>
      <c r="M4304" s="152"/>
      <c r="N4304" s="14" t="s">
        <v>257</v>
      </c>
      <c r="O4304" s="217" t="s">
        <v>9674</v>
      </c>
      <c r="P4304" s="26"/>
      <c r="Q4304" s="169"/>
      <c r="V4304" t="s">
        <v>1020</v>
      </c>
    </row>
    <row r="4305" spans="4:22" x14ac:dyDescent="0.2">
      <c r="L4305" s="18" t="s">
        <v>393</v>
      </c>
      <c r="M4305" s="16" t="s">
        <v>8450</v>
      </c>
      <c r="O4305" s="26"/>
      <c r="P4305" t="s">
        <v>1055</v>
      </c>
      <c r="Q4305" s="188" t="s">
        <v>2061</v>
      </c>
      <c r="V4305" t="s">
        <v>1020</v>
      </c>
    </row>
    <row r="4306" spans="4:22" x14ac:dyDescent="0.2">
      <c r="D4306" s="2"/>
      <c r="L4306" s="14" t="s">
        <v>1055</v>
      </c>
      <c r="M4306" s="136" t="s">
        <v>8448</v>
      </c>
      <c r="N4306" t="s">
        <v>1055</v>
      </c>
      <c r="O4306" s="169" t="s">
        <v>6726</v>
      </c>
      <c r="P4306" s="1">
        <v>1</v>
      </c>
      <c r="Q4306" s="188" t="s">
        <v>2518</v>
      </c>
      <c r="V4306" t="s">
        <v>1020</v>
      </c>
    </row>
    <row r="4307" spans="4:22" x14ac:dyDescent="0.2">
      <c r="D4307" s="2"/>
      <c r="L4307" s="14" t="s">
        <v>257</v>
      </c>
      <c r="M4307" s="136" t="s">
        <v>4749</v>
      </c>
      <c r="N4307" s="1">
        <v>1</v>
      </c>
      <c r="O4307" s="169" t="s">
        <v>6727</v>
      </c>
      <c r="Q4307" s="169"/>
      <c r="V4307" t="s">
        <v>1020</v>
      </c>
    </row>
    <row r="4308" spans="4:22" x14ac:dyDescent="0.2">
      <c r="D4308" s="2"/>
      <c r="L4308" s="14" t="s">
        <v>257</v>
      </c>
      <c r="M4308" s="136" t="s">
        <v>4326</v>
      </c>
      <c r="N4308" t="s">
        <v>257</v>
      </c>
      <c r="O4308" s="188" t="s">
        <v>8446</v>
      </c>
      <c r="Q4308" s="169"/>
      <c r="V4308" t="s">
        <v>1020</v>
      </c>
    </row>
    <row r="4309" spans="4:22" x14ac:dyDescent="0.2">
      <c r="D4309" s="2"/>
      <c r="L4309" s="14" t="s">
        <v>257</v>
      </c>
      <c r="M4309" s="188" t="s">
        <v>8449</v>
      </c>
      <c r="N4309" s="1">
        <v>1</v>
      </c>
      <c r="O4309" s="188" t="s">
        <v>8447</v>
      </c>
      <c r="Q4309" s="169"/>
      <c r="V4309" t="s">
        <v>1020</v>
      </c>
    </row>
    <row r="4310" spans="4:22" x14ac:dyDescent="0.2">
      <c r="D4310" s="2"/>
      <c r="L4310" s="18" t="s">
        <v>393</v>
      </c>
      <c r="M4310" s="26"/>
      <c r="N4310" s="1"/>
      <c r="O4310" s="169"/>
      <c r="Q4310" s="169"/>
      <c r="V4310" t="s">
        <v>1020</v>
      </c>
    </row>
    <row r="4311" spans="4:22" x14ac:dyDescent="0.2">
      <c r="D4311" s="2"/>
      <c r="L4311" t="s">
        <v>1055</v>
      </c>
      <c r="M4311" s="136" t="s">
        <v>4821</v>
      </c>
      <c r="N4311" t="s">
        <v>1055</v>
      </c>
      <c r="O4311" s="122" t="s">
        <v>2938</v>
      </c>
      <c r="Q4311" s="169"/>
      <c r="V4311" t="s">
        <v>1020</v>
      </c>
    </row>
    <row r="4312" spans="4:22" x14ac:dyDescent="0.2">
      <c r="D4312" s="2"/>
      <c r="L4312" s="18" t="s">
        <v>393</v>
      </c>
      <c r="N4312" s="1">
        <v>1</v>
      </c>
      <c r="O4312" s="122" t="s">
        <v>2059</v>
      </c>
      <c r="Q4312" s="169"/>
      <c r="V4312" t="s">
        <v>1020</v>
      </c>
    </row>
    <row r="4313" spans="4:22" x14ac:dyDescent="0.2">
      <c r="D4313" s="2"/>
      <c r="L4313" t="s">
        <v>1055</v>
      </c>
      <c r="M4313" s="136" t="s">
        <v>5264</v>
      </c>
      <c r="Q4313" s="169"/>
      <c r="V4313" t="s">
        <v>1020</v>
      </c>
    </row>
    <row r="4314" spans="4:22" x14ac:dyDescent="0.2">
      <c r="D4314" s="2"/>
      <c r="L4314" s="18"/>
      <c r="M4314" s="152"/>
      <c r="Q4314" s="169"/>
      <c r="V4314" t="s">
        <v>1020</v>
      </c>
    </row>
    <row r="4315" spans="4:22" x14ac:dyDescent="0.2">
      <c r="D4315" s="2"/>
      <c r="M4315" s="152"/>
      <c r="Q4315" s="169"/>
      <c r="V4315" t="s">
        <v>1020</v>
      </c>
    </row>
    <row r="4316" spans="4:22" x14ac:dyDescent="0.2">
      <c r="D4316" s="2"/>
      <c r="L4316" s="18"/>
      <c r="M4316" s="152"/>
      <c r="Q4316" s="169"/>
      <c r="V4316" t="s">
        <v>1020</v>
      </c>
    </row>
    <row r="4317" spans="4:22" x14ac:dyDescent="0.2">
      <c r="D4317" s="2"/>
      <c r="J4317" t="s">
        <v>1055</v>
      </c>
      <c r="K4317" s="188" t="s">
        <v>8743</v>
      </c>
      <c r="L4317" t="s">
        <v>1055</v>
      </c>
      <c r="M4317" s="107" t="s">
        <v>5832</v>
      </c>
      <c r="N4317" t="s">
        <v>1055</v>
      </c>
      <c r="O4317" s="158" t="s">
        <v>5833</v>
      </c>
      <c r="V4317" t="s">
        <v>1020</v>
      </c>
    </row>
    <row r="4318" spans="4:22" x14ac:dyDescent="0.2">
      <c r="D4318" s="2"/>
      <c r="J4318" s="1">
        <v>1</v>
      </c>
      <c r="K4318" s="188" t="s">
        <v>8744</v>
      </c>
      <c r="L4318" s="1">
        <v>1</v>
      </c>
      <c r="M4318" s="136" t="s">
        <v>5882</v>
      </c>
      <c r="O4318" s="152"/>
      <c r="V4318" t="s">
        <v>1020</v>
      </c>
    </row>
    <row r="4319" spans="4:22" x14ac:dyDescent="0.2">
      <c r="D4319" s="2"/>
      <c r="L4319" t="s">
        <v>257</v>
      </c>
      <c r="M4319" s="222" t="s">
        <v>10075</v>
      </c>
      <c r="V4319" t="s">
        <v>1020</v>
      </c>
    </row>
    <row r="4320" spans="4:22" x14ac:dyDescent="0.2">
      <c r="D4320" s="2"/>
      <c r="K4320" s="152"/>
      <c r="L4320" t="s">
        <v>257</v>
      </c>
      <c r="M4320" s="136" t="s">
        <v>5883</v>
      </c>
      <c r="O4320" s="152"/>
      <c r="V4320" t="s">
        <v>1020</v>
      </c>
    </row>
    <row r="4321" spans="4:22" x14ac:dyDescent="0.2">
      <c r="D4321" s="2"/>
      <c r="L4321" t="s">
        <v>257</v>
      </c>
      <c r="M4321" s="152" t="s">
        <v>5884</v>
      </c>
      <c r="O4321" s="152"/>
      <c r="V4321" t="s">
        <v>1020</v>
      </c>
    </row>
    <row r="4322" spans="4:22" x14ac:dyDescent="0.2">
      <c r="D4322" s="2"/>
      <c r="L4322" t="s">
        <v>257</v>
      </c>
      <c r="M4322" s="152" t="s">
        <v>6261</v>
      </c>
      <c r="O4322" s="152"/>
      <c r="V4322" t="s">
        <v>1020</v>
      </c>
    </row>
    <row r="4323" spans="4:22" x14ac:dyDescent="0.2">
      <c r="D4323" s="2"/>
      <c r="L4323" t="s">
        <v>257</v>
      </c>
      <c r="M4323" s="188" t="s">
        <v>8742</v>
      </c>
      <c r="O4323" s="152"/>
      <c r="V4323" t="s">
        <v>1020</v>
      </c>
    </row>
    <row r="4324" spans="4:22" x14ac:dyDescent="0.2">
      <c r="D4324" s="2"/>
      <c r="M4324" s="188"/>
      <c r="N4324" s="1"/>
      <c r="O4324" s="169"/>
      <c r="P4324" t="s">
        <v>1055</v>
      </c>
      <c r="Q4324" s="188" t="s">
        <v>570</v>
      </c>
      <c r="V4324" t="s">
        <v>1020</v>
      </c>
    </row>
    <row r="4325" spans="4:22" x14ac:dyDescent="0.2">
      <c r="D4325" s="2"/>
      <c r="L4325" t="s">
        <v>1055</v>
      </c>
      <c r="M4325" s="152" t="s">
        <v>4821</v>
      </c>
      <c r="N4325" t="s">
        <v>1055</v>
      </c>
      <c r="O4325" s="81" t="s">
        <v>7554</v>
      </c>
      <c r="P4325" s="1">
        <v>1</v>
      </c>
      <c r="Q4325" s="188" t="s">
        <v>7104</v>
      </c>
      <c r="V4325" t="s">
        <v>1020</v>
      </c>
    </row>
    <row r="4326" spans="4:22" x14ac:dyDescent="0.2">
      <c r="D4326" s="2"/>
      <c r="L4326" t="s">
        <v>257</v>
      </c>
      <c r="M4326" s="188" t="s">
        <v>7849</v>
      </c>
      <c r="N4326" s="1">
        <v>1</v>
      </c>
      <c r="O4326" s="188" t="s">
        <v>7848</v>
      </c>
      <c r="Q4326" s="169"/>
      <c r="V4326" t="s">
        <v>1020</v>
      </c>
    </row>
    <row r="4327" spans="4:22" x14ac:dyDescent="0.2">
      <c r="D4327" s="2"/>
      <c r="L4327" t="s">
        <v>257</v>
      </c>
      <c r="M4327" s="188" t="s">
        <v>8771</v>
      </c>
      <c r="N4327" t="s">
        <v>257</v>
      </c>
      <c r="O4327" s="16" t="s">
        <v>7555</v>
      </c>
      <c r="P4327" s="26"/>
      <c r="Q4327" s="26"/>
      <c r="R4327" s="26"/>
      <c r="V4327" t="s">
        <v>1020</v>
      </c>
    </row>
    <row r="4328" spans="4:22" x14ac:dyDescent="0.2">
      <c r="D4328" s="2"/>
      <c r="M4328" s="152"/>
      <c r="N4328" s="14" t="s">
        <v>1055</v>
      </c>
      <c r="O4328" s="136" t="s">
        <v>5538</v>
      </c>
      <c r="P4328" t="s">
        <v>1055</v>
      </c>
      <c r="Q4328" s="136" t="s">
        <v>5453</v>
      </c>
      <c r="R4328" s="26"/>
      <c r="V4328" t="s">
        <v>1020</v>
      </c>
    </row>
    <row r="4329" spans="4:22" x14ac:dyDescent="0.2">
      <c r="D4329" s="2"/>
      <c r="M4329" s="152"/>
      <c r="N4329" s="14" t="s">
        <v>257</v>
      </c>
      <c r="O4329" s="136" t="s">
        <v>5456</v>
      </c>
      <c r="P4329" t="s">
        <v>257</v>
      </c>
      <c r="Q4329" s="136" t="s">
        <v>5454</v>
      </c>
      <c r="R4329" s="26"/>
      <c r="V4329" t="s">
        <v>1020</v>
      </c>
    </row>
    <row r="4330" spans="4:22" x14ac:dyDescent="0.2">
      <c r="D4330" s="2"/>
      <c r="F4330" t="s">
        <v>1055</v>
      </c>
      <c r="G4330" s="137" t="s">
        <v>7681</v>
      </c>
      <c r="H4330" t="s">
        <v>1055</v>
      </c>
      <c r="I4330" s="122" t="s">
        <v>3304</v>
      </c>
      <c r="J4330" t="s">
        <v>1055</v>
      </c>
      <c r="K4330" s="122" t="s">
        <v>3570</v>
      </c>
      <c r="L4330" t="s">
        <v>1055</v>
      </c>
      <c r="M4330" s="125" t="s">
        <v>3350</v>
      </c>
      <c r="N4330" s="14" t="s">
        <v>257</v>
      </c>
      <c r="O4330" s="136" t="s">
        <v>5455</v>
      </c>
      <c r="R4330" s="26"/>
      <c r="V4330" t="s">
        <v>1020</v>
      </c>
    </row>
    <row r="4331" spans="4:22" x14ac:dyDescent="0.2">
      <c r="D4331" s="2"/>
      <c r="F4331" t="s">
        <v>257</v>
      </c>
      <c r="G4331" s="136" t="s">
        <v>326</v>
      </c>
      <c r="H4331" s="1">
        <v>1</v>
      </c>
      <c r="I4331" s="122" t="s">
        <v>2927</v>
      </c>
      <c r="J4331" s="1">
        <v>1</v>
      </c>
      <c r="K4331" s="122" t="s">
        <v>3571</v>
      </c>
      <c r="L4331" t="s">
        <v>257</v>
      </c>
      <c r="M4331" s="188" t="s">
        <v>7936</v>
      </c>
      <c r="N4331" s="26"/>
      <c r="O4331" s="26"/>
      <c r="P4331" s="26"/>
      <c r="Q4331" s="26"/>
      <c r="R4331" s="26"/>
      <c r="V4331" t="s">
        <v>1020</v>
      </c>
    </row>
    <row r="4332" spans="4:22" x14ac:dyDescent="0.2">
      <c r="D4332" s="2"/>
      <c r="F4332" t="s">
        <v>257</v>
      </c>
      <c r="G4332" s="137" t="s">
        <v>5175</v>
      </c>
      <c r="H4332" t="s">
        <v>257</v>
      </c>
      <c r="I4332" s="122" t="s">
        <v>3102</v>
      </c>
      <c r="J4332" t="s">
        <v>257</v>
      </c>
      <c r="K4332" s="122" t="s">
        <v>3495</v>
      </c>
      <c r="L4332" t="s">
        <v>257</v>
      </c>
      <c r="M4332" s="107"/>
      <c r="Q4332" s="169"/>
      <c r="V4332" t="s">
        <v>1020</v>
      </c>
    </row>
    <row r="4333" spans="4:22" x14ac:dyDescent="0.2">
      <c r="D4333" s="2"/>
      <c r="H4333" s="1">
        <v>1</v>
      </c>
      <c r="I4333" s="122" t="s">
        <v>3103</v>
      </c>
      <c r="J4333" t="s">
        <v>257</v>
      </c>
      <c r="L4333" t="s">
        <v>1055</v>
      </c>
      <c r="M4333" s="125" t="s">
        <v>3339</v>
      </c>
      <c r="N4333" t="s">
        <v>1055</v>
      </c>
      <c r="O4333" s="191" t="s">
        <v>8670</v>
      </c>
      <c r="Q4333" s="169"/>
      <c r="V4333" t="s">
        <v>1020</v>
      </c>
    </row>
    <row r="4334" spans="4:22" x14ac:dyDescent="0.2">
      <c r="D4334" s="2"/>
      <c r="H4334" t="s">
        <v>257</v>
      </c>
      <c r="I4334" s="122" t="s">
        <v>3572</v>
      </c>
      <c r="J4334" t="s">
        <v>1055</v>
      </c>
      <c r="K4334" s="122" t="s">
        <v>3104</v>
      </c>
      <c r="L4334" t="s">
        <v>257</v>
      </c>
      <c r="M4334" s="188" t="s">
        <v>7935</v>
      </c>
      <c r="N4334" t="s">
        <v>257</v>
      </c>
      <c r="O4334" s="188" t="s">
        <v>8671</v>
      </c>
      <c r="P4334" t="s">
        <v>1055</v>
      </c>
      <c r="Q4334" s="188" t="s">
        <v>7860</v>
      </c>
      <c r="V4334" t="s">
        <v>1020</v>
      </c>
    </row>
    <row r="4335" spans="4:22" x14ac:dyDescent="0.2">
      <c r="D4335" s="2"/>
      <c r="H4335" s="1">
        <v>1</v>
      </c>
      <c r="I4335" s="122" t="s">
        <v>3573</v>
      </c>
      <c r="J4335" s="1">
        <v>1</v>
      </c>
      <c r="K4335" s="122" t="s">
        <v>3283</v>
      </c>
      <c r="M4335" s="122"/>
      <c r="N4335" s="1"/>
      <c r="O4335" s="169"/>
      <c r="P4335" s="1">
        <v>1</v>
      </c>
      <c r="Q4335" s="188" t="s">
        <v>7861</v>
      </c>
      <c r="V4335" t="s">
        <v>1020</v>
      </c>
    </row>
    <row r="4336" spans="4:22" x14ac:dyDescent="0.2">
      <c r="D4336" s="2"/>
      <c r="H4336" s="1"/>
      <c r="I4336" s="122"/>
      <c r="J4336" s="1"/>
      <c r="K4336" s="122"/>
      <c r="L4336" s="14"/>
      <c r="M4336" s="26" t="s">
        <v>139</v>
      </c>
      <c r="N4336" s="14"/>
      <c r="O4336" s="169"/>
      <c r="Q4336" s="169"/>
      <c r="V4336" t="s">
        <v>1020</v>
      </c>
    </row>
    <row r="4337" spans="1:22" x14ac:dyDescent="0.2">
      <c r="D4337" s="2"/>
      <c r="H4337" s="1"/>
      <c r="I4337" s="122"/>
      <c r="J4337" s="1"/>
      <c r="K4337" s="122"/>
      <c r="L4337" s="14" t="s">
        <v>1055</v>
      </c>
      <c r="M4337" s="69" t="s">
        <v>887</v>
      </c>
      <c r="N4337" s="14"/>
      <c r="O4337" s="169"/>
      <c r="Q4337" s="169"/>
      <c r="V4337" t="s">
        <v>1020</v>
      </c>
    </row>
    <row r="4338" spans="1:22" x14ac:dyDescent="0.2">
      <c r="D4338" s="2"/>
      <c r="H4338" s="1"/>
      <c r="I4338" s="122"/>
      <c r="J4338" s="1"/>
      <c r="K4338" s="122"/>
      <c r="L4338" s="14" t="s">
        <v>257</v>
      </c>
      <c r="M4338" s="69" t="s">
        <v>888</v>
      </c>
      <c r="N4338" s="14"/>
      <c r="O4338" s="169"/>
      <c r="Q4338" s="169"/>
      <c r="V4338" t="s">
        <v>1020</v>
      </c>
    </row>
    <row r="4339" spans="1:22" x14ac:dyDescent="0.2">
      <c r="D4339" s="2"/>
      <c r="L4339" s="14"/>
      <c r="M4339" s="152"/>
      <c r="N4339" s="14"/>
      <c r="O4339" s="169"/>
      <c r="Q4339" s="169"/>
      <c r="V4339" t="s">
        <v>1020</v>
      </c>
    </row>
    <row r="4340" spans="1:22" x14ac:dyDescent="0.2">
      <c r="D4340" s="2"/>
      <c r="L4340" s="16" t="s">
        <v>3813</v>
      </c>
      <c r="M4340" s="26"/>
      <c r="N4340" s="26"/>
      <c r="O4340" s="169"/>
      <c r="Q4340" s="169"/>
      <c r="V4340" t="s">
        <v>1020</v>
      </c>
    </row>
    <row r="4341" spans="1:22" x14ac:dyDescent="0.2">
      <c r="D4341" s="2"/>
      <c r="J4341" t="s">
        <v>1055</v>
      </c>
      <c r="K4341" s="169" t="s">
        <v>4913</v>
      </c>
      <c r="L4341" s="14" t="s">
        <v>1055</v>
      </c>
      <c r="M4341" s="169" t="s">
        <v>6554</v>
      </c>
      <c r="N4341" s="26"/>
      <c r="Q4341" s="169"/>
      <c r="V4341" t="s">
        <v>1020</v>
      </c>
    </row>
    <row r="4342" spans="1:22" x14ac:dyDescent="0.2">
      <c r="D4342" s="2"/>
      <c r="L4342" s="14" t="s">
        <v>257</v>
      </c>
      <c r="M4342" s="169" t="s">
        <v>6555</v>
      </c>
      <c r="N4342" s="26"/>
      <c r="Q4342" s="169"/>
      <c r="V4342" t="s">
        <v>1020</v>
      </c>
    </row>
    <row r="4343" spans="1:22" x14ac:dyDescent="0.2">
      <c r="D4343" s="2"/>
      <c r="L4343" s="14" t="s">
        <v>257</v>
      </c>
      <c r="M4343" s="152" t="s">
        <v>6266</v>
      </c>
      <c r="N4343" s="26"/>
      <c r="Q4343" s="169"/>
      <c r="V4343" t="s">
        <v>1020</v>
      </c>
    </row>
    <row r="4344" spans="1:22" x14ac:dyDescent="0.2">
      <c r="D4344" s="2"/>
      <c r="L4344" s="14" t="s">
        <v>257</v>
      </c>
      <c r="M4344" s="136" t="s">
        <v>6149</v>
      </c>
      <c r="N4344" s="26"/>
      <c r="Q4344" s="169"/>
      <c r="V4344" t="s">
        <v>1020</v>
      </c>
    </row>
    <row r="4345" spans="1:22" x14ac:dyDescent="0.2">
      <c r="D4345" s="2"/>
      <c r="L4345" s="14" t="s">
        <v>257</v>
      </c>
      <c r="M4345" s="169" t="s">
        <v>6553</v>
      </c>
      <c r="N4345" s="26"/>
      <c r="Q4345" s="169"/>
      <c r="V4345" t="s">
        <v>1020</v>
      </c>
    </row>
    <row r="4346" spans="1:22" x14ac:dyDescent="0.2">
      <c r="A4346" s="18" t="s">
        <v>10320</v>
      </c>
      <c r="L4346" s="26"/>
      <c r="M4346" s="26"/>
      <c r="N4346" s="26"/>
      <c r="O4346" s="169"/>
      <c r="Q4346" s="169"/>
      <c r="V4346" t="s">
        <v>1020</v>
      </c>
    </row>
    <row r="4347" spans="1:22" x14ac:dyDescent="0.2">
      <c r="D4347" s="8" t="s">
        <v>6951</v>
      </c>
      <c r="N4347" s="16" t="s">
        <v>1275</v>
      </c>
      <c r="O4347" s="26"/>
      <c r="P4347" s="26"/>
      <c r="Q4347" s="169"/>
      <c r="V4347" t="s">
        <v>1020</v>
      </c>
    </row>
    <row r="4348" spans="1:22" x14ac:dyDescent="0.2">
      <c r="D4348" s="7"/>
      <c r="N4348" s="14" t="s">
        <v>1055</v>
      </c>
      <c r="O4348" s="136" t="s">
        <v>4886</v>
      </c>
      <c r="P4348" s="26"/>
      <c r="Q4348" s="169"/>
      <c r="V4348" t="s">
        <v>1020</v>
      </c>
    </row>
    <row r="4349" spans="1:22" x14ac:dyDescent="0.2">
      <c r="D4349" s="7"/>
      <c r="N4349" s="14" t="s">
        <v>257</v>
      </c>
      <c r="O4349" s="152" t="s">
        <v>6018</v>
      </c>
      <c r="P4349" s="26"/>
      <c r="Q4349" s="169"/>
      <c r="V4349" t="s">
        <v>1020</v>
      </c>
    </row>
    <row r="4350" spans="1:22" x14ac:dyDescent="0.2">
      <c r="D4350" s="7"/>
      <c r="N4350" s="14" t="s">
        <v>257</v>
      </c>
      <c r="O4350" s="136" t="s">
        <v>5033</v>
      </c>
      <c r="P4350" s="26"/>
      <c r="Q4350" s="169"/>
      <c r="V4350" t="s">
        <v>1020</v>
      </c>
    </row>
    <row r="4351" spans="1:22" x14ac:dyDescent="0.2">
      <c r="D4351" s="7"/>
      <c r="N4351" s="16" t="s">
        <v>2940</v>
      </c>
      <c r="O4351" s="26"/>
      <c r="P4351" s="26"/>
      <c r="Q4351" s="169"/>
      <c r="V4351" t="s">
        <v>1020</v>
      </c>
    </row>
    <row r="4352" spans="1:22" x14ac:dyDescent="0.2">
      <c r="D4352" s="7"/>
      <c r="N4352" s="14" t="s">
        <v>1055</v>
      </c>
      <c r="O4352" s="122" t="s">
        <v>2493</v>
      </c>
      <c r="P4352" s="26"/>
      <c r="Q4352" s="169"/>
      <c r="V4352" t="s">
        <v>1020</v>
      </c>
    </row>
    <row r="4353" spans="4:22" x14ac:dyDescent="0.2">
      <c r="D4353" s="7"/>
      <c r="N4353" s="14" t="s">
        <v>257</v>
      </c>
      <c r="O4353" s="152" t="s">
        <v>6040</v>
      </c>
      <c r="P4353" s="26"/>
      <c r="Q4353" s="169"/>
      <c r="V4353" t="s">
        <v>1020</v>
      </c>
    </row>
    <row r="4354" spans="4:22" x14ac:dyDescent="0.2">
      <c r="D4354" s="7"/>
      <c r="N4354" s="14" t="s">
        <v>257</v>
      </c>
      <c r="O4354" s="169" t="s">
        <v>6884</v>
      </c>
      <c r="P4354" s="26"/>
      <c r="Q4354" s="169"/>
      <c r="V4354" t="s">
        <v>1020</v>
      </c>
    </row>
    <row r="4355" spans="4:22" x14ac:dyDescent="0.2">
      <c r="D4355" s="7"/>
      <c r="N4355" s="16" t="s">
        <v>3361</v>
      </c>
      <c r="O4355" s="26"/>
      <c r="P4355" s="26"/>
      <c r="Q4355" s="169"/>
      <c r="V4355" t="s">
        <v>1020</v>
      </c>
    </row>
    <row r="4356" spans="4:22" x14ac:dyDescent="0.2">
      <c r="D4356" s="7"/>
      <c r="N4356" s="14" t="s">
        <v>1055</v>
      </c>
      <c r="O4356" s="136" t="s">
        <v>5514</v>
      </c>
      <c r="P4356" s="26"/>
      <c r="Q4356" s="169"/>
      <c r="V4356" t="s">
        <v>1020</v>
      </c>
    </row>
    <row r="4357" spans="4:22" x14ac:dyDescent="0.2">
      <c r="D4357" s="7"/>
      <c r="N4357" s="14" t="s">
        <v>257</v>
      </c>
      <c r="O4357" s="136" t="s">
        <v>481</v>
      </c>
      <c r="P4357" s="26"/>
      <c r="Q4357" s="169"/>
      <c r="V4357" t="s">
        <v>1020</v>
      </c>
    </row>
    <row r="4358" spans="4:22" x14ac:dyDescent="0.2">
      <c r="D4358" s="7"/>
      <c r="N4358" s="14" t="s">
        <v>257</v>
      </c>
      <c r="O4358" s="136" t="s">
        <v>5513</v>
      </c>
      <c r="P4358" s="26"/>
      <c r="Q4358" s="169"/>
      <c r="V4358" t="s">
        <v>1020</v>
      </c>
    </row>
    <row r="4359" spans="4:22" x14ac:dyDescent="0.2">
      <c r="D4359" s="7"/>
      <c r="N4359" s="26"/>
      <c r="O4359" s="26"/>
      <c r="P4359" s="16" t="s">
        <v>3479</v>
      </c>
      <c r="Q4359" s="26"/>
      <c r="R4359" s="26"/>
      <c r="V4359" t="s">
        <v>1020</v>
      </c>
    </row>
    <row r="4360" spans="4:22" x14ac:dyDescent="0.2">
      <c r="D4360" s="7"/>
      <c r="N4360" t="s">
        <v>1055</v>
      </c>
      <c r="O4360" s="169" t="s">
        <v>6679</v>
      </c>
      <c r="P4360" s="14" t="s">
        <v>1055</v>
      </c>
      <c r="Q4360" s="188" t="s">
        <v>7671</v>
      </c>
      <c r="R4360" s="26"/>
      <c r="V4360" t="s">
        <v>1020</v>
      </c>
    </row>
    <row r="4361" spans="4:22" x14ac:dyDescent="0.2">
      <c r="D4361" s="7"/>
      <c r="N4361" s="1">
        <v>1</v>
      </c>
      <c r="O4361" s="169" t="s">
        <v>6681</v>
      </c>
      <c r="P4361" s="14" t="s">
        <v>257</v>
      </c>
      <c r="Q4361" s="217" t="s">
        <v>10325</v>
      </c>
      <c r="R4361" s="26"/>
      <c r="V4361" t="s">
        <v>1020</v>
      </c>
    </row>
    <row r="4362" spans="4:22" x14ac:dyDescent="0.2">
      <c r="D4362" s="7"/>
      <c r="N4362" t="s">
        <v>257</v>
      </c>
      <c r="O4362" s="205" t="s">
        <v>8976</v>
      </c>
      <c r="P4362" s="14" t="s">
        <v>257</v>
      </c>
      <c r="Q4362" s="188" t="s">
        <v>7672</v>
      </c>
      <c r="R4362" s="26"/>
      <c r="V4362" t="s">
        <v>1020</v>
      </c>
    </row>
    <row r="4363" spans="4:22" x14ac:dyDescent="0.2">
      <c r="D4363" s="7"/>
      <c r="N4363" t="s">
        <v>257</v>
      </c>
      <c r="O4363" s="169" t="s">
        <v>6680</v>
      </c>
      <c r="P4363" s="26"/>
      <c r="Q4363" s="26"/>
      <c r="R4363" s="26"/>
      <c r="V4363" t="s">
        <v>1020</v>
      </c>
    </row>
    <row r="4364" spans="4:22" x14ac:dyDescent="0.2">
      <c r="D4364" s="7"/>
      <c r="N4364" t="s">
        <v>393</v>
      </c>
      <c r="O4364" s="169"/>
      <c r="Q4364" s="169"/>
      <c r="V4364" t="s">
        <v>1020</v>
      </c>
    </row>
    <row r="4365" spans="4:22" x14ac:dyDescent="0.2">
      <c r="D4365" s="7"/>
      <c r="N4365" t="s">
        <v>1055</v>
      </c>
      <c r="O4365" s="169" t="s">
        <v>6017</v>
      </c>
      <c r="Q4365" s="169"/>
      <c r="V4365" t="s">
        <v>1020</v>
      </c>
    </row>
    <row r="4366" spans="4:22" x14ac:dyDescent="0.2">
      <c r="D4366" s="7"/>
      <c r="N4366" s="1">
        <v>1</v>
      </c>
      <c r="O4366" s="169" t="s">
        <v>1298</v>
      </c>
      <c r="Q4366" s="169"/>
      <c r="V4366" t="s">
        <v>1020</v>
      </c>
    </row>
    <row r="4367" spans="4:22" x14ac:dyDescent="0.2">
      <c r="D4367" s="7"/>
      <c r="N4367" s="16" t="s">
        <v>9621</v>
      </c>
      <c r="O4367" s="26"/>
      <c r="P4367" s="26"/>
      <c r="Q4367" s="169"/>
      <c r="V4367" t="s">
        <v>1020</v>
      </c>
    </row>
    <row r="4368" spans="4:22" x14ac:dyDescent="0.2">
      <c r="D4368" s="7"/>
      <c r="N4368" s="14" t="s">
        <v>1055</v>
      </c>
      <c r="O4368" s="152" t="s">
        <v>6159</v>
      </c>
      <c r="P4368" s="26"/>
      <c r="Q4368" s="169"/>
      <c r="V4368" t="s">
        <v>1020</v>
      </c>
    </row>
    <row r="4369" spans="1:22" x14ac:dyDescent="0.2">
      <c r="D4369" s="7"/>
      <c r="N4369" s="14" t="s">
        <v>257</v>
      </c>
      <c r="O4369" s="152" t="s">
        <v>6160</v>
      </c>
      <c r="P4369" s="26"/>
      <c r="Q4369" s="169"/>
      <c r="V4369" t="s">
        <v>1020</v>
      </c>
    </row>
    <row r="4370" spans="1:22" x14ac:dyDescent="0.2">
      <c r="D4370" s="7"/>
      <c r="N4370" s="14" t="s">
        <v>257</v>
      </c>
      <c r="O4370" s="214" t="s">
        <v>9620</v>
      </c>
      <c r="P4370" s="26"/>
      <c r="Q4370" s="169"/>
      <c r="V4370" t="s">
        <v>1020</v>
      </c>
    </row>
    <row r="4371" spans="1:22" x14ac:dyDescent="0.2">
      <c r="D4371" s="7"/>
      <c r="N4371" s="14" t="s">
        <v>257</v>
      </c>
      <c r="O4371" s="169" t="s">
        <v>6867</v>
      </c>
      <c r="P4371" s="26"/>
      <c r="Q4371" s="169"/>
      <c r="V4371" t="s">
        <v>1020</v>
      </c>
    </row>
    <row r="4372" spans="1:22" x14ac:dyDescent="0.2">
      <c r="A4372" s="18" t="s">
        <v>10320</v>
      </c>
      <c r="M4372" s="57"/>
      <c r="N4372" s="26"/>
      <c r="O4372" s="26"/>
      <c r="P4372" s="26"/>
      <c r="V4372" t="s">
        <v>1020</v>
      </c>
    </row>
    <row r="4373" spans="1:22" x14ac:dyDescent="0.2">
      <c r="D4373" s="3" t="s">
        <v>8238</v>
      </c>
      <c r="V4373" t="s">
        <v>1020</v>
      </c>
    </row>
    <row r="4374" spans="1:22" x14ac:dyDescent="0.2">
      <c r="H4374" t="s">
        <v>1055</v>
      </c>
      <c r="I4374" s="137" t="s">
        <v>4279</v>
      </c>
      <c r="J4374" t="s">
        <v>1055</v>
      </c>
      <c r="K4374" s="136" t="s">
        <v>4103</v>
      </c>
      <c r="Q4374" s="152"/>
      <c r="V4374" t="s">
        <v>1020</v>
      </c>
    </row>
    <row r="4375" spans="1:22" x14ac:dyDescent="0.2">
      <c r="H4375" s="1">
        <v>1</v>
      </c>
      <c r="I4375" s="136" t="s">
        <v>4092</v>
      </c>
      <c r="J4375" s="1">
        <v>1</v>
      </c>
      <c r="K4375" s="136" t="s">
        <v>899</v>
      </c>
      <c r="P4375" s="1"/>
      <c r="V4375" t="s">
        <v>1020</v>
      </c>
    </row>
    <row r="4376" spans="1:22" x14ac:dyDescent="0.2">
      <c r="J4376" s="1">
        <v>1</v>
      </c>
      <c r="K4376" s="136" t="s">
        <v>4828</v>
      </c>
      <c r="V4376" t="s">
        <v>1020</v>
      </c>
    </row>
    <row r="4377" spans="1:22" x14ac:dyDescent="0.2">
      <c r="J4377" t="s">
        <v>257</v>
      </c>
      <c r="K4377" s="136" t="s">
        <v>2647</v>
      </c>
      <c r="O4377" s="152"/>
      <c r="V4377" t="s">
        <v>1020</v>
      </c>
    </row>
    <row r="4378" spans="1:22" x14ac:dyDescent="0.2">
      <c r="O4378" s="152"/>
      <c r="V4378" t="s">
        <v>1020</v>
      </c>
    </row>
    <row r="4379" spans="1:22" x14ac:dyDescent="0.2">
      <c r="J4379" t="s">
        <v>1055</v>
      </c>
      <c r="K4379" s="136" t="s">
        <v>4280</v>
      </c>
      <c r="L4379" t="s">
        <v>1055</v>
      </c>
      <c r="M4379" s="136" t="s">
        <v>4105</v>
      </c>
      <c r="V4379" t="s">
        <v>1020</v>
      </c>
    </row>
    <row r="4380" spans="1:22" x14ac:dyDescent="0.2">
      <c r="J4380" s="1">
        <v>1</v>
      </c>
      <c r="K4380" s="136" t="s">
        <v>4284</v>
      </c>
      <c r="L4380" s="1">
        <v>1</v>
      </c>
      <c r="M4380" s="136" t="s">
        <v>2647</v>
      </c>
      <c r="V4380" t="s">
        <v>1020</v>
      </c>
    </row>
    <row r="4381" spans="1:22" x14ac:dyDescent="0.2">
      <c r="J4381" t="s">
        <v>257</v>
      </c>
      <c r="K4381" s="136" t="s">
        <v>4281</v>
      </c>
      <c r="L4381" t="s">
        <v>257</v>
      </c>
      <c r="V4381" t="s">
        <v>1020</v>
      </c>
    </row>
    <row r="4382" spans="1:22" x14ac:dyDescent="0.2">
      <c r="J4382" t="s">
        <v>257</v>
      </c>
      <c r="K4382" s="136" t="s">
        <v>4282</v>
      </c>
      <c r="L4382" t="s">
        <v>1055</v>
      </c>
      <c r="M4382" s="136" t="s">
        <v>4014</v>
      </c>
      <c r="V4382" t="s">
        <v>1020</v>
      </c>
    </row>
    <row r="4383" spans="1:22" x14ac:dyDescent="0.2">
      <c r="J4383" t="s">
        <v>257</v>
      </c>
      <c r="K4383" s="136" t="s">
        <v>4283</v>
      </c>
      <c r="L4383" s="1">
        <v>1</v>
      </c>
      <c r="M4383" s="136" t="s">
        <v>4106</v>
      </c>
      <c r="V4383" t="s">
        <v>1020</v>
      </c>
    </row>
    <row r="4384" spans="1:22" x14ac:dyDescent="0.2">
      <c r="J4384" t="s">
        <v>257</v>
      </c>
      <c r="K4384" s="136" t="s">
        <v>4286</v>
      </c>
      <c r="L4384" t="s">
        <v>257</v>
      </c>
      <c r="M4384" s="136"/>
      <c r="V4384" t="s">
        <v>1020</v>
      </c>
    </row>
    <row r="4385" spans="10:22" x14ac:dyDescent="0.2">
      <c r="J4385" t="s">
        <v>257</v>
      </c>
      <c r="K4385" s="136" t="s">
        <v>4287</v>
      </c>
      <c r="L4385" t="s">
        <v>1055</v>
      </c>
      <c r="M4385" s="136" t="s">
        <v>1175</v>
      </c>
      <c r="V4385" t="s">
        <v>1020</v>
      </c>
    </row>
    <row r="4386" spans="10:22" x14ac:dyDescent="0.2">
      <c r="J4386" t="s">
        <v>257</v>
      </c>
      <c r="K4386" s="136" t="s">
        <v>4288</v>
      </c>
      <c r="L4386" s="1">
        <v>1</v>
      </c>
      <c r="M4386" s="136" t="s">
        <v>4107</v>
      </c>
      <c r="V4386" t="s">
        <v>1020</v>
      </c>
    </row>
    <row r="4387" spans="10:22" x14ac:dyDescent="0.2">
      <c r="J4387" t="s">
        <v>257</v>
      </c>
      <c r="K4387" s="136" t="s">
        <v>4285</v>
      </c>
      <c r="L4387" t="s">
        <v>257</v>
      </c>
      <c r="V4387" t="s">
        <v>1020</v>
      </c>
    </row>
    <row r="4388" spans="10:22" x14ac:dyDescent="0.2">
      <c r="J4388" t="s">
        <v>257</v>
      </c>
      <c r="K4388" s="136"/>
      <c r="L4388" t="s">
        <v>1055</v>
      </c>
      <c r="M4388" s="136" t="s">
        <v>4005</v>
      </c>
      <c r="V4388" t="s">
        <v>1020</v>
      </c>
    </row>
    <row r="4389" spans="10:22" x14ac:dyDescent="0.2">
      <c r="J4389" t="s">
        <v>1055</v>
      </c>
      <c r="K4389" s="18" t="s">
        <v>10425</v>
      </c>
      <c r="L4389" s="1">
        <v>1</v>
      </c>
      <c r="M4389" s="136" t="s">
        <v>4004</v>
      </c>
      <c r="V4389" t="s">
        <v>1020</v>
      </c>
    </row>
    <row r="4390" spans="10:22" x14ac:dyDescent="0.2">
      <c r="J4390" s="1">
        <v>1</v>
      </c>
      <c r="K4390" s="18" t="s">
        <v>4102</v>
      </c>
      <c r="L4390" t="s">
        <v>257</v>
      </c>
      <c r="V4390" t="s">
        <v>1020</v>
      </c>
    </row>
    <row r="4391" spans="10:22" x14ac:dyDescent="0.2">
      <c r="J4391" s="1">
        <v>1</v>
      </c>
      <c r="K4391" s="136" t="s">
        <v>4104</v>
      </c>
      <c r="L4391" t="s">
        <v>1055</v>
      </c>
      <c r="M4391" s="136" t="s">
        <v>4093</v>
      </c>
      <c r="V4391" t="s">
        <v>1020</v>
      </c>
    </row>
    <row r="4392" spans="10:22" x14ac:dyDescent="0.2">
      <c r="J4392" t="s">
        <v>257</v>
      </c>
      <c r="K4392" s="2" t="s">
        <v>1456</v>
      </c>
      <c r="L4392" s="1">
        <v>1</v>
      </c>
      <c r="M4392" s="136" t="s">
        <v>4094</v>
      </c>
      <c r="V4392" t="s">
        <v>1020</v>
      </c>
    </row>
    <row r="4393" spans="10:22" x14ac:dyDescent="0.2">
      <c r="J4393" t="s">
        <v>257</v>
      </c>
      <c r="K4393" s="136"/>
      <c r="L4393" t="s">
        <v>257</v>
      </c>
      <c r="N4393" t="s">
        <v>1055</v>
      </c>
      <c r="O4393" s="136" t="s">
        <v>4616</v>
      </c>
      <c r="V4393" t="s">
        <v>1020</v>
      </c>
    </row>
    <row r="4394" spans="10:22" x14ac:dyDescent="0.2">
      <c r="J4394" t="s">
        <v>257</v>
      </c>
      <c r="K4394" s="136"/>
      <c r="L4394" t="s">
        <v>1055</v>
      </c>
      <c r="M4394" s="136" t="s">
        <v>4615</v>
      </c>
      <c r="N4394" s="1">
        <v>1</v>
      </c>
      <c r="O4394" s="136" t="s">
        <v>4617</v>
      </c>
      <c r="V4394" t="s">
        <v>1020</v>
      </c>
    </row>
    <row r="4395" spans="10:22" x14ac:dyDescent="0.2">
      <c r="J4395" t="s">
        <v>257</v>
      </c>
      <c r="K4395" s="136"/>
      <c r="L4395" s="1">
        <v>1</v>
      </c>
      <c r="M4395" s="136" t="s">
        <v>4620</v>
      </c>
      <c r="N4395" t="s">
        <v>257</v>
      </c>
      <c r="O4395" s="136" t="s">
        <v>4618</v>
      </c>
      <c r="V4395" t="s">
        <v>1020</v>
      </c>
    </row>
    <row r="4396" spans="10:22" x14ac:dyDescent="0.2">
      <c r="J4396" t="s">
        <v>257</v>
      </c>
      <c r="K4396" s="136"/>
      <c r="L4396" t="s">
        <v>257</v>
      </c>
      <c r="M4396" s="136" t="s">
        <v>4108</v>
      </c>
      <c r="N4396" t="s">
        <v>257</v>
      </c>
      <c r="V4396" t="s">
        <v>1020</v>
      </c>
    </row>
    <row r="4397" spans="10:22" x14ac:dyDescent="0.2">
      <c r="J4397" t="s">
        <v>257</v>
      </c>
      <c r="K4397" s="136"/>
      <c r="L4397" s="1">
        <v>1</v>
      </c>
      <c r="M4397" s="136" t="s">
        <v>4109</v>
      </c>
      <c r="N4397" t="s">
        <v>1055</v>
      </c>
      <c r="O4397" s="136" t="s">
        <v>6209</v>
      </c>
      <c r="P4397" t="s">
        <v>1055</v>
      </c>
      <c r="Q4397" s="207" t="s">
        <v>9248</v>
      </c>
      <c r="V4397" t="s">
        <v>1020</v>
      </c>
    </row>
    <row r="4398" spans="10:22" x14ac:dyDescent="0.2">
      <c r="J4398" t="s">
        <v>257</v>
      </c>
      <c r="K4398" s="136"/>
      <c r="N4398" s="1">
        <v>1</v>
      </c>
      <c r="O4398" s="136" t="s">
        <v>5386</v>
      </c>
      <c r="V4398" t="s">
        <v>1020</v>
      </c>
    </row>
    <row r="4399" spans="10:22" x14ac:dyDescent="0.2">
      <c r="J4399" s="14" t="s">
        <v>257</v>
      </c>
      <c r="K4399" s="85" t="s">
        <v>108</v>
      </c>
      <c r="L4399" t="s">
        <v>1055</v>
      </c>
      <c r="M4399" s="136" t="s">
        <v>4003</v>
      </c>
      <c r="N4399" t="s">
        <v>257</v>
      </c>
      <c r="O4399" s="136" t="s">
        <v>4619</v>
      </c>
      <c r="V4399" t="s">
        <v>1020</v>
      </c>
    </row>
    <row r="4400" spans="10:22" x14ac:dyDescent="0.2">
      <c r="J4400" t="s">
        <v>1055</v>
      </c>
      <c r="K4400" s="136" t="s">
        <v>10426</v>
      </c>
      <c r="L4400" s="1">
        <v>1</v>
      </c>
      <c r="M4400" s="136" t="s">
        <v>4002</v>
      </c>
      <c r="V4400" t="s">
        <v>1020</v>
      </c>
    </row>
    <row r="4401" spans="8:22" x14ac:dyDescent="0.2">
      <c r="J4401" s="1">
        <v>1</v>
      </c>
      <c r="K4401" s="136" t="s">
        <v>3965</v>
      </c>
      <c r="L4401" t="s">
        <v>257</v>
      </c>
      <c r="V4401" t="s">
        <v>1020</v>
      </c>
    </row>
    <row r="4402" spans="8:22" x14ac:dyDescent="0.2">
      <c r="J4402" s="1">
        <v>1</v>
      </c>
      <c r="K4402" s="136" t="s">
        <v>4006</v>
      </c>
      <c r="L4402" t="s">
        <v>1055</v>
      </c>
      <c r="M4402" s="18" t="s">
        <v>4007</v>
      </c>
      <c r="V4402" t="s">
        <v>1020</v>
      </c>
    </row>
    <row r="4403" spans="8:22" x14ac:dyDescent="0.2">
      <c r="J4403" t="s">
        <v>257</v>
      </c>
      <c r="L4403" s="1">
        <v>1</v>
      </c>
      <c r="M4403" s="18" t="s">
        <v>4008</v>
      </c>
      <c r="V4403" t="s">
        <v>1020</v>
      </c>
    </row>
    <row r="4404" spans="8:22" x14ac:dyDescent="0.2">
      <c r="J4404" t="s">
        <v>257</v>
      </c>
      <c r="L4404" t="s">
        <v>257</v>
      </c>
      <c r="P4404" s="1"/>
      <c r="V4404" t="s">
        <v>1020</v>
      </c>
    </row>
    <row r="4405" spans="8:22" x14ac:dyDescent="0.2">
      <c r="J4405" t="s">
        <v>257</v>
      </c>
      <c r="L4405" t="s">
        <v>1055</v>
      </c>
      <c r="M4405" s="18" t="s">
        <v>4056</v>
      </c>
      <c r="V4405" t="s">
        <v>1020</v>
      </c>
    </row>
    <row r="4406" spans="8:22" x14ac:dyDescent="0.2">
      <c r="J4406" t="s">
        <v>257</v>
      </c>
      <c r="L4406" s="1">
        <v>1</v>
      </c>
      <c r="M4406" s="18" t="s">
        <v>4057</v>
      </c>
      <c r="V4406" t="s">
        <v>1020</v>
      </c>
    </row>
    <row r="4407" spans="8:22" x14ac:dyDescent="0.2">
      <c r="J4407" t="s">
        <v>257</v>
      </c>
      <c r="L4407" t="s">
        <v>257</v>
      </c>
      <c r="P4407" s="1"/>
      <c r="V4407" t="s">
        <v>1020</v>
      </c>
    </row>
    <row r="4408" spans="8:22" x14ac:dyDescent="0.2">
      <c r="H4408" s="26" t="s">
        <v>1150</v>
      </c>
      <c r="I4408" s="14"/>
      <c r="J4408" t="s">
        <v>257</v>
      </c>
      <c r="L4408" t="s">
        <v>1055</v>
      </c>
      <c r="M4408" s="136" t="s">
        <v>4055</v>
      </c>
      <c r="V4408" t="s">
        <v>1020</v>
      </c>
    </row>
    <row r="4409" spans="8:22" x14ac:dyDescent="0.2">
      <c r="H4409" s="14" t="s">
        <v>1055</v>
      </c>
      <c r="I4409" s="139" t="s">
        <v>4277</v>
      </c>
      <c r="J4409" s="18" t="s">
        <v>393</v>
      </c>
      <c r="V4409" t="s">
        <v>1020</v>
      </c>
    </row>
    <row r="4410" spans="8:22" x14ac:dyDescent="0.2">
      <c r="H4410" s="14" t="s">
        <v>257</v>
      </c>
      <c r="I4410" s="63" t="s">
        <v>1366</v>
      </c>
      <c r="J4410" t="s">
        <v>1055</v>
      </c>
      <c r="K4410" s="190" t="s">
        <v>8225</v>
      </c>
      <c r="L4410" t="s">
        <v>1055</v>
      </c>
      <c r="M4410" s="191" t="s">
        <v>8227</v>
      </c>
      <c r="N4410" t="s">
        <v>1055</v>
      </c>
      <c r="O4410" s="191" t="s">
        <v>8228</v>
      </c>
      <c r="V4410" t="s">
        <v>1020</v>
      </c>
    </row>
    <row r="4411" spans="8:22" x14ac:dyDescent="0.2">
      <c r="H4411" s="14" t="s">
        <v>257</v>
      </c>
      <c r="I4411" s="140" t="s">
        <v>4278</v>
      </c>
      <c r="J4411" s="1">
        <v>1</v>
      </c>
      <c r="K4411" s="188" t="s">
        <v>8223</v>
      </c>
      <c r="L4411" t="s">
        <v>257</v>
      </c>
      <c r="M4411" s="188" t="s">
        <v>8226</v>
      </c>
      <c r="V4411" t="s">
        <v>1020</v>
      </c>
    </row>
    <row r="4412" spans="8:22" x14ac:dyDescent="0.2">
      <c r="H4412" s="14" t="s">
        <v>257</v>
      </c>
      <c r="I4412" s="63" t="s">
        <v>2151</v>
      </c>
      <c r="J4412" t="s">
        <v>257</v>
      </c>
      <c r="K4412" s="188" t="s">
        <v>8222</v>
      </c>
      <c r="N4412" s="14"/>
      <c r="O4412" s="16" t="s">
        <v>4984</v>
      </c>
      <c r="P4412" s="14"/>
      <c r="V4412" t="s">
        <v>1020</v>
      </c>
    </row>
    <row r="4413" spans="8:22" x14ac:dyDescent="0.2">
      <c r="H4413" s="14" t="s">
        <v>257</v>
      </c>
      <c r="I4413" s="63" t="s">
        <v>925</v>
      </c>
      <c r="J4413" t="s">
        <v>257</v>
      </c>
      <c r="K4413" s="122" t="s">
        <v>3012</v>
      </c>
      <c r="L4413" t="s">
        <v>1055</v>
      </c>
      <c r="M4413" s="122" t="s">
        <v>2310</v>
      </c>
      <c r="N4413" s="14" t="s">
        <v>1055</v>
      </c>
      <c r="O4413" s="59" t="s">
        <v>1572</v>
      </c>
      <c r="P4413" s="14"/>
      <c r="V4413" t="s">
        <v>1020</v>
      </c>
    </row>
    <row r="4414" spans="8:22" x14ac:dyDescent="0.2">
      <c r="H4414" s="14"/>
      <c r="I4414" s="14"/>
      <c r="J4414" t="s">
        <v>257</v>
      </c>
      <c r="L4414" s="1">
        <v>1</v>
      </c>
      <c r="M4414" s="122" t="s">
        <v>98</v>
      </c>
      <c r="N4414" s="14" t="s">
        <v>257</v>
      </c>
      <c r="O4414" s="81" t="s">
        <v>1571</v>
      </c>
      <c r="P4414" s="14"/>
      <c r="V4414" t="s">
        <v>1020</v>
      </c>
    </row>
    <row r="4415" spans="8:22" x14ac:dyDescent="0.2">
      <c r="J4415" t="s">
        <v>257</v>
      </c>
      <c r="L4415" s="14" t="s">
        <v>257</v>
      </c>
      <c r="M4415" s="16" t="s">
        <v>4984</v>
      </c>
      <c r="N4415" s="14" t="s">
        <v>257</v>
      </c>
      <c r="O4415" s="111" t="s">
        <v>927</v>
      </c>
      <c r="P4415" s="14"/>
      <c r="V4415" t="s">
        <v>1020</v>
      </c>
    </row>
    <row r="4416" spans="8:22" x14ac:dyDescent="0.2">
      <c r="J4416" t="s">
        <v>257</v>
      </c>
      <c r="L4416" s="14" t="s">
        <v>257</v>
      </c>
      <c r="M4416" s="152" t="s">
        <v>5810</v>
      </c>
      <c r="N4416" s="14"/>
      <c r="O4416" s="16" t="s">
        <v>5161</v>
      </c>
      <c r="P4416" s="14"/>
      <c r="Q4416" s="16" t="s">
        <v>6525</v>
      </c>
      <c r="R4416" s="14"/>
      <c r="V4416" t="s">
        <v>1020</v>
      </c>
    </row>
    <row r="4417" spans="6:22" x14ac:dyDescent="0.2">
      <c r="J4417" t="s">
        <v>257</v>
      </c>
      <c r="L4417" s="14" t="s">
        <v>257</v>
      </c>
      <c r="M4417" s="152" t="s">
        <v>5811</v>
      </c>
      <c r="N4417" s="14" t="s">
        <v>1055</v>
      </c>
      <c r="O4417" s="122" t="s">
        <v>5196</v>
      </c>
      <c r="P4417" t="s">
        <v>1055</v>
      </c>
      <c r="Q4417" s="122" t="s">
        <v>3011</v>
      </c>
      <c r="R4417" s="14"/>
      <c r="V4417" t="s">
        <v>1020</v>
      </c>
    </row>
    <row r="4418" spans="6:22" x14ac:dyDescent="0.2">
      <c r="J4418" t="s">
        <v>257</v>
      </c>
      <c r="L4418" s="14" t="s">
        <v>257</v>
      </c>
      <c r="M4418" s="140" t="s">
        <v>4289</v>
      </c>
      <c r="N4418" s="14" t="s">
        <v>257</v>
      </c>
      <c r="O4418" s="122" t="s">
        <v>2330</v>
      </c>
      <c r="P4418" t="s">
        <v>257</v>
      </c>
      <c r="Q4418" s="122" t="s">
        <v>3220</v>
      </c>
      <c r="R4418" s="14"/>
      <c r="V4418" t="s">
        <v>1020</v>
      </c>
    </row>
    <row r="4419" spans="6:22" x14ac:dyDescent="0.2">
      <c r="J4419" t="s">
        <v>257</v>
      </c>
      <c r="L4419" s="14" t="s">
        <v>257</v>
      </c>
      <c r="M4419" s="14"/>
      <c r="N4419" s="14" t="s">
        <v>257</v>
      </c>
      <c r="O4419" s="122" t="s">
        <v>6524</v>
      </c>
      <c r="P4419" s="14"/>
      <c r="Q4419" s="14"/>
      <c r="R4419" s="14"/>
      <c r="V4419" t="s">
        <v>1020</v>
      </c>
    </row>
    <row r="4420" spans="6:22" x14ac:dyDescent="0.2">
      <c r="J4420" t="s">
        <v>257</v>
      </c>
      <c r="L4420" t="s">
        <v>257</v>
      </c>
      <c r="N4420" s="14" t="s">
        <v>257</v>
      </c>
      <c r="O4420" s="136" t="s">
        <v>5162</v>
      </c>
      <c r="P4420" s="14"/>
      <c r="V4420" t="s">
        <v>1020</v>
      </c>
    </row>
    <row r="4421" spans="6:22" x14ac:dyDescent="0.2">
      <c r="J4421" t="s">
        <v>257</v>
      </c>
      <c r="L4421" t="s">
        <v>1055</v>
      </c>
      <c r="M4421" s="122" t="s">
        <v>3031</v>
      </c>
      <c r="N4421" s="14" t="s">
        <v>257</v>
      </c>
      <c r="O4421" s="122"/>
      <c r="P4421" s="14"/>
      <c r="V4421" t="s">
        <v>1020</v>
      </c>
    </row>
    <row r="4422" spans="6:22" x14ac:dyDescent="0.2">
      <c r="J4422" s="18" t="s">
        <v>393</v>
      </c>
      <c r="L4422" s="1">
        <v>1</v>
      </c>
      <c r="M4422" s="122" t="s">
        <v>98</v>
      </c>
      <c r="N4422" s="14" t="s">
        <v>1055</v>
      </c>
      <c r="O4422" s="122" t="s">
        <v>3219</v>
      </c>
      <c r="P4422" s="14"/>
      <c r="V4422" t="s">
        <v>1020</v>
      </c>
    </row>
    <row r="4423" spans="6:22" x14ac:dyDescent="0.2">
      <c r="J4423" t="s">
        <v>1055</v>
      </c>
      <c r="K4423" s="67" t="s">
        <v>10427</v>
      </c>
      <c r="L4423" s="14" t="s">
        <v>257</v>
      </c>
      <c r="M4423" s="16" t="s">
        <v>4984</v>
      </c>
      <c r="N4423" s="14" t="s">
        <v>257</v>
      </c>
      <c r="O4423" s="136" t="s">
        <v>5518</v>
      </c>
      <c r="P4423" s="14"/>
      <c r="V4423" t="s">
        <v>1020</v>
      </c>
    </row>
    <row r="4424" spans="6:22" x14ac:dyDescent="0.2">
      <c r="J4424" s="1">
        <v>1</v>
      </c>
      <c r="K4424" t="s">
        <v>1406</v>
      </c>
      <c r="L4424" s="14" t="s">
        <v>257</v>
      </c>
      <c r="M4424" s="152" t="s">
        <v>6522</v>
      </c>
      <c r="N4424" s="14"/>
      <c r="O4424" s="14"/>
      <c r="P4424" s="14"/>
      <c r="V4424" t="s">
        <v>1020</v>
      </c>
    </row>
    <row r="4425" spans="6:22" x14ac:dyDescent="0.2">
      <c r="J4425" s="1">
        <v>1</v>
      </c>
      <c r="K4425" s="122" t="s">
        <v>3288</v>
      </c>
      <c r="L4425" s="14" t="s">
        <v>257</v>
      </c>
      <c r="M4425" s="152" t="s">
        <v>1706</v>
      </c>
      <c r="N4425" s="14"/>
      <c r="V4425" t="s">
        <v>1020</v>
      </c>
    </row>
    <row r="4426" spans="6:22" x14ac:dyDescent="0.2">
      <c r="J4426" t="s">
        <v>257</v>
      </c>
      <c r="L4426" s="14" t="s">
        <v>257</v>
      </c>
      <c r="M4426" s="14"/>
      <c r="N4426" s="14"/>
      <c r="V4426" t="s">
        <v>1020</v>
      </c>
    </row>
    <row r="4427" spans="6:22" x14ac:dyDescent="0.2">
      <c r="J4427" t="s">
        <v>257</v>
      </c>
      <c r="L4427" t="s">
        <v>257</v>
      </c>
      <c r="M4427" s="122"/>
      <c r="V4427" t="s">
        <v>1020</v>
      </c>
    </row>
    <row r="4428" spans="6:22" x14ac:dyDescent="0.2">
      <c r="J4428" t="s">
        <v>257</v>
      </c>
      <c r="L4428" t="s">
        <v>1055</v>
      </c>
      <c r="M4428" s="137" t="s">
        <v>4016</v>
      </c>
      <c r="V4428" t="s">
        <v>1020</v>
      </c>
    </row>
    <row r="4429" spans="6:22" x14ac:dyDescent="0.2">
      <c r="J4429" t="s">
        <v>257</v>
      </c>
      <c r="L4429" t="s">
        <v>257</v>
      </c>
      <c r="M4429" s="136" t="s">
        <v>4017</v>
      </c>
      <c r="V4429" t="s">
        <v>1020</v>
      </c>
    </row>
    <row r="4430" spans="6:22" x14ac:dyDescent="0.2">
      <c r="J4430" t="s">
        <v>257</v>
      </c>
      <c r="M4430" s="122"/>
      <c r="V4430" t="s">
        <v>1020</v>
      </c>
    </row>
    <row r="4431" spans="6:22" x14ac:dyDescent="0.2">
      <c r="J4431" t="s">
        <v>257</v>
      </c>
      <c r="P4431" s="14"/>
      <c r="Q4431" s="16" t="s">
        <v>3582</v>
      </c>
      <c r="R4431" s="14"/>
      <c r="V4431" t="s">
        <v>1020</v>
      </c>
    </row>
    <row r="4432" spans="6:22" x14ac:dyDescent="0.2">
      <c r="F4432" s="27"/>
      <c r="J4432" t="s">
        <v>1055</v>
      </c>
      <c r="K4432" s="76" t="s">
        <v>10495</v>
      </c>
      <c r="L4432" t="s">
        <v>1055</v>
      </c>
      <c r="M4432" s="122" t="s">
        <v>10469</v>
      </c>
      <c r="N4432" t="s">
        <v>1055</v>
      </c>
      <c r="O4432" s="122" t="s">
        <v>10491</v>
      </c>
      <c r="P4432" s="14" t="s">
        <v>1055</v>
      </c>
      <c r="Q4432" s="122" t="s">
        <v>3540</v>
      </c>
      <c r="R4432" s="14"/>
      <c r="S4432" s="10"/>
      <c r="V4432" t="s">
        <v>1020</v>
      </c>
    </row>
    <row r="4433" spans="6:22" x14ac:dyDescent="0.2">
      <c r="F4433" s="27"/>
      <c r="J4433" t="s">
        <v>257</v>
      </c>
      <c r="K4433" s="152" t="s">
        <v>6310</v>
      </c>
      <c r="L4433" s="1">
        <v>1</v>
      </c>
      <c r="M4433" s="136" t="s">
        <v>4948</v>
      </c>
      <c r="N4433" s="1">
        <v>1</v>
      </c>
      <c r="O4433" s="136" t="s">
        <v>4971</v>
      </c>
      <c r="P4433" s="14" t="s">
        <v>257</v>
      </c>
      <c r="Q4433" s="122" t="s">
        <v>3583</v>
      </c>
      <c r="R4433" s="14"/>
      <c r="S4433" s="53"/>
      <c r="V4433" t="s">
        <v>1020</v>
      </c>
    </row>
    <row r="4434" spans="6:22" x14ac:dyDescent="0.2">
      <c r="F4434" s="27"/>
      <c r="J4434" s="1">
        <v>1</v>
      </c>
      <c r="K4434" s="152" t="s">
        <v>6306</v>
      </c>
      <c r="L4434" s="225" t="s">
        <v>257</v>
      </c>
      <c r="M4434" s="217" t="s">
        <v>10494</v>
      </c>
      <c r="N4434" t="s">
        <v>257</v>
      </c>
      <c r="O4434" s="136" t="s">
        <v>4916</v>
      </c>
      <c r="P4434" s="14"/>
      <c r="Q4434" s="14"/>
      <c r="R4434" s="14"/>
      <c r="S4434" s="53"/>
      <c r="V4434" t="s">
        <v>1020</v>
      </c>
    </row>
    <row r="4435" spans="6:22" x14ac:dyDescent="0.2">
      <c r="F4435" s="28"/>
      <c r="J4435" t="s">
        <v>257</v>
      </c>
      <c r="K4435" s="169" t="s">
        <v>7255</v>
      </c>
      <c r="L4435" t="s">
        <v>257</v>
      </c>
      <c r="M4435" s="152" t="s">
        <v>6314</v>
      </c>
      <c r="N4435" s="7" t="s">
        <v>393</v>
      </c>
      <c r="P4435" t="s">
        <v>1055</v>
      </c>
      <c r="Q4435" s="173" t="s">
        <v>6860</v>
      </c>
      <c r="R4435" s="53"/>
      <c r="S4435" s="53"/>
      <c r="V4435" t="s">
        <v>1020</v>
      </c>
    </row>
    <row r="4436" spans="6:22" x14ac:dyDescent="0.2">
      <c r="F4436" s="27"/>
      <c r="J4436" s="1">
        <v>1</v>
      </c>
      <c r="K4436" s="122" t="s">
        <v>6309</v>
      </c>
      <c r="L4436" s="1">
        <v>1</v>
      </c>
      <c r="M4436" s="188" t="s">
        <v>7642</v>
      </c>
      <c r="N4436" t="s">
        <v>1055</v>
      </c>
      <c r="O4436" s="136" t="s">
        <v>8837</v>
      </c>
      <c r="P4436" t="s">
        <v>257</v>
      </c>
      <c r="Q4436" s="169" t="s">
        <v>6861</v>
      </c>
      <c r="V4436" t="s">
        <v>1020</v>
      </c>
    </row>
    <row r="4437" spans="6:22" x14ac:dyDescent="0.2">
      <c r="F4437" s="27"/>
      <c r="J4437" t="s">
        <v>257</v>
      </c>
      <c r="K4437" s="152" t="s">
        <v>6307</v>
      </c>
      <c r="L4437" t="s">
        <v>257</v>
      </c>
      <c r="M4437" s="188" t="s">
        <v>8690</v>
      </c>
      <c r="N4437" t="s">
        <v>257</v>
      </c>
      <c r="O4437" s="136" t="s">
        <v>8838</v>
      </c>
      <c r="P4437" t="s">
        <v>257</v>
      </c>
      <c r="Q4437" s="169" t="s">
        <v>6862</v>
      </c>
      <c r="V4437" t="s">
        <v>1020</v>
      </c>
    </row>
    <row r="4438" spans="6:22" x14ac:dyDescent="0.2">
      <c r="F4438" s="28"/>
      <c r="J4438" t="s">
        <v>257</v>
      </c>
      <c r="K4438" s="152" t="s">
        <v>6308</v>
      </c>
      <c r="L4438" s="1">
        <v>1</v>
      </c>
      <c r="M4438" s="188" t="s">
        <v>7751</v>
      </c>
      <c r="N4438" t="s">
        <v>257</v>
      </c>
      <c r="O4438" s="136"/>
      <c r="P4438" t="s">
        <v>393</v>
      </c>
      <c r="V4438" t="s">
        <v>1020</v>
      </c>
    </row>
    <row r="4439" spans="6:22" x14ac:dyDescent="0.2">
      <c r="F4439" s="28"/>
      <c r="J4439" t="s">
        <v>257</v>
      </c>
      <c r="K4439" s="152" t="s">
        <v>6311</v>
      </c>
      <c r="L4439" t="s">
        <v>257</v>
      </c>
      <c r="M4439" s="188" t="s">
        <v>8840</v>
      </c>
      <c r="N4439" t="s">
        <v>1055</v>
      </c>
      <c r="O4439" s="152" t="s">
        <v>6313</v>
      </c>
      <c r="P4439" t="s">
        <v>1055</v>
      </c>
      <c r="Q4439" s="169" t="s">
        <v>8034</v>
      </c>
      <c r="R4439" s="53"/>
      <c r="S4439" s="53"/>
      <c r="V4439" t="s">
        <v>1020</v>
      </c>
    </row>
    <row r="4440" spans="6:22" x14ac:dyDescent="0.2">
      <c r="F4440" s="27"/>
      <c r="J4440" t="s">
        <v>257</v>
      </c>
      <c r="L4440" t="s">
        <v>257</v>
      </c>
      <c r="M4440" s="188" t="s">
        <v>9185</v>
      </c>
      <c r="N4440" s="1">
        <v>1</v>
      </c>
      <c r="O4440" s="169" t="s">
        <v>7287</v>
      </c>
      <c r="P4440" s="1">
        <v>1</v>
      </c>
      <c r="Q4440" s="152" t="s">
        <v>6043</v>
      </c>
      <c r="R4440" s="53"/>
      <c r="S4440" s="53"/>
      <c r="V4440" t="s">
        <v>1020</v>
      </c>
    </row>
    <row r="4441" spans="6:22" x14ac:dyDescent="0.2">
      <c r="F4441" s="27"/>
      <c r="J4441" t="s">
        <v>257</v>
      </c>
      <c r="L4441" t="s">
        <v>257</v>
      </c>
      <c r="M4441" s="188" t="s">
        <v>7752</v>
      </c>
      <c r="N4441" t="s">
        <v>257</v>
      </c>
      <c r="O4441" s="152" t="s">
        <v>6316</v>
      </c>
      <c r="P4441" t="s">
        <v>257</v>
      </c>
      <c r="Q4441" s="152" t="s">
        <v>6044</v>
      </c>
      <c r="R4441" s="53"/>
      <c r="S4441" s="53"/>
      <c r="V4441" t="s">
        <v>1020</v>
      </c>
    </row>
    <row r="4442" spans="6:22" x14ac:dyDescent="0.2">
      <c r="F4442" s="27"/>
      <c r="J4442" t="s">
        <v>257</v>
      </c>
      <c r="L4442" s="225" t="s">
        <v>257</v>
      </c>
      <c r="M4442" s="219" t="s">
        <v>10496</v>
      </c>
      <c r="N4442" s="1">
        <v>1</v>
      </c>
      <c r="O4442" s="152" t="s">
        <v>6474</v>
      </c>
      <c r="P4442" t="s">
        <v>257</v>
      </c>
      <c r="R4442" t="s">
        <v>1055</v>
      </c>
      <c r="S4442" s="217" t="s">
        <v>9776</v>
      </c>
      <c r="V4442" t="s">
        <v>1020</v>
      </c>
    </row>
    <row r="4443" spans="6:22" x14ac:dyDescent="0.2">
      <c r="F4443" s="27"/>
      <c r="J4443" t="s">
        <v>257</v>
      </c>
      <c r="L4443" t="s">
        <v>257</v>
      </c>
      <c r="N4443" t="s">
        <v>257</v>
      </c>
      <c r="O4443" s="152" t="s">
        <v>6475</v>
      </c>
      <c r="P4443" t="s">
        <v>1055</v>
      </c>
      <c r="Q4443" s="152" t="s">
        <v>8031</v>
      </c>
      <c r="R4443" s="1">
        <v>1</v>
      </c>
      <c r="S4443" s="217" t="s">
        <v>9002</v>
      </c>
      <c r="V4443" t="s">
        <v>1020</v>
      </c>
    </row>
    <row r="4444" spans="6:22" x14ac:dyDescent="0.2">
      <c r="F4444" s="27"/>
      <c r="J4444" t="s">
        <v>257</v>
      </c>
      <c r="L4444" t="s">
        <v>1055</v>
      </c>
      <c r="M4444" s="122" t="s">
        <v>594</v>
      </c>
      <c r="N4444" t="s">
        <v>257</v>
      </c>
      <c r="O4444" s="169" t="s">
        <v>6863</v>
      </c>
      <c r="P4444" s="1">
        <v>1</v>
      </c>
      <c r="Q4444" s="188" t="s">
        <v>8030</v>
      </c>
      <c r="R4444" s="53"/>
      <c r="S4444" s="53"/>
      <c r="V4444" t="s">
        <v>1020</v>
      </c>
    </row>
    <row r="4445" spans="6:22" x14ac:dyDescent="0.2">
      <c r="F4445" s="27"/>
      <c r="J4445" t="s">
        <v>257</v>
      </c>
      <c r="L4445" s="1">
        <v>1</v>
      </c>
      <c r="M4445" s="217" t="s">
        <v>10178</v>
      </c>
      <c r="N4445" s="18" t="s">
        <v>393</v>
      </c>
      <c r="O4445" s="169"/>
      <c r="P4445" t="s">
        <v>257</v>
      </c>
      <c r="Q4445" s="188" t="s">
        <v>9774</v>
      </c>
      <c r="R4445" s="53"/>
      <c r="S4445" s="53"/>
      <c r="V4445" t="s">
        <v>1020</v>
      </c>
    </row>
    <row r="4446" spans="6:22" x14ac:dyDescent="0.2">
      <c r="F4446" s="27"/>
      <c r="J4446" t="s">
        <v>257</v>
      </c>
      <c r="L4446" t="s">
        <v>257</v>
      </c>
      <c r="M4446" s="217" t="s">
        <v>10180</v>
      </c>
      <c r="N4446" t="s">
        <v>257</v>
      </c>
      <c r="O4446" s="16" t="s">
        <v>3556</v>
      </c>
      <c r="P4446" s="1">
        <v>1</v>
      </c>
      <c r="Q4446" s="188" t="s">
        <v>1910</v>
      </c>
      <c r="R4446" s="53"/>
      <c r="S4446" s="53"/>
      <c r="V4446" t="s">
        <v>1020</v>
      </c>
    </row>
    <row r="4447" spans="6:22" x14ac:dyDescent="0.2">
      <c r="F4447" s="27"/>
      <c r="J4447" t="s">
        <v>257</v>
      </c>
      <c r="L4447" t="s">
        <v>257</v>
      </c>
      <c r="M4447" s="217" t="s">
        <v>10179</v>
      </c>
      <c r="N4447" s="14" t="s">
        <v>1055</v>
      </c>
      <c r="O4447" s="122" t="s">
        <v>2465</v>
      </c>
      <c r="P4447" t="s">
        <v>257</v>
      </c>
      <c r="Q4447" s="217" t="s">
        <v>9775</v>
      </c>
      <c r="V4447" t="s">
        <v>1020</v>
      </c>
    </row>
    <row r="4448" spans="6:22" x14ac:dyDescent="0.2">
      <c r="F4448" s="27"/>
      <c r="J4448" t="s">
        <v>257</v>
      </c>
      <c r="L4448" t="s">
        <v>257</v>
      </c>
      <c r="M4448" s="122"/>
      <c r="N4448" s="14" t="s">
        <v>257</v>
      </c>
      <c r="O4448" s="169" t="s">
        <v>8829</v>
      </c>
      <c r="P4448" t="s">
        <v>257</v>
      </c>
      <c r="R4448" s="53"/>
      <c r="S4448" s="53"/>
      <c r="V4448" t="s">
        <v>1020</v>
      </c>
    </row>
    <row r="4449" spans="6:22" x14ac:dyDescent="0.2">
      <c r="F4449" s="27"/>
      <c r="J4449" t="s">
        <v>257</v>
      </c>
      <c r="L4449" t="s">
        <v>1055</v>
      </c>
      <c r="M4449" s="122" t="s">
        <v>7401</v>
      </c>
      <c r="N4449" s="14" t="s">
        <v>257</v>
      </c>
      <c r="O4449" s="169" t="s">
        <v>9268</v>
      </c>
      <c r="P4449" t="s">
        <v>1055</v>
      </c>
      <c r="Q4449" s="152" t="s">
        <v>6315</v>
      </c>
      <c r="R4449" s="53"/>
      <c r="S4449" s="53"/>
      <c r="V4449" t="s">
        <v>1020</v>
      </c>
    </row>
    <row r="4450" spans="6:22" x14ac:dyDescent="0.2">
      <c r="F4450" s="27"/>
      <c r="J4450" t="s">
        <v>257</v>
      </c>
      <c r="L4450" s="1">
        <v>1</v>
      </c>
      <c r="M4450" s="122" t="s">
        <v>121</v>
      </c>
      <c r="N4450" s="14" t="s">
        <v>257</v>
      </c>
      <c r="O4450" s="188" t="s">
        <v>7754</v>
      </c>
      <c r="P4450" s="1">
        <v>1</v>
      </c>
      <c r="Q4450" s="152" t="s">
        <v>1910</v>
      </c>
      <c r="R4450" s="53"/>
      <c r="S4450" s="53"/>
      <c r="V4450" t="s">
        <v>1020</v>
      </c>
    </row>
    <row r="4451" spans="6:22" x14ac:dyDescent="0.2">
      <c r="F4451" s="27"/>
      <c r="J4451" t="s">
        <v>257</v>
      </c>
      <c r="L4451" t="s">
        <v>257</v>
      </c>
      <c r="M4451" s="122" t="s">
        <v>3568</v>
      </c>
      <c r="N4451" t="s">
        <v>257</v>
      </c>
      <c r="O4451" s="16" t="s">
        <v>3591</v>
      </c>
      <c r="P4451" t="s">
        <v>257</v>
      </c>
      <c r="R4451" s="53"/>
      <c r="S4451" s="53"/>
      <c r="V4451" t="s">
        <v>1020</v>
      </c>
    </row>
    <row r="4452" spans="6:22" x14ac:dyDescent="0.2">
      <c r="J4452" t="s">
        <v>257</v>
      </c>
      <c r="L4452" t="s">
        <v>257</v>
      </c>
      <c r="M4452" s="28" t="s">
        <v>6845</v>
      </c>
      <c r="N4452" s="14" t="s">
        <v>1055</v>
      </c>
      <c r="O4452" s="81" t="s">
        <v>3592</v>
      </c>
      <c r="P4452" t="s">
        <v>1055</v>
      </c>
      <c r="Q4452" s="188" t="s">
        <v>8757</v>
      </c>
      <c r="R4452" s="53"/>
      <c r="S4452" s="53"/>
      <c r="V4452" t="s">
        <v>1020</v>
      </c>
    </row>
    <row r="4453" spans="6:22" x14ac:dyDescent="0.2">
      <c r="J4453" t="s">
        <v>257</v>
      </c>
      <c r="L4453" t="s">
        <v>257</v>
      </c>
      <c r="N4453" s="14" t="s">
        <v>257</v>
      </c>
      <c r="O4453" s="136" t="s">
        <v>8830</v>
      </c>
      <c r="P4453" t="s">
        <v>257</v>
      </c>
      <c r="Q4453" s="205" t="s">
        <v>8977</v>
      </c>
      <c r="R4453" s="53"/>
      <c r="S4453" s="53"/>
      <c r="V4453" t="s">
        <v>1020</v>
      </c>
    </row>
    <row r="4454" spans="6:22" x14ac:dyDescent="0.2">
      <c r="J4454" t="s">
        <v>257</v>
      </c>
      <c r="L4454" t="s">
        <v>257</v>
      </c>
      <c r="N4454" s="14" t="s">
        <v>257</v>
      </c>
      <c r="O4454" s="136" t="s">
        <v>8831</v>
      </c>
      <c r="P4454" s="18" t="s">
        <v>393</v>
      </c>
      <c r="R4454" s="53"/>
      <c r="S4454" s="53"/>
      <c r="V4454" t="s">
        <v>1020</v>
      </c>
    </row>
    <row r="4455" spans="6:22" x14ac:dyDescent="0.2">
      <c r="J4455" t="s">
        <v>257</v>
      </c>
      <c r="L4455" t="s">
        <v>1055</v>
      </c>
      <c r="M4455" s="122" t="s">
        <v>105</v>
      </c>
      <c r="N4455" s="14" t="s">
        <v>257</v>
      </c>
      <c r="O4455" s="188" t="s">
        <v>8828</v>
      </c>
      <c r="P4455" t="s">
        <v>1055</v>
      </c>
      <c r="Q4455" s="169" t="s">
        <v>6590</v>
      </c>
      <c r="R4455" s="53"/>
      <c r="S4455" s="53"/>
      <c r="V4455" t="s">
        <v>1020</v>
      </c>
    </row>
    <row r="4456" spans="6:22" x14ac:dyDescent="0.2">
      <c r="J4456" t="s">
        <v>257</v>
      </c>
      <c r="L4456" s="1">
        <v>1</v>
      </c>
      <c r="M4456" s="122" t="s">
        <v>3567</v>
      </c>
      <c r="N4456" t="s">
        <v>257</v>
      </c>
      <c r="O4456" s="14"/>
      <c r="P4456" s="1">
        <v>1</v>
      </c>
      <c r="Q4456" s="169" t="s">
        <v>6591</v>
      </c>
      <c r="R4456" s="53"/>
      <c r="S4456" s="53"/>
      <c r="V4456" t="s">
        <v>1020</v>
      </c>
    </row>
    <row r="4457" spans="6:22" x14ac:dyDescent="0.2">
      <c r="J4457" t="s">
        <v>257</v>
      </c>
      <c r="L4457" t="s">
        <v>257</v>
      </c>
      <c r="M4457" s="152" t="s">
        <v>6317</v>
      </c>
      <c r="N4457" t="s">
        <v>1055</v>
      </c>
      <c r="O4457" s="122" t="s">
        <v>3580</v>
      </c>
      <c r="V4457" t="s">
        <v>1020</v>
      </c>
    </row>
    <row r="4458" spans="6:22" x14ac:dyDescent="0.2">
      <c r="J4458" t="s">
        <v>257</v>
      </c>
      <c r="L4458" t="s">
        <v>257</v>
      </c>
      <c r="N4458" s="1">
        <v>1</v>
      </c>
      <c r="O4458" s="136" t="s">
        <v>8827</v>
      </c>
      <c r="V4458" t="s">
        <v>1020</v>
      </c>
    </row>
    <row r="4459" spans="6:22" x14ac:dyDescent="0.2">
      <c r="J4459" t="s">
        <v>257</v>
      </c>
      <c r="L4459" t="s">
        <v>257</v>
      </c>
      <c r="M4459" s="122"/>
      <c r="N4459" t="s">
        <v>257</v>
      </c>
      <c r="O4459" s="205" t="s">
        <v>9183</v>
      </c>
      <c r="V4459" t="s">
        <v>1020</v>
      </c>
    </row>
    <row r="4460" spans="6:22" x14ac:dyDescent="0.2">
      <c r="J4460" t="s">
        <v>257</v>
      </c>
      <c r="L4460" t="s">
        <v>257</v>
      </c>
      <c r="M4460" s="122"/>
      <c r="N4460" t="s">
        <v>257</v>
      </c>
      <c r="O4460" s="205" t="s">
        <v>9184</v>
      </c>
      <c r="V4460" t="s">
        <v>1020</v>
      </c>
    </row>
    <row r="4461" spans="6:22" x14ac:dyDescent="0.2">
      <c r="J4461" t="s">
        <v>257</v>
      </c>
      <c r="L4461" t="s">
        <v>1055</v>
      </c>
      <c r="M4461" s="122" t="s">
        <v>3566</v>
      </c>
      <c r="N4461" t="s">
        <v>257</v>
      </c>
      <c r="V4461" t="s">
        <v>1020</v>
      </c>
    </row>
    <row r="4462" spans="6:22" x14ac:dyDescent="0.2">
      <c r="J4462" t="s">
        <v>257</v>
      </c>
      <c r="L4462" s="1">
        <v>1</v>
      </c>
      <c r="M4462" s="122" t="s">
        <v>121</v>
      </c>
      <c r="N4462" t="s">
        <v>1055</v>
      </c>
      <c r="O4462" s="122" t="s">
        <v>3564</v>
      </c>
      <c r="V4462" t="s">
        <v>1020</v>
      </c>
    </row>
    <row r="4463" spans="6:22" x14ac:dyDescent="0.2">
      <c r="J4463" t="s">
        <v>257</v>
      </c>
      <c r="L4463" t="s">
        <v>257</v>
      </c>
      <c r="N4463" s="1">
        <v>1</v>
      </c>
      <c r="O4463" s="217" t="s">
        <v>584</v>
      </c>
      <c r="V4463" t="s">
        <v>1020</v>
      </c>
    </row>
    <row r="4464" spans="6:22" x14ac:dyDescent="0.2">
      <c r="J4464" t="s">
        <v>257</v>
      </c>
      <c r="L4464" t="s">
        <v>257</v>
      </c>
      <c r="M4464" s="152"/>
      <c r="N4464" t="s">
        <v>257</v>
      </c>
      <c r="V4464" t="s">
        <v>1020</v>
      </c>
    </row>
    <row r="4465" spans="10:22" x14ac:dyDescent="0.2">
      <c r="J4465" t="s">
        <v>257</v>
      </c>
      <c r="L4465" t="s">
        <v>257</v>
      </c>
      <c r="M4465" s="122"/>
      <c r="N4465" t="s">
        <v>1055</v>
      </c>
      <c r="O4465" s="122" t="s">
        <v>3565</v>
      </c>
      <c r="V4465" t="s">
        <v>1020</v>
      </c>
    </row>
    <row r="4466" spans="10:22" x14ac:dyDescent="0.2">
      <c r="J4466" t="s">
        <v>257</v>
      </c>
      <c r="L4466" t="s">
        <v>257</v>
      </c>
      <c r="M4466" s="122"/>
      <c r="N4466" s="1">
        <v>1</v>
      </c>
      <c r="O4466" s="217" t="s">
        <v>584</v>
      </c>
      <c r="V4466" t="s">
        <v>1020</v>
      </c>
    </row>
    <row r="4467" spans="10:22" x14ac:dyDescent="0.2">
      <c r="J4467" t="s">
        <v>257</v>
      </c>
      <c r="L4467" t="s">
        <v>257</v>
      </c>
      <c r="N4467" s="18" t="s">
        <v>393</v>
      </c>
      <c r="V4467" t="s">
        <v>1020</v>
      </c>
    </row>
    <row r="4468" spans="10:22" x14ac:dyDescent="0.2">
      <c r="J4468" t="s">
        <v>257</v>
      </c>
      <c r="L4468" t="s">
        <v>257</v>
      </c>
      <c r="N4468" t="s">
        <v>1055</v>
      </c>
      <c r="O4468" s="122" t="s">
        <v>1908</v>
      </c>
      <c r="V4468" t="s">
        <v>1020</v>
      </c>
    </row>
    <row r="4469" spans="10:22" x14ac:dyDescent="0.2">
      <c r="J4469" t="s">
        <v>257</v>
      </c>
      <c r="L4469" t="s">
        <v>257</v>
      </c>
      <c r="N4469" s="1">
        <v>1</v>
      </c>
      <c r="O4469" s="217" t="s">
        <v>584</v>
      </c>
      <c r="V4469" t="s">
        <v>1020</v>
      </c>
    </row>
    <row r="4470" spans="10:22" s="225" customFormat="1" x14ac:dyDescent="0.2">
      <c r="J4470" s="225" t="s">
        <v>257</v>
      </c>
      <c r="L4470" s="225" t="s">
        <v>257</v>
      </c>
      <c r="N4470" s="225" t="s">
        <v>257</v>
      </c>
      <c r="O4470" s="16" t="s">
        <v>5147</v>
      </c>
      <c r="P4470" s="14"/>
      <c r="Q4470" s="14"/>
      <c r="R4470" s="14"/>
      <c r="V4470" s="225" t="s">
        <v>1020</v>
      </c>
    </row>
    <row r="4471" spans="10:22" s="225" customFormat="1" x14ac:dyDescent="0.2">
      <c r="J4471" s="225" t="s">
        <v>257</v>
      </c>
      <c r="L4471" s="225" t="s">
        <v>257</v>
      </c>
      <c r="N4471" s="14" t="s">
        <v>1055</v>
      </c>
      <c r="O4471" s="136" t="s">
        <v>4996</v>
      </c>
      <c r="P4471" t="s">
        <v>1055</v>
      </c>
      <c r="Q4471" s="122" t="s">
        <v>2631</v>
      </c>
      <c r="R4471" s="14"/>
      <c r="V4471" s="225" t="s">
        <v>1020</v>
      </c>
    </row>
    <row r="4472" spans="10:22" s="225" customFormat="1" x14ac:dyDescent="0.2">
      <c r="J4472" s="225" t="s">
        <v>257</v>
      </c>
      <c r="L4472" s="225" t="s">
        <v>257</v>
      </c>
      <c r="N4472" s="14" t="s">
        <v>257</v>
      </c>
      <c r="O4472"/>
      <c r="P4472" t="s">
        <v>257</v>
      </c>
      <c r="Q4472" s="122" t="s">
        <v>2632</v>
      </c>
      <c r="R4472" s="14"/>
      <c r="V4472" s="225" t="s">
        <v>1020</v>
      </c>
    </row>
    <row r="4473" spans="10:22" s="225" customFormat="1" x14ac:dyDescent="0.2">
      <c r="J4473" s="225" t="s">
        <v>257</v>
      </c>
      <c r="L4473" s="225" t="s">
        <v>257</v>
      </c>
      <c r="N4473" s="14" t="s">
        <v>257</v>
      </c>
      <c r="O4473"/>
      <c r="P4473" s="18" t="s">
        <v>393</v>
      </c>
      <c r="Q4473" s="81"/>
      <c r="R4473" s="14"/>
      <c r="V4473" s="225" t="s">
        <v>1020</v>
      </c>
    </row>
    <row r="4474" spans="10:22" s="225" customFormat="1" x14ac:dyDescent="0.2">
      <c r="J4474" s="225" t="s">
        <v>257</v>
      </c>
      <c r="L4474" s="225" t="s">
        <v>257</v>
      </c>
      <c r="N4474" s="14" t="s">
        <v>257</v>
      </c>
      <c r="O4474"/>
      <c r="P4474" t="s">
        <v>1055</v>
      </c>
      <c r="Q4474" s="122" t="s">
        <v>2449</v>
      </c>
      <c r="R4474" s="14"/>
      <c r="V4474" s="225" t="s">
        <v>1020</v>
      </c>
    </row>
    <row r="4475" spans="10:22" s="225" customFormat="1" x14ac:dyDescent="0.2">
      <c r="J4475" s="225" t="s">
        <v>257</v>
      </c>
      <c r="L4475" s="225" t="s">
        <v>257</v>
      </c>
      <c r="N4475" s="14" t="s">
        <v>257</v>
      </c>
      <c r="O4475"/>
      <c r="P4475" t="s">
        <v>257</v>
      </c>
      <c r="Q4475" s="122" t="s">
        <v>2545</v>
      </c>
      <c r="R4475" s="14"/>
      <c r="V4475" s="225" t="s">
        <v>1020</v>
      </c>
    </row>
    <row r="4476" spans="10:22" s="225" customFormat="1" x14ac:dyDescent="0.2">
      <c r="J4476" s="225" t="s">
        <v>257</v>
      </c>
      <c r="L4476" s="225" t="s">
        <v>257</v>
      </c>
      <c r="N4476" s="14" t="s">
        <v>257</v>
      </c>
      <c r="O4476" s="122"/>
      <c r="P4476"/>
      <c r="Q4476"/>
      <c r="R4476" s="14"/>
      <c r="V4476" s="225" t="s">
        <v>1020</v>
      </c>
    </row>
    <row r="4477" spans="10:22" s="225" customFormat="1" x14ac:dyDescent="0.2">
      <c r="J4477" s="225" t="s">
        <v>257</v>
      </c>
      <c r="L4477" s="225" t="s">
        <v>257</v>
      </c>
      <c r="N4477" s="14" t="s">
        <v>1055</v>
      </c>
      <c r="O4477" s="136" t="s">
        <v>4996</v>
      </c>
      <c r="P4477" t="s">
        <v>1055</v>
      </c>
      <c r="Q4477" s="136" t="s">
        <v>388</v>
      </c>
      <c r="R4477" s="14"/>
      <c r="V4477" s="225" t="s">
        <v>1020</v>
      </c>
    </row>
    <row r="4478" spans="10:22" s="225" customFormat="1" x14ac:dyDescent="0.2">
      <c r="J4478" s="225" t="s">
        <v>257</v>
      </c>
      <c r="L4478" s="225" t="s">
        <v>257</v>
      </c>
      <c r="N4478" s="14" t="s">
        <v>257</v>
      </c>
      <c r="O4478" s="14"/>
      <c r="P4478" t="s">
        <v>257</v>
      </c>
      <c r="Q4478" s="136" t="s">
        <v>5146</v>
      </c>
      <c r="R4478" s="14"/>
      <c r="V4478" s="225" t="s">
        <v>1020</v>
      </c>
    </row>
    <row r="4479" spans="10:22" s="225" customFormat="1" x14ac:dyDescent="0.2">
      <c r="J4479" s="225" t="s">
        <v>257</v>
      </c>
      <c r="L4479" s="225" t="s">
        <v>257</v>
      </c>
      <c r="N4479" t="s">
        <v>257</v>
      </c>
      <c r="O4479"/>
      <c r="P4479" s="14"/>
      <c r="Q4479"/>
      <c r="R4479" s="14"/>
      <c r="V4479" s="225" t="s">
        <v>1020</v>
      </c>
    </row>
    <row r="4480" spans="10:22" s="225" customFormat="1" x14ac:dyDescent="0.2">
      <c r="J4480" s="225" t="s">
        <v>257</v>
      </c>
      <c r="L4480" s="225" t="s">
        <v>257</v>
      </c>
      <c r="N4480" t="s">
        <v>1055</v>
      </c>
      <c r="O4480" s="122" t="s">
        <v>10493</v>
      </c>
      <c r="P4480" s="14" t="s">
        <v>1055</v>
      </c>
      <c r="Q4480" s="122" t="s">
        <v>3270</v>
      </c>
      <c r="R4480" s="14"/>
      <c r="V4480" s="225" t="s">
        <v>1020</v>
      </c>
    </row>
    <row r="4481" spans="10:22" s="225" customFormat="1" x14ac:dyDescent="0.2">
      <c r="J4481" s="225" t="s">
        <v>257</v>
      </c>
      <c r="L4481" s="225" t="s">
        <v>257</v>
      </c>
      <c r="N4481" s="1">
        <v>1</v>
      </c>
      <c r="O4481" s="136" t="s">
        <v>5148</v>
      </c>
      <c r="P4481" s="14" t="s">
        <v>257</v>
      </c>
      <c r="Q4481" s="136" t="s">
        <v>4883</v>
      </c>
      <c r="R4481" s="14"/>
      <c r="V4481" s="225" t="s">
        <v>1020</v>
      </c>
    </row>
    <row r="4482" spans="10:22" s="225" customFormat="1" x14ac:dyDescent="0.2">
      <c r="J4482" s="225" t="s">
        <v>257</v>
      </c>
      <c r="L4482" s="225" t="s">
        <v>257</v>
      </c>
      <c r="N4482" s="18" t="s">
        <v>257</v>
      </c>
      <c r="O4482" s="188" t="s">
        <v>9186</v>
      </c>
      <c r="P4482" s="14" t="s">
        <v>257</v>
      </c>
      <c r="Q4482" s="122"/>
      <c r="R4482" s="14"/>
      <c r="V4482" s="225" t="s">
        <v>1020</v>
      </c>
    </row>
    <row r="4483" spans="10:22" s="225" customFormat="1" x14ac:dyDescent="0.2">
      <c r="J4483" s="225" t="s">
        <v>257</v>
      </c>
      <c r="L4483" s="225" t="s">
        <v>257</v>
      </c>
      <c r="N4483" s="18" t="s">
        <v>257</v>
      </c>
      <c r="O4483" s="16" t="s">
        <v>5147</v>
      </c>
      <c r="P4483" t="s">
        <v>1055</v>
      </c>
      <c r="Q4483" s="122" t="s">
        <v>3575</v>
      </c>
      <c r="R4483" s="14"/>
      <c r="V4483" s="225" t="s">
        <v>1020</v>
      </c>
    </row>
    <row r="4484" spans="10:22" s="225" customFormat="1" x14ac:dyDescent="0.2">
      <c r="J4484" s="225" t="s">
        <v>257</v>
      </c>
      <c r="L4484" s="225" t="s">
        <v>257</v>
      </c>
      <c r="N4484" t="s">
        <v>257</v>
      </c>
      <c r="O4484" s="136" t="s">
        <v>7750</v>
      </c>
      <c r="P4484" s="14" t="s">
        <v>257</v>
      </c>
      <c r="Q4484" s="122" t="s">
        <v>3576</v>
      </c>
      <c r="R4484" s="14"/>
      <c r="V4484" s="225" t="s">
        <v>1020</v>
      </c>
    </row>
    <row r="4485" spans="10:22" s="225" customFormat="1" x14ac:dyDescent="0.2">
      <c r="J4485" s="225" t="s">
        <v>257</v>
      </c>
      <c r="L4485" s="225" t="s">
        <v>257</v>
      </c>
      <c r="N4485" t="s">
        <v>257</v>
      </c>
      <c r="O4485" s="14"/>
      <c r="P4485" s="14"/>
      <c r="Q4485" s="14"/>
      <c r="R4485" s="14"/>
      <c r="V4485" s="225" t="s">
        <v>1020</v>
      </c>
    </row>
    <row r="4486" spans="10:22" x14ac:dyDescent="0.2">
      <c r="J4486" t="s">
        <v>257</v>
      </c>
      <c r="L4486" t="s">
        <v>257</v>
      </c>
      <c r="P4486" s="225"/>
      <c r="V4486" t="s">
        <v>1020</v>
      </c>
    </row>
    <row r="4487" spans="10:22" x14ac:dyDescent="0.2">
      <c r="J4487" t="s">
        <v>257</v>
      </c>
      <c r="L4487" t="s">
        <v>1055</v>
      </c>
      <c r="M4487" s="152" t="s">
        <v>4821</v>
      </c>
      <c r="N4487" t="s">
        <v>1055</v>
      </c>
      <c r="O4487" s="188" t="s">
        <v>8824</v>
      </c>
      <c r="V4487" t="s">
        <v>1020</v>
      </c>
    </row>
    <row r="4488" spans="10:22" x14ac:dyDescent="0.2">
      <c r="J4488" t="s">
        <v>257</v>
      </c>
      <c r="L4488" t="s">
        <v>257</v>
      </c>
      <c r="N4488" s="1">
        <v>1</v>
      </c>
      <c r="O4488" s="188" t="s">
        <v>1402</v>
      </c>
      <c r="V4488" t="s">
        <v>1020</v>
      </c>
    </row>
    <row r="4489" spans="10:22" x14ac:dyDescent="0.2">
      <c r="J4489" t="s">
        <v>257</v>
      </c>
      <c r="L4489" t="s">
        <v>257</v>
      </c>
      <c r="N4489" t="s">
        <v>257</v>
      </c>
      <c r="O4489" s="188" t="s">
        <v>8825</v>
      </c>
      <c r="V4489" t="s">
        <v>1020</v>
      </c>
    </row>
    <row r="4490" spans="10:22" x14ac:dyDescent="0.2">
      <c r="J4490" t="s">
        <v>257</v>
      </c>
      <c r="L4490" t="s">
        <v>257</v>
      </c>
      <c r="N4490" t="s">
        <v>257</v>
      </c>
      <c r="O4490" s="188" t="s">
        <v>8826</v>
      </c>
      <c r="V4490" t="s">
        <v>1020</v>
      </c>
    </row>
    <row r="4491" spans="10:22" x14ac:dyDescent="0.2">
      <c r="J4491" t="s">
        <v>257</v>
      </c>
      <c r="L4491" t="s">
        <v>257</v>
      </c>
      <c r="N4491" t="s">
        <v>257</v>
      </c>
      <c r="O4491" s="188" t="s">
        <v>8839</v>
      </c>
      <c r="V4491" t="s">
        <v>1020</v>
      </c>
    </row>
    <row r="4492" spans="10:22" s="225" customFormat="1" x14ac:dyDescent="0.2">
      <c r="J4492" s="225" t="s">
        <v>257</v>
      </c>
      <c r="L4492" s="225" t="s">
        <v>257</v>
      </c>
      <c r="O4492" s="188"/>
      <c r="P4492" s="225" t="s">
        <v>1055</v>
      </c>
      <c r="Q4492" s="217" t="s">
        <v>10700</v>
      </c>
      <c r="V4492" s="225" t="s">
        <v>1020</v>
      </c>
    </row>
    <row r="4493" spans="10:22" s="225" customFormat="1" x14ac:dyDescent="0.2">
      <c r="J4493" s="225" t="s">
        <v>257</v>
      </c>
      <c r="L4493" s="225" t="s">
        <v>1055</v>
      </c>
      <c r="M4493" s="152" t="s">
        <v>4821</v>
      </c>
      <c r="N4493" s="225" t="s">
        <v>1055</v>
      </c>
      <c r="O4493" s="217" t="s">
        <v>10698</v>
      </c>
      <c r="P4493" s="227">
        <v>1</v>
      </c>
      <c r="Q4493" s="217" t="s">
        <v>10658</v>
      </c>
      <c r="V4493" s="225" t="s">
        <v>1020</v>
      </c>
    </row>
    <row r="4494" spans="10:22" s="225" customFormat="1" x14ac:dyDescent="0.2">
      <c r="J4494" s="225" t="s">
        <v>257</v>
      </c>
      <c r="L4494" s="225" t="s">
        <v>257</v>
      </c>
      <c r="N4494" s="227">
        <v>1</v>
      </c>
      <c r="O4494" s="217" t="s">
        <v>10699</v>
      </c>
      <c r="V4494" s="225" t="s">
        <v>1020</v>
      </c>
    </row>
    <row r="4495" spans="10:22" s="225" customFormat="1" x14ac:dyDescent="0.2">
      <c r="J4495" s="225" t="s">
        <v>257</v>
      </c>
      <c r="L4495" s="225" t="s">
        <v>257</v>
      </c>
      <c r="N4495" s="227">
        <v>1</v>
      </c>
      <c r="O4495" s="217" t="s">
        <v>10697</v>
      </c>
      <c r="V4495" s="225" t="s">
        <v>1020</v>
      </c>
    </row>
    <row r="4496" spans="10:22" x14ac:dyDescent="0.2">
      <c r="J4496" t="s">
        <v>257</v>
      </c>
      <c r="L4496" t="s">
        <v>257</v>
      </c>
      <c r="O4496" s="188"/>
      <c r="V4496" t="s">
        <v>1020</v>
      </c>
    </row>
    <row r="4497" spans="10:22" x14ac:dyDescent="0.2">
      <c r="J4497" t="s">
        <v>257</v>
      </c>
      <c r="L4497" t="s">
        <v>257</v>
      </c>
      <c r="M4497" s="18"/>
      <c r="N4497" t="s">
        <v>1055</v>
      </c>
      <c r="O4497" s="207" t="s">
        <v>9187</v>
      </c>
      <c r="V4497" t="s">
        <v>1020</v>
      </c>
    </row>
    <row r="4498" spans="10:22" x14ac:dyDescent="0.2">
      <c r="J4498" t="s">
        <v>257</v>
      </c>
      <c r="L4498" t="s">
        <v>257</v>
      </c>
      <c r="M4498" s="18"/>
      <c r="N4498" t="s">
        <v>257</v>
      </c>
      <c r="O4498" s="205" t="s">
        <v>9273</v>
      </c>
      <c r="V4498" t="s">
        <v>1020</v>
      </c>
    </row>
    <row r="4499" spans="10:22" x14ac:dyDescent="0.2">
      <c r="J4499" t="s">
        <v>257</v>
      </c>
      <c r="L4499" t="s">
        <v>257</v>
      </c>
      <c r="N4499" t="s">
        <v>257</v>
      </c>
      <c r="O4499" s="205" t="s">
        <v>9188</v>
      </c>
      <c r="V4499" t="s">
        <v>1020</v>
      </c>
    </row>
    <row r="4500" spans="10:22" x14ac:dyDescent="0.2">
      <c r="J4500" t="s">
        <v>257</v>
      </c>
      <c r="L4500" t="s">
        <v>257</v>
      </c>
      <c r="N4500" t="s">
        <v>257</v>
      </c>
      <c r="O4500" s="205" t="s">
        <v>9399</v>
      </c>
      <c r="V4500" t="s">
        <v>1020</v>
      </c>
    </row>
    <row r="4501" spans="10:22" x14ac:dyDescent="0.2">
      <c r="J4501" t="s">
        <v>257</v>
      </c>
      <c r="L4501" t="s">
        <v>257</v>
      </c>
      <c r="N4501" s="18" t="s">
        <v>393</v>
      </c>
      <c r="V4501" t="s">
        <v>1020</v>
      </c>
    </row>
    <row r="4502" spans="10:22" x14ac:dyDescent="0.2">
      <c r="J4502" t="s">
        <v>257</v>
      </c>
      <c r="L4502" t="s">
        <v>1055</v>
      </c>
      <c r="M4502" s="169" t="s">
        <v>9662</v>
      </c>
      <c r="N4502" t="s">
        <v>1055</v>
      </c>
      <c r="O4502" s="191" t="s">
        <v>8832</v>
      </c>
      <c r="V4502" t="s">
        <v>1020</v>
      </c>
    </row>
    <row r="4503" spans="10:22" x14ac:dyDescent="0.2">
      <c r="J4503" t="s">
        <v>257</v>
      </c>
      <c r="L4503" t="s">
        <v>257</v>
      </c>
      <c r="M4503" s="188" t="s">
        <v>8834</v>
      </c>
      <c r="N4503" t="s">
        <v>257</v>
      </c>
      <c r="O4503" s="188" t="s">
        <v>8833</v>
      </c>
      <c r="R4503" s="53"/>
      <c r="S4503" s="53"/>
      <c r="V4503" t="s">
        <v>1020</v>
      </c>
    </row>
    <row r="4504" spans="10:22" x14ac:dyDescent="0.2">
      <c r="J4504" t="s">
        <v>257</v>
      </c>
      <c r="L4504" t="s">
        <v>257</v>
      </c>
      <c r="S4504" s="53"/>
      <c r="V4504" t="s">
        <v>1020</v>
      </c>
    </row>
    <row r="4505" spans="10:22" x14ac:dyDescent="0.2">
      <c r="J4505" t="s">
        <v>257</v>
      </c>
      <c r="L4505" s="18" t="s">
        <v>393</v>
      </c>
      <c r="M4505" s="122"/>
      <c r="N4505" s="14"/>
      <c r="O4505" s="16" t="s">
        <v>2216</v>
      </c>
      <c r="P4505" s="14"/>
      <c r="Q4505" s="14"/>
      <c r="R4505" s="14"/>
      <c r="S4505" s="53"/>
      <c r="V4505" t="s">
        <v>1020</v>
      </c>
    </row>
    <row r="4506" spans="10:22" x14ac:dyDescent="0.2">
      <c r="J4506" t="s">
        <v>257</v>
      </c>
      <c r="L4506" t="s">
        <v>1055</v>
      </c>
      <c r="M4506" s="152" t="s">
        <v>4821</v>
      </c>
      <c r="N4506" s="14" t="s">
        <v>1055</v>
      </c>
      <c r="O4506" s="154" t="s">
        <v>8043</v>
      </c>
      <c r="P4506" s="18" t="s">
        <v>1055</v>
      </c>
      <c r="Q4506" s="191" t="s">
        <v>8044</v>
      </c>
      <c r="R4506" s="14"/>
      <c r="S4506" s="53"/>
      <c r="V4506" t="s">
        <v>1020</v>
      </c>
    </row>
    <row r="4507" spans="10:22" x14ac:dyDescent="0.2">
      <c r="J4507" t="s">
        <v>257</v>
      </c>
      <c r="L4507" t="s">
        <v>257</v>
      </c>
      <c r="M4507" s="122"/>
      <c r="N4507" s="14" t="s">
        <v>257</v>
      </c>
      <c r="O4507" s="154" t="s">
        <v>6368</v>
      </c>
      <c r="R4507" s="14"/>
      <c r="S4507" s="53"/>
      <c r="V4507" t="s">
        <v>1020</v>
      </c>
    </row>
    <row r="4508" spans="10:22" x14ac:dyDescent="0.2">
      <c r="J4508" t="s">
        <v>257</v>
      </c>
      <c r="L4508" t="s">
        <v>257</v>
      </c>
      <c r="M4508" s="122"/>
      <c r="N4508" s="14" t="s">
        <v>257</v>
      </c>
      <c r="O4508" s="154" t="s">
        <v>5710</v>
      </c>
      <c r="R4508" s="14"/>
      <c r="S4508" s="53"/>
      <c r="V4508" t="s">
        <v>1020</v>
      </c>
    </row>
    <row r="4509" spans="10:22" x14ac:dyDescent="0.2">
      <c r="J4509" t="s">
        <v>257</v>
      </c>
      <c r="L4509" s="18" t="s">
        <v>393</v>
      </c>
      <c r="M4509" s="122"/>
      <c r="N4509" s="14"/>
      <c r="O4509" s="14"/>
      <c r="P4509" s="14"/>
      <c r="Q4509" s="14"/>
      <c r="R4509" s="14"/>
      <c r="S4509" s="53"/>
      <c r="V4509" t="s">
        <v>1020</v>
      </c>
    </row>
    <row r="4510" spans="10:22" x14ac:dyDescent="0.2">
      <c r="J4510" t="s">
        <v>257</v>
      </c>
      <c r="L4510" t="s">
        <v>1055</v>
      </c>
      <c r="M4510" s="136" t="s">
        <v>4821</v>
      </c>
      <c r="N4510" t="s">
        <v>1055</v>
      </c>
      <c r="O4510" s="136" t="s">
        <v>6305</v>
      </c>
      <c r="P4510" t="s">
        <v>1055</v>
      </c>
      <c r="Q4510" s="217" t="s">
        <v>9883</v>
      </c>
      <c r="R4510" s="53"/>
      <c r="S4510" s="53"/>
      <c r="V4510" t="s">
        <v>1020</v>
      </c>
    </row>
    <row r="4511" spans="10:22" x14ac:dyDescent="0.2">
      <c r="J4511" t="s">
        <v>257</v>
      </c>
      <c r="L4511" t="s">
        <v>257</v>
      </c>
      <c r="M4511" s="122"/>
      <c r="N4511" s="1">
        <v>1</v>
      </c>
      <c r="O4511" s="188" t="s">
        <v>8039</v>
      </c>
      <c r="P4511" s="1">
        <v>1</v>
      </c>
      <c r="Q4511" s="217" t="s">
        <v>9884</v>
      </c>
      <c r="R4511" s="53"/>
      <c r="S4511" s="53"/>
      <c r="V4511" t="s">
        <v>1020</v>
      </c>
    </row>
    <row r="4512" spans="10:22" s="225" customFormat="1" x14ac:dyDescent="0.2">
      <c r="J4512" s="225" t="s">
        <v>257</v>
      </c>
      <c r="L4512" s="225" t="s">
        <v>257</v>
      </c>
      <c r="M4512" s="122"/>
      <c r="N4512" s="225" t="s">
        <v>257</v>
      </c>
      <c r="O4512" s="217" t="s">
        <v>10633</v>
      </c>
      <c r="P4512" s="225" t="s">
        <v>257</v>
      </c>
      <c r="Q4512" s="122"/>
      <c r="R4512" s="227"/>
      <c r="S4512" s="53"/>
      <c r="V4512" s="225" t="s">
        <v>1020</v>
      </c>
    </row>
    <row r="4513" spans="6:22" s="225" customFormat="1" x14ac:dyDescent="0.2">
      <c r="J4513" s="225" t="s">
        <v>257</v>
      </c>
      <c r="L4513" s="225" t="s">
        <v>257</v>
      </c>
      <c r="M4513" s="122"/>
      <c r="N4513" s="227">
        <v>1</v>
      </c>
      <c r="O4513" s="217" t="s">
        <v>984</v>
      </c>
      <c r="P4513" s="225" t="s">
        <v>1055</v>
      </c>
      <c r="Q4513" s="217" t="s">
        <v>9647</v>
      </c>
      <c r="R4513" s="227"/>
      <c r="S4513" s="53"/>
      <c r="V4513" s="225" t="s">
        <v>1020</v>
      </c>
    </row>
    <row r="4514" spans="6:22" s="225" customFormat="1" x14ac:dyDescent="0.2">
      <c r="J4514" s="225" t="s">
        <v>257</v>
      </c>
      <c r="L4514" s="225" t="s">
        <v>257</v>
      </c>
      <c r="M4514" s="122"/>
      <c r="O4514" s="217"/>
      <c r="Q4514" s="122"/>
      <c r="R4514" s="227"/>
      <c r="S4514" s="53"/>
      <c r="V4514" s="225" t="s">
        <v>1020</v>
      </c>
    </row>
    <row r="4515" spans="6:22" x14ac:dyDescent="0.2">
      <c r="J4515" t="s">
        <v>257</v>
      </c>
      <c r="L4515" s="18" t="s">
        <v>393</v>
      </c>
      <c r="M4515" s="122"/>
      <c r="P4515" s="225"/>
      <c r="Q4515" s="225"/>
      <c r="R4515" s="53"/>
      <c r="S4515" s="53"/>
      <c r="V4515" t="s">
        <v>1020</v>
      </c>
    </row>
    <row r="4516" spans="6:22" x14ac:dyDescent="0.2">
      <c r="J4516" t="s">
        <v>257</v>
      </c>
      <c r="L4516" t="s">
        <v>1055</v>
      </c>
      <c r="M4516" s="136" t="s">
        <v>4821</v>
      </c>
      <c r="N4516" s="225" t="s">
        <v>1055</v>
      </c>
      <c r="O4516" s="154" t="s">
        <v>10507</v>
      </c>
      <c r="P4516" s="225" t="s">
        <v>1055</v>
      </c>
      <c r="Q4516" s="219" t="s">
        <v>10508</v>
      </c>
      <c r="R4516" s="53"/>
      <c r="S4516" s="53"/>
      <c r="V4516" t="s">
        <v>1020</v>
      </c>
    </row>
    <row r="4517" spans="6:22" s="225" customFormat="1" x14ac:dyDescent="0.2">
      <c r="J4517" s="225" t="s">
        <v>257</v>
      </c>
      <c r="L4517" s="225" t="s">
        <v>257</v>
      </c>
      <c r="M4517" s="136"/>
      <c r="N4517" s="227">
        <v>1</v>
      </c>
      <c r="O4517" s="154" t="s">
        <v>5707</v>
      </c>
      <c r="P4517" s="225" t="s">
        <v>257</v>
      </c>
      <c r="Q4517" s="217" t="s">
        <v>10509</v>
      </c>
      <c r="R4517" s="53"/>
      <c r="S4517" s="53"/>
      <c r="V4517" s="225" t="s">
        <v>1020</v>
      </c>
    </row>
    <row r="4518" spans="6:22" x14ac:dyDescent="0.2">
      <c r="J4518" t="s">
        <v>257</v>
      </c>
      <c r="L4518" t="s">
        <v>257</v>
      </c>
      <c r="M4518" s="122"/>
      <c r="N4518" s="225" t="s">
        <v>257</v>
      </c>
      <c r="O4518" s="217" t="s">
        <v>10492</v>
      </c>
      <c r="S4518" s="53"/>
      <c r="V4518" t="s">
        <v>1020</v>
      </c>
    </row>
    <row r="4519" spans="6:22" s="225" customFormat="1" x14ac:dyDescent="0.2">
      <c r="J4519" s="225" t="s">
        <v>257</v>
      </c>
      <c r="L4519" s="225" t="s">
        <v>257</v>
      </c>
      <c r="M4519" s="122"/>
      <c r="N4519" s="225" t="s">
        <v>257</v>
      </c>
      <c r="O4519" s="219" t="s">
        <v>10506</v>
      </c>
      <c r="S4519" s="53"/>
      <c r="V4519" s="225" t="s">
        <v>1020</v>
      </c>
    </row>
    <row r="4520" spans="6:22" x14ac:dyDescent="0.2">
      <c r="J4520" t="s">
        <v>257</v>
      </c>
      <c r="L4520" t="s">
        <v>257</v>
      </c>
      <c r="M4520" s="122"/>
      <c r="N4520" s="225" t="s">
        <v>257</v>
      </c>
      <c r="O4520" s="188" t="s">
        <v>10510</v>
      </c>
      <c r="S4520" s="53"/>
      <c r="V4520" t="s">
        <v>1020</v>
      </c>
    </row>
    <row r="4521" spans="6:22" x14ac:dyDescent="0.2">
      <c r="J4521" t="s">
        <v>257</v>
      </c>
      <c r="L4521" t="s">
        <v>257</v>
      </c>
      <c r="M4521" s="122"/>
      <c r="N4521" s="225" t="s">
        <v>257</v>
      </c>
      <c r="O4521" s="188" t="s">
        <v>8821</v>
      </c>
      <c r="S4521" s="53"/>
      <c r="V4521" t="s">
        <v>1020</v>
      </c>
    </row>
    <row r="4522" spans="6:22" x14ac:dyDescent="0.2">
      <c r="F4522" s="1"/>
      <c r="J4522" t="s">
        <v>257</v>
      </c>
      <c r="L4522" t="s">
        <v>257</v>
      </c>
      <c r="M4522" s="122"/>
      <c r="N4522" s="225" t="s">
        <v>257</v>
      </c>
      <c r="O4522" s="188" t="s">
        <v>8822</v>
      </c>
      <c r="S4522" s="53"/>
      <c r="V4522" t="s">
        <v>1020</v>
      </c>
    </row>
    <row r="4523" spans="6:22" x14ac:dyDescent="0.2">
      <c r="J4523" t="s">
        <v>257</v>
      </c>
      <c r="L4523" t="s">
        <v>257</v>
      </c>
      <c r="M4523" s="122"/>
      <c r="N4523" s="225" t="s">
        <v>257</v>
      </c>
      <c r="P4523" s="14"/>
      <c r="Q4523" s="16" t="s">
        <v>302</v>
      </c>
      <c r="S4523" s="53"/>
      <c r="V4523" t="s">
        <v>1020</v>
      </c>
    </row>
    <row r="4524" spans="6:22" x14ac:dyDescent="0.2">
      <c r="J4524" t="s">
        <v>257</v>
      </c>
      <c r="L4524" t="s">
        <v>257</v>
      </c>
      <c r="M4524" s="122"/>
      <c r="N4524" t="s">
        <v>1055</v>
      </c>
      <c r="O4524" s="205" t="s">
        <v>9542</v>
      </c>
      <c r="P4524" t="s">
        <v>1055</v>
      </c>
      <c r="Q4524" s="205" t="s">
        <v>9449</v>
      </c>
      <c r="R4524" s="14"/>
      <c r="S4524" s="53"/>
      <c r="V4524" t="s">
        <v>1020</v>
      </c>
    </row>
    <row r="4525" spans="6:22" x14ac:dyDescent="0.2">
      <c r="J4525" t="s">
        <v>257</v>
      </c>
      <c r="L4525" t="s">
        <v>257</v>
      </c>
      <c r="M4525" s="122"/>
      <c r="N4525" s="1">
        <v>1</v>
      </c>
      <c r="O4525" s="205" t="s">
        <v>9443</v>
      </c>
      <c r="P4525" t="s">
        <v>257</v>
      </c>
      <c r="Q4525" s="136" t="s">
        <v>4611</v>
      </c>
      <c r="R4525" s="14"/>
      <c r="S4525" s="53"/>
      <c r="V4525" t="s">
        <v>1020</v>
      </c>
    </row>
    <row r="4526" spans="6:22" x14ac:dyDescent="0.2">
      <c r="J4526" t="s">
        <v>257</v>
      </c>
      <c r="L4526" t="s">
        <v>257</v>
      </c>
      <c r="M4526" s="122"/>
      <c r="N4526" t="s">
        <v>257</v>
      </c>
      <c r="O4526" s="205" t="s">
        <v>9446</v>
      </c>
      <c r="P4526" t="s">
        <v>257</v>
      </c>
      <c r="Q4526" s="136" t="s">
        <v>9455</v>
      </c>
      <c r="R4526" s="14"/>
      <c r="S4526" s="53"/>
      <c r="V4526" t="s">
        <v>1020</v>
      </c>
    </row>
    <row r="4527" spans="6:22" x14ac:dyDescent="0.2">
      <c r="J4527" t="s">
        <v>257</v>
      </c>
      <c r="L4527" t="s">
        <v>257</v>
      </c>
      <c r="N4527" t="s">
        <v>257</v>
      </c>
      <c r="O4527" s="205" t="s">
        <v>9460</v>
      </c>
      <c r="P4527" t="s">
        <v>257</v>
      </c>
      <c r="Q4527" s="136" t="s">
        <v>9454</v>
      </c>
      <c r="R4527" s="14"/>
      <c r="S4527" s="53"/>
      <c r="V4527" t="s">
        <v>1020</v>
      </c>
    </row>
    <row r="4528" spans="6:22" s="225" customFormat="1" x14ac:dyDescent="0.2">
      <c r="J4528" s="225" t="s">
        <v>257</v>
      </c>
      <c r="L4528" s="225" t="s">
        <v>257</v>
      </c>
      <c r="N4528" s="225" t="s">
        <v>257</v>
      </c>
      <c r="O4528" s="16" t="s">
        <v>302</v>
      </c>
      <c r="P4528" t="s">
        <v>257</v>
      </c>
      <c r="Q4528" s="136" t="s">
        <v>917</v>
      </c>
      <c r="R4528" s="14"/>
      <c r="S4528" s="53"/>
      <c r="V4528" s="225" t="s">
        <v>1020</v>
      </c>
    </row>
    <row r="4529" spans="10:22" s="225" customFormat="1" x14ac:dyDescent="0.2">
      <c r="J4529" s="225" t="s">
        <v>257</v>
      </c>
      <c r="L4529" s="225" t="s">
        <v>257</v>
      </c>
      <c r="N4529" s="14" t="s">
        <v>1055</v>
      </c>
      <c r="O4529" s="152" t="s">
        <v>6312</v>
      </c>
      <c r="P4529" s="14"/>
      <c r="Q4529" s="14"/>
      <c r="R4529" s="14"/>
      <c r="S4529" s="53"/>
      <c r="V4529" s="225" t="s">
        <v>1020</v>
      </c>
    </row>
    <row r="4530" spans="10:22" s="225" customFormat="1" x14ac:dyDescent="0.2">
      <c r="J4530" s="225" t="s">
        <v>257</v>
      </c>
      <c r="L4530" s="225" t="s">
        <v>257</v>
      </c>
      <c r="N4530" s="14" t="s">
        <v>257</v>
      </c>
      <c r="O4530" s="122" t="s">
        <v>2183</v>
      </c>
      <c r="P4530" s="14"/>
      <c r="S4530" s="53"/>
      <c r="V4530" s="225" t="s">
        <v>1020</v>
      </c>
    </row>
    <row r="4531" spans="10:22" s="225" customFormat="1" x14ac:dyDescent="0.2">
      <c r="J4531" s="225" t="s">
        <v>257</v>
      </c>
      <c r="L4531" s="225" t="s">
        <v>257</v>
      </c>
      <c r="N4531" s="14" t="s">
        <v>257</v>
      </c>
      <c r="O4531" s="122" t="s">
        <v>2184</v>
      </c>
      <c r="P4531" s="14"/>
      <c r="R4531" s="53"/>
      <c r="S4531" s="53"/>
      <c r="V4531" s="225" t="s">
        <v>1020</v>
      </c>
    </row>
    <row r="4532" spans="10:22" s="225" customFormat="1" x14ac:dyDescent="0.2">
      <c r="J4532" s="225" t="s">
        <v>257</v>
      </c>
      <c r="L4532" s="225" t="s">
        <v>257</v>
      </c>
      <c r="N4532" s="14" t="s">
        <v>257</v>
      </c>
      <c r="O4532" s="188" t="s">
        <v>8823</v>
      </c>
      <c r="P4532" s="14"/>
      <c r="R4532" s="53"/>
      <c r="S4532" s="53"/>
      <c r="V4532" s="225" t="s">
        <v>1020</v>
      </c>
    </row>
    <row r="4533" spans="10:22" s="225" customFormat="1" x14ac:dyDescent="0.2">
      <c r="J4533" s="225" t="s">
        <v>257</v>
      </c>
      <c r="L4533" s="225" t="s">
        <v>257</v>
      </c>
      <c r="N4533" s="14" t="s">
        <v>257</v>
      </c>
      <c r="O4533" s="136" t="s">
        <v>4613</v>
      </c>
      <c r="P4533" s="14"/>
      <c r="R4533" s="53"/>
      <c r="S4533" s="53"/>
      <c r="V4533" s="225" t="s">
        <v>1020</v>
      </c>
    </row>
    <row r="4534" spans="10:22" s="225" customFormat="1" x14ac:dyDescent="0.2">
      <c r="J4534" s="225" t="s">
        <v>257</v>
      </c>
      <c r="L4534" s="225" t="s">
        <v>257</v>
      </c>
      <c r="N4534" s="14" t="s">
        <v>257</v>
      </c>
      <c r="O4534" s="14"/>
      <c r="P4534" s="14"/>
      <c r="R4534" s="53"/>
      <c r="S4534" s="53"/>
      <c r="V4534" s="225" t="s">
        <v>1020</v>
      </c>
    </row>
    <row r="4535" spans="10:22" s="225" customFormat="1" x14ac:dyDescent="0.2">
      <c r="L4535" s="225" t="s">
        <v>257</v>
      </c>
      <c r="N4535" t="s">
        <v>1055</v>
      </c>
      <c r="O4535" s="122" t="s">
        <v>2395</v>
      </c>
      <c r="P4535" s="18" t="s">
        <v>1055</v>
      </c>
      <c r="Q4535" s="217" t="s">
        <v>10610</v>
      </c>
      <c r="R4535" s="53"/>
      <c r="S4535" s="53"/>
      <c r="V4535" s="225" t="s">
        <v>1020</v>
      </c>
    </row>
    <row r="4536" spans="10:22" s="225" customFormat="1" x14ac:dyDescent="0.2">
      <c r="L4536" s="225" t="s">
        <v>257</v>
      </c>
      <c r="N4536" s="1">
        <v>1</v>
      </c>
      <c r="O4536" s="122" t="s">
        <v>2397</v>
      </c>
      <c r="P4536" s="18" t="s">
        <v>1055</v>
      </c>
      <c r="Q4536" s="217" t="s">
        <v>10611</v>
      </c>
      <c r="R4536" s="53"/>
      <c r="S4536" s="53"/>
      <c r="V4536" s="225" t="s">
        <v>1020</v>
      </c>
    </row>
    <row r="4537" spans="10:22" s="225" customFormat="1" x14ac:dyDescent="0.2">
      <c r="L4537" s="225" t="s">
        <v>257</v>
      </c>
      <c r="N4537" t="s">
        <v>257</v>
      </c>
      <c r="O4537" s="217" t="s">
        <v>9779</v>
      </c>
      <c r="P4537" t="s">
        <v>1055</v>
      </c>
      <c r="Q4537" s="217" t="s">
        <v>1355</v>
      </c>
      <c r="R4537" s="53"/>
      <c r="S4537" s="53"/>
      <c r="V4537" s="225" t="s">
        <v>1020</v>
      </c>
    </row>
    <row r="4538" spans="10:22" s="225" customFormat="1" x14ac:dyDescent="0.2">
      <c r="L4538" s="225" t="s">
        <v>257</v>
      </c>
      <c r="N4538" t="s">
        <v>257</v>
      </c>
      <c r="O4538" s="217" t="s">
        <v>9777</v>
      </c>
      <c r="P4538" s="1">
        <v>1</v>
      </c>
      <c r="Q4538" s="217" t="s">
        <v>9211</v>
      </c>
      <c r="R4538" s="53"/>
      <c r="S4538" s="53"/>
      <c r="V4538" s="225" t="s">
        <v>1020</v>
      </c>
    </row>
    <row r="4539" spans="10:22" s="225" customFormat="1" x14ac:dyDescent="0.2">
      <c r="L4539" s="225" t="s">
        <v>257</v>
      </c>
      <c r="N4539" s="1">
        <v>1</v>
      </c>
      <c r="O4539" s="217" t="s">
        <v>9780</v>
      </c>
      <c r="R4539" s="53"/>
      <c r="S4539" s="53"/>
      <c r="V4539" s="225" t="s">
        <v>1020</v>
      </c>
    </row>
    <row r="4540" spans="10:22" s="225" customFormat="1" x14ac:dyDescent="0.2">
      <c r="L4540" s="225" t="s">
        <v>257</v>
      </c>
      <c r="N4540" t="s">
        <v>257</v>
      </c>
      <c r="O4540" s="217" t="s">
        <v>9778</v>
      </c>
      <c r="R4540" s="53"/>
      <c r="S4540" s="53"/>
      <c r="V4540" s="225" t="s">
        <v>1020</v>
      </c>
    </row>
    <row r="4541" spans="10:22" s="225" customFormat="1" x14ac:dyDescent="0.2">
      <c r="J4541" s="225" t="s">
        <v>257</v>
      </c>
      <c r="L4541" s="225" t="s">
        <v>257</v>
      </c>
      <c r="O4541" s="205"/>
      <c r="R4541" s="53"/>
      <c r="S4541" s="53"/>
      <c r="V4541" s="225" t="s">
        <v>1020</v>
      </c>
    </row>
    <row r="4542" spans="10:22" x14ac:dyDescent="0.2">
      <c r="J4542" t="s">
        <v>257</v>
      </c>
      <c r="L4542" s="18" t="s">
        <v>393</v>
      </c>
      <c r="M4542" s="122"/>
      <c r="N4542" s="16"/>
      <c r="O4542" s="16" t="s">
        <v>3582</v>
      </c>
      <c r="P4542" s="14"/>
      <c r="Q4542" s="205"/>
      <c r="R4542" s="53"/>
      <c r="S4542" s="53"/>
      <c r="V4542" t="s">
        <v>1020</v>
      </c>
    </row>
    <row r="4543" spans="10:22" x14ac:dyDescent="0.2">
      <c r="J4543" t="s">
        <v>257</v>
      </c>
      <c r="L4543" t="s">
        <v>1055</v>
      </c>
      <c r="M4543" s="136" t="s">
        <v>4821</v>
      </c>
      <c r="N4543" s="14" t="s">
        <v>1055</v>
      </c>
      <c r="O4543" s="136" t="s">
        <v>5561</v>
      </c>
      <c r="P4543" s="14"/>
      <c r="Q4543" s="205"/>
      <c r="R4543" s="53"/>
      <c r="S4543" s="53"/>
      <c r="V4543" t="s">
        <v>1020</v>
      </c>
    </row>
    <row r="4544" spans="10:22" x14ac:dyDescent="0.2">
      <c r="J4544" t="s">
        <v>257</v>
      </c>
      <c r="M4544" s="122"/>
      <c r="N4544" s="14" t="s">
        <v>257</v>
      </c>
      <c r="O4544" s="205" t="s">
        <v>9552</v>
      </c>
      <c r="P4544" s="14"/>
      <c r="Q4544" s="136"/>
      <c r="R4544" s="53"/>
      <c r="S4544" s="53"/>
      <c r="V4544" t="s">
        <v>1020</v>
      </c>
    </row>
    <row r="4545" spans="10:22" x14ac:dyDescent="0.2">
      <c r="J4545" t="s">
        <v>257</v>
      </c>
      <c r="K4545" s="16" t="s">
        <v>862</v>
      </c>
      <c r="L4545" s="18"/>
      <c r="M4545" s="14"/>
      <c r="N4545" s="16"/>
      <c r="O4545" s="16" t="s">
        <v>3582</v>
      </c>
      <c r="P4545" s="14"/>
      <c r="Q4545" s="14"/>
      <c r="R4545" s="14"/>
      <c r="S4545" s="53"/>
      <c r="V4545" t="s">
        <v>1020</v>
      </c>
    </row>
    <row r="4546" spans="10:22" x14ac:dyDescent="0.2">
      <c r="J4546" s="14" t="s">
        <v>1055</v>
      </c>
      <c r="K4546" s="18" t="s">
        <v>10497</v>
      </c>
      <c r="L4546" t="s">
        <v>1055</v>
      </c>
      <c r="M4546" t="s">
        <v>8849</v>
      </c>
      <c r="N4546" s="14" t="s">
        <v>1055</v>
      </c>
      <c r="O4546" s="136" t="s">
        <v>8042</v>
      </c>
      <c r="P4546" t="s">
        <v>1055</v>
      </c>
      <c r="Q4546" s="188" t="s">
        <v>2659</v>
      </c>
      <c r="R4546" s="14"/>
      <c r="S4546" s="53"/>
      <c r="V4546" t="s">
        <v>1020</v>
      </c>
    </row>
    <row r="4547" spans="10:22" x14ac:dyDescent="0.2">
      <c r="J4547" s="14" t="s">
        <v>257</v>
      </c>
      <c r="K4547" t="s">
        <v>140</v>
      </c>
      <c r="L4547" t="s">
        <v>257</v>
      </c>
      <c r="M4547" t="s">
        <v>2005</v>
      </c>
      <c r="N4547" s="14" t="s">
        <v>257</v>
      </c>
      <c r="O4547" s="136" t="s">
        <v>4937</v>
      </c>
      <c r="P4547" t="s">
        <v>1055</v>
      </c>
      <c r="Q4547" s="188" t="s">
        <v>4908</v>
      </c>
      <c r="R4547" s="14"/>
      <c r="S4547" s="53"/>
      <c r="V4547" t="s">
        <v>1020</v>
      </c>
    </row>
    <row r="4548" spans="10:22" x14ac:dyDescent="0.2">
      <c r="J4548" s="14" t="s">
        <v>257</v>
      </c>
      <c r="K4548" t="s">
        <v>141</v>
      </c>
      <c r="L4548" t="s">
        <v>257</v>
      </c>
      <c r="M4548" s="2" t="s">
        <v>1667</v>
      </c>
      <c r="N4548" s="14" t="s">
        <v>257</v>
      </c>
      <c r="O4548" s="199" t="s">
        <v>7915</v>
      </c>
      <c r="Q4548" s="188"/>
      <c r="R4548" s="14"/>
      <c r="S4548" s="53"/>
      <c r="V4548" t="s">
        <v>1020</v>
      </c>
    </row>
    <row r="4549" spans="10:22" x14ac:dyDescent="0.2">
      <c r="J4549" s="14" t="s">
        <v>257</v>
      </c>
      <c r="K4549" s="2" t="s">
        <v>545</v>
      </c>
      <c r="L4549" t="s">
        <v>257</v>
      </c>
      <c r="M4549" s="14"/>
      <c r="N4549" s="14" t="s">
        <v>257</v>
      </c>
      <c r="O4549" s="188" t="s">
        <v>8040</v>
      </c>
      <c r="R4549" s="14"/>
      <c r="S4549" s="53"/>
      <c r="V4549" t="s">
        <v>1020</v>
      </c>
    </row>
    <row r="4550" spans="10:22" x14ac:dyDescent="0.2">
      <c r="J4550" s="14" t="s">
        <v>257</v>
      </c>
      <c r="K4550" t="s">
        <v>546</v>
      </c>
      <c r="L4550" t="s">
        <v>257</v>
      </c>
      <c r="N4550" s="14" t="s">
        <v>257</v>
      </c>
      <c r="O4550" s="188" t="s">
        <v>8041</v>
      </c>
      <c r="R4550" s="14"/>
      <c r="S4550" s="53"/>
      <c r="V4550" t="s">
        <v>1020</v>
      </c>
    </row>
    <row r="4551" spans="10:22" x14ac:dyDescent="0.2">
      <c r="J4551" t="s">
        <v>257</v>
      </c>
      <c r="K4551" s="14"/>
      <c r="L4551" s="18" t="s">
        <v>393</v>
      </c>
      <c r="N4551" s="14"/>
      <c r="O4551" s="16" t="s">
        <v>302</v>
      </c>
      <c r="P4551" s="14"/>
      <c r="Q4551" s="14"/>
      <c r="R4551" s="14"/>
      <c r="S4551" s="53"/>
      <c r="V4551" t="s">
        <v>1020</v>
      </c>
    </row>
    <row r="4552" spans="10:22" x14ac:dyDescent="0.2">
      <c r="J4552" t="s">
        <v>257</v>
      </c>
      <c r="L4552" t="s">
        <v>1055</v>
      </c>
      <c r="M4552" s="188" t="s">
        <v>4821</v>
      </c>
      <c r="N4552" s="14" t="s">
        <v>1055</v>
      </c>
      <c r="O4552" s="191" t="s">
        <v>7760</v>
      </c>
      <c r="P4552" t="s">
        <v>1055</v>
      </c>
      <c r="Q4552" s="191" t="s">
        <v>7756</v>
      </c>
      <c r="R4552" s="14"/>
      <c r="S4552" s="53"/>
      <c r="V4552" t="s">
        <v>1020</v>
      </c>
    </row>
    <row r="4553" spans="10:22" x14ac:dyDescent="0.2">
      <c r="J4553" t="s">
        <v>257</v>
      </c>
      <c r="N4553" s="14" t="s">
        <v>257</v>
      </c>
      <c r="O4553" s="188" t="s">
        <v>7757</v>
      </c>
      <c r="P4553" t="s">
        <v>257</v>
      </c>
      <c r="Q4553" s="188" t="s">
        <v>192</v>
      </c>
      <c r="R4553" s="14"/>
      <c r="S4553" s="53"/>
      <c r="V4553" t="s">
        <v>1020</v>
      </c>
    </row>
    <row r="4554" spans="10:22" x14ac:dyDescent="0.2">
      <c r="J4554" t="s">
        <v>257</v>
      </c>
      <c r="N4554" s="14" t="s">
        <v>257</v>
      </c>
      <c r="O4554" s="188" t="s">
        <v>7758</v>
      </c>
      <c r="Q4554" s="189"/>
      <c r="R4554" s="14"/>
      <c r="S4554" s="53"/>
      <c r="V4554" t="s">
        <v>1020</v>
      </c>
    </row>
    <row r="4555" spans="10:22" x14ac:dyDescent="0.2">
      <c r="J4555" t="s">
        <v>257</v>
      </c>
      <c r="N4555" s="14" t="s">
        <v>257</v>
      </c>
      <c r="O4555" s="188" t="s">
        <v>6810</v>
      </c>
      <c r="P4555" t="s">
        <v>1055</v>
      </c>
      <c r="Q4555" s="188" t="s">
        <v>7755</v>
      </c>
      <c r="R4555" s="14"/>
      <c r="S4555" s="53"/>
      <c r="V4555" t="s">
        <v>1020</v>
      </c>
    </row>
    <row r="4556" spans="10:22" x14ac:dyDescent="0.2">
      <c r="J4556" t="s">
        <v>257</v>
      </c>
      <c r="N4556" s="14" t="s">
        <v>257</v>
      </c>
      <c r="O4556" s="188"/>
      <c r="P4556" t="s">
        <v>257</v>
      </c>
      <c r="Q4556" s="188" t="s">
        <v>192</v>
      </c>
      <c r="R4556" s="14"/>
      <c r="S4556" s="53"/>
      <c r="V4556" t="s">
        <v>1020</v>
      </c>
    </row>
    <row r="4557" spans="10:22" x14ac:dyDescent="0.2">
      <c r="J4557" t="s">
        <v>257</v>
      </c>
      <c r="N4557" s="14" t="s">
        <v>257</v>
      </c>
      <c r="O4557" s="188" t="s">
        <v>5139</v>
      </c>
      <c r="P4557" t="s">
        <v>257</v>
      </c>
      <c r="Q4557" s="188" t="s">
        <v>6810</v>
      </c>
      <c r="R4557" s="14"/>
      <c r="S4557" s="53"/>
      <c r="V4557" t="s">
        <v>1020</v>
      </c>
    </row>
    <row r="4558" spans="10:22" x14ac:dyDescent="0.2">
      <c r="J4558" t="s">
        <v>257</v>
      </c>
      <c r="N4558" s="14"/>
      <c r="O4558" s="14"/>
      <c r="P4558" s="14"/>
      <c r="Q4558" s="14"/>
      <c r="R4558" s="14"/>
      <c r="S4558" s="53"/>
      <c r="V4558" t="s">
        <v>1020</v>
      </c>
    </row>
    <row r="4559" spans="10:22" x14ac:dyDescent="0.2">
      <c r="J4559" t="s">
        <v>257</v>
      </c>
      <c r="N4559" s="14"/>
      <c r="O4559" s="26" t="s">
        <v>2915</v>
      </c>
      <c r="P4559" s="14"/>
      <c r="R4559" s="14"/>
      <c r="S4559" s="53"/>
      <c r="V4559" t="s">
        <v>1020</v>
      </c>
    </row>
    <row r="4560" spans="10:22" x14ac:dyDescent="0.2">
      <c r="J4560" t="s">
        <v>257</v>
      </c>
      <c r="M4560" s="122"/>
      <c r="N4560" s="14" t="s">
        <v>1055</v>
      </c>
      <c r="O4560" s="136" t="s">
        <v>4938</v>
      </c>
      <c r="P4560" s="14"/>
      <c r="R4560" s="53"/>
      <c r="S4560" s="53"/>
      <c r="V4560" t="s">
        <v>1020</v>
      </c>
    </row>
    <row r="4561" spans="7:22" x14ac:dyDescent="0.2">
      <c r="J4561" t="s">
        <v>393</v>
      </c>
      <c r="N4561" s="14" t="s">
        <v>257</v>
      </c>
      <c r="O4561" s="188" t="s">
        <v>8316</v>
      </c>
      <c r="P4561" s="14"/>
      <c r="R4561" s="53"/>
      <c r="S4561" s="53"/>
      <c r="V4561" t="s">
        <v>1020</v>
      </c>
    </row>
    <row r="4562" spans="7:22" x14ac:dyDescent="0.2">
      <c r="J4562" t="s">
        <v>1055</v>
      </c>
      <c r="K4562" s="63" t="s">
        <v>10428</v>
      </c>
      <c r="L4562" t="s">
        <v>1055</v>
      </c>
      <c r="M4562" s="122" t="s">
        <v>10429</v>
      </c>
      <c r="N4562" s="14" t="s">
        <v>257</v>
      </c>
      <c r="O4562" s="131" t="s">
        <v>2073</v>
      </c>
      <c r="P4562" s="14"/>
      <c r="R4562" s="53"/>
      <c r="S4562" s="53"/>
      <c r="V4562" t="s">
        <v>1020</v>
      </c>
    </row>
    <row r="4563" spans="7:22" x14ac:dyDescent="0.2">
      <c r="J4563" t="s">
        <v>257</v>
      </c>
      <c r="K4563" s="27" t="s">
        <v>11</v>
      </c>
      <c r="L4563" s="1">
        <v>1</v>
      </c>
      <c r="M4563" s="122" t="s">
        <v>3391</v>
      </c>
      <c r="N4563" s="18" t="s">
        <v>393</v>
      </c>
      <c r="P4563" s="14"/>
      <c r="V4563" t="s">
        <v>1020</v>
      </c>
    </row>
    <row r="4564" spans="7:22" x14ac:dyDescent="0.2">
      <c r="J4564" s="1">
        <v>1</v>
      </c>
      <c r="K4564" s="63" t="s">
        <v>1551</v>
      </c>
      <c r="L4564" s="1">
        <v>1</v>
      </c>
      <c r="M4564" s="169" t="s">
        <v>7767</v>
      </c>
      <c r="N4564" s="14" t="s">
        <v>1055</v>
      </c>
      <c r="O4564" s="81" t="s">
        <v>7764</v>
      </c>
      <c r="P4564" s="14"/>
      <c r="R4564" s="69"/>
      <c r="S4564" s="69"/>
      <c r="V4564" t="s">
        <v>1020</v>
      </c>
    </row>
    <row r="4565" spans="7:22" x14ac:dyDescent="0.2">
      <c r="J4565" s="1">
        <v>1</v>
      </c>
      <c r="K4565" s="205" t="s">
        <v>9208</v>
      </c>
      <c r="L4565" t="s">
        <v>257</v>
      </c>
      <c r="M4565" s="188" t="s">
        <v>8317</v>
      </c>
      <c r="N4565" s="14" t="s">
        <v>257</v>
      </c>
      <c r="O4565" s="81" t="s">
        <v>150</v>
      </c>
      <c r="P4565" s="14"/>
      <c r="R4565" s="69"/>
      <c r="S4565" s="69"/>
      <c r="V4565" t="s">
        <v>1020</v>
      </c>
    </row>
    <row r="4566" spans="7:22" x14ac:dyDescent="0.2">
      <c r="G4566" s="27"/>
      <c r="J4566" t="s">
        <v>393</v>
      </c>
      <c r="L4566" s="18" t="s">
        <v>393</v>
      </c>
      <c r="N4566" s="14" t="s">
        <v>257</v>
      </c>
      <c r="P4566" t="s">
        <v>1055</v>
      </c>
      <c r="Q4566" s="191" t="s">
        <v>7763</v>
      </c>
      <c r="V4566" t="s">
        <v>1020</v>
      </c>
    </row>
    <row r="4567" spans="7:22" x14ac:dyDescent="0.2">
      <c r="G4567" s="27"/>
      <c r="J4567" t="s">
        <v>1055</v>
      </c>
      <c r="K4567" s="63" t="s">
        <v>1765</v>
      </c>
      <c r="L4567" t="s">
        <v>1055</v>
      </c>
      <c r="M4567" s="28" t="s">
        <v>1560</v>
      </c>
      <c r="N4567" s="14" t="s">
        <v>1055</v>
      </c>
      <c r="O4567" s="122" t="s">
        <v>7602</v>
      </c>
      <c r="P4567" t="s">
        <v>257</v>
      </c>
      <c r="Q4567" s="205" t="s">
        <v>9212</v>
      </c>
      <c r="V4567" t="s">
        <v>1020</v>
      </c>
    </row>
    <row r="4568" spans="7:22" x14ac:dyDescent="0.2">
      <c r="J4568" s="1">
        <v>1</v>
      </c>
      <c r="K4568" s="63" t="s">
        <v>1407</v>
      </c>
      <c r="L4568" s="1">
        <v>1</v>
      </c>
      <c r="M4568" s="27" t="s">
        <v>1168</v>
      </c>
      <c r="N4568" s="14" t="s">
        <v>257</v>
      </c>
      <c r="O4568" s="122" t="s">
        <v>6323</v>
      </c>
      <c r="V4568" t="s">
        <v>1020</v>
      </c>
    </row>
    <row r="4569" spans="7:22" x14ac:dyDescent="0.2">
      <c r="G4569" s="29"/>
      <c r="H4569" s="14"/>
      <c r="I4569" s="14"/>
      <c r="L4569" t="s">
        <v>257</v>
      </c>
      <c r="M4569" s="31" t="s">
        <v>5757</v>
      </c>
      <c r="N4569" s="14" t="s">
        <v>257</v>
      </c>
      <c r="O4569" s="205" t="s">
        <v>9213</v>
      </c>
      <c r="V4569" t="s">
        <v>1020</v>
      </c>
    </row>
    <row r="4570" spans="7:22" x14ac:dyDescent="0.2">
      <c r="H4570" s="14" t="s">
        <v>1055</v>
      </c>
      <c r="I4570" t="s">
        <v>1815</v>
      </c>
      <c r="L4570" t="s">
        <v>257</v>
      </c>
      <c r="M4570" s="85" t="s">
        <v>108</v>
      </c>
      <c r="N4570" s="14" t="s">
        <v>257</v>
      </c>
      <c r="P4570" s="14"/>
      <c r="V4570" t="s">
        <v>1020</v>
      </c>
    </row>
    <row r="4571" spans="7:22" x14ac:dyDescent="0.2">
      <c r="H4571" s="14" t="s">
        <v>257</v>
      </c>
      <c r="I4571" t="s">
        <v>697</v>
      </c>
      <c r="J4571" s="14"/>
      <c r="L4571" t="s">
        <v>1055</v>
      </c>
      <c r="M4571" s="122" t="s">
        <v>3392</v>
      </c>
      <c r="N4571" s="14" t="s">
        <v>1055</v>
      </c>
      <c r="O4571" s="122" t="s">
        <v>3119</v>
      </c>
      <c r="P4571" s="14"/>
      <c r="V4571" t="s">
        <v>1020</v>
      </c>
    </row>
    <row r="4572" spans="7:22" x14ac:dyDescent="0.2">
      <c r="H4572" s="14" t="s">
        <v>257</v>
      </c>
      <c r="I4572" s="63" t="s">
        <v>916</v>
      </c>
      <c r="J4572" s="14" t="s">
        <v>1055</v>
      </c>
      <c r="K4572" s="136" t="s">
        <v>4046</v>
      </c>
      <c r="L4572" s="1">
        <v>1</v>
      </c>
      <c r="M4572" s="122" t="s">
        <v>3362</v>
      </c>
      <c r="N4572" s="14" t="s">
        <v>257</v>
      </c>
      <c r="O4572" s="136" t="s">
        <v>6324</v>
      </c>
      <c r="P4572" s="14"/>
      <c r="V4572" t="s">
        <v>1020</v>
      </c>
    </row>
    <row r="4573" spans="7:22" x14ac:dyDescent="0.2">
      <c r="H4573" s="14" t="s">
        <v>257</v>
      </c>
      <c r="J4573" s="1">
        <v>1</v>
      </c>
      <c r="K4573" s="136" t="s">
        <v>248</v>
      </c>
      <c r="L4573" t="s">
        <v>257</v>
      </c>
      <c r="N4573" s="14" t="s">
        <v>257</v>
      </c>
      <c r="O4573" s="136" t="s">
        <v>5424</v>
      </c>
      <c r="P4573" s="14"/>
      <c r="V4573" t="s">
        <v>1020</v>
      </c>
    </row>
    <row r="4574" spans="7:22" x14ac:dyDescent="0.2">
      <c r="H4574" s="14" t="s">
        <v>1055</v>
      </c>
      <c r="I4574" s="69" t="s">
        <v>4044</v>
      </c>
      <c r="J4574" s="14" t="s">
        <v>257</v>
      </c>
      <c r="L4574" t="s">
        <v>257</v>
      </c>
      <c r="N4574" s="14"/>
      <c r="O4574" s="14"/>
      <c r="P4574" s="14"/>
      <c r="V4574" t="s">
        <v>1020</v>
      </c>
    </row>
    <row r="4575" spans="7:22" x14ac:dyDescent="0.2">
      <c r="H4575" s="14" t="s">
        <v>257</v>
      </c>
      <c r="I4575" s="136" t="s">
        <v>3963</v>
      </c>
      <c r="J4575" s="14" t="s">
        <v>1055</v>
      </c>
      <c r="K4575" s="136" t="s">
        <v>4053</v>
      </c>
      <c r="L4575" t="s">
        <v>1055</v>
      </c>
      <c r="M4575" s="122" t="s">
        <v>5574</v>
      </c>
      <c r="N4575" t="s">
        <v>1055</v>
      </c>
      <c r="O4575" s="137" t="s">
        <v>5575</v>
      </c>
      <c r="V4575" t="s">
        <v>1020</v>
      </c>
    </row>
    <row r="4576" spans="7:22" x14ac:dyDescent="0.2">
      <c r="H4576" s="14" t="s">
        <v>257</v>
      </c>
      <c r="I4576" s="140" t="s">
        <v>4045</v>
      </c>
      <c r="J4576" s="1">
        <v>1</v>
      </c>
      <c r="K4576" s="136" t="s">
        <v>611</v>
      </c>
      <c r="L4576" s="1">
        <v>1</v>
      </c>
      <c r="M4576" s="122" t="s">
        <v>3268</v>
      </c>
      <c r="N4576" s="26"/>
      <c r="O4576" s="26" t="s">
        <v>2216</v>
      </c>
      <c r="P4576" s="14"/>
      <c r="V4576" t="s">
        <v>1020</v>
      </c>
    </row>
    <row r="4577" spans="5:22" x14ac:dyDescent="0.2">
      <c r="H4577" s="14" t="s">
        <v>257</v>
      </c>
      <c r="I4577" s="136" t="s">
        <v>3964</v>
      </c>
      <c r="J4577" s="14" t="s">
        <v>257</v>
      </c>
      <c r="L4577" t="s">
        <v>257</v>
      </c>
      <c r="M4577" s="27"/>
      <c r="N4577" s="14" t="s">
        <v>1055</v>
      </c>
      <c r="O4577" s="27" t="s">
        <v>1782</v>
      </c>
      <c r="P4577" s="14"/>
      <c r="V4577" t="s">
        <v>1020</v>
      </c>
    </row>
    <row r="4578" spans="5:22" x14ac:dyDescent="0.2">
      <c r="H4578" s="14" t="s">
        <v>257</v>
      </c>
      <c r="J4578" s="14" t="s">
        <v>1055</v>
      </c>
      <c r="K4578" s="136" t="s">
        <v>4047</v>
      </c>
      <c r="L4578" t="s">
        <v>1055</v>
      </c>
      <c r="M4578" s="27" t="s">
        <v>1719</v>
      </c>
      <c r="N4578" s="14" t="s">
        <v>257</v>
      </c>
      <c r="O4578" s="122" t="s">
        <v>6877</v>
      </c>
      <c r="P4578" s="14"/>
      <c r="V4578" t="s">
        <v>1020</v>
      </c>
    </row>
    <row r="4579" spans="5:22" x14ac:dyDescent="0.2">
      <c r="H4579" s="14" t="s">
        <v>1055</v>
      </c>
      <c r="I4579" t="s">
        <v>598</v>
      </c>
      <c r="J4579" s="1">
        <v>1</v>
      </c>
      <c r="K4579" s="136" t="s">
        <v>4268</v>
      </c>
      <c r="L4579" s="1">
        <v>1</v>
      </c>
      <c r="M4579" s="27" t="s">
        <v>245</v>
      </c>
      <c r="N4579" s="14" t="s">
        <v>393</v>
      </c>
      <c r="P4579" s="14"/>
      <c r="V4579" t="s">
        <v>1020</v>
      </c>
    </row>
    <row r="4580" spans="5:22" x14ac:dyDescent="0.2">
      <c r="H4580" s="14" t="s">
        <v>257</v>
      </c>
      <c r="I4580" t="s">
        <v>599</v>
      </c>
      <c r="J4580" s="14" t="s">
        <v>257</v>
      </c>
      <c r="L4580" t="s">
        <v>257</v>
      </c>
      <c r="M4580" s="27"/>
      <c r="N4580" s="14" t="s">
        <v>1055</v>
      </c>
      <c r="O4580" s="122" t="s">
        <v>3761</v>
      </c>
      <c r="P4580" s="14"/>
      <c r="V4580" t="s">
        <v>1020</v>
      </c>
    </row>
    <row r="4581" spans="5:22" x14ac:dyDescent="0.2">
      <c r="H4581" s="14" t="s">
        <v>257</v>
      </c>
      <c r="J4581" s="14" t="s">
        <v>1055</v>
      </c>
      <c r="K4581" s="136" t="s">
        <v>4269</v>
      </c>
      <c r="L4581" t="s">
        <v>1055</v>
      </c>
      <c r="M4581" s="123" t="s">
        <v>10430</v>
      </c>
      <c r="N4581" s="14" t="s">
        <v>257</v>
      </c>
      <c r="O4581" s="122" t="s">
        <v>3762</v>
      </c>
      <c r="P4581" s="14"/>
      <c r="V4581" t="s">
        <v>1020</v>
      </c>
    </row>
    <row r="4582" spans="5:22" x14ac:dyDescent="0.2">
      <c r="H4582" s="14" t="s">
        <v>1055</v>
      </c>
      <c r="I4582" t="s">
        <v>779</v>
      </c>
      <c r="J4582" s="1">
        <v>1</v>
      </c>
      <c r="K4582" s="136" t="s">
        <v>4270</v>
      </c>
      <c r="L4582" s="1">
        <v>1</v>
      </c>
      <c r="M4582" s="27" t="s">
        <v>777</v>
      </c>
      <c r="N4582" s="14" t="s">
        <v>393</v>
      </c>
      <c r="P4582" s="14"/>
      <c r="V4582" t="s">
        <v>1020</v>
      </c>
    </row>
    <row r="4583" spans="5:22" x14ac:dyDescent="0.2">
      <c r="E4583" s="2"/>
      <c r="H4583" s="14" t="s">
        <v>257</v>
      </c>
      <c r="I4583" t="s">
        <v>255</v>
      </c>
      <c r="J4583" s="14" t="s">
        <v>257</v>
      </c>
      <c r="L4583" t="s">
        <v>257</v>
      </c>
      <c r="M4583" s="72" t="s">
        <v>457</v>
      </c>
      <c r="N4583" s="14" t="s">
        <v>1055</v>
      </c>
      <c r="O4583" s="78" t="s">
        <v>184</v>
      </c>
      <c r="P4583" s="14"/>
      <c r="V4583" t="s">
        <v>1020</v>
      </c>
    </row>
    <row r="4584" spans="5:22" x14ac:dyDescent="0.2">
      <c r="H4584" s="14" t="s">
        <v>257</v>
      </c>
      <c r="I4584" s="63" t="s">
        <v>698</v>
      </c>
      <c r="J4584" s="14" t="s">
        <v>1055</v>
      </c>
      <c r="K4584" s="136" t="s">
        <v>4048</v>
      </c>
      <c r="L4584" s="1">
        <v>1</v>
      </c>
      <c r="M4584" s="188" t="s">
        <v>7789</v>
      </c>
      <c r="N4584" s="14" t="s">
        <v>257</v>
      </c>
      <c r="O4584" t="s">
        <v>169</v>
      </c>
      <c r="P4584" s="14"/>
      <c r="V4584" t="s">
        <v>1020</v>
      </c>
    </row>
    <row r="4585" spans="5:22" x14ac:dyDescent="0.2">
      <c r="H4585" s="14" t="s">
        <v>257</v>
      </c>
      <c r="I4585" s="63"/>
      <c r="J4585" s="1">
        <v>1</v>
      </c>
      <c r="K4585" s="136" t="s">
        <v>4052</v>
      </c>
      <c r="L4585" t="s">
        <v>257</v>
      </c>
      <c r="M4585" s="69" t="s">
        <v>7761</v>
      </c>
      <c r="N4585" s="14" t="s">
        <v>257</v>
      </c>
      <c r="O4585" s="4" t="s">
        <v>3751</v>
      </c>
      <c r="P4585" s="14"/>
      <c r="V4585" t="s">
        <v>1020</v>
      </c>
    </row>
    <row r="4586" spans="5:22" x14ac:dyDescent="0.2">
      <c r="E4586" s="69"/>
      <c r="H4586" s="14" t="s">
        <v>257</v>
      </c>
      <c r="J4586" s="14" t="s">
        <v>257</v>
      </c>
      <c r="L4586" t="s">
        <v>257</v>
      </c>
      <c r="M4586" s="188" t="s">
        <v>7788</v>
      </c>
      <c r="N4586" s="14" t="s">
        <v>257</v>
      </c>
      <c r="O4586" s="76" t="s">
        <v>185</v>
      </c>
      <c r="P4586" s="14"/>
      <c r="V4586" t="s">
        <v>1020</v>
      </c>
    </row>
    <row r="4587" spans="5:22" x14ac:dyDescent="0.2">
      <c r="E4587" s="69"/>
      <c r="H4587" s="14" t="s">
        <v>1055</v>
      </c>
      <c r="I4587" t="s">
        <v>1338</v>
      </c>
      <c r="J4587" s="14" t="s">
        <v>257</v>
      </c>
      <c r="L4587" t="s">
        <v>257</v>
      </c>
      <c r="M4587" s="205" t="s">
        <v>9207</v>
      </c>
      <c r="N4587" s="14" t="s">
        <v>257</v>
      </c>
      <c r="O4587" s="136" t="s">
        <v>5444</v>
      </c>
      <c r="P4587" s="14"/>
      <c r="V4587" t="s">
        <v>1020</v>
      </c>
    </row>
    <row r="4588" spans="5:22" x14ac:dyDescent="0.2">
      <c r="H4588" s="14" t="s">
        <v>257</v>
      </c>
      <c r="I4588" s="71" t="s">
        <v>75</v>
      </c>
      <c r="J4588" s="14" t="s">
        <v>1055</v>
      </c>
      <c r="K4588" s="136" t="s">
        <v>4049</v>
      </c>
      <c r="L4588" t="s">
        <v>257</v>
      </c>
      <c r="N4588" s="14" t="s">
        <v>393</v>
      </c>
      <c r="P4588" s="14"/>
      <c r="V4588" t="s">
        <v>1020</v>
      </c>
    </row>
    <row r="4589" spans="5:22" x14ac:dyDescent="0.2">
      <c r="H4589" s="14" t="s">
        <v>257</v>
      </c>
      <c r="J4589" s="1">
        <v>1</v>
      </c>
      <c r="K4589" s="136" t="s">
        <v>2910</v>
      </c>
      <c r="L4589" t="s">
        <v>257</v>
      </c>
      <c r="N4589" s="14" t="s">
        <v>1055</v>
      </c>
      <c r="O4589" s="122" t="s">
        <v>879</v>
      </c>
      <c r="P4589" s="14"/>
      <c r="V4589" t="s">
        <v>1020</v>
      </c>
    </row>
    <row r="4590" spans="5:22" x14ac:dyDescent="0.2">
      <c r="H4590" s="14" t="s">
        <v>1055</v>
      </c>
      <c r="I4590" s="63" t="s">
        <v>1450</v>
      </c>
      <c r="J4590" s="14" t="s">
        <v>257</v>
      </c>
      <c r="L4590" t="s">
        <v>257</v>
      </c>
      <c r="N4590" s="14" t="s">
        <v>257</v>
      </c>
      <c r="O4590" s="122" t="s">
        <v>2469</v>
      </c>
      <c r="P4590" s="14"/>
      <c r="Q4590" s="14"/>
      <c r="R4590" s="14"/>
      <c r="S4590" s="114"/>
      <c r="V4590" t="s">
        <v>1020</v>
      </c>
    </row>
    <row r="4591" spans="5:22" x14ac:dyDescent="0.2">
      <c r="H4591" s="14" t="s">
        <v>257</v>
      </c>
      <c r="I4591" s="63" t="s">
        <v>1229</v>
      </c>
      <c r="J4591" s="14" t="s">
        <v>1055</v>
      </c>
      <c r="K4591" s="136" t="s">
        <v>4054</v>
      </c>
      <c r="L4591" t="s">
        <v>257</v>
      </c>
      <c r="N4591" s="14" t="s">
        <v>393</v>
      </c>
      <c r="O4591" s="122"/>
      <c r="P4591" s="14" t="s">
        <v>1055</v>
      </c>
      <c r="Q4591" s="136" t="s">
        <v>2470</v>
      </c>
      <c r="R4591" s="14"/>
      <c r="S4591" s="114"/>
      <c r="V4591" t="s">
        <v>1020</v>
      </c>
    </row>
    <row r="4592" spans="5:22" x14ac:dyDescent="0.2">
      <c r="H4592" s="14" t="s">
        <v>257</v>
      </c>
      <c r="J4592" s="1">
        <v>1</v>
      </c>
      <c r="K4592" s="136" t="s">
        <v>1626</v>
      </c>
      <c r="L4592" t="s">
        <v>257</v>
      </c>
      <c r="M4592" s="122"/>
      <c r="N4592" s="14" t="s">
        <v>1055</v>
      </c>
      <c r="O4592" s="205" t="s">
        <v>5139</v>
      </c>
      <c r="P4592" s="14" t="s">
        <v>257</v>
      </c>
      <c r="Q4592" s="136" t="s">
        <v>5278</v>
      </c>
      <c r="R4592" s="14"/>
      <c r="S4592" s="114"/>
      <c r="V4592" t="s">
        <v>1020</v>
      </c>
    </row>
    <row r="4593" spans="8:22" x14ac:dyDescent="0.2">
      <c r="H4593" s="14" t="s">
        <v>257</v>
      </c>
      <c r="J4593" s="14" t="s">
        <v>257</v>
      </c>
      <c r="L4593" t="s">
        <v>257</v>
      </c>
      <c r="M4593" s="136"/>
      <c r="N4593" s="14" t="s">
        <v>257</v>
      </c>
      <c r="P4593" s="14" t="s">
        <v>257</v>
      </c>
      <c r="Q4593" s="205" t="s">
        <v>9209</v>
      </c>
      <c r="R4593" s="14"/>
      <c r="S4593" s="114"/>
      <c r="V4593" t="s">
        <v>1020</v>
      </c>
    </row>
    <row r="4594" spans="8:22" x14ac:dyDescent="0.2">
      <c r="H4594" s="14" t="s">
        <v>257</v>
      </c>
      <c r="J4594" s="14" t="s">
        <v>1055</v>
      </c>
      <c r="K4594" s="136" t="s">
        <v>4050</v>
      </c>
      <c r="L4594" t="s">
        <v>257</v>
      </c>
      <c r="M4594" s="85"/>
      <c r="N4594" s="126" t="s">
        <v>393</v>
      </c>
      <c r="O4594" s="14"/>
      <c r="P4594" s="14"/>
      <c r="Q4594" s="14"/>
      <c r="R4594" s="14"/>
      <c r="S4594" s="114"/>
      <c r="V4594" t="s">
        <v>1020</v>
      </c>
    </row>
    <row r="4595" spans="8:22" x14ac:dyDescent="0.2">
      <c r="H4595" s="14" t="s">
        <v>257</v>
      </c>
      <c r="J4595" s="1">
        <v>1</v>
      </c>
      <c r="K4595" s="136" t="s">
        <v>52</v>
      </c>
      <c r="L4595" t="s">
        <v>257</v>
      </c>
      <c r="M4595" s="85"/>
      <c r="N4595" s="14" t="s">
        <v>1055</v>
      </c>
      <c r="O4595" s="152" t="s">
        <v>2929</v>
      </c>
      <c r="P4595" t="s">
        <v>1055</v>
      </c>
      <c r="Q4595" s="122" t="s">
        <v>2406</v>
      </c>
      <c r="R4595" s="14"/>
      <c r="S4595" s="114"/>
      <c r="V4595" t="s">
        <v>1020</v>
      </c>
    </row>
    <row r="4596" spans="8:22" x14ac:dyDescent="0.2">
      <c r="H4596" s="14" t="s">
        <v>257</v>
      </c>
      <c r="J4596" s="14" t="s">
        <v>257</v>
      </c>
      <c r="K4596" s="136"/>
      <c r="L4596" t="s">
        <v>257</v>
      </c>
      <c r="M4596" s="85"/>
      <c r="N4596" s="14" t="s">
        <v>257</v>
      </c>
      <c r="O4596" s="152" t="s">
        <v>5891</v>
      </c>
      <c r="P4596" t="s">
        <v>257</v>
      </c>
      <c r="Q4596" s="152" t="s">
        <v>5890</v>
      </c>
      <c r="R4596" s="14"/>
      <c r="S4596" s="114"/>
      <c r="V4596" t="s">
        <v>1020</v>
      </c>
    </row>
    <row r="4597" spans="8:22" x14ac:dyDescent="0.2">
      <c r="H4597" s="14" t="s">
        <v>257</v>
      </c>
      <c r="J4597" s="14" t="s">
        <v>257</v>
      </c>
      <c r="K4597" s="136"/>
      <c r="L4597" t="s">
        <v>257</v>
      </c>
      <c r="M4597" s="85"/>
      <c r="N4597" s="14" t="s">
        <v>257</v>
      </c>
      <c r="O4597" s="152" t="s">
        <v>5892</v>
      </c>
      <c r="P4597" t="s">
        <v>257</v>
      </c>
      <c r="Q4597" s="122" t="s">
        <v>2407</v>
      </c>
      <c r="R4597" s="14"/>
      <c r="S4597" s="114"/>
      <c r="V4597" t="s">
        <v>1020</v>
      </c>
    </row>
    <row r="4598" spans="8:22" x14ac:dyDescent="0.2">
      <c r="H4598" s="14" t="s">
        <v>257</v>
      </c>
      <c r="J4598" s="14" t="s">
        <v>257</v>
      </c>
      <c r="K4598" s="136"/>
      <c r="L4598" t="s">
        <v>257</v>
      </c>
      <c r="M4598" s="85"/>
      <c r="N4598" s="126" t="s">
        <v>393</v>
      </c>
      <c r="O4598" s="26" t="s">
        <v>2216</v>
      </c>
      <c r="P4598" t="s">
        <v>257</v>
      </c>
      <c r="Q4598" s="188" t="s">
        <v>8807</v>
      </c>
      <c r="R4598" s="14"/>
      <c r="S4598" s="114"/>
      <c r="V4598" t="s">
        <v>1020</v>
      </c>
    </row>
    <row r="4599" spans="8:22" x14ac:dyDescent="0.2">
      <c r="H4599" s="14" t="s">
        <v>257</v>
      </c>
      <c r="J4599" s="14" t="s">
        <v>257</v>
      </c>
      <c r="K4599" s="136"/>
      <c r="L4599" t="s">
        <v>257</v>
      </c>
      <c r="M4599" s="85"/>
      <c r="N4599" s="14" t="s">
        <v>1055</v>
      </c>
      <c r="O4599" s="205" t="s">
        <v>9206</v>
      </c>
      <c r="P4599" t="s">
        <v>257</v>
      </c>
      <c r="R4599" s="14"/>
      <c r="S4599" s="114"/>
      <c r="V4599" t="s">
        <v>1020</v>
      </c>
    </row>
    <row r="4600" spans="8:22" x14ac:dyDescent="0.2">
      <c r="H4600" s="14" t="s">
        <v>257</v>
      </c>
      <c r="J4600" s="14" t="s">
        <v>257</v>
      </c>
      <c r="K4600" s="136"/>
      <c r="L4600" t="s">
        <v>257</v>
      </c>
      <c r="M4600" s="85"/>
      <c r="N4600" s="14" t="s">
        <v>257</v>
      </c>
      <c r="O4600" s="136" t="s">
        <v>5277</v>
      </c>
      <c r="P4600" s="14" t="s">
        <v>1055</v>
      </c>
      <c r="Q4600" s="122" t="s">
        <v>2472</v>
      </c>
      <c r="R4600" s="14"/>
      <c r="S4600" s="114"/>
      <c r="V4600" t="s">
        <v>1020</v>
      </c>
    </row>
    <row r="4601" spans="8:22" x14ac:dyDescent="0.2">
      <c r="H4601" s="14" t="s">
        <v>257</v>
      </c>
      <c r="J4601" s="14" t="s">
        <v>257</v>
      </c>
      <c r="K4601" s="136"/>
      <c r="L4601" t="s">
        <v>257</v>
      </c>
      <c r="M4601" s="85"/>
      <c r="N4601" s="14"/>
      <c r="O4601" s="14"/>
      <c r="P4601" s="14" t="s">
        <v>257</v>
      </c>
      <c r="Q4601" s="188" t="s">
        <v>7800</v>
      </c>
      <c r="R4601" s="14"/>
      <c r="S4601" s="114"/>
      <c r="V4601" t="s">
        <v>1020</v>
      </c>
    </row>
    <row r="4602" spans="8:22" x14ac:dyDescent="0.2">
      <c r="H4602" s="14" t="s">
        <v>257</v>
      </c>
      <c r="J4602" s="14" t="s">
        <v>257</v>
      </c>
      <c r="K4602" s="136"/>
      <c r="L4602" t="s">
        <v>1055</v>
      </c>
      <c r="M4602" s="205" t="s">
        <v>9234</v>
      </c>
      <c r="N4602" t="s">
        <v>1055</v>
      </c>
      <c r="O4602" s="191" t="s">
        <v>7766</v>
      </c>
      <c r="P4602" s="14"/>
      <c r="Q4602" s="14"/>
      <c r="R4602" s="14"/>
      <c r="S4602" s="114"/>
      <c r="V4602" t="s">
        <v>1020</v>
      </c>
    </row>
    <row r="4603" spans="8:22" x14ac:dyDescent="0.2">
      <c r="H4603" s="14" t="s">
        <v>257</v>
      </c>
      <c r="J4603" s="14" t="s">
        <v>257</v>
      </c>
      <c r="K4603" s="136"/>
      <c r="L4603" s="1">
        <v>1</v>
      </c>
      <c r="M4603" s="208" t="s">
        <v>9235</v>
      </c>
      <c r="N4603" t="s">
        <v>1055</v>
      </c>
      <c r="O4603" s="219" t="s">
        <v>9959</v>
      </c>
      <c r="Q4603" s="114"/>
      <c r="R4603" s="114"/>
      <c r="S4603" s="114"/>
      <c r="V4603" t="s">
        <v>1020</v>
      </c>
    </row>
    <row r="4604" spans="8:22" x14ac:dyDescent="0.2">
      <c r="H4604" s="14" t="s">
        <v>257</v>
      </c>
      <c r="J4604" s="14" t="s">
        <v>257</v>
      </c>
      <c r="L4604" t="s">
        <v>257</v>
      </c>
      <c r="M4604" s="28"/>
      <c r="Q4604" s="114"/>
      <c r="R4604" s="114"/>
      <c r="S4604" s="114"/>
      <c r="V4604" t="s">
        <v>1020</v>
      </c>
    </row>
    <row r="4605" spans="8:22" x14ac:dyDescent="0.2">
      <c r="H4605" s="14" t="s">
        <v>257</v>
      </c>
      <c r="J4605" s="14" t="s">
        <v>257</v>
      </c>
      <c r="L4605" t="s">
        <v>1055</v>
      </c>
      <c r="M4605" s="136" t="s">
        <v>4424</v>
      </c>
      <c r="N4605" t="s">
        <v>1055</v>
      </c>
      <c r="O4605" s="191" t="s">
        <v>7775</v>
      </c>
      <c r="Q4605" s="114"/>
      <c r="V4605" t="s">
        <v>1020</v>
      </c>
    </row>
    <row r="4606" spans="8:22" x14ac:dyDescent="0.2">
      <c r="H4606" s="14" t="s">
        <v>257</v>
      </c>
      <c r="J4606" s="14" t="s">
        <v>257</v>
      </c>
      <c r="L4606" t="s">
        <v>257</v>
      </c>
      <c r="M4606" s="190" t="s">
        <v>7774</v>
      </c>
      <c r="N4606" t="s">
        <v>257</v>
      </c>
      <c r="O4606" s="188" t="s">
        <v>7768</v>
      </c>
      <c r="Q4606" s="114"/>
      <c r="S4606" s="137"/>
      <c r="V4606" t="s">
        <v>1020</v>
      </c>
    </row>
    <row r="4607" spans="8:22" x14ac:dyDescent="0.2">
      <c r="H4607" s="14" t="s">
        <v>257</v>
      </c>
      <c r="J4607" s="14" t="s">
        <v>257</v>
      </c>
      <c r="L4607" t="s">
        <v>257</v>
      </c>
      <c r="M4607" s="28"/>
      <c r="N4607" t="s">
        <v>257</v>
      </c>
      <c r="O4607" s="188" t="s">
        <v>7769</v>
      </c>
      <c r="Q4607" s="114"/>
      <c r="S4607" s="137"/>
      <c r="V4607" t="s">
        <v>1020</v>
      </c>
    </row>
    <row r="4608" spans="8:22" x14ac:dyDescent="0.2">
      <c r="H4608" s="14" t="s">
        <v>257</v>
      </c>
      <c r="J4608" s="14" t="s">
        <v>257</v>
      </c>
      <c r="L4608" t="s">
        <v>1055</v>
      </c>
      <c r="M4608" s="122" t="s">
        <v>3389</v>
      </c>
      <c r="N4608" t="s">
        <v>257</v>
      </c>
      <c r="O4608" s="188" t="s">
        <v>7770</v>
      </c>
      <c r="Q4608" s="114"/>
      <c r="S4608" s="137"/>
      <c r="V4608" t="s">
        <v>1020</v>
      </c>
    </row>
    <row r="4609" spans="5:22" x14ac:dyDescent="0.2">
      <c r="H4609" s="14" t="s">
        <v>257</v>
      </c>
      <c r="J4609" s="14" t="s">
        <v>257</v>
      </c>
      <c r="L4609" s="1">
        <v>1</v>
      </c>
      <c r="M4609" s="122" t="s">
        <v>3390</v>
      </c>
      <c r="Q4609" s="114"/>
      <c r="S4609" s="137"/>
      <c r="V4609" t="s">
        <v>1020</v>
      </c>
    </row>
    <row r="4610" spans="5:22" x14ac:dyDescent="0.2">
      <c r="E4610" s="85"/>
      <c r="H4610" s="14" t="s">
        <v>257</v>
      </c>
      <c r="J4610" s="14" t="s">
        <v>1055</v>
      </c>
      <c r="K4610" s="136" t="s">
        <v>4051</v>
      </c>
      <c r="N4610" s="14"/>
      <c r="O4610" s="16" t="s">
        <v>1150</v>
      </c>
      <c r="P4610" s="14"/>
      <c r="Q4610" s="114"/>
      <c r="V4610" t="s">
        <v>1020</v>
      </c>
    </row>
    <row r="4611" spans="5:22" x14ac:dyDescent="0.2">
      <c r="H4611" s="14" t="s">
        <v>257</v>
      </c>
      <c r="J4611" s="1">
        <v>1</v>
      </c>
      <c r="K4611" s="136" t="s">
        <v>4136</v>
      </c>
      <c r="M4611" s="136"/>
      <c r="N4611" s="14" t="s">
        <v>1055</v>
      </c>
      <c r="O4611" s="59" t="s">
        <v>3835</v>
      </c>
      <c r="P4611" s="14"/>
      <c r="V4611" t="s">
        <v>1020</v>
      </c>
    </row>
    <row r="4612" spans="5:22" x14ac:dyDescent="0.2">
      <c r="H4612" s="14" t="s">
        <v>257</v>
      </c>
      <c r="J4612" s="1"/>
      <c r="K4612" s="136"/>
      <c r="N4612" s="14" t="s">
        <v>257</v>
      </c>
      <c r="O4612" s="122" t="s">
        <v>6540</v>
      </c>
      <c r="P4612" s="14"/>
      <c r="R4612" s="114"/>
      <c r="S4612" s="114"/>
      <c r="V4612" t="s">
        <v>1020</v>
      </c>
    </row>
    <row r="4613" spans="5:22" x14ac:dyDescent="0.2">
      <c r="H4613" s="14" t="s">
        <v>257</v>
      </c>
      <c r="J4613" s="1"/>
      <c r="K4613" s="136"/>
      <c r="N4613" s="14" t="s">
        <v>257</v>
      </c>
      <c r="O4613" s="59" t="s">
        <v>6541</v>
      </c>
      <c r="P4613" s="14"/>
      <c r="Q4613" s="114"/>
      <c r="R4613" s="114"/>
      <c r="S4613" s="114"/>
      <c r="V4613" t="s">
        <v>1020</v>
      </c>
    </row>
    <row r="4614" spans="5:22" x14ac:dyDescent="0.2">
      <c r="H4614" s="14" t="s">
        <v>257</v>
      </c>
      <c r="J4614" s="1"/>
      <c r="K4614" s="136"/>
      <c r="M4614" s="136"/>
      <c r="N4614" s="14"/>
      <c r="O4614" s="14"/>
      <c r="P4614" s="14"/>
      <c r="Q4614" s="114"/>
      <c r="V4614" t="s">
        <v>1020</v>
      </c>
    </row>
    <row r="4615" spans="5:22" x14ac:dyDescent="0.2">
      <c r="H4615" s="14" t="s">
        <v>257</v>
      </c>
      <c r="J4615" s="26" t="s">
        <v>1150</v>
      </c>
      <c r="K4615" s="14"/>
      <c r="M4615" s="85" t="s">
        <v>108</v>
      </c>
      <c r="Q4615" s="114"/>
      <c r="V4615" t="s">
        <v>1020</v>
      </c>
    </row>
    <row r="4616" spans="5:22" x14ac:dyDescent="0.2">
      <c r="H4616" s="14" t="s">
        <v>257</v>
      </c>
      <c r="J4616" s="14" t="s">
        <v>1055</v>
      </c>
      <c r="K4616" s="122" t="s">
        <v>2883</v>
      </c>
      <c r="L4616" t="s">
        <v>1055</v>
      </c>
      <c r="M4616" t="s">
        <v>1808</v>
      </c>
      <c r="Q4616" s="114"/>
      <c r="R4616" s="114"/>
      <c r="V4616" t="s">
        <v>1020</v>
      </c>
    </row>
    <row r="4617" spans="5:22" x14ac:dyDescent="0.2">
      <c r="H4617" s="14" t="s">
        <v>257</v>
      </c>
      <c r="J4617" s="14" t="s">
        <v>257</v>
      </c>
      <c r="K4617" t="s">
        <v>283</v>
      </c>
      <c r="L4617" s="1">
        <v>1</v>
      </c>
      <c r="M4617" s="4" t="s">
        <v>4123</v>
      </c>
      <c r="Q4617" s="114"/>
      <c r="R4617" s="114"/>
      <c r="S4617" s="114"/>
      <c r="V4617" t="s">
        <v>1020</v>
      </c>
    </row>
    <row r="4618" spans="5:22" x14ac:dyDescent="0.2">
      <c r="H4618" s="14" t="s">
        <v>257</v>
      </c>
      <c r="J4618" s="14" t="s">
        <v>257</v>
      </c>
      <c r="K4618" s="2" t="s">
        <v>1594</v>
      </c>
      <c r="L4618" t="s">
        <v>257</v>
      </c>
      <c r="M4618" s="21" t="s">
        <v>1595</v>
      </c>
      <c r="N4618" t="s">
        <v>1055</v>
      </c>
      <c r="O4618" s="122" t="s">
        <v>2452</v>
      </c>
      <c r="P4618" t="s">
        <v>1055</v>
      </c>
      <c r="Q4618" s="114" t="s">
        <v>1897</v>
      </c>
      <c r="R4618" s="114"/>
      <c r="S4618" s="114"/>
      <c r="V4618" t="s">
        <v>1020</v>
      </c>
    </row>
    <row r="4619" spans="5:22" x14ac:dyDescent="0.2">
      <c r="H4619" s="14" t="s">
        <v>1055</v>
      </c>
      <c r="I4619" t="s">
        <v>1761</v>
      </c>
      <c r="J4619" s="14" t="s">
        <v>257</v>
      </c>
      <c r="K4619" s="18" t="s">
        <v>7965</v>
      </c>
      <c r="L4619" t="s">
        <v>257</v>
      </c>
      <c r="M4619" s="4" t="s">
        <v>1943</v>
      </c>
      <c r="N4619" s="1">
        <v>1</v>
      </c>
      <c r="O4619" s="122" t="s">
        <v>2453</v>
      </c>
      <c r="P4619" s="1">
        <v>1</v>
      </c>
      <c r="Q4619" s="114" t="s">
        <v>1896</v>
      </c>
      <c r="R4619" s="114"/>
      <c r="S4619" s="114"/>
      <c r="V4619" t="s">
        <v>1020</v>
      </c>
    </row>
    <row r="4620" spans="5:22" x14ac:dyDescent="0.2">
      <c r="H4620" s="14" t="s">
        <v>257</v>
      </c>
      <c r="I4620" t="s">
        <v>1762</v>
      </c>
      <c r="J4620" s="14" t="s">
        <v>257</v>
      </c>
      <c r="K4620" s="4" t="s">
        <v>3111</v>
      </c>
      <c r="L4620" t="s">
        <v>257</v>
      </c>
      <c r="V4620" t="s">
        <v>1020</v>
      </c>
    </row>
    <row r="4621" spans="5:22" x14ac:dyDescent="0.2">
      <c r="H4621" s="14" t="s">
        <v>257</v>
      </c>
      <c r="I4621" t="s">
        <v>1629</v>
      </c>
      <c r="J4621" s="14" t="s">
        <v>257</v>
      </c>
      <c r="K4621" s="136" t="s">
        <v>4062</v>
      </c>
      <c r="L4621" t="s">
        <v>1055</v>
      </c>
      <c r="M4621" s="136" t="s">
        <v>4095</v>
      </c>
      <c r="O4621" s="107"/>
      <c r="P4621" t="s">
        <v>1055</v>
      </c>
      <c r="Q4621" s="117" t="s">
        <v>2009</v>
      </c>
      <c r="V4621" t="s">
        <v>1020</v>
      </c>
    </row>
    <row r="4622" spans="5:22" x14ac:dyDescent="0.2">
      <c r="H4622" s="14" t="s">
        <v>257</v>
      </c>
      <c r="I4622" t="s">
        <v>1630</v>
      </c>
      <c r="J4622" s="14"/>
      <c r="K4622" s="14"/>
      <c r="L4622" s="1">
        <v>1</v>
      </c>
      <c r="M4622" s="18" t="s">
        <v>2793</v>
      </c>
      <c r="N4622" s="1"/>
      <c r="O4622" s="107"/>
      <c r="P4622" s="1">
        <v>1</v>
      </c>
      <c r="Q4622" s="122" t="s">
        <v>2227</v>
      </c>
      <c r="R4622" s="117"/>
      <c r="S4622" s="117"/>
      <c r="V4622" t="s">
        <v>1020</v>
      </c>
    </row>
    <row r="4623" spans="5:22" x14ac:dyDescent="0.2">
      <c r="H4623" s="14" t="s">
        <v>257</v>
      </c>
      <c r="N4623" s="1"/>
      <c r="O4623" s="107"/>
      <c r="P4623" t="s">
        <v>257</v>
      </c>
      <c r="Q4623" s="188" t="s">
        <v>7480</v>
      </c>
      <c r="R4623" s="122"/>
      <c r="S4623" s="122"/>
      <c r="V4623" t="s">
        <v>1020</v>
      </c>
    </row>
    <row r="4624" spans="5:22" x14ac:dyDescent="0.2">
      <c r="H4624" s="14" t="s">
        <v>1055</v>
      </c>
      <c r="I4624" t="s">
        <v>131</v>
      </c>
      <c r="N4624" t="s">
        <v>1055</v>
      </c>
      <c r="O4624" s="102" t="s">
        <v>1359</v>
      </c>
      <c r="V4624" t="s">
        <v>1020</v>
      </c>
    </row>
    <row r="4625" spans="8:22" x14ac:dyDescent="0.2">
      <c r="H4625" s="14" t="s">
        <v>257</v>
      </c>
      <c r="I4625" s="2" t="s">
        <v>445</v>
      </c>
      <c r="L4625" t="s">
        <v>1055</v>
      </c>
      <c r="M4625" s="136" t="s">
        <v>4074</v>
      </c>
      <c r="N4625" s="1">
        <v>1</v>
      </c>
      <c r="O4625" s="152" t="s">
        <v>1247</v>
      </c>
      <c r="P4625" t="s">
        <v>1055</v>
      </c>
      <c r="Q4625" s="205" t="s">
        <v>9017</v>
      </c>
      <c r="R4625" s="117"/>
      <c r="S4625" s="117"/>
      <c r="V4625" t="s">
        <v>1020</v>
      </c>
    </row>
    <row r="4626" spans="8:22" x14ac:dyDescent="0.2">
      <c r="H4626" s="14" t="s">
        <v>257</v>
      </c>
      <c r="I4626" s="1" t="s">
        <v>1631</v>
      </c>
      <c r="L4626" s="1">
        <v>1</v>
      </c>
      <c r="M4626" s="217" t="s">
        <v>10183</v>
      </c>
      <c r="N4626" t="s">
        <v>257</v>
      </c>
      <c r="O4626" s="152" t="s">
        <v>6381</v>
      </c>
      <c r="P4626" s="1">
        <v>1</v>
      </c>
      <c r="Q4626" s="205" t="s">
        <v>9018</v>
      </c>
      <c r="R4626" s="117"/>
      <c r="S4626" s="117"/>
      <c r="V4626" t="s">
        <v>1020</v>
      </c>
    </row>
    <row r="4627" spans="8:22" x14ac:dyDescent="0.2">
      <c r="H4627" s="14" t="s">
        <v>257</v>
      </c>
      <c r="I4627" s="1"/>
      <c r="J4627" s="1"/>
      <c r="K4627" s="1"/>
      <c r="L4627" t="s">
        <v>257</v>
      </c>
      <c r="M4627" s="18"/>
      <c r="P4627" s="1"/>
      <c r="Q4627" s="117"/>
      <c r="R4627" s="117"/>
      <c r="S4627" s="117"/>
      <c r="V4627" t="s">
        <v>1020</v>
      </c>
    </row>
    <row r="4628" spans="8:22" x14ac:dyDescent="0.2">
      <c r="H4628" s="14" t="s">
        <v>257</v>
      </c>
      <c r="I4628" s="1"/>
      <c r="J4628" s="1"/>
      <c r="K4628" s="1"/>
      <c r="L4628" t="s">
        <v>1055</v>
      </c>
      <c r="M4628" s="136" t="s">
        <v>4075</v>
      </c>
      <c r="N4628" t="s">
        <v>1055</v>
      </c>
      <c r="O4628" s="117" t="s">
        <v>2169</v>
      </c>
      <c r="R4628" s="117"/>
      <c r="S4628" s="117"/>
      <c r="V4628" t="s">
        <v>1020</v>
      </c>
    </row>
    <row r="4629" spans="8:22" x14ac:dyDescent="0.2">
      <c r="H4629" s="14" t="s">
        <v>257</v>
      </c>
      <c r="I4629" s="1"/>
      <c r="J4629" s="1"/>
      <c r="K4629" s="1"/>
      <c r="L4629" s="1">
        <v>1</v>
      </c>
      <c r="M4629" s="136" t="s">
        <v>1271</v>
      </c>
      <c r="N4629" s="1">
        <v>1</v>
      </c>
      <c r="O4629" s="117" t="s">
        <v>464</v>
      </c>
      <c r="R4629" s="117"/>
      <c r="S4629" s="117"/>
      <c r="V4629" t="s">
        <v>1020</v>
      </c>
    </row>
    <row r="4630" spans="8:22" x14ac:dyDescent="0.2">
      <c r="H4630" s="14" t="s">
        <v>257</v>
      </c>
      <c r="I4630" s="1"/>
      <c r="J4630" s="1"/>
      <c r="K4630" s="1"/>
      <c r="L4630" t="s">
        <v>257</v>
      </c>
      <c r="M4630" s="16" t="s">
        <v>6276</v>
      </c>
      <c r="N4630" s="14"/>
      <c r="R4630" s="117"/>
      <c r="S4630" s="117"/>
      <c r="V4630" t="s">
        <v>1020</v>
      </c>
    </row>
    <row r="4631" spans="8:22" x14ac:dyDescent="0.2">
      <c r="H4631" s="14" t="s">
        <v>257</v>
      </c>
      <c r="I4631" s="1"/>
      <c r="J4631" s="1"/>
      <c r="K4631" s="1"/>
      <c r="L4631" s="14" t="s">
        <v>1055</v>
      </c>
      <c r="M4631" s="117" t="s">
        <v>6278</v>
      </c>
      <c r="N4631" t="s">
        <v>1055</v>
      </c>
      <c r="O4631" s="117" t="s">
        <v>1960</v>
      </c>
      <c r="P4631" t="s">
        <v>1055</v>
      </c>
      <c r="Q4631" s="122" t="s">
        <v>3084</v>
      </c>
      <c r="R4631" s="117"/>
      <c r="S4631" s="117"/>
      <c r="V4631" t="s">
        <v>1020</v>
      </c>
    </row>
    <row r="4632" spans="8:22" x14ac:dyDescent="0.2">
      <c r="H4632" s="14" t="s">
        <v>257</v>
      </c>
      <c r="I4632" s="1"/>
      <c r="J4632" t="s">
        <v>1055</v>
      </c>
      <c r="K4632" s="27" t="s">
        <v>931</v>
      </c>
      <c r="L4632" s="14" t="s">
        <v>257</v>
      </c>
      <c r="M4632" s="136" t="s">
        <v>3945</v>
      </c>
      <c r="N4632" s="1">
        <v>1</v>
      </c>
      <c r="O4632" s="152" t="s">
        <v>6280</v>
      </c>
      <c r="P4632" s="1">
        <v>1</v>
      </c>
      <c r="Q4632" s="136" t="s">
        <v>5242</v>
      </c>
      <c r="R4632" s="117"/>
      <c r="S4632" s="117"/>
      <c r="V4632" t="s">
        <v>1020</v>
      </c>
    </row>
    <row r="4633" spans="8:22" x14ac:dyDescent="0.2">
      <c r="H4633" s="14" t="s">
        <v>257</v>
      </c>
      <c r="I4633" s="1"/>
      <c r="J4633" s="1">
        <v>1</v>
      </c>
      <c r="K4633" s="28" t="s">
        <v>1628</v>
      </c>
      <c r="L4633" s="14" t="s">
        <v>257</v>
      </c>
      <c r="M4633" s="152" t="s">
        <v>6520</v>
      </c>
      <c r="N4633" t="s">
        <v>257</v>
      </c>
      <c r="O4633" s="122" t="s">
        <v>6279</v>
      </c>
      <c r="R4633" s="117"/>
      <c r="S4633" s="117"/>
      <c r="V4633" t="s">
        <v>1020</v>
      </c>
    </row>
    <row r="4634" spans="8:22" x14ac:dyDescent="0.2">
      <c r="H4634" s="14" t="s">
        <v>257</v>
      </c>
      <c r="I4634" s="1"/>
      <c r="J4634" t="s">
        <v>257</v>
      </c>
      <c r="K4634" s="1"/>
      <c r="L4634" s="14" t="s">
        <v>257</v>
      </c>
      <c r="M4634" s="14"/>
      <c r="N4634" t="s">
        <v>257</v>
      </c>
      <c r="O4634" s="169" t="s">
        <v>7243</v>
      </c>
      <c r="Q4634" s="81"/>
      <c r="R4634" s="117"/>
      <c r="S4634" s="117"/>
      <c r="V4634" t="s">
        <v>1020</v>
      </c>
    </row>
    <row r="4635" spans="8:22" x14ac:dyDescent="0.2">
      <c r="H4635" s="14" t="s">
        <v>257</v>
      </c>
      <c r="I4635" s="1"/>
      <c r="J4635" t="s">
        <v>1055</v>
      </c>
      <c r="K4635" s="138" t="s">
        <v>4129</v>
      </c>
      <c r="L4635" t="s">
        <v>257</v>
      </c>
      <c r="M4635" s="140" t="s">
        <v>4485</v>
      </c>
      <c r="P4635" s="1"/>
      <c r="Q4635" s="122"/>
      <c r="R4635" s="117"/>
      <c r="S4635" s="117"/>
      <c r="V4635" t="s">
        <v>1020</v>
      </c>
    </row>
    <row r="4636" spans="8:22" x14ac:dyDescent="0.2">
      <c r="H4636" s="14" t="s">
        <v>257</v>
      </c>
      <c r="I4636" s="1"/>
      <c r="J4636" s="1">
        <v>1</v>
      </c>
      <c r="K4636" s="138" t="s">
        <v>4267</v>
      </c>
      <c r="L4636" s="1">
        <v>1</v>
      </c>
      <c r="M4636" s="152" t="s">
        <v>6277</v>
      </c>
      <c r="R4636" s="117"/>
      <c r="S4636" s="117"/>
      <c r="V4636" t="s">
        <v>1020</v>
      </c>
    </row>
    <row r="4637" spans="8:22" x14ac:dyDescent="0.2">
      <c r="H4637" s="14" t="s">
        <v>257</v>
      </c>
      <c r="I4637" s="1"/>
      <c r="J4637" t="s">
        <v>257</v>
      </c>
      <c r="K4637" s="138"/>
      <c r="L4637" t="s">
        <v>257</v>
      </c>
      <c r="M4637" s="169" t="s">
        <v>7234</v>
      </c>
      <c r="R4637" s="117"/>
      <c r="S4637" s="117"/>
      <c r="V4637" t="s">
        <v>1020</v>
      </c>
    </row>
    <row r="4638" spans="8:22" x14ac:dyDescent="0.2">
      <c r="H4638" s="14" t="s">
        <v>257</v>
      </c>
      <c r="I4638" s="1"/>
      <c r="J4638" t="s">
        <v>257</v>
      </c>
      <c r="K4638" s="138"/>
      <c r="L4638" s="1">
        <v>1</v>
      </c>
      <c r="M4638" s="169" t="s">
        <v>7235</v>
      </c>
      <c r="R4638" s="117"/>
      <c r="S4638" s="117"/>
      <c r="V4638" t="s">
        <v>1020</v>
      </c>
    </row>
    <row r="4639" spans="8:22" x14ac:dyDescent="0.2">
      <c r="H4639" s="14" t="s">
        <v>257</v>
      </c>
      <c r="I4639" s="1"/>
      <c r="J4639" t="s">
        <v>257</v>
      </c>
      <c r="K4639" s="136"/>
      <c r="L4639" t="s">
        <v>257</v>
      </c>
      <c r="N4639" s="1"/>
      <c r="O4639" s="107"/>
      <c r="R4639" s="117"/>
      <c r="S4639" s="117"/>
      <c r="V4639" t="s">
        <v>1020</v>
      </c>
    </row>
    <row r="4640" spans="8:22" x14ac:dyDescent="0.2">
      <c r="H4640" s="14" t="s">
        <v>257</v>
      </c>
      <c r="I4640" s="1"/>
      <c r="J4640" t="s">
        <v>1055</v>
      </c>
      <c r="K4640" s="138" t="s">
        <v>4072</v>
      </c>
      <c r="L4640" t="s">
        <v>1055</v>
      </c>
      <c r="M4640" s="136" t="s">
        <v>2057</v>
      </c>
      <c r="R4640" s="117"/>
      <c r="S4640" s="117"/>
      <c r="V4640" t="s">
        <v>1020</v>
      </c>
    </row>
    <row r="4641" spans="4:22" x14ac:dyDescent="0.2">
      <c r="F4641" s="26" t="s">
        <v>1150</v>
      </c>
      <c r="G4641" s="14"/>
      <c r="H4641" s="14" t="s">
        <v>257</v>
      </c>
      <c r="J4641" s="1">
        <v>1</v>
      </c>
      <c r="K4641" s="138" t="s">
        <v>4073</v>
      </c>
      <c r="L4641" s="1">
        <v>1</v>
      </c>
      <c r="M4641" s="136" t="s">
        <v>3969</v>
      </c>
      <c r="V4641" t="s">
        <v>1020</v>
      </c>
    </row>
    <row r="4642" spans="4:22" x14ac:dyDescent="0.2">
      <c r="F4642" s="14" t="s">
        <v>1055</v>
      </c>
      <c r="G4642" s="2" t="s">
        <v>476</v>
      </c>
      <c r="H4642" t="s">
        <v>1055</v>
      </c>
      <c r="I4642" s="2" t="s">
        <v>3324</v>
      </c>
      <c r="J4642" s="1">
        <v>1</v>
      </c>
      <c r="K4642" s="136" t="s">
        <v>4483</v>
      </c>
      <c r="R4642" s="81"/>
      <c r="S4642" s="81"/>
      <c r="V4642" t="s">
        <v>1020</v>
      </c>
    </row>
    <row r="4643" spans="4:22" x14ac:dyDescent="0.2">
      <c r="F4643" s="14" t="s">
        <v>257</v>
      </c>
      <c r="G4643" s="1" t="s">
        <v>1060</v>
      </c>
      <c r="H4643" t="s">
        <v>257</v>
      </c>
      <c r="I4643" s="136" t="s">
        <v>4100</v>
      </c>
      <c r="J4643" t="s">
        <v>257</v>
      </c>
      <c r="K4643" s="136" t="s">
        <v>4484</v>
      </c>
      <c r="L4643" t="s">
        <v>1055</v>
      </c>
      <c r="M4643" s="122" t="s">
        <v>9335</v>
      </c>
      <c r="N4643" t="s">
        <v>1055</v>
      </c>
      <c r="O4643" s="207" t="s">
        <v>9337</v>
      </c>
      <c r="R4643" s="122"/>
      <c r="S4643" s="122"/>
      <c r="V4643" t="s">
        <v>1020</v>
      </c>
    </row>
    <row r="4644" spans="4:22" x14ac:dyDescent="0.2">
      <c r="D4644" s="24"/>
      <c r="F4644" s="14" t="s">
        <v>257</v>
      </c>
      <c r="G4644" s="63" t="s">
        <v>1489</v>
      </c>
      <c r="H4644" t="s">
        <v>257</v>
      </c>
      <c r="I4644" s="136" t="s">
        <v>4099</v>
      </c>
      <c r="J4644" s="14"/>
      <c r="L4644" s="1">
        <v>1</v>
      </c>
      <c r="M4644" s="169" t="s">
        <v>7391</v>
      </c>
      <c r="N4644" t="s">
        <v>257</v>
      </c>
      <c r="O4644" s="205" t="s">
        <v>9336</v>
      </c>
      <c r="V4644" t="s">
        <v>1020</v>
      </c>
    </row>
    <row r="4645" spans="4:22" x14ac:dyDescent="0.2">
      <c r="D4645" s="24"/>
      <c r="F4645" s="14" t="s">
        <v>257</v>
      </c>
      <c r="G4645" s="21" t="s">
        <v>1599</v>
      </c>
      <c r="H4645" t="s">
        <v>257</v>
      </c>
      <c r="I4645" s="136" t="s">
        <v>4101</v>
      </c>
      <c r="J4645" s="14"/>
      <c r="L4645" t="s">
        <v>257</v>
      </c>
      <c r="M4645" s="122" t="s">
        <v>2593</v>
      </c>
      <c r="R4645" s="122"/>
      <c r="S4645" s="122"/>
      <c r="V4645" t="s">
        <v>1020</v>
      </c>
    </row>
    <row r="4646" spans="4:22" x14ac:dyDescent="0.2">
      <c r="D4646" s="24"/>
      <c r="F4646" s="14" t="s">
        <v>257</v>
      </c>
      <c r="G4646" s="27" t="s">
        <v>124</v>
      </c>
      <c r="H4646" s="14" t="s">
        <v>257</v>
      </c>
      <c r="I4646" s="14"/>
      <c r="J4646" t="s">
        <v>1055</v>
      </c>
      <c r="K4646" s="122" t="s">
        <v>7116</v>
      </c>
      <c r="L4646" t="s">
        <v>257</v>
      </c>
      <c r="O4646" s="69"/>
      <c r="P4646" t="s">
        <v>1055</v>
      </c>
      <c r="Q4646" s="10" t="s">
        <v>55</v>
      </c>
      <c r="R4646" s="122"/>
      <c r="S4646" s="122"/>
      <c r="V4646" t="s">
        <v>1020</v>
      </c>
    </row>
    <row r="4647" spans="4:22" x14ac:dyDescent="0.2">
      <c r="D4647" s="24"/>
      <c r="F4647" s="14" t="s">
        <v>257</v>
      </c>
      <c r="G4647" s="63" t="s">
        <v>747</v>
      </c>
      <c r="H4647" t="s">
        <v>1055</v>
      </c>
      <c r="I4647" s="63" t="s">
        <v>3756</v>
      </c>
      <c r="J4647" s="1">
        <v>1</v>
      </c>
      <c r="K4647" s="122" t="s">
        <v>1203</v>
      </c>
      <c r="L4647" t="s">
        <v>1055</v>
      </c>
      <c r="M4647" s="122" t="s">
        <v>2594</v>
      </c>
      <c r="N4647" s="1"/>
      <c r="O4647" s="69"/>
      <c r="P4647" s="1">
        <v>1</v>
      </c>
      <c r="Q4647" s="53" t="s">
        <v>170</v>
      </c>
      <c r="V4647" t="s">
        <v>1020</v>
      </c>
    </row>
    <row r="4648" spans="4:22" x14ac:dyDescent="0.2">
      <c r="D4648" s="24"/>
      <c r="F4648" s="14" t="s">
        <v>257</v>
      </c>
      <c r="G4648" t="s">
        <v>554</v>
      </c>
      <c r="H4648" s="1">
        <v>1</v>
      </c>
      <c r="I4648" s="63" t="s">
        <v>1795</v>
      </c>
      <c r="J4648" s="1">
        <v>1</v>
      </c>
      <c r="K4648" s="122" t="s">
        <v>2598</v>
      </c>
      <c r="L4648" s="1">
        <v>1</v>
      </c>
      <c r="M4648" s="122" t="s">
        <v>98</v>
      </c>
      <c r="V4648" t="s">
        <v>1020</v>
      </c>
    </row>
    <row r="4649" spans="4:22" x14ac:dyDescent="0.2">
      <c r="D4649" s="24"/>
      <c r="F4649" s="14"/>
      <c r="G4649" s="14"/>
      <c r="H4649" t="s">
        <v>257</v>
      </c>
      <c r="J4649" t="s">
        <v>257</v>
      </c>
      <c r="L4649" t="s">
        <v>257</v>
      </c>
      <c r="N4649" t="s">
        <v>1055</v>
      </c>
      <c r="O4649" s="169" t="s">
        <v>7174</v>
      </c>
      <c r="Q4649" s="69"/>
      <c r="V4649" t="s">
        <v>1020</v>
      </c>
    </row>
    <row r="4650" spans="4:22" x14ac:dyDescent="0.2">
      <c r="D4650" s="24"/>
      <c r="H4650" t="s">
        <v>257</v>
      </c>
      <c r="J4650" t="s">
        <v>1055</v>
      </c>
      <c r="K4650" s="122" t="s">
        <v>1061</v>
      </c>
      <c r="L4650" t="s">
        <v>1055</v>
      </c>
      <c r="M4650" s="122" t="s">
        <v>2595</v>
      </c>
      <c r="N4650" s="1">
        <v>1</v>
      </c>
      <c r="O4650" s="76" t="s">
        <v>1646</v>
      </c>
      <c r="P4650" s="1"/>
      <c r="Q4650" s="69"/>
      <c r="V4650" t="s">
        <v>1020</v>
      </c>
    </row>
    <row r="4651" spans="4:22" x14ac:dyDescent="0.2">
      <c r="D4651" s="24"/>
      <c r="H4651" t="s">
        <v>257</v>
      </c>
      <c r="J4651" s="1">
        <v>1</v>
      </c>
      <c r="K4651" s="122" t="s">
        <v>1203</v>
      </c>
      <c r="L4651" s="1">
        <v>1</v>
      </c>
      <c r="M4651" s="122" t="s">
        <v>98</v>
      </c>
      <c r="N4651" t="s">
        <v>257</v>
      </c>
      <c r="O4651" s="76" t="s">
        <v>7173</v>
      </c>
      <c r="V4651" t="s">
        <v>1020</v>
      </c>
    </row>
    <row r="4652" spans="4:22" x14ac:dyDescent="0.2">
      <c r="D4652" s="24"/>
      <c r="H4652" t="s">
        <v>257</v>
      </c>
      <c r="L4652" t="s">
        <v>257</v>
      </c>
      <c r="V4652" t="s">
        <v>1020</v>
      </c>
    </row>
    <row r="4653" spans="4:22" x14ac:dyDescent="0.2">
      <c r="D4653" s="24"/>
      <c r="H4653" t="s">
        <v>257</v>
      </c>
      <c r="J4653" t="s">
        <v>1055</v>
      </c>
      <c r="K4653" s="136" t="s">
        <v>4061</v>
      </c>
      <c r="L4653" t="s">
        <v>1055</v>
      </c>
      <c r="M4653" s="122" t="s">
        <v>2596</v>
      </c>
      <c r="N4653" s="26" t="s">
        <v>1150</v>
      </c>
      <c r="O4653" s="14"/>
      <c r="P4653" s="14"/>
      <c r="V4653" t="s">
        <v>1020</v>
      </c>
    </row>
    <row r="4654" spans="4:22" x14ac:dyDescent="0.2">
      <c r="D4654" s="24"/>
      <c r="H4654" t="s">
        <v>1055</v>
      </c>
      <c r="I4654" s="63" t="s">
        <v>4059</v>
      </c>
      <c r="J4654" s="1">
        <v>1</v>
      </c>
      <c r="K4654" s="136" t="s">
        <v>4052</v>
      </c>
      <c r="L4654" s="1">
        <v>1</v>
      </c>
      <c r="M4654" s="122" t="s">
        <v>98</v>
      </c>
      <c r="N4654" s="14" t="s">
        <v>1055</v>
      </c>
      <c r="O4654" s="76" t="s">
        <v>1608</v>
      </c>
      <c r="P4654" s="14"/>
      <c r="V4654" t="s">
        <v>1020</v>
      </c>
    </row>
    <row r="4655" spans="4:22" x14ac:dyDescent="0.2">
      <c r="D4655" s="24"/>
      <c r="H4655" s="1">
        <v>1</v>
      </c>
      <c r="I4655" s="63" t="s">
        <v>746</v>
      </c>
      <c r="J4655" t="s">
        <v>257</v>
      </c>
      <c r="K4655" s="136" t="s">
        <v>4063</v>
      </c>
      <c r="L4655" t="s">
        <v>257</v>
      </c>
      <c r="N4655" s="14" t="s">
        <v>257</v>
      </c>
      <c r="O4655" s="76" t="s">
        <v>1609</v>
      </c>
      <c r="P4655" s="14"/>
      <c r="V4655" t="s">
        <v>1020</v>
      </c>
    </row>
    <row r="4656" spans="4:22" x14ac:dyDescent="0.2">
      <c r="D4656" s="24"/>
      <c r="H4656" t="s">
        <v>257</v>
      </c>
      <c r="I4656" s="136" t="s">
        <v>4060</v>
      </c>
      <c r="J4656" t="s">
        <v>257</v>
      </c>
      <c r="L4656" t="s">
        <v>1055</v>
      </c>
      <c r="M4656" s="122" t="s">
        <v>1090</v>
      </c>
      <c r="N4656" s="14" t="s">
        <v>257</v>
      </c>
      <c r="O4656" s="76" t="s">
        <v>6537</v>
      </c>
      <c r="P4656" s="14"/>
      <c r="V4656" t="s">
        <v>1020</v>
      </c>
    </row>
    <row r="4657" spans="4:22" x14ac:dyDescent="0.2">
      <c r="D4657" s="24"/>
      <c r="H4657" s="1">
        <v>1</v>
      </c>
      <c r="I4657" s="136" t="s">
        <v>1082</v>
      </c>
      <c r="J4657" t="s">
        <v>1055</v>
      </c>
      <c r="K4657" s="136" t="s">
        <v>4064</v>
      </c>
      <c r="L4657" s="1">
        <v>1</v>
      </c>
      <c r="M4657" s="122" t="s">
        <v>98</v>
      </c>
      <c r="N4657" s="14"/>
      <c r="O4657" s="14"/>
      <c r="P4657" s="14"/>
      <c r="V4657" t="s">
        <v>1020</v>
      </c>
    </row>
    <row r="4658" spans="4:22" x14ac:dyDescent="0.2">
      <c r="D4658" s="24"/>
      <c r="J4658" s="1">
        <v>1</v>
      </c>
      <c r="K4658" s="136" t="s">
        <v>2910</v>
      </c>
      <c r="L4658" t="s">
        <v>257</v>
      </c>
      <c r="M4658" s="122" t="s">
        <v>3006</v>
      </c>
      <c r="V4658" t="s">
        <v>1020</v>
      </c>
    </row>
    <row r="4659" spans="4:22" x14ac:dyDescent="0.2">
      <c r="D4659" s="24"/>
      <c r="F4659" s="26" t="s">
        <v>1150</v>
      </c>
      <c r="G4659" s="14"/>
      <c r="H4659" s="14"/>
      <c r="J4659" t="s">
        <v>257</v>
      </c>
      <c r="K4659" s="136" t="s">
        <v>4065</v>
      </c>
      <c r="L4659" t="s">
        <v>257</v>
      </c>
      <c r="N4659" s="26" t="s">
        <v>1150</v>
      </c>
      <c r="O4659" s="14"/>
      <c r="P4659" s="14"/>
      <c r="V4659" t="s">
        <v>1020</v>
      </c>
    </row>
    <row r="4660" spans="4:22" x14ac:dyDescent="0.2">
      <c r="D4660" s="24"/>
      <c r="F4660" s="14" t="s">
        <v>1055</v>
      </c>
      <c r="G4660" s="205" t="s">
        <v>2019</v>
      </c>
      <c r="H4660" s="14"/>
      <c r="L4660" t="s">
        <v>1055</v>
      </c>
      <c r="M4660" s="122" t="s">
        <v>2597</v>
      </c>
      <c r="N4660" s="14" t="s">
        <v>1055</v>
      </c>
      <c r="O4660" s="117" t="s">
        <v>2112</v>
      </c>
      <c r="P4660" s="14"/>
      <c r="V4660" t="s">
        <v>1020</v>
      </c>
    </row>
    <row r="4661" spans="4:22" x14ac:dyDescent="0.2">
      <c r="D4661" s="24"/>
      <c r="F4661" s="14" t="s">
        <v>257</v>
      </c>
      <c r="G4661" s="205" t="s">
        <v>9043</v>
      </c>
      <c r="H4661" s="14"/>
      <c r="L4661" s="1">
        <v>1</v>
      </c>
      <c r="M4661" s="122" t="s">
        <v>98</v>
      </c>
      <c r="N4661" s="14" t="s">
        <v>257</v>
      </c>
      <c r="O4661" s="122" t="s">
        <v>2223</v>
      </c>
      <c r="P4661" s="14"/>
      <c r="V4661" t="s">
        <v>1020</v>
      </c>
    </row>
    <row r="4662" spans="4:22" x14ac:dyDescent="0.2">
      <c r="D4662" s="24"/>
      <c r="F4662" s="14" t="s">
        <v>257</v>
      </c>
      <c r="G4662" s="205" t="s">
        <v>9044</v>
      </c>
      <c r="H4662" s="14"/>
      <c r="N4662" s="14" t="s">
        <v>257</v>
      </c>
      <c r="O4662" s="188" t="s">
        <v>7603</v>
      </c>
      <c r="P4662" s="14"/>
      <c r="V4662" t="s">
        <v>1020</v>
      </c>
    </row>
    <row r="4663" spans="4:22" x14ac:dyDescent="0.2">
      <c r="D4663" s="24"/>
      <c r="F4663" s="14"/>
      <c r="G4663" s="14"/>
      <c r="H4663" s="14"/>
      <c r="N4663" s="14"/>
      <c r="O4663" s="14"/>
      <c r="P4663" s="14"/>
      <c r="V4663" t="s">
        <v>1020</v>
      </c>
    </row>
    <row r="4664" spans="4:22" x14ac:dyDescent="0.2">
      <c r="D4664" s="24"/>
      <c r="V4664" t="s">
        <v>1020</v>
      </c>
    </row>
    <row r="4665" spans="4:22" x14ac:dyDescent="0.2">
      <c r="D4665" s="24"/>
      <c r="J4665" t="s">
        <v>1055</v>
      </c>
      <c r="K4665" t="s">
        <v>1816</v>
      </c>
      <c r="L4665" s="26" t="s">
        <v>1150</v>
      </c>
      <c r="M4665" s="14"/>
      <c r="V4665" t="s">
        <v>1020</v>
      </c>
    </row>
    <row r="4666" spans="4:22" x14ac:dyDescent="0.2">
      <c r="D4666" s="24"/>
      <c r="J4666" s="1">
        <v>1</v>
      </c>
      <c r="K4666" t="s">
        <v>1905</v>
      </c>
      <c r="L4666" s="14" t="s">
        <v>1055</v>
      </c>
      <c r="M4666" s="122" t="s">
        <v>5240</v>
      </c>
      <c r="N4666" t="s">
        <v>1055</v>
      </c>
      <c r="O4666" s="53" t="s">
        <v>1332</v>
      </c>
      <c r="V4666" t="s">
        <v>1020</v>
      </c>
    </row>
    <row r="4667" spans="4:22" x14ac:dyDescent="0.2">
      <c r="D4667" s="24"/>
      <c r="J4667" t="s">
        <v>257</v>
      </c>
      <c r="K4667" s="18" t="s">
        <v>7114</v>
      </c>
      <c r="L4667" s="14" t="s">
        <v>257</v>
      </c>
      <c r="M4667" s="188" t="s">
        <v>7910</v>
      </c>
      <c r="N4667" s="1">
        <v>1</v>
      </c>
      <c r="O4667" s="59" t="s">
        <v>5733</v>
      </c>
      <c r="V4667" t="s">
        <v>1020</v>
      </c>
    </row>
    <row r="4668" spans="4:22" x14ac:dyDescent="0.2">
      <c r="D4668" s="24"/>
      <c r="J4668" t="s">
        <v>257</v>
      </c>
      <c r="K4668" s="18" t="s">
        <v>4268</v>
      </c>
      <c r="L4668" s="14" t="s">
        <v>257</v>
      </c>
      <c r="M4668" s="188" t="s">
        <v>7909</v>
      </c>
      <c r="N4668" s="14"/>
      <c r="V4668" t="s">
        <v>1020</v>
      </c>
    </row>
    <row r="4669" spans="4:22" x14ac:dyDescent="0.2">
      <c r="D4669" s="24"/>
      <c r="J4669" t="s">
        <v>257</v>
      </c>
      <c r="K4669" t="s">
        <v>549</v>
      </c>
      <c r="L4669" s="14"/>
      <c r="M4669" s="14"/>
      <c r="N4669" s="14"/>
      <c r="O4669" s="136"/>
      <c r="V4669" t="s">
        <v>1020</v>
      </c>
    </row>
    <row r="4670" spans="4:22" x14ac:dyDescent="0.2">
      <c r="D4670" s="24"/>
      <c r="J4670" t="s">
        <v>257</v>
      </c>
      <c r="V4670" t="s">
        <v>1020</v>
      </c>
    </row>
    <row r="4671" spans="4:22" x14ac:dyDescent="0.2">
      <c r="D4671" s="24"/>
      <c r="J4671" t="s">
        <v>1055</v>
      </c>
      <c r="K4671" s="18" t="s">
        <v>5604</v>
      </c>
      <c r="L4671" t="s">
        <v>1055</v>
      </c>
      <c r="M4671" s="191" t="s">
        <v>7644</v>
      </c>
      <c r="Q4671" s="122"/>
      <c r="V4671" t="s">
        <v>1020</v>
      </c>
    </row>
    <row r="4672" spans="4:22" x14ac:dyDescent="0.2">
      <c r="D4672" s="24"/>
      <c r="J4672" s="1">
        <v>1</v>
      </c>
      <c r="K4672" s="18" t="s">
        <v>2896</v>
      </c>
      <c r="L4672" t="s">
        <v>257</v>
      </c>
      <c r="M4672" t="s">
        <v>1223</v>
      </c>
      <c r="P4672" s="1"/>
      <c r="Q4672" s="136"/>
      <c r="V4672" t="s">
        <v>1020</v>
      </c>
    </row>
    <row r="4673" spans="4:22" x14ac:dyDescent="0.2">
      <c r="D4673" s="24"/>
      <c r="J4673" t="s">
        <v>257</v>
      </c>
      <c r="K4673" t="s">
        <v>1331</v>
      </c>
      <c r="L4673" t="s">
        <v>257</v>
      </c>
      <c r="M4673" s="4" t="s">
        <v>5605</v>
      </c>
      <c r="V4673" t="s">
        <v>1020</v>
      </c>
    </row>
    <row r="4674" spans="4:22" x14ac:dyDescent="0.2">
      <c r="D4674" s="24"/>
      <c r="J4674" t="s">
        <v>257</v>
      </c>
      <c r="K4674" t="s">
        <v>549</v>
      </c>
      <c r="V4674" t="s">
        <v>1020</v>
      </c>
    </row>
    <row r="4675" spans="4:22" x14ac:dyDescent="0.2">
      <c r="D4675" s="24"/>
      <c r="J4675" t="s">
        <v>257</v>
      </c>
      <c r="V4675" t="s">
        <v>1020</v>
      </c>
    </row>
    <row r="4676" spans="4:22" x14ac:dyDescent="0.2">
      <c r="D4676" s="24"/>
      <c r="J4676" t="s">
        <v>1055</v>
      </c>
      <c r="K4676" t="s">
        <v>17</v>
      </c>
      <c r="M4676" s="57"/>
      <c r="O4676" s="152"/>
      <c r="V4676" t="s">
        <v>1020</v>
      </c>
    </row>
    <row r="4677" spans="4:22" x14ac:dyDescent="0.2">
      <c r="D4677" s="24"/>
      <c r="J4677" s="1">
        <v>1</v>
      </c>
      <c r="K4677" s="18" t="s">
        <v>2895</v>
      </c>
      <c r="M4677" s="57"/>
      <c r="N4677" s="26" t="s">
        <v>1150</v>
      </c>
      <c r="O4677" s="14"/>
      <c r="P4677" s="14"/>
      <c r="V4677" t="s">
        <v>1020</v>
      </c>
    </row>
    <row r="4678" spans="4:22" x14ac:dyDescent="0.2">
      <c r="D4678" s="24"/>
      <c r="J4678" t="s">
        <v>257</v>
      </c>
      <c r="K4678" s="105" t="s">
        <v>1740</v>
      </c>
      <c r="N4678" s="14" t="s">
        <v>1055</v>
      </c>
      <c r="O4678" s="63" t="s">
        <v>1682</v>
      </c>
      <c r="P4678" s="14"/>
      <c r="V4678" t="s">
        <v>1020</v>
      </c>
    </row>
    <row r="4679" spans="4:22" x14ac:dyDescent="0.2">
      <c r="D4679" s="24"/>
      <c r="J4679" t="s">
        <v>257</v>
      </c>
      <c r="N4679" s="14" t="s">
        <v>257</v>
      </c>
      <c r="O4679" s="122" t="s">
        <v>2398</v>
      </c>
      <c r="P4679" s="14"/>
      <c r="V4679" t="s">
        <v>1020</v>
      </c>
    </row>
    <row r="4680" spans="4:22" x14ac:dyDescent="0.2">
      <c r="D4680" s="24"/>
      <c r="H4680" t="s">
        <v>1055</v>
      </c>
      <c r="I4680" t="s">
        <v>1769</v>
      </c>
      <c r="J4680" t="s">
        <v>1055</v>
      </c>
      <c r="K4680" s="205" t="s">
        <v>9190</v>
      </c>
      <c r="N4680" s="14"/>
      <c r="O4680" s="14"/>
      <c r="P4680" s="14"/>
      <c r="V4680" t="s">
        <v>1020</v>
      </c>
    </row>
    <row r="4681" spans="4:22" x14ac:dyDescent="0.2">
      <c r="D4681" s="24"/>
      <c r="H4681" s="1">
        <v>1</v>
      </c>
      <c r="I4681" t="s">
        <v>1771</v>
      </c>
      <c r="J4681" s="1">
        <v>1</v>
      </c>
      <c r="K4681" t="s">
        <v>872</v>
      </c>
      <c r="V4681" t="s">
        <v>1020</v>
      </c>
    </row>
    <row r="4682" spans="4:22" x14ac:dyDescent="0.2">
      <c r="D4682" s="24"/>
      <c r="H4682" t="s">
        <v>257</v>
      </c>
      <c r="I4682" s="27" t="s">
        <v>994</v>
      </c>
      <c r="J4682" t="s">
        <v>257</v>
      </c>
      <c r="V4682" t="s">
        <v>1020</v>
      </c>
    </row>
    <row r="4683" spans="4:22" x14ac:dyDescent="0.2">
      <c r="D4683" s="24"/>
      <c r="H4683" t="s">
        <v>257</v>
      </c>
      <c r="J4683" t="s">
        <v>1055</v>
      </c>
      <c r="K4683" s="18" t="s">
        <v>2825</v>
      </c>
      <c r="L4683" t="s">
        <v>1055</v>
      </c>
      <c r="M4683" t="s">
        <v>1108</v>
      </c>
      <c r="V4683" t="s">
        <v>1020</v>
      </c>
    </row>
    <row r="4684" spans="4:22" x14ac:dyDescent="0.2">
      <c r="D4684" s="24"/>
      <c r="H4684" t="s">
        <v>1055</v>
      </c>
      <c r="I4684" t="s">
        <v>79</v>
      </c>
      <c r="J4684" s="1">
        <v>1</v>
      </c>
      <c r="K4684" s="139" t="s">
        <v>4035</v>
      </c>
      <c r="V4684" t="s">
        <v>1020</v>
      </c>
    </row>
    <row r="4685" spans="4:22" x14ac:dyDescent="0.2">
      <c r="D4685" s="24"/>
      <c r="H4685" s="1">
        <v>1</v>
      </c>
      <c r="I4685" t="s">
        <v>1172</v>
      </c>
      <c r="J4685" t="s">
        <v>257</v>
      </c>
      <c r="K4685" s="22" t="s">
        <v>467</v>
      </c>
      <c r="S4685" s="122"/>
      <c r="V4685" t="s">
        <v>1020</v>
      </c>
    </row>
    <row r="4686" spans="4:22" x14ac:dyDescent="0.2">
      <c r="D4686" s="24"/>
      <c r="H4686" t="s">
        <v>257</v>
      </c>
      <c r="I4686" t="s">
        <v>292</v>
      </c>
      <c r="J4686" t="s">
        <v>257</v>
      </c>
      <c r="K4686" s="2" t="s">
        <v>1644</v>
      </c>
      <c r="S4686" s="122"/>
      <c r="V4686" t="s">
        <v>1020</v>
      </c>
    </row>
    <row r="4687" spans="4:22" x14ac:dyDescent="0.2">
      <c r="D4687" s="24"/>
      <c r="H4687" t="s">
        <v>257</v>
      </c>
      <c r="J4687" t="s">
        <v>257</v>
      </c>
      <c r="K4687" s="2" t="s">
        <v>549</v>
      </c>
      <c r="S4687" s="122"/>
      <c r="V4687" t="s">
        <v>1020</v>
      </c>
    </row>
    <row r="4688" spans="4:22" x14ac:dyDescent="0.2">
      <c r="D4688" s="24"/>
      <c r="H4688" t="s">
        <v>257</v>
      </c>
      <c r="J4688" s="1">
        <v>1</v>
      </c>
      <c r="K4688" s="124" t="s">
        <v>2824</v>
      </c>
      <c r="S4688" s="122"/>
      <c r="V4688" t="s">
        <v>1020</v>
      </c>
    </row>
    <row r="4689" spans="4:22" x14ac:dyDescent="0.2">
      <c r="D4689" s="24"/>
      <c r="H4689" t="s">
        <v>257</v>
      </c>
      <c r="J4689" t="s">
        <v>257</v>
      </c>
      <c r="S4689" s="122"/>
      <c r="V4689" t="s">
        <v>1020</v>
      </c>
    </row>
    <row r="4690" spans="4:22" x14ac:dyDescent="0.2">
      <c r="D4690" s="24"/>
      <c r="H4690" t="s">
        <v>1055</v>
      </c>
      <c r="I4690" t="s">
        <v>809</v>
      </c>
      <c r="J4690" t="s">
        <v>1055</v>
      </c>
      <c r="K4690" t="s">
        <v>1768</v>
      </c>
      <c r="S4690" s="122"/>
      <c r="V4690" t="s">
        <v>1020</v>
      </c>
    </row>
    <row r="4691" spans="4:22" x14ac:dyDescent="0.2">
      <c r="D4691" s="24"/>
      <c r="H4691" s="1">
        <v>1</v>
      </c>
      <c r="I4691" s="136" t="s">
        <v>4097</v>
      </c>
      <c r="J4691" s="1">
        <v>1</v>
      </c>
      <c r="K4691" t="s">
        <v>1632</v>
      </c>
      <c r="S4691" s="122"/>
      <c r="V4691" t="s">
        <v>1020</v>
      </c>
    </row>
    <row r="4692" spans="4:22" x14ac:dyDescent="0.2">
      <c r="D4692" s="24"/>
      <c r="H4692" t="s">
        <v>257</v>
      </c>
      <c r="I4692" s="136" t="s">
        <v>4096</v>
      </c>
      <c r="J4692" t="s">
        <v>257</v>
      </c>
      <c r="K4692" s="2" t="s">
        <v>1507</v>
      </c>
      <c r="S4692" s="122"/>
      <c r="V4692" t="s">
        <v>1020</v>
      </c>
    </row>
    <row r="4693" spans="4:22" x14ac:dyDescent="0.2">
      <c r="D4693" s="24"/>
      <c r="H4693" t="s">
        <v>257</v>
      </c>
      <c r="J4693" t="s">
        <v>257</v>
      </c>
      <c r="K4693" s="2" t="s">
        <v>1770</v>
      </c>
      <c r="L4693" s="18"/>
      <c r="S4693" s="122"/>
      <c r="V4693" t="s">
        <v>1020</v>
      </c>
    </row>
    <row r="4694" spans="4:22" x14ac:dyDescent="0.2">
      <c r="D4694" s="24"/>
      <c r="H4694" t="s">
        <v>257</v>
      </c>
      <c r="J4694" t="s">
        <v>257</v>
      </c>
      <c r="L4694" t="s">
        <v>1055</v>
      </c>
      <c r="M4694" s="136" t="s">
        <v>4424</v>
      </c>
      <c r="N4694" t="s">
        <v>1055</v>
      </c>
      <c r="O4694" s="107" t="s">
        <v>176</v>
      </c>
      <c r="V4694" t="s">
        <v>1020</v>
      </c>
    </row>
    <row r="4695" spans="4:22" x14ac:dyDescent="0.2">
      <c r="D4695" s="24"/>
      <c r="H4695" t="s">
        <v>1055</v>
      </c>
      <c r="I4695" s="124" t="s">
        <v>2823</v>
      </c>
      <c r="J4695" t="s">
        <v>1055</v>
      </c>
      <c r="K4695" s="2" t="s">
        <v>1772</v>
      </c>
      <c r="L4695" t="s">
        <v>257</v>
      </c>
      <c r="M4695" s="173" t="s">
        <v>7246</v>
      </c>
      <c r="N4695" s="1">
        <v>1</v>
      </c>
      <c r="O4695" s="107" t="s">
        <v>177</v>
      </c>
      <c r="S4695" s="76"/>
      <c r="V4695" t="s">
        <v>1020</v>
      </c>
    </row>
    <row r="4696" spans="4:22" x14ac:dyDescent="0.2">
      <c r="D4696" s="24"/>
      <c r="H4696" s="1">
        <v>1</v>
      </c>
      <c r="I4696" t="s">
        <v>1238</v>
      </c>
      <c r="J4696" s="1">
        <v>1</v>
      </c>
      <c r="K4696" s="18" t="s">
        <v>2826</v>
      </c>
      <c r="L4696" t="s">
        <v>257</v>
      </c>
      <c r="M4696" s="169" t="s">
        <v>1298</v>
      </c>
      <c r="N4696" t="s">
        <v>257</v>
      </c>
      <c r="O4696" s="169" t="s">
        <v>7244</v>
      </c>
      <c r="V4696" t="s">
        <v>1020</v>
      </c>
    </row>
    <row r="4697" spans="4:22" x14ac:dyDescent="0.2">
      <c r="D4697" s="24"/>
      <c r="H4697" t="s">
        <v>257</v>
      </c>
      <c r="I4697" t="s">
        <v>1235</v>
      </c>
      <c r="J4697" t="s">
        <v>257</v>
      </c>
      <c r="K4697" s="2" t="s">
        <v>1508</v>
      </c>
      <c r="L4697" t="s">
        <v>257</v>
      </c>
      <c r="N4697" t="s">
        <v>257</v>
      </c>
      <c r="O4697" s="169" t="s">
        <v>7245</v>
      </c>
      <c r="V4697" t="s">
        <v>1020</v>
      </c>
    </row>
    <row r="4698" spans="4:22" x14ac:dyDescent="0.2">
      <c r="D4698" s="24"/>
      <c r="H4698" t="s">
        <v>257</v>
      </c>
      <c r="I4698" t="s">
        <v>688</v>
      </c>
      <c r="J4698" t="s">
        <v>257</v>
      </c>
      <c r="K4698" s="1" t="s">
        <v>1482</v>
      </c>
      <c r="L4698" s="18" t="s">
        <v>393</v>
      </c>
      <c r="V4698" t="s">
        <v>1020</v>
      </c>
    </row>
    <row r="4699" spans="4:22" x14ac:dyDescent="0.2">
      <c r="D4699" s="24"/>
      <c r="H4699" s="1">
        <v>1</v>
      </c>
      <c r="I4699" t="s">
        <v>1236</v>
      </c>
      <c r="J4699" t="s">
        <v>257</v>
      </c>
      <c r="K4699" s="1"/>
      <c r="L4699" t="s">
        <v>257</v>
      </c>
      <c r="V4699" t="s">
        <v>1020</v>
      </c>
    </row>
    <row r="4700" spans="4:22" x14ac:dyDescent="0.2">
      <c r="D4700" s="24"/>
      <c r="H4700" t="s">
        <v>257</v>
      </c>
      <c r="I4700" t="s">
        <v>1237</v>
      </c>
      <c r="J4700" t="s">
        <v>1055</v>
      </c>
      <c r="K4700" t="s">
        <v>806</v>
      </c>
      <c r="L4700" t="s">
        <v>1055</v>
      </c>
      <c r="M4700" s="136" t="s">
        <v>8048</v>
      </c>
      <c r="N4700" s="14"/>
      <c r="O4700" s="16" t="s">
        <v>2576</v>
      </c>
      <c r="P4700" s="14"/>
      <c r="V4700" t="s">
        <v>1020</v>
      </c>
    </row>
    <row r="4701" spans="4:22" x14ac:dyDescent="0.2">
      <c r="D4701" s="24"/>
      <c r="H4701" t="s">
        <v>257</v>
      </c>
      <c r="J4701" s="1">
        <v>1</v>
      </c>
      <c r="K4701" s="169" t="s">
        <v>7283</v>
      </c>
      <c r="L4701" s="1">
        <v>1</v>
      </c>
      <c r="M4701" s="152" t="s">
        <v>5824</v>
      </c>
      <c r="N4701" s="14" t="s">
        <v>1055</v>
      </c>
      <c r="O4701" s="27" t="s">
        <v>1787</v>
      </c>
      <c r="P4701" s="14"/>
      <c r="V4701" t="s">
        <v>1020</v>
      </c>
    </row>
    <row r="4702" spans="4:22" x14ac:dyDescent="0.2">
      <c r="D4702" s="24"/>
      <c r="H4702" t="s">
        <v>257</v>
      </c>
      <c r="J4702" t="s">
        <v>257</v>
      </c>
      <c r="K4702" s="2" t="s">
        <v>1244</v>
      </c>
      <c r="L4702" t="s">
        <v>257</v>
      </c>
      <c r="M4702" s="188" t="s">
        <v>8049</v>
      </c>
      <c r="N4702" s="14" t="s">
        <v>257</v>
      </c>
      <c r="O4702" s="63" t="s">
        <v>7309</v>
      </c>
      <c r="P4702" s="14"/>
      <c r="V4702" t="s">
        <v>1020</v>
      </c>
    </row>
    <row r="4703" spans="4:22" x14ac:dyDescent="0.2">
      <c r="D4703" s="24"/>
      <c r="H4703" t="s">
        <v>257</v>
      </c>
      <c r="J4703" t="s">
        <v>257</v>
      </c>
      <c r="K4703" t="s">
        <v>701</v>
      </c>
      <c r="L4703" s="1">
        <v>1</v>
      </c>
      <c r="M4703" s="188" t="s">
        <v>8050</v>
      </c>
      <c r="N4703" s="14" t="s">
        <v>257</v>
      </c>
      <c r="O4703" s="187" t="s">
        <v>7456</v>
      </c>
      <c r="P4703" s="14"/>
      <c r="V4703" t="s">
        <v>1020</v>
      </c>
    </row>
    <row r="4704" spans="4:22" x14ac:dyDescent="0.2">
      <c r="D4704" s="24"/>
      <c r="H4704" t="s">
        <v>257</v>
      </c>
      <c r="J4704" t="s">
        <v>257</v>
      </c>
      <c r="L4704" t="s">
        <v>257</v>
      </c>
      <c r="N4704" s="14" t="s">
        <v>257</v>
      </c>
      <c r="O4704" s="28" t="s">
        <v>3682</v>
      </c>
      <c r="P4704" s="14"/>
      <c r="V4704" t="s">
        <v>1020</v>
      </c>
    </row>
    <row r="4705" spans="4:22" x14ac:dyDescent="0.2">
      <c r="D4705" s="24"/>
      <c r="H4705" t="s">
        <v>257</v>
      </c>
      <c r="J4705" t="s">
        <v>1055</v>
      </c>
      <c r="K4705" s="4" t="s">
        <v>2885</v>
      </c>
      <c r="L4705" t="s">
        <v>257</v>
      </c>
      <c r="N4705" s="14" t="s">
        <v>257</v>
      </c>
      <c r="O4705" s="152" t="s">
        <v>6466</v>
      </c>
      <c r="P4705" s="14"/>
      <c r="V4705" t="s">
        <v>1020</v>
      </c>
    </row>
    <row r="4706" spans="4:22" x14ac:dyDescent="0.2">
      <c r="D4706" s="24"/>
      <c r="H4706" t="s">
        <v>257</v>
      </c>
      <c r="J4706" s="1">
        <v>1</v>
      </c>
      <c r="K4706" s="205" t="s">
        <v>9189</v>
      </c>
      <c r="L4706" t="s">
        <v>257</v>
      </c>
      <c r="N4706" s="14" t="s">
        <v>257</v>
      </c>
      <c r="O4706" s="122" t="s">
        <v>3683</v>
      </c>
      <c r="P4706" s="14"/>
      <c r="V4706" t="s">
        <v>1020</v>
      </c>
    </row>
    <row r="4707" spans="4:22" x14ac:dyDescent="0.2">
      <c r="D4707" s="24"/>
      <c r="H4707" t="s">
        <v>257</v>
      </c>
      <c r="K4707" s="85" t="s">
        <v>108</v>
      </c>
      <c r="L4707" t="s">
        <v>257</v>
      </c>
      <c r="N4707" s="14" t="s">
        <v>257</v>
      </c>
      <c r="O4707" s="188" t="s">
        <v>8187</v>
      </c>
      <c r="P4707" s="14"/>
      <c r="S4707" s="122"/>
      <c r="V4707" t="s">
        <v>1020</v>
      </c>
    </row>
    <row r="4708" spans="4:22" x14ac:dyDescent="0.2">
      <c r="D4708" s="24"/>
      <c r="H4708" t="s">
        <v>1055</v>
      </c>
      <c r="I4708" t="s">
        <v>1708</v>
      </c>
      <c r="J4708" s="26" t="s">
        <v>1150</v>
      </c>
      <c r="K4708" s="14"/>
      <c r="L4708" t="s">
        <v>257</v>
      </c>
      <c r="N4708" s="14" t="s">
        <v>257</v>
      </c>
      <c r="O4708" s="152" t="s">
        <v>6465</v>
      </c>
      <c r="P4708" s="14"/>
      <c r="V4708" t="s">
        <v>1020</v>
      </c>
    </row>
    <row r="4709" spans="4:22" x14ac:dyDescent="0.2">
      <c r="D4709" s="24"/>
      <c r="H4709" s="1">
        <v>1</v>
      </c>
      <c r="I4709" t="s">
        <v>1561</v>
      </c>
      <c r="J4709" s="14" t="s">
        <v>1055</v>
      </c>
      <c r="K4709" s="27" t="s">
        <v>1411</v>
      </c>
      <c r="L4709" t="s">
        <v>257</v>
      </c>
      <c r="N4709" s="14" t="s">
        <v>257</v>
      </c>
      <c r="O4709" s="184" t="s">
        <v>8047</v>
      </c>
      <c r="P4709" s="14"/>
      <c r="Q4709" s="130"/>
      <c r="V4709" t="s">
        <v>1020</v>
      </c>
    </row>
    <row r="4710" spans="4:22" x14ac:dyDescent="0.2">
      <c r="D4710" s="24"/>
      <c r="H4710" t="s">
        <v>257</v>
      </c>
      <c r="I4710" s="63" t="s">
        <v>1698</v>
      </c>
      <c r="J4710" s="14" t="s">
        <v>257</v>
      </c>
      <c r="K4710" s="27" t="s">
        <v>2012</v>
      </c>
      <c r="L4710" t="s">
        <v>257</v>
      </c>
      <c r="N4710" s="14" t="s">
        <v>257</v>
      </c>
      <c r="O4710" s="184" t="s">
        <v>984</v>
      </c>
      <c r="P4710" s="14"/>
      <c r="V4710" t="s">
        <v>1020</v>
      </c>
    </row>
    <row r="4711" spans="4:22" x14ac:dyDescent="0.2">
      <c r="D4711" s="24"/>
      <c r="H4711" s="1">
        <v>1</v>
      </c>
      <c r="I4711" s="63" t="s">
        <v>1809</v>
      </c>
      <c r="J4711" s="14" t="s">
        <v>257</v>
      </c>
      <c r="K4711" s="27"/>
      <c r="L4711" t="s">
        <v>257</v>
      </c>
      <c r="M4711" s="136"/>
      <c r="N4711" s="126" t="s">
        <v>393</v>
      </c>
      <c r="O4711" s="14"/>
      <c r="P4711" s="14"/>
      <c r="V4711" t="s">
        <v>1020</v>
      </c>
    </row>
    <row r="4712" spans="4:22" x14ac:dyDescent="0.2">
      <c r="D4712" s="24"/>
      <c r="H4712" t="s">
        <v>257</v>
      </c>
      <c r="I4712" s="85" t="s">
        <v>108</v>
      </c>
      <c r="J4712" s="14" t="s">
        <v>1055</v>
      </c>
      <c r="K4712" s="27" t="s">
        <v>592</v>
      </c>
      <c r="L4712" t="s">
        <v>257</v>
      </c>
      <c r="N4712" s="14" t="s">
        <v>257</v>
      </c>
      <c r="O4712" s="16" t="s">
        <v>302</v>
      </c>
      <c r="P4712" s="14"/>
      <c r="V4712" t="s">
        <v>1020</v>
      </c>
    </row>
    <row r="4713" spans="4:22" x14ac:dyDescent="0.2">
      <c r="D4713" s="24"/>
      <c r="H4713" t="s">
        <v>1055</v>
      </c>
      <c r="I4713" s="63" t="s">
        <v>569</v>
      </c>
      <c r="J4713" s="14" t="s">
        <v>257</v>
      </c>
      <c r="K4713" s="27" t="s">
        <v>6837</v>
      </c>
      <c r="L4713" t="s">
        <v>257</v>
      </c>
      <c r="N4713" s="14" t="s">
        <v>1055</v>
      </c>
      <c r="O4713" s="152" t="s">
        <v>6031</v>
      </c>
      <c r="P4713" s="14"/>
      <c r="V4713" t="s">
        <v>1020</v>
      </c>
    </row>
    <row r="4714" spans="4:22" x14ac:dyDescent="0.2">
      <c r="D4714" s="24"/>
      <c r="H4714" s="1">
        <v>1</v>
      </c>
      <c r="I4714" s="63" t="s">
        <v>1008</v>
      </c>
      <c r="J4714" s="14"/>
      <c r="K4714" s="14"/>
      <c r="L4714" t="s">
        <v>257</v>
      </c>
      <c r="N4714" s="14" t="s">
        <v>257</v>
      </c>
      <c r="O4714" s="184" t="s">
        <v>8051</v>
      </c>
      <c r="P4714" s="14"/>
      <c r="V4714" t="s">
        <v>1020</v>
      </c>
    </row>
    <row r="4715" spans="4:22" x14ac:dyDescent="0.2">
      <c r="D4715" s="24"/>
      <c r="H4715" s="14" t="s">
        <v>257</v>
      </c>
      <c r="I4715" s="26" t="s">
        <v>1150</v>
      </c>
      <c r="J4715" s="14"/>
      <c r="L4715" t="s">
        <v>257</v>
      </c>
      <c r="N4715" s="14" t="s">
        <v>257</v>
      </c>
      <c r="O4715" s="14"/>
      <c r="P4715" s="14"/>
      <c r="V4715" t="s">
        <v>1020</v>
      </c>
    </row>
    <row r="4716" spans="4:22" x14ac:dyDescent="0.2">
      <c r="D4716" s="24"/>
      <c r="H4716" s="14" t="s">
        <v>1055</v>
      </c>
      <c r="I4716" s="155" t="s">
        <v>5633</v>
      </c>
      <c r="J4716" t="s">
        <v>1055</v>
      </c>
      <c r="K4716" t="s">
        <v>1752</v>
      </c>
      <c r="L4716" t="s">
        <v>257</v>
      </c>
      <c r="N4716" t="s">
        <v>257</v>
      </c>
      <c r="O4716" s="188" t="s">
        <v>8052</v>
      </c>
      <c r="V4716" t="s">
        <v>1020</v>
      </c>
    </row>
    <row r="4717" spans="4:22" x14ac:dyDescent="0.2">
      <c r="D4717" s="24"/>
      <c r="H4717" s="14" t="s">
        <v>257</v>
      </c>
      <c r="I4717" t="s">
        <v>889</v>
      </c>
      <c r="J4717" s="14"/>
      <c r="L4717" t="s">
        <v>257</v>
      </c>
      <c r="V4717" t="s">
        <v>1020</v>
      </c>
    </row>
    <row r="4718" spans="4:22" x14ac:dyDescent="0.2">
      <c r="D4718" s="24"/>
      <c r="H4718" s="14" t="s">
        <v>257</v>
      </c>
      <c r="I4718" s="22" t="s">
        <v>705</v>
      </c>
      <c r="L4718" s="18" t="s">
        <v>393</v>
      </c>
      <c r="N4718" t="s">
        <v>1055</v>
      </c>
      <c r="O4718" s="169" t="s">
        <v>6570</v>
      </c>
      <c r="V4718" t="s">
        <v>1020</v>
      </c>
    </row>
    <row r="4719" spans="4:22" x14ac:dyDescent="0.2">
      <c r="D4719" s="24"/>
      <c r="H4719" s="14" t="s">
        <v>257</v>
      </c>
      <c r="I4719" t="s">
        <v>2051</v>
      </c>
      <c r="J4719" t="s">
        <v>1055</v>
      </c>
      <c r="K4719" s="18" t="s">
        <v>1270</v>
      </c>
      <c r="L4719" t="s">
        <v>257</v>
      </c>
      <c r="M4719" s="136"/>
      <c r="N4719" s="1">
        <v>1</v>
      </c>
      <c r="O4719" s="53" t="s">
        <v>6571</v>
      </c>
      <c r="V4719" t="s">
        <v>1020</v>
      </c>
    </row>
    <row r="4720" spans="4:22" x14ac:dyDescent="0.2">
      <c r="D4720" s="24"/>
      <c r="H4720" s="14" t="s">
        <v>257</v>
      </c>
      <c r="I4720" t="s">
        <v>147</v>
      </c>
      <c r="J4720" s="1">
        <v>1</v>
      </c>
      <c r="K4720" s="18" t="s">
        <v>4082</v>
      </c>
      <c r="L4720" t="s">
        <v>257</v>
      </c>
      <c r="M4720" s="18"/>
      <c r="N4720" t="s">
        <v>257</v>
      </c>
      <c r="O4720" s="171" t="s">
        <v>6572</v>
      </c>
      <c r="V4720" t="s">
        <v>1020</v>
      </c>
    </row>
    <row r="4721" spans="4:22" x14ac:dyDescent="0.2">
      <c r="D4721" s="24"/>
      <c r="H4721" s="14" t="s">
        <v>257</v>
      </c>
      <c r="I4721" s="22"/>
      <c r="J4721" t="s">
        <v>257</v>
      </c>
      <c r="L4721" t="s">
        <v>257</v>
      </c>
      <c r="N4721" t="s">
        <v>257</v>
      </c>
      <c r="V4721" t="s">
        <v>1020</v>
      </c>
    </row>
    <row r="4722" spans="4:22" x14ac:dyDescent="0.2">
      <c r="D4722" s="24"/>
      <c r="H4722" s="14" t="s">
        <v>257</v>
      </c>
      <c r="J4722" t="s">
        <v>1055</v>
      </c>
      <c r="K4722" s="136" t="s">
        <v>4125</v>
      </c>
      <c r="L4722" t="s">
        <v>1055</v>
      </c>
      <c r="M4722" s="136" t="s">
        <v>4117</v>
      </c>
      <c r="N4722" t="s">
        <v>1055</v>
      </c>
      <c r="O4722" s="59" t="s">
        <v>1139</v>
      </c>
      <c r="V4722" t="s">
        <v>1020</v>
      </c>
    </row>
    <row r="4723" spans="4:22" x14ac:dyDescent="0.2">
      <c r="D4723" s="24"/>
      <c r="H4723" s="14" t="s">
        <v>257</v>
      </c>
      <c r="J4723" s="1">
        <v>1</v>
      </c>
      <c r="K4723" s="136" t="s">
        <v>1627</v>
      </c>
      <c r="L4723" s="1">
        <v>1</v>
      </c>
      <c r="M4723" s="136" t="s">
        <v>5351</v>
      </c>
      <c r="N4723" s="1">
        <v>1</v>
      </c>
      <c r="O4723" s="136" t="s">
        <v>4991</v>
      </c>
      <c r="V4723" t="s">
        <v>1020</v>
      </c>
    </row>
    <row r="4724" spans="4:22" x14ac:dyDescent="0.2">
      <c r="D4724" s="24"/>
      <c r="H4724" s="14" t="s">
        <v>257</v>
      </c>
      <c r="I4724" s="14"/>
      <c r="J4724" t="s">
        <v>257</v>
      </c>
      <c r="K4724" s="57"/>
      <c r="L4724" t="s">
        <v>257</v>
      </c>
      <c r="M4724" s="140" t="s">
        <v>4309</v>
      </c>
      <c r="N4724" t="s">
        <v>257</v>
      </c>
      <c r="O4724" s="217" t="s">
        <v>10634</v>
      </c>
      <c r="V4724" t="s">
        <v>1020</v>
      </c>
    </row>
    <row r="4725" spans="4:22" x14ac:dyDescent="0.2">
      <c r="D4725" s="24"/>
      <c r="H4725" s="14" t="s">
        <v>1055</v>
      </c>
      <c r="I4725" s="63" t="s">
        <v>1009</v>
      </c>
      <c r="J4725" t="s">
        <v>257</v>
      </c>
      <c r="K4725" s="57"/>
      <c r="L4725" t="s">
        <v>257</v>
      </c>
      <c r="M4725" s="152" t="s">
        <v>5995</v>
      </c>
      <c r="N4725" t="s">
        <v>257</v>
      </c>
      <c r="O4725" s="217" t="s">
        <v>10635</v>
      </c>
      <c r="V4725" t="s">
        <v>1020</v>
      </c>
    </row>
    <row r="4726" spans="4:22" x14ac:dyDescent="0.2">
      <c r="D4726" s="24"/>
      <c r="H4726" s="1">
        <v>1</v>
      </c>
      <c r="I4726" s="63" t="s">
        <v>1010</v>
      </c>
      <c r="J4726" t="s">
        <v>1055</v>
      </c>
      <c r="K4726" s="136" t="s">
        <v>4083</v>
      </c>
      <c r="L4726" t="s">
        <v>257</v>
      </c>
      <c r="M4726" s="169" t="s">
        <v>6573</v>
      </c>
      <c r="N4726" s="14"/>
      <c r="O4726" s="14"/>
      <c r="P4726" s="14"/>
      <c r="V4726" t="s">
        <v>1020</v>
      </c>
    </row>
    <row r="4727" spans="4:22" x14ac:dyDescent="0.2">
      <c r="D4727" s="24"/>
      <c r="H4727" s="14" t="s">
        <v>257</v>
      </c>
      <c r="J4727" s="1">
        <v>1</v>
      </c>
      <c r="K4727" s="136" t="s">
        <v>4127</v>
      </c>
      <c r="L4727" s="1">
        <v>1</v>
      </c>
      <c r="M4727" s="169" t="s">
        <v>165</v>
      </c>
      <c r="N4727" s="14" t="s">
        <v>1055</v>
      </c>
      <c r="O4727" s="136" t="s">
        <v>4517</v>
      </c>
      <c r="P4727" s="14"/>
      <c r="V4727" t="s">
        <v>1020</v>
      </c>
    </row>
    <row r="4728" spans="4:22" x14ac:dyDescent="0.2">
      <c r="D4728" s="24"/>
      <c r="H4728" s="14" t="s">
        <v>257</v>
      </c>
      <c r="I4728" s="22"/>
      <c r="J4728" t="s">
        <v>257</v>
      </c>
      <c r="K4728" s="26" t="s">
        <v>3419</v>
      </c>
      <c r="L4728" t="s">
        <v>257</v>
      </c>
      <c r="N4728" s="14" t="s">
        <v>257</v>
      </c>
      <c r="O4728" s="122" t="s">
        <v>544</v>
      </c>
      <c r="P4728" s="14"/>
      <c r="V4728" t="s">
        <v>1020</v>
      </c>
    </row>
    <row r="4729" spans="4:22" x14ac:dyDescent="0.2">
      <c r="D4729" s="24"/>
      <c r="H4729" s="14" t="s">
        <v>257</v>
      </c>
      <c r="I4729" s="22"/>
      <c r="J4729" s="14" t="s">
        <v>1055</v>
      </c>
      <c r="K4729" s="122" t="s">
        <v>2934</v>
      </c>
      <c r="L4729" t="s">
        <v>257</v>
      </c>
      <c r="N4729" s="14" t="s">
        <v>257</v>
      </c>
      <c r="P4729" s="14"/>
      <c r="V4729" t="s">
        <v>1020</v>
      </c>
    </row>
    <row r="4730" spans="4:22" x14ac:dyDescent="0.2">
      <c r="D4730" s="24"/>
      <c r="H4730" s="14" t="s">
        <v>257</v>
      </c>
      <c r="I4730" s="22"/>
      <c r="J4730" s="14" t="s">
        <v>257</v>
      </c>
      <c r="K4730" s="122" t="s">
        <v>4116</v>
      </c>
      <c r="L4730" s="14" t="s">
        <v>257</v>
      </c>
      <c r="M4730" s="26" t="s">
        <v>3419</v>
      </c>
      <c r="N4730" t="s">
        <v>1055</v>
      </c>
      <c r="O4730" s="10" t="s">
        <v>575</v>
      </c>
      <c r="P4730" s="14"/>
      <c r="V4730" t="s">
        <v>1020</v>
      </c>
    </row>
    <row r="4731" spans="4:22" x14ac:dyDescent="0.2">
      <c r="D4731" s="24"/>
      <c r="H4731" s="14" t="s">
        <v>257</v>
      </c>
      <c r="I4731" s="22"/>
      <c r="J4731" s="14" t="s">
        <v>257</v>
      </c>
      <c r="K4731" s="136" t="s">
        <v>4112</v>
      </c>
      <c r="L4731" s="14" t="s">
        <v>1055</v>
      </c>
      <c r="M4731" s="136" t="s">
        <v>4118</v>
      </c>
      <c r="N4731" t="s">
        <v>257</v>
      </c>
      <c r="O4731" s="122" t="s">
        <v>5692</v>
      </c>
      <c r="P4731" s="14"/>
      <c r="V4731" t="s">
        <v>1020</v>
      </c>
    </row>
    <row r="4732" spans="4:22" x14ac:dyDescent="0.2">
      <c r="D4732" s="24"/>
      <c r="H4732" s="14" t="s">
        <v>257</v>
      </c>
      <c r="I4732" s="22"/>
      <c r="J4732" s="14" t="s">
        <v>257</v>
      </c>
      <c r="K4732" s="157" t="s">
        <v>5634</v>
      </c>
      <c r="L4732" s="14" t="s">
        <v>257</v>
      </c>
      <c r="M4732" s="122" t="s">
        <v>1536</v>
      </c>
      <c r="N4732" t="s">
        <v>257</v>
      </c>
      <c r="O4732" s="16"/>
      <c r="P4732" s="14"/>
      <c r="V4732" t="s">
        <v>1020</v>
      </c>
    </row>
    <row r="4733" spans="4:22" x14ac:dyDescent="0.2">
      <c r="D4733" s="24"/>
      <c r="H4733" s="14" t="s">
        <v>257</v>
      </c>
      <c r="I4733" s="22"/>
      <c r="J4733" s="14" t="s">
        <v>257</v>
      </c>
      <c r="K4733" s="14"/>
      <c r="L4733" s="14" t="s">
        <v>257</v>
      </c>
      <c r="M4733" s="136" t="s">
        <v>4518</v>
      </c>
      <c r="N4733" t="s">
        <v>257</v>
      </c>
      <c r="O4733" s="184" t="s">
        <v>7631</v>
      </c>
      <c r="V4733" t="s">
        <v>1020</v>
      </c>
    </row>
    <row r="4734" spans="4:22" x14ac:dyDescent="0.2">
      <c r="D4734" s="24"/>
      <c r="H4734" s="14" t="s">
        <v>257</v>
      </c>
      <c r="I4734" s="22"/>
      <c r="J4734" t="s">
        <v>1055</v>
      </c>
      <c r="K4734" s="136" t="s">
        <v>4131</v>
      </c>
      <c r="L4734" s="14" t="s">
        <v>257</v>
      </c>
      <c r="M4734" s="188" t="s">
        <v>8532</v>
      </c>
      <c r="N4734" s="1">
        <v>1</v>
      </c>
      <c r="O4734" s="184" t="s">
        <v>7460</v>
      </c>
      <c r="V4734" t="s">
        <v>1020</v>
      </c>
    </row>
    <row r="4735" spans="4:22" x14ac:dyDescent="0.2">
      <c r="D4735" s="24"/>
      <c r="H4735" s="14" t="s">
        <v>257</v>
      </c>
      <c r="I4735" s="22"/>
      <c r="J4735" s="1">
        <v>1</v>
      </c>
      <c r="K4735" s="136" t="s">
        <v>4130</v>
      </c>
      <c r="L4735" s="14" t="s">
        <v>257</v>
      </c>
      <c r="M4735" s="14"/>
      <c r="N4735" s="18" t="s">
        <v>257</v>
      </c>
      <c r="O4735" s="184" t="s">
        <v>7459</v>
      </c>
      <c r="V4735" t="s">
        <v>1020</v>
      </c>
    </row>
    <row r="4736" spans="4:22" x14ac:dyDescent="0.2">
      <c r="D4736" s="24"/>
      <c r="H4736" s="14" t="s">
        <v>257</v>
      </c>
      <c r="I4736" s="22"/>
      <c r="J4736" t="s">
        <v>257</v>
      </c>
      <c r="L4736" t="s">
        <v>257</v>
      </c>
      <c r="M4736" s="152" t="s">
        <v>6030</v>
      </c>
      <c r="N4736" s="14" t="s">
        <v>257</v>
      </c>
      <c r="O4736" s="26" t="s">
        <v>2296</v>
      </c>
      <c r="P4736" s="14"/>
      <c r="V4736" t="s">
        <v>1020</v>
      </c>
    </row>
    <row r="4737" spans="4:22" x14ac:dyDescent="0.2">
      <c r="D4737" s="24"/>
      <c r="H4737" s="14" t="s">
        <v>257</v>
      </c>
      <c r="I4737" s="22"/>
      <c r="J4737" t="s">
        <v>1055</v>
      </c>
      <c r="K4737" s="136" t="s">
        <v>4124</v>
      </c>
      <c r="L4737" t="s">
        <v>257</v>
      </c>
      <c r="N4737" s="14" t="s">
        <v>1055</v>
      </c>
      <c r="O4737" s="122" t="s">
        <v>2095</v>
      </c>
      <c r="P4737" s="14"/>
      <c r="V4737" t="s">
        <v>1020</v>
      </c>
    </row>
    <row r="4738" spans="4:22" x14ac:dyDescent="0.2">
      <c r="D4738" s="24"/>
      <c r="H4738" s="14" t="s">
        <v>257</v>
      </c>
      <c r="I4738" s="22"/>
      <c r="J4738" s="1">
        <v>1</v>
      </c>
      <c r="K4738" s="136" t="s">
        <v>1777</v>
      </c>
      <c r="L4738" s="18" t="s">
        <v>257</v>
      </c>
      <c r="N4738" s="14" t="s">
        <v>257</v>
      </c>
      <c r="O4738" s="122" t="s">
        <v>3418</v>
      </c>
      <c r="P4738" s="14"/>
      <c r="V4738" t="s">
        <v>1020</v>
      </c>
    </row>
    <row r="4739" spans="4:22" x14ac:dyDescent="0.2">
      <c r="D4739" s="24"/>
      <c r="H4739" s="14" t="s">
        <v>257</v>
      </c>
      <c r="I4739" s="22"/>
      <c r="J4739" t="s">
        <v>257</v>
      </c>
      <c r="K4739" s="188" t="s">
        <v>8191</v>
      </c>
      <c r="L4739" s="18" t="s">
        <v>257</v>
      </c>
      <c r="N4739" s="14" t="s">
        <v>257</v>
      </c>
      <c r="O4739" s="122" t="s">
        <v>3417</v>
      </c>
      <c r="P4739" s="14"/>
      <c r="V4739" t="s">
        <v>1020</v>
      </c>
    </row>
    <row r="4740" spans="4:22" x14ac:dyDescent="0.2">
      <c r="D4740" s="24"/>
      <c r="H4740" s="14" t="s">
        <v>257</v>
      </c>
      <c r="I4740" s="22"/>
      <c r="J4740" t="s">
        <v>257</v>
      </c>
      <c r="K4740" s="57"/>
      <c r="L4740" s="18" t="s">
        <v>257</v>
      </c>
      <c r="N4740" s="14" t="s">
        <v>257</v>
      </c>
      <c r="O4740" s="188" t="s">
        <v>8533</v>
      </c>
      <c r="P4740" s="14"/>
      <c r="V4740" t="s">
        <v>1020</v>
      </c>
    </row>
    <row r="4741" spans="4:22" x14ac:dyDescent="0.2">
      <c r="D4741" s="24"/>
      <c r="H4741" s="14" t="s">
        <v>257</v>
      </c>
      <c r="I4741" s="22"/>
      <c r="J4741" t="s">
        <v>1055</v>
      </c>
      <c r="K4741" s="136" t="s">
        <v>4084</v>
      </c>
      <c r="L4741" s="18" t="s">
        <v>257</v>
      </c>
      <c r="N4741" s="14"/>
      <c r="O4741" s="14"/>
      <c r="P4741" s="14"/>
      <c r="V4741" t="s">
        <v>1020</v>
      </c>
    </row>
    <row r="4742" spans="4:22" x14ac:dyDescent="0.2">
      <c r="D4742" s="24"/>
      <c r="H4742" s="14" t="s">
        <v>257</v>
      </c>
      <c r="I4742" s="22"/>
      <c r="J4742" s="1">
        <v>1</v>
      </c>
      <c r="K4742" s="136" t="s">
        <v>4128</v>
      </c>
      <c r="L4742" t="s">
        <v>257</v>
      </c>
      <c r="M4742" s="152"/>
      <c r="N4742" t="s">
        <v>1055</v>
      </c>
      <c r="O4742" s="137" t="s">
        <v>5353</v>
      </c>
      <c r="V4742" t="s">
        <v>1020</v>
      </c>
    </row>
    <row r="4743" spans="4:22" x14ac:dyDescent="0.2">
      <c r="D4743" s="24"/>
      <c r="H4743" s="14" t="s">
        <v>257</v>
      </c>
      <c r="I4743" s="22"/>
      <c r="J4743" t="s">
        <v>257</v>
      </c>
      <c r="L4743" t="s">
        <v>1055</v>
      </c>
      <c r="M4743" s="122" t="s">
        <v>5352</v>
      </c>
      <c r="N4743" t="s">
        <v>257</v>
      </c>
      <c r="O4743" s="122" t="s">
        <v>2609</v>
      </c>
      <c r="V4743" t="s">
        <v>1020</v>
      </c>
    </row>
    <row r="4744" spans="4:22" x14ac:dyDescent="0.2">
      <c r="D4744" s="24"/>
      <c r="H4744" s="14" t="s">
        <v>257</v>
      </c>
      <c r="I4744" s="22"/>
      <c r="J4744" t="s">
        <v>1055</v>
      </c>
      <c r="K4744" s="81" t="s">
        <v>1388</v>
      </c>
      <c r="L4744" s="1">
        <v>1</v>
      </c>
      <c r="M4744" s="136" t="s">
        <v>5486</v>
      </c>
      <c r="V4744" t="s">
        <v>1020</v>
      </c>
    </row>
    <row r="4745" spans="4:22" x14ac:dyDescent="0.2">
      <c r="D4745" s="24"/>
      <c r="H4745" s="14" t="s">
        <v>257</v>
      </c>
      <c r="I4745" s="22"/>
      <c r="J4745" s="1">
        <v>1</v>
      </c>
      <c r="K4745" s="81" t="s">
        <v>1634</v>
      </c>
      <c r="L4745" t="s">
        <v>393</v>
      </c>
      <c r="N4745" t="s">
        <v>1055</v>
      </c>
      <c r="O4745" s="122" t="s">
        <v>8035</v>
      </c>
      <c r="P4745" t="s">
        <v>1055</v>
      </c>
      <c r="Q4745" s="188" t="s">
        <v>8036</v>
      </c>
      <c r="V4745" t="s">
        <v>1020</v>
      </c>
    </row>
    <row r="4746" spans="4:22" x14ac:dyDescent="0.2">
      <c r="D4746" s="24"/>
      <c r="H4746" s="14" t="s">
        <v>257</v>
      </c>
      <c r="I4746" s="22"/>
      <c r="J4746" t="s">
        <v>257</v>
      </c>
      <c r="K4746" s="81" t="s">
        <v>1635</v>
      </c>
      <c r="L4746" t="s">
        <v>1055</v>
      </c>
      <c r="M4746" s="136" t="s">
        <v>4424</v>
      </c>
      <c r="N4746" s="1">
        <v>1</v>
      </c>
      <c r="O4746" s="122" t="s">
        <v>3523</v>
      </c>
      <c r="V4746" t="s">
        <v>1020</v>
      </c>
    </row>
    <row r="4747" spans="4:22" x14ac:dyDescent="0.2">
      <c r="D4747" s="24"/>
      <c r="H4747" s="14" t="s">
        <v>257</v>
      </c>
      <c r="I4747" s="22"/>
      <c r="J4747" s="1">
        <v>1</v>
      </c>
      <c r="K4747" s="81" t="s">
        <v>1636</v>
      </c>
      <c r="L4747" s="18" t="s">
        <v>257</v>
      </c>
      <c r="N4747" s="1">
        <v>1</v>
      </c>
      <c r="O4747" s="136" t="s">
        <v>10124</v>
      </c>
      <c r="V4747" t="s">
        <v>1020</v>
      </c>
    </row>
    <row r="4748" spans="4:22" x14ac:dyDescent="0.2">
      <c r="D4748" s="24"/>
      <c r="H4748" s="14" t="s">
        <v>257</v>
      </c>
      <c r="I4748" s="22"/>
      <c r="J4748" t="s">
        <v>257</v>
      </c>
      <c r="K4748" s="57"/>
      <c r="L4748" s="18" t="s">
        <v>257</v>
      </c>
      <c r="N4748" t="s">
        <v>257</v>
      </c>
      <c r="O4748" s="136" t="s">
        <v>1310</v>
      </c>
      <c r="V4748" t="s">
        <v>1020</v>
      </c>
    </row>
    <row r="4749" spans="4:22" x14ac:dyDescent="0.2">
      <c r="D4749" s="24"/>
      <c r="H4749" s="14" t="s">
        <v>257</v>
      </c>
      <c r="I4749" s="22"/>
      <c r="J4749" t="s">
        <v>1055</v>
      </c>
      <c r="K4749" s="136" t="s">
        <v>4086</v>
      </c>
      <c r="L4749" s="18" t="s">
        <v>257</v>
      </c>
      <c r="N4749" s="227">
        <v>1</v>
      </c>
      <c r="O4749" s="217" t="s">
        <v>10619</v>
      </c>
      <c r="V4749" t="s">
        <v>1020</v>
      </c>
    </row>
    <row r="4750" spans="4:22" x14ac:dyDescent="0.2">
      <c r="D4750" s="24"/>
      <c r="H4750" s="14" t="s">
        <v>257</v>
      </c>
      <c r="I4750" s="22"/>
      <c r="J4750" s="1">
        <v>1</v>
      </c>
      <c r="K4750" s="136" t="s">
        <v>4085</v>
      </c>
      <c r="L4750" s="18" t="s">
        <v>257</v>
      </c>
      <c r="N4750" t="s">
        <v>257</v>
      </c>
      <c r="V4750" t="s">
        <v>1020</v>
      </c>
    </row>
    <row r="4751" spans="4:22" x14ac:dyDescent="0.2">
      <c r="D4751" s="24"/>
      <c r="H4751" s="14" t="s">
        <v>257</v>
      </c>
      <c r="I4751" s="22"/>
      <c r="J4751" t="s">
        <v>257</v>
      </c>
      <c r="K4751" s="57"/>
      <c r="L4751" s="18" t="s">
        <v>257</v>
      </c>
      <c r="N4751" t="s">
        <v>1055</v>
      </c>
      <c r="O4751" s="117" t="s">
        <v>1982</v>
      </c>
      <c r="V4751" t="s">
        <v>1020</v>
      </c>
    </row>
    <row r="4752" spans="4:22" x14ac:dyDescent="0.2">
      <c r="D4752" s="24"/>
      <c r="H4752" s="14" t="s">
        <v>1055</v>
      </c>
      <c r="I4752" s="112" t="s">
        <v>3647</v>
      </c>
      <c r="J4752" t="s">
        <v>1055</v>
      </c>
      <c r="K4752" s="136" t="s">
        <v>4087</v>
      </c>
      <c r="L4752" s="18" t="s">
        <v>257</v>
      </c>
      <c r="N4752" s="1">
        <v>1</v>
      </c>
      <c r="O4752" s="136" t="s">
        <v>5081</v>
      </c>
      <c r="V4752" t="s">
        <v>1020</v>
      </c>
    </row>
    <row r="4753" spans="4:22" x14ac:dyDescent="0.2">
      <c r="D4753" s="24"/>
      <c r="H4753" s="1">
        <v>1</v>
      </c>
      <c r="I4753" s="138" t="s">
        <v>4115</v>
      </c>
      <c r="J4753" s="1">
        <v>1</v>
      </c>
      <c r="K4753" s="136" t="s">
        <v>98</v>
      </c>
      <c r="L4753" s="18" t="s">
        <v>257</v>
      </c>
      <c r="N4753" t="s">
        <v>257</v>
      </c>
      <c r="O4753" s="152" t="s">
        <v>5905</v>
      </c>
      <c r="V4753" t="s">
        <v>1020</v>
      </c>
    </row>
    <row r="4754" spans="4:22" x14ac:dyDescent="0.2">
      <c r="D4754" s="24"/>
      <c r="F4754" s="26" t="s">
        <v>1150</v>
      </c>
      <c r="G4754" s="14"/>
      <c r="H4754" s="14" t="s">
        <v>257</v>
      </c>
      <c r="I4754" s="140" t="s">
        <v>4045</v>
      </c>
      <c r="J4754" t="s">
        <v>257</v>
      </c>
      <c r="K4754" s="136"/>
      <c r="L4754" t="s">
        <v>393</v>
      </c>
      <c r="V4754" t="s">
        <v>1020</v>
      </c>
    </row>
    <row r="4755" spans="4:22" x14ac:dyDescent="0.2">
      <c r="D4755" s="24"/>
      <c r="F4755" s="14" t="s">
        <v>1055</v>
      </c>
      <c r="G4755" s="2" t="s">
        <v>1376</v>
      </c>
      <c r="H4755" s="14" t="s">
        <v>257</v>
      </c>
      <c r="I4755" s="138" t="s">
        <v>7249</v>
      </c>
      <c r="J4755" t="s">
        <v>257</v>
      </c>
      <c r="L4755" t="s">
        <v>1055</v>
      </c>
      <c r="M4755" s="136" t="s">
        <v>4424</v>
      </c>
      <c r="N4755" t="s">
        <v>1055</v>
      </c>
      <c r="O4755" s="136" t="s">
        <v>5225</v>
      </c>
      <c r="P4755" t="s">
        <v>1055</v>
      </c>
      <c r="Q4755" s="136" t="s">
        <v>5387</v>
      </c>
      <c r="V4755" t="s">
        <v>1020</v>
      </c>
    </row>
    <row r="4756" spans="4:22" x14ac:dyDescent="0.2">
      <c r="D4756" s="24"/>
      <c r="F4756" s="14" t="s">
        <v>257</v>
      </c>
      <c r="G4756" s="2" t="s">
        <v>1483</v>
      </c>
      <c r="H4756" s="14" t="s">
        <v>257</v>
      </c>
      <c r="I4756" s="138" t="s">
        <v>7250</v>
      </c>
      <c r="J4756" t="s">
        <v>1055</v>
      </c>
      <c r="K4756" s="137" t="s">
        <v>4126</v>
      </c>
      <c r="N4756" s="1">
        <v>1</v>
      </c>
      <c r="O4756" s="169" t="s">
        <v>7090</v>
      </c>
      <c r="P4756" s="1">
        <v>1</v>
      </c>
      <c r="Q4756" s="136" t="s">
        <v>327</v>
      </c>
      <c r="V4756" t="s">
        <v>1020</v>
      </c>
    </row>
    <row r="4757" spans="4:22" x14ac:dyDescent="0.2">
      <c r="D4757" s="24"/>
      <c r="F4757" s="14" t="s">
        <v>257</v>
      </c>
      <c r="G4757" s="2" t="s">
        <v>568</v>
      </c>
      <c r="H4757" s="1">
        <v>1</v>
      </c>
      <c r="I4757" s="138" t="s">
        <v>4081</v>
      </c>
      <c r="N4757" t="s">
        <v>257</v>
      </c>
      <c r="O4757" s="76" t="s">
        <v>9442</v>
      </c>
      <c r="V4757" t="s">
        <v>1020</v>
      </c>
    </row>
    <row r="4758" spans="4:22" x14ac:dyDescent="0.2">
      <c r="D4758" s="24"/>
      <c r="F4758" s="14" t="s">
        <v>257</v>
      </c>
      <c r="G4758" s="1" t="s">
        <v>1498</v>
      </c>
      <c r="H4758" s="14"/>
      <c r="L4758" t="s">
        <v>1055</v>
      </c>
      <c r="M4758" t="s">
        <v>371</v>
      </c>
      <c r="N4758" s="1">
        <v>1</v>
      </c>
      <c r="O4758" s="76" t="s">
        <v>1609</v>
      </c>
      <c r="V4758" t="s">
        <v>1020</v>
      </c>
    </row>
    <row r="4759" spans="4:22" x14ac:dyDescent="0.2">
      <c r="D4759" s="24"/>
      <c r="F4759" s="14" t="s">
        <v>257</v>
      </c>
      <c r="G4759" t="s">
        <v>808</v>
      </c>
      <c r="H4759" s="14"/>
      <c r="L4759" s="1">
        <v>1</v>
      </c>
      <c r="M4759" s="2" t="s">
        <v>588</v>
      </c>
      <c r="N4759" t="s">
        <v>257</v>
      </c>
      <c r="O4759" s="205" t="s">
        <v>9388</v>
      </c>
      <c r="V4759" t="s">
        <v>1020</v>
      </c>
    </row>
    <row r="4760" spans="4:22" x14ac:dyDescent="0.2">
      <c r="D4760" s="24"/>
      <c r="F4760" s="14" t="s">
        <v>257</v>
      </c>
      <c r="H4760" s="14"/>
      <c r="L4760" t="s">
        <v>257</v>
      </c>
      <c r="M4760" t="s">
        <v>1131</v>
      </c>
      <c r="N4760" t="s">
        <v>257</v>
      </c>
      <c r="O4760" s="136" t="s">
        <v>9387</v>
      </c>
      <c r="V4760" t="s">
        <v>1020</v>
      </c>
    </row>
    <row r="4761" spans="4:22" x14ac:dyDescent="0.2">
      <c r="D4761" s="24"/>
      <c r="F4761" s="14" t="s">
        <v>257</v>
      </c>
      <c r="H4761" s="14"/>
      <c r="L4761" t="s">
        <v>257</v>
      </c>
      <c r="N4761" s="1"/>
      <c r="O4761" s="122"/>
      <c r="V4761" t="s">
        <v>1020</v>
      </c>
    </row>
    <row r="4762" spans="4:22" x14ac:dyDescent="0.2">
      <c r="D4762" s="24"/>
      <c r="F4762" s="14" t="s">
        <v>1055</v>
      </c>
      <c r="G4762" t="s">
        <v>572</v>
      </c>
      <c r="H4762" s="14"/>
      <c r="L4762" t="s">
        <v>1055</v>
      </c>
      <c r="M4762" t="s">
        <v>3521</v>
      </c>
      <c r="N4762" t="s">
        <v>1055</v>
      </c>
      <c r="O4762" t="s">
        <v>771</v>
      </c>
      <c r="V4762" t="s">
        <v>1020</v>
      </c>
    </row>
    <row r="4763" spans="4:22" x14ac:dyDescent="0.2">
      <c r="D4763" s="24"/>
      <c r="F4763" s="14" t="s">
        <v>257</v>
      </c>
      <c r="G4763" s="66" t="s">
        <v>700</v>
      </c>
      <c r="H4763" s="14"/>
      <c r="L4763" s="1">
        <v>1</v>
      </c>
      <c r="M4763" t="s">
        <v>1526</v>
      </c>
      <c r="V4763" t="s">
        <v>1020</v>
      </c>
    </row>
    <row r="4764" spans="4:22" x14ac:dyDescent="0.2">
      <c r="D4764" s="24"/>
      <c r="F4764" s="14" t="s">
        <v>257</v>
      </c>
      <c r="H4764" s="14"/>
      <c r="I4764" s="14"/>
      <c r="J4764" s="14"/>
      <c r="K4764" s="85" t="s">
        <v>108</v>
      </c>
      <c r="L4764" t="s">
        <v>257</v>
      </c>
      <c r="M4764" s="136" t="s">
        <v>3966</v>
      </c>
      <c r="V4764" t="s">
        <v>1020</v>
      </c>
    </row>
    <row r="4765" spans="4:22" x14ac:dyDescent="0.2">
      <c r="D4765" s="24"/>
      <c r="F4765" s="14" t="s">
        <v>1055</v>
      </c>
      <c r="G4765" s="2" t="s">
        <v>1497</v>
      </c>
      <c r="H4765" t="s">
        <v>1055</v>
      </c>
      <c r="I4765" s="18" t="s">
        <v>3321</v>
      </c>
      <c r="J4765" s="14" t="s">
        <v>1055</v>
      </c>
      <c r="K4765" s="18" t="s">
        <v>8260</v>
      </c>
      <c r="L4765" t="s">
        <v>257</v>
      </c>
      <c r="M4765" s="2" t="s">
        <v>99</v>
      </c>
      <c r="V4765" t="s">
        <v>1020</v>
      </c>
    </row>
    <row r="4766" spans="4:22" x14ac:dyDescent="0.2">
      <c r="D4766" s="24"/>
      <c r="F4766" s="14" t="s">
        <v>257</v>
      </c>
      <c r="G4766" s="1" t="s">
        <v>893</v>
      </c>
      <c r="H4766" t="s">
        <v>257</v>
      </c>
      <c r="I4766" s="4" t="s">
        <v>2599</v>
      </c>
      <c r="J4766" s="1">
        <v>1</v>
      </c>
      <c r="K4766" s="2" t="s">
        <v>2048</v>
      </c>
      <c r="L4766" s="1">
        <v>1</v>
      </c>
      <c r="M4766" t="s">
        <v>2049</v>
      </c>
      <c r="V4766" t="s">
        <v>1020</v>
      </c>
    </row>
    <row r="4767" spans="4:22" x14ac:dyDescent="0.2">
      <c r="D4767" s="24"/>
      <c r="F4767" s="14" t="s">
        <v>257</v>
      </c>
      <c r="G4767" t="s">
        <v>146</v>
      </c>
      <c r="H4767" t="s">
        <v>257</v>
      </c>
      <c r="I4767" s="67" t="s">
        <v>995</v>
      </c>
      <c r="J4767" s="14" t="s">
        <v>257</v>
      </c>
      <c r="K4767" s="2" t="s">
        <v>1280</v>
      </c>
      <c r="L4767" t="s">
        <v>257</v>
      </c>
      <c r="M4767" t="s">
        <v>1195</v>
      </c>
      <c r="N4767" t="s">
        <v>1055</v>
      </c>
      <c r="O4767" s="136" t="s">
        <v>4157</v>
      </c>
      <c r="V4767" t="s">
        <v>1020</v>
      </c>
    </row>
    <row r="4768" spans="4:22" x14ac:dyDescent="0.2">
      <c r="D4768" s="24"/>
      <c r="F4768" s="14"/>
      <c r="G4768" s="14"/>
      <c r="H4768" s="14" t="s">
        <v>257</v>
      </c>
      <c r="J4768" s="14" t="s">
        <v>257</v>
      </c>
      <c r="K4768" t="s">
        <v>589</v>
      </c>
      <c r="L4768" t="s">
        <v>257</v>
      </c>
      <c r="M4768" s="205" t="s">
        <v>9167</v>
      </c>
      <c r="N4768" s="1">
        <v>1</v>
      </c>
      <c r="O4768" s="136" t="s">
        <v>5254</v>
      </c>
      <c r="V4768" t="s">
        <v>1020</v>
      </c>
    </row>
    <row r="4769" spans="4:22" x14ac:dyDescent="0.2">
      <c r="D4769" s="24"/>
      <c r="H4769" s="14" t="s">
        <v>1055</v>
      </c>
      <c r="I4769" t="s">
        <v>1090</v>
      </c>
      <c r="J4769" s="1">
        <v>1</v>
      </c>
      <c r="K4769" t="s">
        <v>1510</v>
      </c>
      <c r="V4769" t="s">
        <v>1020</v>
      </c>
    </row>
    <row r="4770" spans="4:22" x14ac:dyDescent="0.2">
      <c r="D4770" s="24"/>
      <c r="H4770" s="14" t="s">
        <v>257</v>
      </c>
      <c r="I4770" t="s">
        <v>1196</v>
      </c>
      <c r="J4770" s="14"/>
      <c r="L4770" t="s">
        <v>1055</v>
      </c>
      <c r="M4770" s="136" t="s">
        <v>4067</v>
      </c>
      <c r="V4770" t="s">
        <v>1020</v>
      </c>
    </row>
    <row r="4771" spans="4:22" x14ac:dyDescent="0.2">
      <c r="D4771" s="24"/>
      <c r="H4771" s="14" t="s">
        <v>257</v>
      </c>
      <c r="J4771" s="16" t="s">
        <v>1150</v>
      </c>
      <c r="K4771" s="14"/>
      <c r="L4771" s="1">
        <v>1</v>
      </c>
      <c r="M4771" s="188" t="s">
        <v>8612</v>
      </c>
      <c r="V4771" t="s">
        <v>1020</v>
      </c>
    </row>
    <row r="4772" spans="4:22" x14ac:dyDescent="0.2">
      <c r="D4772" s="24"/>
      <c r="H4772" s="14" t="s">
        <v>1055</v>
      </c>
      <c r="I4772" t="s">
        <v>1061</v>
      </c>
      <c r="J4772" s="14" t="s">
        <v>1055</v>
      </c>
      <c r="K4772" s="63" t="s">
        <v>7853</v>
      </c>
      <c r="L4772" t="s">
        <v>257</v>
      </c>
      <c r="N4772" t="s">
        <v>1055</v>
      </c>
      <c r="O4772" s="188" t="s">
        <v>7850</v>
      </c>
      <c r="V4772" t="s">
        <v>1020</v>
      </c>
    </row>
    <row r="4773" spans="4:22" x14ac:dyDescent="0.2">
      <c r="D4773" s="24"/>
      <c r="H4773" s="14" t="s">
        <v>257</v>
      </c>
      <c r="I4773" t="s">
        <v>1763</v>
      </c>
      <c r="J4773" s="14" t="s">
        <v>257</v>
      </c>
      <c r="K4773" s="136" t="s">
        <v>3962</v>
      </c>
      <c r="L4773" t="s">
        <v>1055</v>
      </c>
      <c r="M4773" s="122" t="s">
        <v>526</v>
      </c>
      <c r="N4773" s="1">
        <v>1</v>
      </c>
      <c r="O4773" s="136" t="s">
        <v>1247</v>
      </c>
      <c r="V4773" t="s">
        <v>1020</v>
      </c>
    </row>
    <row r="4774" spans="4:22" x14ac:dyDescent="0.2">
      <c r="D4774" s="24"/>
      <c r="H4774" s="14" t="s">
        <v>257</v>
      </c>
      <c r="J4774" s="14" t="s">
        <v>257</v>
      </c>
      <c r="K4774" s="136" t="s">
        <v>3961</v>
      </c>
      <c r="L4774" s="1">
        <v>1</v>
      </c>
      <c r="M4774" s="188" t="s">
        <v>8611</v>
      </c>
      <c r="N4774" t="s">
        <v>257</v>
      </c>
      <c r="O4774" s="136" t="s">
        <v>4389</v>
      </c>
      <c r="V4774" t="s">
        <v>1020</v>
      </c>
    </row>
    <row r="4775" spans="4:22" x14ac:dyDescent="0.2">
      <c r="D4775" s="24"/>
      <c r="H4775" s="14" t="s">
        <v>1055</v>
      </c>
      <c r="I4775" t="s">
        <v>766</v>
      </c>
      <c r="J4775" s="14"/>
      <c r="K4775" s="14"/>
      <c r="L4775" t="s">
        <v>257</v>
      </c>
      <c r="N4775" t="s">
        <v>257</v>
      </c>
      <c r="O4775" s="122"/>
      <c r="V4775" t="s">
        <v>1020</v>
      </c>
    </row>
    <row r="4776" spans="4:22" x14ac:dyDescent="0.2">
      <c r="D4776" s="24"/>
      <c r="H4776" s="14" t="s">
        <v>257</v>
      </c>
      <c r="I4776" t="s">
        <v>414</v>
      </c>
      <c r="L4776" t="s">
        <v>1055</v>
      </c>
      <c r="M4776" s="136" t="s">
        <v>4068</v>
      </c>
      <c r="N4776" t="s">
        <v>1055</v>
      </c>
      <c r="O4776" s="122" t="s">
        <v>3215</v>
      </c>
      <c r="V4776" t="s">
        <v>1020</v>
      </c>
    </row>
    <row r="4777" spans="4:22" x14ac:dyDescent="0.2">
      <c r="D4777" s="24"/>
      <c r="H4777" s="14" t="s">
        <v>257</v>
      </c>
      <c r="J4777" s="26" t="s">
        <v>1275</v>
      </c>
      <c r="K4777" s="14"/>
      <c r="L4777" s="1">
        <v>1</v>
      </c>
      <c r="M4777" s="188" t="s">
        <v>8614</v>
      </c>
      <c r="N4777" s="1">
        <v>1</v>
      </c>
      <c r="O4777" s="122" t="s">
        <v>3224</v>
      </c>
      <c r="V4777" t="s">
        <v>1020</v>
      </c>
    </row>
    <row r="4778" spans="4:22" x14ac:dyDescent="0.2">
      <c r="D4778" s="24"/>
      <c r="H4778" s="14" t="s">
        <v>1055</v>
      </c>
      <c r="I4778" t="s">
        <v>894</v>
      </c>
      <c r="J4778" s="14" t="s">
        <v>1055</v>
      </c>
      <c r="K4778" s="123" t="s">
        <v>2884</v>
      </c>
      <c r="L4778" s="1">
        <v>1</v>
      </c>
      <c r="M4778" s="188" t="s">
        <v>8613</v>
      </c>
      <c r="N4778" t="s">
        <v>257</v>
      </c>
      <c r="V4778" t="s">
        <v>1020</v>
      </c>
    </row>
    <row r="4779" spans="4:22" x14ac:dyDescent="0.2">
      <c r="D4779" s="24"/>
      <c r="H4779" s="14" t="s">
        <v>257</v>
      </c>
      <c r="I4779" t="s">
        <v>571</v>
      </c>
      <c r="J4779" s="14" t="s">
        <v>257</v>
      </c>
      <c r="K4779" t="s">
        <v>1274</v>
      </c>
      <c r="L4779" t="s">
        <v>257</v>
      </c>
      <c r="N4779" t="s">
        <v>1055</v>
      </c>
      <c r="O4779" s="122" t="s">
        <v>3216</v>
      </c>
      <c r="V4779" t="s">
        <v>1020</v>
      </c>
    </row>
    <row r="4780" spans="4:22" x14ac:dyDescent="0.2">
      <c r="D4780" s="24"/>
      <c r="H4780" s="14" t="s">
        <v>257</v>
      </c>
      <c r="J4780" s="14"/>
      <c r="K4780" s="14"/>
      <c r="L4780" t="s">
        <v>1055</v>
      </c>
      <c r="M4780" s="136" t="s">
        <v>4066</v>
      </c>
      <c r="N4780" s="1">
        <v>1</v>
      </c>
      <c r="O4780" s="136" t="s">
        <v>5401</v>
      </c>
      <c r="V4780" t="s">
        <v>1020</v>
      </c>
    </row>
    <row r="4781" spans="4:22" x14ac:dyDescent="0.2">
      <c r="D4781" s="24"/>
      <c r="G4781" s="2"/>
      <c r="H4781" s="14" t="s">
        <v>1055</v>
      </c>
      <c r="I4781" s="63" t="s">
        <v>42</v>
      </c>
      <c r="J4781" s="14"/>
      <c r="K4781" s="47"/>
      <c r="L4781" s="1">
        <v>1</v>
      </c>
      <c r="M4781" s="188" t="s">
        <v>8610</v>
      </c>
      <c r="N4781" t="s">
        <v>257</v>
      </c>
      <c r="O4781" s="205" t="s">
        <v>9390</v>
      </c>
      <c r="V4781" t="s">
        <v>1020</v>
      </c>
    </row>
    <row r="4782" spans="4:22" s="225" customFormat="1" x14ac:dyDescent="0.2">
      <c r="D4782" s="24"/>
      <c r="G4782" s="2"/>
      <c r="H4782" s="14" t="s">
        <v>257</v>
      </c>
      <c r="I4782" s="63" t="s">
        <v>1792</v>
      </c>
      <c r="J4782" s="14"/>
      <c r="K4782" s="47"/>
      <c r="L4782" s="1">
        <v>1</v>
      </c>
      <c r="M4782" s="188" t="s">
        <v>8609</v>
      </c>
      <c r="O4782" s="205"/>
      <c r="V4782" s="225" t="s">
        <v>1020</v>
      </c>
    </row>
    <row r="4783" spans="4:22" s="225" customFormat="1" x14ac:dyDescent="0.2">
      <c r="D4783" s="24"/>
      <c r="G4783" s="2"/>
      <c r="H4783" s="14" t="s">
        <v>257</v>
      </c>
      <c r="I4783"/>
      <c r="J4783" s="14"/>
      <c r="K4783" s="47"/>
      <c r="L4783" t="s">
        <v>257</v>
      </c>
      <c r="M4783" s="85"/>
      <c r="N4783" s="225" t="s">
        <v>1055</v>
      </c>
      <c r="O4783" s="219" t="s">
        <v>10640</v>
      </c>
      <c r="V4783" s="225" t="s">
        <v>1020</v>
      </c>
    </row>
    <row r="4784" spans="4:22" s="225" customFormat="1" x14ac:dyDescent="0.2">
      <c r="D4784" s="24"/>
      <c r="G4784" s="2"/>
      <c r="H4784" s="14" t="s">
        <v>257</v>
      </c>
      <c r="I4784"/>
      <c r="J4784" s="14"/>
      <c r="K4784" s="47"/>
      <c r="L4784" t="s">
        <v>1055</v>
      </c>
      <c r="M4784" s="122" t="s">
        <v>10643</v>
      </c>
      <c r="N4784" s="225" t="s">
        <v>1055</v>
      </c>
      <c r="O4784" s="219" t="s">
        <v>10641</v>
      </c>
      <c r="V4784" s="225" t="s">
        <v>1020</v>
      </c>
    </row>
    <row r="4785" spans="4:22" s="225" customFormat="1" x14ac:dyDescent="0.2">
      <c r="D4785" s="24"/>
      <c r="G4785" s="2"/>
      <c r="H4785" s="14" t="s">
        <v>257</v>
      </c>
      <c r="I4785"/>
      <c r="J4785" s="14"/>
      <c r="K4785" s="47"/>
      <c r="L4785" s="1">
        <v>1</v>
      </c>
      <c r="M4785" s="188" t="s">
        <v>10638</v>
      </c>
      <c r="N4785" s="225" t="s">
        <v>1055</v>
      </c>
      <c r="O4785" s="219" t="s">
        <v>10642</v>
      </c>
      <c r="V4785" s="225" t="s">
        <v>1020</v>
      </c>
    </row>
    <row r="4786" spans="4:22" x14ac:dyDescent="0.2">
      <c r="D4786" s="24"/>
      <c r="G4786" s="2"/>
      <c r="H4786" s="14" t="s">
        <v>1055</v>
      </c>
      <c r="I4786" s="63" t="s">
        <v>569</v>
      </c>
      <c r="J4786" s="14"/>
      <c r="K4786" s="47"/>
      <c r="L4786" s="225" t="s">
        <v>257</v>
      </c>
      <c r="M4786" s="217" t="s">
        <v>10637</v>
      </c>
      <c r="O4786" s="136"/>
      <c r="V4786" t="s">
        <v>1020</v>
      </c>
    </row>
    <row r="4787" spans="4:22" x14ac:dyDescent="0.2">
      <c r="D4787" s="24"/>
      <c r="G4787" s="2"/>
      <c r="H4787" s="14" t="s">
        <v>257</v>
      </c>
      <c r="I4787" s="63" t="s">
        <v>1793</v>
      </c>
      <c r="J4787" s="14"/>
      <c r="K4787" s="47"/>
      <c r="L4787" s="225" t="s">
        <v>257</v>
      </c>
      <c r="M4787" s="217" t="s">
        <v>10639</v>
      </c>
      <c r="N4787" t="s">
        <v>1055</v>
      </c>
      <c r="O4787" s="169" t="s">
        <v>6550</v>
      </c>
      <c r="V4787" t="s">
        <v>1020</v>
      </c>
    </row>
    <row r="4788" spans="4:22" x14ac:dyDescent="0.2">
      <c r="D4788" s="24"/>
      <c r="G4788" s="2"/>
      <c r="H4788" s="14" t="s">
        <v>257</v>
      </c>
      <c r="J4788" s="14"/>
      <c r="K4788" s="47"/>
      <c r="L4788" s="225" t="s">
        <v>257</v>
      </c>
      <c r="N4788" s="1">
        <v>1</v>
      </c>
      <c r="O4788" s="217" t="s">
        <v>10125</v>
      </c>
      <c r="P4788" t="s">
        <v>1055</v>
      </c>
      <c r="Q4788" s="76" t="s">
        <v>1440</v>
      </c>
      <c r="V4788" t="s">
        <v>1020</v>
      </c>
    </row>
    <row r="4789" spans="4:22" x14ac:dyDescent="0.2">
      <c r="D4789" s="24"/>
      <c r="G4789" s="2"/>
      <c r="H4789" s="14" t="s">
        <v>1055</v>
      </c>
      <c r="I4789" s="63" t="s">
        <v>749</v>
      </c>
      <c r="J4789" s="14"/>
      <c r="K4789" s="47"/>
      <c r="L4789" s="225" t="s">
        <v>257</v>
      </c>
      <c r="N4789" t="s">
        <v>257</v>
      </c>
      <c r="O4789" s="136"/>
      <c r="P4789" s="1">
        <v>1</v>
      </c>
      <c r="Q4789" s="122" t="s">
        <v>6911</v>
      </c>
      <c r="V4789" t="s">
        <v>1020</v>
      </c>
    </row>
    <row r="4790" spans="4:22" x14ac:dyDescent="0.2">
      <c r="D4790" s="24"/>
      <c r="G4790" s="2"/>
      <c r="H4790" s="14" t="s">
        <v>257</v>
      </c>
      <c r="I4790" s="63" t="s">
        <v>1529</v>
      </c>
      <c r="J4790" s="14"/>
      <c r="K4790" s="47"/>
      <c r="L4790" s="225" t="s">
        <v>257</v>
      </c>
      <c r="N4790" t="s">
        <v>1055</v>
      </c>
      <c r="O4790" s="169" t="s">
        <v>6122</v>
      </c>
      <c r="P4790" t="s">
        <v>257</v>
      </c>
      <c r="Q4790" s="205" t="s">
        <v>9077</v>
      </c>
      <c r="V4790" t="s">
        <v>1020</v>
      </c>
    </row>
    <row r="4791" spans="4:22" x14ac:dyDescent="0.2">
      <c r="D4791" s="24"/>
      <c r="G4791" s="2"/>
      <c r="H4791" s="14"/>
      <c r="I4791" s="14"/>
      <c r="J4791" s="14"/>
      <c r="K4791" s="47"/>
      <c r="L4791" t="s">
        <v>257</v>
      </c>
      <c r="N4791" s="1">
        <v>1</v>
      </c>
      <c r="O4791" s="169" t="s">
        <v>6693</v>
      </c>
      <c r="P4791" s="18" t="s">
        <v>393</v>
      </c>
      <c r="V4791" t="s">
        <v>1020</v>
      </c>
    </row>
    <row r="4792" spans="4:22" x14ac:dyDescent="0.2">
      <c r="D4792" s="24"/>
      <c r="G4792" s="2"/>
      <c r="K4792" s="47"/>
      <c r="L4792" t="s">
        <v>1055</v>
      </c>
      <c r="M4792" s="136" t="s">
        <v>6548</v>
      </c>
      <c r="N4792" t="s">
        <v>257</v>
      </c>
      <c r="O4792" s="169" t="s">
        <v>6690</v>
      </c>
      <c r="P4792" t="s">
        <v>1055</v>
      </c>
      <c r="Q4792" s="122" t="s">
        <v>2461</v>
      </c>
      <c r="V4792" t="s">
        <v>1020</v>
      </c>
    </row>
    <row r="4793" spans="4:22" x14ac:dyDescent="0.2">
      <c r="D4793" s="24"/>
      <c r="G4793" s="2"/>
      <c r="K4793" s="47"/>
      <c r="L4793" s="1">
        <v>1</v>
      </c>
      <c r="M4793" s="136" t="s">
        <v>6551</v>
      </c>
      <c r="P4793" s="1">
        <v>1</v>
      </c>
      <c r="Q4793" s="122" t="s">
        <v>544</v>
      </c>
      <c r="V4793" t="s">
        <v>1020</v>
      </c>
    </row>
    <row r="4794" spans="4:22" x14ac:dyDescent="0.2">
      <c r="D4794" s="24"/>
      <c r="G4794" s="2"/>
      <c r="K4794" s="47"/>
      <c r="L4794" t="s">
        <v>257</v>
      </c>
      <c r="M4794" s="157" t="s">
        <v>7033</v>
      </c>
      <c r="N4794" t="s">
        <v>1055</v>
      </c>
      <c r="O4794" s="122" t="s">
        <v>3594</v>
      </c>
      <c r="P4794" s="18" t="s">
        <v>393</v>
      </c>
      <c r="V4794" t="s">
        <v>1020</v>
      </c>
    </row>
    <row r="4795" spans="4:22" x14ac:dyDescent="0.2">
      <c r="D4795" s="24"/>
      <c r="K4795" s="47"/>
      <c r="L4795" s="1">
        <v>1</v>
      </c>
      <c r="M4795" s="169" t="s">
        <v>6549</v>
      </c>
      <c r="N4795" s="1">
        <v>1</v>
      </c>
      <c r="O4795" s="122" t="s">
        <v>2551</v>
      </c>
      <c r="P4795" t="s">
        <v>1055</v>
      </c>
      <c r="Q4795" s="122" t="s">
        <v>2936</v>
      </c>
      <c r="V4795" t="s">
        <v>1020</v>
      </c>
    </row>
    <row r="4796" spans="4:22" x14ac:dyDescent="0.2">
      <c r="D4796" s="24"/>
      <c r="K4796" s="47"/>
      <c r="L4796" t="s">
        <v>257</v>
      </c>
      <c r="M4796" s="169" t="s">
        <v>6792</v>
      </c>
      <c r="N4796" s="1">
        <v>1</v>
      </c>
      <c r="O4796" s="205" t="s">
        <v>9024</v>
      </c>
      <c r="P4796" s="1">
        <v>1</v>
      </c>
      <c r="Q4796" s="122" t="s">
        <v>2238</v>
      </c>
      <c r="R4796" s="122"/>
      <c r="V4796" t="s">
        <v>1020</v>
      </c>
    </row>
    <row r="4797" spans="4:22" x14ac:dyDescent="0.2">
      <c r="D4797" s="24"/>
      <c r="K4797" s="47"/>
      <c r="L4797" t="s">
        <v>257</v>
      </c>
      <c r="N4797" t="s">
        <v>257</v>
      </c>
      <c r="O4797" s="122" t="s">
        <v>9023</v>
      </c>
      <c r="P4797" t="s">
        <v>257</v>
      </c>
      <c r="R4797" s="122"/>
      <c r="V4797" t="s">
        <v>1020</v>
      </c>
    </row>
    <row r="4798" spans="4:22" x14ac:dyDescent="0.2">
      <c r="D4798" s="24"/>
      <c r="K4798" s="47"/>
      <c r="L4798" t="s">
        <v>257</v>
      </c>
      <c r="N4798" t="s">
        <v>257</v>
      </c>
      <c r="P4798" t="s">
        <v>1055</v>
      </c>
      <c r="Q4798" s="217" t="s">
        <v>9786</v>
      </c>
      <c r="V4798" t="s">
        <v>1020</v>
      </c>
    </row>
    <row r="4799" spans="4:22" x14ac:dyDescent="0.2">
      <c r="D4799" s="24"/>
      <c r="K4799" s="47"/>
      <c r="L4799" t="s">
        <v>257</v>
      </c>
      <c r="N4799" t="s">
        <v>1055</v>
      </c>
      <c r="O4799" s="122" t="s">
        <v>1897</v>
      </c>
      <c r="P4799" s="1">
        <v>1</v>
      </c>
      <c r="Q4799" s="217" t="s">
        <v>9785</v>
      </c>
      <c r="R4799" s="76"/>
      <c r="V4799" t="s">
        <v>1020</v>
      </c>
    </row>
    <row r="4800" spans="4:22" x14ac:dyDescent="0.2">
      <c r="D4800" s="24"/>
      <c r="K4800" s="217" t="s">
        <v>10636</v>
      </c>
      <c r="L4800" t="s">
        <v>257</v>
      </c>
      <c r="N4800" s="1">
        <v>1</v>
      </c>
      <c r="O4800" s="136" t="s">
        <v>8538</v>
      </c>
      <c r="R4800" s="69"/>
      <c r="V4800" t="s">
        <v>1020</v>
      </c>
    </row>
    <row r="4801" spans="4:22" x14ac:dyDescent="0.2">
      <c r="D4801" s="24"/>
      <c r="K4801" s="47"/>
      <c r="L4801" t="s">
        <v>257</v>
      </c>
      <c r="N4801" t="s">
        <v>257</v>
      </c>
      <c r="O4801" s="189" t="s">
        <v>8539</v>
      </c>
      <c r="P4801" t="s">
        <v>1055</v>
      </c>
      <c r="Q4801" s="136" t="s">
        <v>5101</v>
      </c>
      <c r="V4801" t="s">
        <v>1020</v>
      </c>
    </row>
    <row r="4802" spans="4:22" x14ac:dyDescent="0.2">
      <c r="D4802" s="24"/>
      <c r="K4802" s="47"/>
      <c r="L4802" t="s">
        <v>1055</v>
      </c>
      <c r="M4802" s="136" t="s">
        <v>5630</v>
      </c>
      <c r="N4802" t="s">
        <v>257</v>
      </c>
      <c r="O4802" s="136" t="s">
        <v>5105</v>
      </c>
      <c r="P4802" s="1">
        <v>1</v>
      </c>
      <c r="Q4802" s="188" t="s">
        <v>8606</v>
      </c>
      <c r="R4802" s="122"/>
      <c r="V4802" t="s">
        <v>1020</v>
      </c>
    </row>
    <row r="4803" spans="4:22" x14ac:dyDescent="0.2">
      <c r="D4803" s="24"/>
      <c r="K4803" s="47"/>
      <c r="L4803" s="1">
        <v>1</v>
      </c>
      <c r="M4803" s="136" t="s">
        <v>4070</v>
      </c>
      <c r="N4803" t="s">
        <v>257</v>
      </c>
      <c r="O4803" s="136" t="s">
        <v>4970</v>
      </c>
      <c r="P4803" t="s">
        <v>257</v>
      </c>
      <c r="Q4803" s="136" t="s">
        <v>5103</v>
      </c>
      <c r="R4803" s="122"/>
      <c r="V4803" t="s">
        <v>1020</v>
      </c>
    </row>
    <row r="4804" spans="4:22" x14ac:dyDescent="0.2">
      <c r="D4804" s="24"/>
      <c r="G4804" s="1"/>
      <c r="K4804" s="47"/>
      <c r="L4804" t="s">
        <v>257</v>
      </c>
      <c r="M4804" s="154" t="s">
        <v>5629</v>
      </c>
      <c r="N4804" t="s">
        <v>257</v>
      </c>
      <c r="P4804" t="s">
        <v>257</v>
      </c>
      <c r="V4804" t="s">
        <v>1020</v>
      </c>
    </row>
    <row r="4805" spans="4:22" x14ac:dyDescent="0.2">
      <c r="D4805" s="24"/>
      <c r="G4805" s="20"/>
      <c r="K4805" s="47"/>
      <c r="L4805" t="s">
        <v>257</v>
      </c>
      <c r="M4805" s="157" t="s">
        <v>5634</v>
      </c>
      <c r="N4805" t="s">
        <v>1055</v>
      </c>
      <c r="O4805" s="117" t="s">
        <v>8607</v>
      </c>
      <c r="P4805" t="s">
        <v>1055</v>
      </c>
      <c r="Q4805" s="122" t="s">
        <v>2515</v>
      </c>
      <c r="R4805" s="122"/>
      <c r="V4805" t="s">
        <v>1020</v>
      </c>
    </row>
    <row r="4806" spans="4:22" x14ac:dyDescent="0.2">
      <c r="D4806" s="24"/>
      <c r="G4806" s="4"/>
      <c r="K4806" s="47"/>
      <c r="L4806" s="1">
        <v>1</v>
      </c>
      <c r="M4806" s="154" t="s">
        <v>5628</v>
      </c>
      <c r="N4806" s="1">
        <v>1</v>
      </c>
      <c r="O4806" s="117" t="s">
        <v>2145</v>
      </c>
      <c r="P4806" s="1">
        <v>1</v>
      </c>
      <c r="Q4806" s="217" t="s">
        <v>9722</v>
      </c>
      <c r="R4806" s="122"/>
      <c r="V4806" t="s">
        <v>1020</v>
      </c>
    </row>
    <row r="4807" spans="4:22" x14ac:dyDescent="0.2">
      <c r="D4807" s="24"/>
      <c r="G4807" s="4"/>
      <c r="K4807" s="47"/>
      <c r="L4807" t="s">
        <v>257</v>
      </c>
      <c r="N4807" t="s">
        <v>257</v>
      </c>
      <c r="O4807" s="117" t="s">
        <v>3593</v>
      </c>
      <c r="P4807" t="s">
        <v>257</v>
      </c>
      <c r="V4807" t="s">
        <v>1020</v>
      </c>
    </row>
    <row r="4808" spans="4:22" x14ac:dyDescent="0.2">
      <c r="D4808" s="24"/>
      <c r="G4808" s="4"/>
      <c r="K4808" s="47"/>
      <c r="L4808" t="s">
        <v>1055</v>
      </c>
      <c r="M4808" s="136" t="s">
        <v>4069</v>
      </c>
      <c r="N4808" s="1">
        <v>1</v>
      </c>
      <c r="O4808" s="146" t="s">
        <v>4719</v>
      </c>
      <c r="P4808" t="s">
        <v>1055</v>
      </c>
      <c r="Q4808" s="122" t="s">
        <v>2458</v>
      </c>
      <c r="R4808" s="122"/>
      <c r="V4808" t="s">
        <v>1020</v>
      </c>
    </row>
    <row r="4809" spans="4:22" x14ac:dyDescent="0.2">
      <c r="D4809" s="24"/>
      <c r="G4809" s="4"/>
      <c r="K4809" s="47"/>
      <c r="L4809" s="1">
        <v>1</v>
      </c>
      <c r="M4809" s="136" t="s">
        <v>4071</v>
      </c>
      <c r="N4809" t="s">
        <v>257</v>
      </c>
      <c r="O4809" s="146" t="s">
        <v>4720</v>
      </c>
      <c r="P4809" s="1">
        <v>1</v>
      </c>
      <c r="Q4809" s="217" t="s">
        <v>9722</v>
      </c>
      <c r="R4809" s="122"/>
      <c r="V4809" t="s">
        <v>1020</v>
      </c>
    </row>
    <row r="4810" spans="4:22" x14ac:dyDescent="0.2">
      <c r="D4810" s="24"/>
      <c r="G4810" s="4"/>
      <c r="K4810" s="47"/>
      <c r="L4810" t="s">
        <v>257</v>
      </c>
      <c r="M4810" s="136"/>
      <c r="N4810" t="s">
        <v>257</v>
      </c>
      <c r="O4810" s="122" t="s">
        <v>2863</v>
      </c>
      <c r="P4810" t="s">
        <v>257</v>
      </c>
      <c r="Q4810" s="122" t="s">
        <v>2863</v>
      </c>
      <c r="V4810" t="s">
        <v>1020</v>
      </c>
    </row>
    <row r="4811" spans="4:22" x14ac:dyDescent="0.2">
      <c r="D4811" s="24"/>
      <c r="G4811" s="4"/>
      <c r="K4811" s="47"/>
      <c r="L4811" t="s">
        <v>257</v>
      </c>
      <c r="M4811" s="136"/>
      <c r="N4811" t="s">
        <v>257</v>
      </c>
      <c r="O4811" s="122"/>
      <c r="V4811" t="s">
        <v>1020</v>
      </c>
    </row>
    <row r="4812" spans="4:22" x14ac:dyDescent="0.2">
      <c r="D4812" s="24"/>
      <c r="G4812" s="4"/>
      <c r="L4812" t="s">
        <v>257</v>
      </c>
      <c r="N4812" t="s">
        <v>1055</v>
      </c>
      <c r="O4812" s="154" t="s">
        <v>4996</v>
      </c>
      <c r="P4812" t="s">
        <v>1055</v>
      </c>
      <c r="Q4812" s="154" t="s">
        <v>5743</v>
      </c>
      <c r="R4812" s="122"/>
      <c r="V4812" t="s">
        <v>1020</v>
      </c>
    </row>
    <row r="4813" spans="4:22" x14ac:dyDescent="0.2">
      <c r="D4813" s="24"/>
      <c r="G4813" s="4"/>
      <c r="L4813" t="s">
        <v>257</v>
      </c>
      <c r="N4813" t="s">
        <v>257</v>
      </c>
      <c r="O4813" s="154"/>
      <c r="P4813" s="1">
        <v>1</v>
      </c>
      <c r="Q4813" s="205" t="s">
        <v>9076</v>
      </c>
      <c r="V4813" t="s">
        <v>1020</v>
      </c>
    </row>
    <row r="4814" spans="4:22" x14ac:dyDescent="0.2">
      <c r="D4814" s="24"/>
      <c r="G4814" s="4"/>
      <c r="K4814" s="47"/>
      <c r="L4814" t="s">
        <v>257</v>
      </c>
      <c r="M4814" s="136"/>
      <c r="N4814" t="s">
        <v>257</v>
      </c>
      <c r="O4814" s="136"/>
      <c r="V4814" t="s">
        <v>1020</v>
      </c>
    </row>
    <row r="4815" spans="4:22" x14ac:dyDescent="0.2">
      <c r="D4815" s="24"/>
      <c r="G4815" s="4"/>
      <c r="K4815" s="47"/>
      <c r="L4815" t="s">
        <v>257</v>
      </c>
      <c r="M4815" s="136"/>
      <c r="N4815" t="s">
        <v>257</v>
      </c>
      <c r="O4815" s="188"/>
      <c r="P4815" s="18" t="s">
        <v>1055</v>
      </c>
      <c r="Q4815" s="186" t="s">
        <v>6578</v>
      </c>
      <c r="V4815" t="s">
        <v>1020</v>
      </c>
    </row>
    <row r="4816" spans="4:22" x14ac:dyDescent="0.2">
      <c r="D4816" s="24"/>
      <c r="L4816" t="s">
        <v>257</v>
      </c>
      <c r="N4816" t="s">
        <v>393</v>
      </c>
      <c r="O4816" s="154" t="s">
        <v>5239</v>
      </c>
      <c r="P4816" s="18" t="s">
        <v>257</v>
      </c>
      <c r="Q4816" s="184" t="s">
        <v>6801</v>
      </c>
      <c r="V4816" t="s">
        <v>1020</v>
      </c>
    </row>
    <row r="4817" spans="4:22" x14ac:dyDescent="0.2">
      <c r="D4817" s="24"/>
      <c r="L4817" t="s">
        <v>257</v>
      </c>
      <c r="M4817" s="188"/>
      <c r="N4817" t="s">
        <v>1055</v>
      </c>
      <c r="O4817" s="152" t="s">
        <v>7146</v>
      </c>
      <c r="P4817" s="18" t="s">
        <v>257</v>
      </c>
      <c r="Q4817" s="184" t="s">
        <v>7053</v>
      </c>
      <c r="V4817" t="s">
        <v>1020</v>
      </c>
    </row>
    <row r="4818" spans="4:22" x14ac:dyDescent="0.2">
      <c r="D4818" s="24"/>
      <c r="L4818" t="s">
        <v>257</v>
      </c>
      <c r="N4818" s="1">
        <v>1</v>
      </c>
      <c r="O4818" s="152" t="s">
        <v>6016</v>
      </c>
      <c r="P4818" s="18" t="s">
        <v>257</v>
      </c>
      <c r="Q4818" s="184" t="s">
        <v>7054</v>
      </c>
      <c r="V4818" t="s">
        <v>1020</v>
      </c>
    </row>
    <row r="4819" spans="4:22" x14ac:dyDescent="0.2">
      <c r="D4819" s="24"/>
      <c r="K4819" s="2"/>
      <c r="L4819" t="s">
        <v>257</v>
      </c>
      <c r="N4819" t="s">
        <v>257</v>
      </c>
      <c r="O4819" s="169" t="s">
        <v>6800</v>
      </c>
      <c r="Q4819" s="169"/>
      <c r="S4819" s="169"/>
      <c r="V4819" t="s">
        <v>1020</v>
      </c>
    </row>
    <row r="4820" spans="4:22" x14ac:dyDescent="0.2">
      <c r="D4820" s="24"/>
      <c r="K4820" s="2"/>
      <c r="L4820" t="s">
        <v>257</v>
      </c>
      <c r="N4820" t="s">
        <v>393</v>
      </c>
      <c r="O4820" s="169"/>
      <c r="P4820" t="s">
        <v>1055</v>
      </c>
      <c r="Q4820" s="205" t="s">
        <v>804</v>
      </c>
      <c r="S4820" s="169"/>
      <c r="V4820" t="s">
        <v>1020</v>
      </c>
    </row>
    <row r="4821" spans="4:22" x14ac:dyDescent="0.2">
      <c r="D4821" s="24"/>
      <c r="K4821" s="2"/>
      <c r="L4821" t="s">
        <v>257</v>
      </c>
      <c r="N4821" t="s">
        <v>1055</v>
      </c>
      <c r="O4821" s="136" t="s">
        <v>4950</v>
      </c>
      <c r="P4821" s="1">
        <v>1</v>
      </c>
      <c r="Q4821" s="136" t="s">
        <v>2566</v>
      </c>
      <c r="S4821" s="169"/>
      <c r="V4821" t="s">
        <v>1020</v>
      </c>
    </row>
    <row r="4822" spans="4:22" x14ac:dyDescent="0.2">
      <c r="D4822" s="24"/>
      <c r="K4822" s="2"/>
      <c r="L4822" t="s">
        <v>257</v>
      </c>
      <c r="M4822" s="18" t="s">
        <v>8540</v>
      </c>
      <c r="N4822" s="1">
        <v>1</v>
      </c>
      <c r="O4822" s="184" t="s">
        <v>7436</v>
      </c>
      <c r="P4822" t="s">
        <v>257</v>
      </c>
      <c r="S4822" s="169"/>
      <c r="V4822" t="s">
        <v>1020</v>
      </c>
    </row>
    <row r="4823" spans="4:22" x14ac:dyDescent="0.2">
      <c r="D4823" s="24"/>
      <c r="L4823" t="s">
        <v>257</v>
      </c>
      <c r="N4823" t="s">
        <v>257</v>
      </c>
      <c r="O4823" s="217" t="s">
        <v>9723</v>
      </c>
      <c r="P4823" t="s">
        <v>1055</v>
      </c>
      <c r="Q4823" s="188" t="s">
        <v>7539</v>
      </c>
      <c r="S4823" s="169"/>
      <c r="V4823" t="s">
        <v>1020</v>
      </c>
    </row>
    <row r="4824" spans="4:22" x14ac:dyDescent="0.2">
      <c r="D4824" s="24"/>
      <c r="L4824" t="s">
        <v>257</v>
      </c>
      <c r="N4824" s="1">
        <v>1</v>
      </c>
      <c r="O4824" s="184" t="s">
        <v>7437</v>
      </c>
      <c r="P4824" s="1">
        <v>1</v>
      </c>
      <c r="Q4824" s="188" t="s">
        <v>7540</v>
      </c>
      <c r="S4824" s="169"/>
      <c r="V4824" t="s">
        <v>1020</v>
      </c>
    </row>
    <row r="4825" spans="4:22" x14ac:dyDescent="0.2">
      <c r="D4825" s="24"/>
      <c r="L4825" t="s">
        <v>257</v>
      </c>
      <c r="N4825" s="18" t="s">
        <v>393</v>
      </c>
      <c r="V4825" t="s">
        <v>1020</v>
      </c>
    </row>
    <row r="4826" spans="4:22" x14ac:dyDescent="0.2">
      <c r="D4826" s="24"/>
      <c r="L4826" t="s">
        <v>257</v>
      </c>
      <c r="N4826" t="s">
        <v>1055</v>
      </c>
      <c r="O4826" s="188" t="s">
        <v>8608</v>
      </c>
      <c r="V4826" t="s">
        <v>1020</v>
      </c>
    </row>
    <row r="4827" spans="4:22" x14ac:dyDescent="0.2">
      <c r="D4827" s="24"/>
      <c r="K4827" s="2"/>
      <c r="L4827" t="s">
        <v>257</v>
      </c>
      <c r="N4827" s="1">
        <v>1</v>
      </c>
      <c r="O4827" s="188" t="s">
        <v>7851</v>
      </c>
      <c r="S4827" s="169"/>
      <c r="V4827" t="s">
        <v>1020</v>
      </c>
    </row>
    <row r="4828" spans="4:22" x14ac:dyDescent="0.2">
      <c r="D4828" s="24"/>
      <c r="K4828" s="2"/>
      <c r="L4828" t="s">
        <v>257</v>
      </c>
      <c r="N4828" t="s">
        <v>257</v>
      </c>
      <c r="O4828" s="188" t="s">
        <v>7852</v>
      </c>
      <c r="P4828" s="1"/>
      <c r="Q4828" s="188"/>
      <c r="S4828" s="169"/>
      <c r="V4828" t="s">
        <v>1020</v>
      </c>
    </row>
    <row r="4829" spans="4:22" x14ac:dyDescent="0.2">
      <c r="D4829" s="24"/>
      <c r="K4829" s="2"/>
      <c r="L4829" s="18" t="s">
        <v>393</v>
      </c>
      <c r="P4829" t="s">
        <v>1055</v>
      </c>
      <c r="Q4829" s="217" t="s">
        <v>4157</v>
      </c>
      <c r="S4829" s="169"/>
      <c r="V4829" t="s">
        <v>1020</v>
      </c>
    </row>
    <row r="4830" spans="4:22" x14ac:dyDescent="0.2">
      <c r="D4830" s="24"/>
      <c r="K4830" s="2"/>
      <c r="L4830" t="s">
        <v>1055</v>
      </c>
      <c r="M4830" s="217" t="s">
        <v>4996</v>
      </c>
      <c r="N4830" t="s">
        <v>1055</v>
      </c>
      <c r="O4830" s="217" t="s">
        <v>4996</v>
      </c>
      <c r="P4830" s="1">
        <v>1</v>
      </c>
      <c r="Q4830" s="217" t="s">
        <v>10176</v>
      </c>
      <c r="S4830" s="169"/>
      <c r="V4830" t="s">
        <v>1020</v>
      </c>
    </row>
    <row r="4831" spans="4:22" x14ac:dyDescent="0.2">
      <c r="D4831" s="24"/>
      <c r="K4831" s="2"/>
      <c r="L4831" t="s">
        <v>257</v>
      </c>
      <c r="P4831" t="s">
        <v>257</v>
      </c>
      <c r="Q4831" s="217" t="s">
        <v>10177</v>
      </c>
      <c r="S4831" s="169"/>
      <c r="V4831" t="s">
        <v>1020</v>
      </c>
    </row>
    <row r="4832" spans="4:22" s="225" customFormat="1" x14ac:dyDescent="0.2">
      <c r="D4832" s="24"/>
      <c r="K4832" s="2"/>
      <c r="L4832" s="18" t="s">
        <v>393</v>
      </c>
      <c r="M4832"/>
      <c r="N4832"/>
      <c r="O4832"/>
      <c r="P4832"/>
      <c r="Q4832"/>
      <c r="S4832" s="169"/>
      <c r="V4832" s="225" t="s">
        <v>1020</v>
      </c>
    </row>
    <row r="4833" spans="4:22" s="225" customFormat="1" x14ac:dyDescent="0.2">
      <c r="D4833" s="24"/>
      <c r="K4833" s="2"/>
      <c r="L4833" t="s">
        <v>1055</v>
      </c>
      <c r="M4833" s="188" t="s">
        <v>10412</v>
      </c>
      <c r="N4833" t="s">
        <v>1055</v>
      </c>
      <c r="O4833" s="188" t="s">
        <v>4996</v>
      </c>
      <c r="P4833" t="s">
        <v>1055</v>
      </c>
      <c r="Q4833" s="188" t="s">
        <v>1996</v>
      </c>
      <c r="S4833" s="169"/>
      <c r="V4833" s="225" t="s">
        <v>1020</v>
      </c>
    </row>
    <row r="4834" spans="4:22" s="225" customFormat="1" x14ac:dyDescent="0.2">
      <c r="D4834" s="24"/>
      <c r="K4834" s="2"/>
      <c r="L4834" s="18" t="s">
        <v>393</v>
      </c>
      <c r="M4834"/>
      <c r="N4834" s="1"/>
      <c r="O4834" s="184"/>
      <c r="P4834" s="1">
        <v>1</v>
      </c>
      <c r="Q4834" s="188" t="s">
        <v>1066</v>
      </c>
      <c r="S4834" s="169"/>
      <c r="V4834" s="225" t="s">
        <v>1020</v>
      </c>
    </row>
    <row r="4835" spans="4:22" s="225" customFormat="1" x14ac:dyDescent="0.2">
      <c r="D4835" s="24"/>
      <c r="K4835" s="2"/>
      <c r="L4835" t="s">
        <v>257</v>
      </c>
      <c r="M4835"/>
      <c r="N4835" t="s">
        <v>1055</v>
      </c>
      <c r="O4835" s="188" t="s">
        <v>1996</v>
      </c>
      <c r="P4835" s="1"/>
      <c r="Q4835" s="188"/>
      <c r="S4835" s="169"/>
      <c r="V4835" s="225" t="s">
        <v>1020</v>
      </c>
    </row>
    <row r="4836" spans="4:22" s="225" customFormat="1" x14ac:dyDescent="0.2">
      <c r="D4836" s="24"/>
      <c r="K4836" s="2"/>
      <c r="L4836" t="s">
        <v>1055</v>
      </c>
      <c r="M4836" s="188" t="s">
        <v>10431</v>
      </c>
      <c r="N4836" s="1">
        <v>1</v>
      </c>
      <c r="O4836" s="188" t="s">
        <v>1312</v>
      </c>
      <c r="P4836" s="1"/>
      <c r="Q4836" s="188"/>
      <c r="S4836" s="169"/>
      <c r="V4836" s="225" t="s">
        <v>1020</v>
      </c>
    </row>
    <row r="4837" spans="4:22" s="225" customFormat="1" x14ac:dyDescent="0.2">
      <c r="D4837" s="24"/>
      <c r="K4837" s="2"/>
      <c r="L4837" s="18" t="s">
        <v>393</v>
      </c>
      <c r="M4837" s="188"/>
      <c r="N4837" s="227"/>
      <c r="O4837" s="188"/>
      <c r="P4837" s="227"/>
      <c r="Q4837" s="188"/>
      <c r="S4837" s="169"/>
      <c r="V4837" s="225" t="s">
        <v>1020</v>
      </c>
    </row>
    <row r="4838" spans="4:22" x14ac:dyDescent="0.2">
      <c r="D4838" s="24"/>
      <c r="K4838" s="2"/>
      <c r="L4838" s="225" t="s">
        <v>1055</v>
      </c>
      <c r="M4838" s="217" t="s">
        <v>10401</v>
      </c>
      <c r="N4838" s="225" t="s">
        <v>1055</v>
      </c>
      <c r="O4838" s="219" t="s">
        <v>10644</v>
      </c>
      <c r="P4838" s="227"/>
      <c r="Q4838" s="188"/>
      <c r="S4838" s="169"/>
      <c r="V4838" t="s">
        <v>1020</v>
      </c>
    </row>
    <row r="4839" spans="4:22" x14ac:dyDescent="0.2">
      <c r="D4839" s="24"/>
      <c r="K4839" s="2"/>
      <c r="L4839" s="225" t="s">
        <v>257</v>
      </c>
      <c r="M4839" s="188"/>
      <c r="N4839" s="225" t="s">
        <v>257</v>
      </c>
      <c r="O4839" s="217" t="s">
        <v>481</v>
      </c>
      <c r="P4839" s="227"/>
      <c r="Q4839" s="188"/>
      <c r="S4839" s="169"/>
      <c r="V4839" t="s">
        <v>1020</v>
      </c>
    </row>
    <row r="4840" spans="4:22" x14ac:dyDescent="0.2">
      <c r="D4840" s="24"/>
      <c r="K4840" s="2"/>
      <c r="L4840" s="18" t="s">
        <v>393</v>
      </c>
      <c r="S4840" s="169"/>
      <c r="V4840" t="s">
        <v>1020</v>
      </c>
    </row>
    <row r="4841" spans="4:22" x14ac:dyDescent="0.2">
      <c r="D4841" s="24"/>
      <c r="K4841" s="2"/>
      <c r="L4841" s="225" t="s">
        <v>1055</v>
      </c>
      <c r="M4841" s="219" t="s">
        <v>10647</v>
      </c>
      <c r="N4841" s="225" t="s">
        <v>1055</v>
      </c>
      <c r="O4841" s="219" t="s">
        <v>10648</v>
      </c>
      <c r="S4841" s="169"/>
      <c r="V4841" t="s">
        <v>1020</v>
      </c>
    </row>
    <row r="4842" spans="4:22" x14ac:dyDescent="0.2">
      <c r="D4842" s="24"/>
      <c r="K4842" s="2"/>
      <c r="L4842" s="225" t="s">
        <v>257</v>
      </c>
      <c r="M4842" s="217" t="s">
        <v>10646</v>
      </c>
      <c r="N4842" s="225" t="s">
        <v>257</v>
      </c>
      <c r="O4842" s="18" t="s">
        <v>10649</v>
      </c>
      <c r="S4842" s="169"/>
      <c r="V4842" t="s">
        <v>1020</v>
      </c>
    </row>
    <row r="4843" spans="4:22" s="225" customFormat="1" x14ac:dyDescent="0.2">
      <c r="D4843" s="24"/>
      <c r="K4843" s="2"/>
      <c r="L4843" s="18" t="s">
        <v>393</v>
      </c>
      <c r="S4843" s="169"/>
      <c r="V4843" s="225" t="s">
        <v>1020</v>
      </c>
    </row>
    <row r="4844" spans="4:22" s="225" customFormat="1" x14ac:dyDescent="0.2">
      <c r="D4844" s="24"/>
      <c r="H4844" s="14"/>
      <c r="I4844" s="14"/>
      <c r="J4844" s="14"/>
      <c r="K4844" s="2"/>
      <c r="L4844" s="225" t="s">
        <v>1055</v>
      </c>
      <c r="M4844" s="219" t="s">
        <v>10645</v>
      </c>
      <c r="S4844" s="169"/>
      <c r="V4844" s="225" t="s">
        <v>1020</v>
      </c>
    </row>
    <row r="4845" spans="4:22" s="225" customFormat="1" x14ac:dyDescent="0.2">
      <c r="D4845" s="24"/>
      <c r="H4845" s="14" t="s">
        <v>1055</v>
      </c>
      <c r="I4845" t="s">
        <v>574</v>
      </c>
      <c r="J4845" s="14"/>
      <c r="K4845" s="2"/>
      <c r="L4845" s="225" t="s">
        <v>257</v>
      </c>
      <c r="M4845" s="217" t="s">
        <v>202</v>
      </c>
      <c r="S4845" s="169"/>
      <c r="V4845" s="225" t="s">
        <v>1020</v>
      </c>
    </row>
    <row r="4846" spans="4:22" x14ac:dyDescent="0.2">
      <c r="D4846" s="24"/>
      <c r="H4846" s="14" t="s">
        <v>257</v>
      </c>
      <c r="I4846" s="63" t="s">
        <v>1496</v>
      </c>
      <c r="J4846" s="14"/>
      <c r="K4846" s="2"/>
      <c r="L4846" s="14"/>
      <c r="M4846" s="16" t="s">
        <v>3556</v>
      </c>
      <c r="N4846" s="14"/>
      <c r="O4846" s="14"/>
      <c r="P4846" s="14"/>
      <c r="Q4846" s="14"/>
      <c r="R4846" s="14"/>
      <c r="V4846" t="s">
        <v>1020</v>
      </c>
    </row>
    <row r="4847" spans="4:22" x14ac:dyDescent="0.2">
      <c r="D4847" s="24"/>
      <c r="H4847" s="14" t="s">
        <v>257</v>
      </c>
      <c r="I4847" t="s">
        <v>2050</v>
      </c>
      <c r="J4847" s="14"/>
      <c r="K4847" s="2"/>
      <c r="L4847" s="14" t="s">
        <v>1055</v>
      </c>
      <c r="M4847" s="122" t="s">
        <v>3864</v>
      </c>
      <c r="N4847" t="s">
        <v>1055</v>
      </c>
      <c r="O4847" s="122" t="s">
        <v>3867</v>
      </c>
      <c r="P4847" t="s">
        <v>1055</v>
      </c>
      <c r="Q4847" s="125" t="s">
        <v>3868</v>
      </c>
      <c r="R4847" s="14"/>
      <c r="V4847" t="s">
        <v>1020</v>
      </c>
    </row>
    <row r="4848" spans="4:22" x14ac:dyDescent="0.2">
      <c r="D4848" s="24"/>
      <c r="H4848" s="14" t="s">
        <v>257</v>
      </c>
      <c r="J4848" s="14"/>
      <c r="K4848" s="2"/>
      <c r="L4848" s="14" t="s">
        <v>257</v>
      </c>
      <c r="M4848" s="122" t="s">
        <v>3865</v>
      </c>
      <c r="N4848" t="s">
        <v>257</v>
      </c>
      <c r="O4848" s="122" t="s">
        <v>384</v>
      </c>
      <c r="P4848" t="s">
        <v>257</v>
      </c>
      <c r="Q4848" s="122" t="s">
        <v>101</v>
      </c>
      <c r="R4848" s="14"/>
      <c r="V4848" t="s">
        <v>1020</v>
      </c>
    </row>
    <row r="4849" spans="4:22" x14ac:dyDescent="0.2">
      <c r="D4849" s="24"/>
      <c r="H4849" s="14" t="s">
        <v>1055</v>
      </c>
      <c r="I4849" t="s">
        <v>868</v>
      </c>
      <c r="J4849" s="14"/>
      <c r="K4849" s="2"/>
      <c r="L4849" s="14" t="s">
        <v>257</v>
      </c>
      <c r="M4849" s="122" t="s">
        <v>3866</v>
      </c>
      <c r="N4849" s="14"/>
      <c r="O4849" s="14"/>
      <c r="P4849" s="18" t="s">
        <v>393</v>
      </c>
      <c r="Q4849" s="14"/>
      <c r="R4849" s="14"/>
      <c r="V4849" t="s">
        <v>1020</v>
      </c>
    </row>
    <row r="4850" spans="4:22" x14ac:dyDescent="0.2">
      <c r="D4850" s="24"/>
      <c r="H4850" s="14" t="s">
        <v>257</v>
      </c>
      <c r="I4850" s="2" t="s">
        <v>6</v>
      </c>
      <c r="J4850" s="14"/>
      <c r="K4850" s="2"/>
      <c r="L4850" s="14"/>
      <c r="M4850" s="14"/>
      <c r="N4850" s="14"/>
      <c r="P4850" t="s">
        <v>1055</v>
      </c>
      <c r="Q4850" s="137" t="s">
        <v>5550</v>
      </c>
      <c r="V4850" t="s">
        <v>1020</v>
      </c>
    </row>
    <row r="4851" spans="4:22" x14ac:dyDescent="0.2">
      <c r="D4851" s="24"/>
      <c r="H4851" s="14" t="s">
        <v>257</v>
      </c>
      <c r="I4851" s="2"/>
      <c r="J4851" s="14"/>
      <c r="K4851" s="2"/>
      <c r="P4851" t="s">
        <v>257</v>
      </c>
      <c r="Q4851" s="169" t="s">
        <v>6852</v>
      </c>
      <c r="V4851" t="s">
        <v>1020</v>
      </c>
    </row>
    <row r="4852" spans="4:22" x14ac:dyDescent="0.2">
      <c r="D4852" s="24"/>
      <c r="H4852" s="14" t="s">
        <v>1055</v>
      </c>
      <c r="I4852" s="123" t="s">
        <v>3325</v>
      </c>
      <c r="J4852" s="14" t="s">
        <v>1055</v>
      </c>
      <c r="K4852" s="123" t="s">
        <v>1204</v>
      </c>
      <c r="N4852" s="16" t="s">
        <v>2576</v>
      </c>
      <c r="O4852" s="14"/>
      <c r="P4852" s="14"/>
      <c r="Q4852" s="14"/>
      <c r="R4852" s="14"/>
      <c r="V4852" t="s">
        <v>1020</v>
      </c>
    </row>
    <row r="4853" spans="4:22" x14ac:dyDescent="0.2">
      <c r="D4853" s="24"/>
      <c r="H4853" s="14" t="s">
        <v>257</v>
      </c>
      <c r="I4853" s="123" t="s">
        <v>2831</v>
      </c>
      <c r="J4853" s="14"/>
      <c r="K4853" s="2"/>
      <c r="N4853" s="14" t="s">
        <v>1055</v>
      </c>
      <c r="O4853" s="63" t="s">
        <v>4657</v>
      </c>
      <c r="P4853" t="s">
        <v>1055</v>
      </c>
      <c r="Q4853" s="10" t="s">
        <v>1257</v>
      </c>
      <c r="R4853" s="14"/>
      <c r="V4853" t="s">
        <v>1020</v>
      </c>
    </row>
    <row r="4854" spans="4:22" x14ac:dyDescent="0.2">
      <c r="D4854" s="24"/>
      <c r="H4854" s="14" t="s">
        <v>257</v>
      </c>
      <c r="I4854" s="123" t="s">
        <v>2888</v>
      </c>
      <c r="J4854" s="14"/>
      <c r="N4854" s="14" t="s">
        <v>257</v>
      </c>
      <c r="O4854" s="136" t="s">
        <v>4654</v>
      </c>
      <c r="P4854" t="s">
        <v>257</v>
      </c>
      <c r="Q4854" s="63" t="s">
        <v>2091</v>
      </c>
      <c r="R4854" s="14"/>
      <c r="V4854" t="s">
        <v>1020</v>
      </c>
    </row>
    <row r="4855" spans="4:22" x14ac:dyDescent="0.2">
      <c r="D4855" s="24"/>
      <c r="H4855" s="14" t="s">
        <v>257</v>
      </c>
      <c r="I4855" s="123" t="s">
        <v>2887</v>
      </c>
      <c r="J4855" s="14"/>
      <c r="N4855" s="14" t="s">
        <v>257</v>
      </c>
      <c r="O4855" s="63" t="s">
        <v>1256</v>
      </c>
      <c r="R4855" s="14"/>
      <c r="V4855" t="s">
        <v>1020</v>
      </c>
    </row>
    <row r="4856" spans="4:22" x14ac:dyDescent="0.2">
      <c r="D4856" s="24"/>
      <c r="H4856" s="14" t="s">
        <v>257</v>
      </c>
      <c r="I4856" s="123" t="s">
        <v>2886</v>
      </c>
      <c r="J4856" s="14"/>
      <c r="N4856" s="14" t="s">
        <v>257</v>
      </c>
      <c r="O4856" s="136" t="s">
        <v>4655</v>
      </c>
      <c r="R4856" s="14"/>
      <c r="V4856" t="s">
        <v>1020</v>
      </c>
    </row>
    <row r="4857" spans="4:22" x14ac:dyDescent="0.2">
      <c r="D4857" s="24"/>
      <c r="G4857" s="1"/>
      <c r="H4857" s="14" t="s">
        <v>257</v>
      </c>
      <c r="J4857" s="14"/>
      <c r="K4857" s="2"/>
      <c r="N4857" s="16" t="s">
        <v>6382</v>
      </c>
      <c r="O4857" s="14"/>
      <c r="P4857" s="14"/>
      <c r="Q4857" s="14"/>
      <c r="R4857" s="14"/>
      <c r="V4857" t="s">
        <v>1020</v>
      </c>
    </row>
    <row r="4858" spans="4:22" x14ac:dyDescent="0.2">
      <c r="D4858" s="24"/>
      <c r="H4858" s="14" t="s">
        <v>1055</v>
      </c>
      <c r="I4858" s="63" t="s">
        <v>1061</v>
      </c>
      <c r="J4858" t="s">
        <v>1055</v>
      </c>
      <c r="K4858" t="s">
        <v>1656</v>
      </c>
      <c r="N4858" s="14" t="s">
        <v>1055</v>
      </c>
      <c r="O4858" s="76" t="s">
        <v>655</v>
      </c>
      <c r="P4858" s="14" t="s">
        <v>1055</v>
      </c>
      <c r="Q4858" s="76" t="s">
        <v>1479</v>
      </c>
      <c r="V4858" t="s">
        <v>1020</v>
      </c>
    </row>
    <row r="4859" spans="4:22" x14ac:dyDescent="0.2">
      <c r="D4859" s="24"/>
      <c r="F4859" s="26" t="s">
        <v>1150</v>
      </c>
      <c r="G4859" s="14"/>
      <c r="H4859" s="14" t="s">
        <v>257</v>
      </c>
      <c r="I4859" s="63" t="s">
        <v>1794</v>
      </c>
      <c r="J4859" s="1">
        <v>1</v>
      </c>
      <c r="K4859" t="s">
        <v>1657</v>
      </c>
      <c r="N4859" s="14" t="s">
        <v>257</v>
      </c>
      <c r="O4859" s="76" t="s">
        <v>627</v>
      </c>
      <c r="P4859" s="14"/>
      <c r="V4859" t="s">
        <v>1020</v>
      </c>
    </row>
    <row r="4860" spans="4:22" x14ac:dyDescent="0.2">
      <c r="D4860" s="24"/>
      <c r="F4860" s="14" t="s">
        <v>1055</v>
      </c>
      <c r="G4860" t="s">
        <v>623</v>
      </c>
      <c r="H4860" t="s">
        <v>257</v>
      </c>
      <c r="J4860" t="s">
        <v>257</v>
      </c>
      <c r="K4860" t="s">
        <v>29</v>
      </c>
      <c r="N4860" s="14" t="s">
        <v>257</v>
      </c>
      <c r="O4860" s="76" t="s">
        <v>628</v>
      </c>
      <c r="P4860" s="14"/>
      <c r="V4860" t="s">
        <v>1020</v>
      </c>
    </row>
    <row r="4861" spans="4:22" x14ac:dyDescent="0.2">
      <c r="D4861" s="24"/>
      <c r="F4861" s="14" t="s">
        <v>257</v>
      </c>
      <c r="G4861" s="2" t="s">
        <v>443</v>
      </c>
      <c r="H4861" t="s">
        <v>1055</v>
      </c>
      <c r="I4861" t="s">
        <v>1765</v>
      </c>
      <c r="J4861" t="s">
        <v>257</v>
      </c>
      <c r="K4861" s="2" t="s">
        <v>32</v>
      </c>
      <c r="N4861" s="14" t="s">
        <v>257</v>
      </c>
      <c r="O4861" s="188" t="s">
        <v>7854</v>
      </c>
      <c r="P4861" s="14"/>
      <c r="V4861" t="s">
        <v>1020</v>
      </c>
    </row>
    <row r="4862" spans="4:22" x14ac:dyDescent="0.2">
      <c r="D4862" s="24"/>
      <c r="F4862" s="14" t="s">
        <v>257</v>
      </c>
      <c r="G4862" t="s">
        <v>881</v>
      </c>
      <c r="H4862" t="s">
        <v>257</v>
      </c>
      <c r="I4862" s="2" t="s">
        <v>758</v>
      </c>
      <c r="J4862" s="14"/>
      <c r="N4862" s="14" t="s">
        <v>257</v>
      </c>
      <c r="P4862" s="14"/>
      <c r="V4862" t="s">
        <v>1020</v>
      </c>
    </row>
    <row r="4863" spans="4:22" x14ac:dyDescent="0.2">
      <c r="D4863" s="24"/>
      <c r="F4863" s="14" t="s">
        <v>257</v>
      </c>
      <c r="G4863" s="22" t="s">
        <v>478</v>
      </c>
      <c r="H4863" t="s">
        <v>257</v>
      </c>
      <c r="I4863" s="53" t="s">
        <v>514</v>
      </c>
      <c r="J4863" t="s">
        <v>1055</v>
      </c>
      <c r="K4863" s="27" t="s">
        <v>943</v>
      </c>
      <c r="L4863" s="14"/>
      <c r="M4863" s="16" t="s">
        <v>1025</v>
      </c>
      <c r="N4863" s="14" t="s">
        <v>1055</v>
      </c>
      <c r="O4863" s="122" t="s">
        <v>2974</v>
      </c>
      <c r="P4863" s="14"/>
      <c r="V4863" t="s">
        <v>1020</v>
      </c>
    </row>
    <row r="4864" spans="4:22" x14ac:dyDescent="0.2">
      <c r="D4864" s="24"/>
      <c r="F4864" s="14" t="s">
        <v>257</v>
      </c>
      <c r="G4864" s="2" t="s">
        <v>2052</v>
      </c>
      <c r="H4864" t="s">
        <v>257</v>
      </c>
      <c r="J4864" s="1">
        <v>1</v>
      </c>
      <c r="K4864" s="27" t="s">
        <v>1633</v>
      </c>
      <c r="L4864" s="14" t="s">
        <v>1055</v>
      </c>
      <c r="M4864" s="76" t="s">
        <v>1343</v>
      </c>
      <c r="N4864" s="14" t="s">
        <v>257</v>
      </c>
      <c r="O4864" s="122" t="s">
        <v>3244</v>
      </c>
      <c r="P4864" s="14"/>
      <c r="V4864" t="s">
        <v>1020</v>
      </c>
    </row>
    <row r="4865" spans="4:22" x14ac:dyDescent="0.2">
      <c r="D4865" s="24"/>
      <c r="F4865" s="14" t="s">
        <v>257</v>
      </c>
      <c r="G4865" t="s">
        <v>2053</v>
      </c>
      <c r="H4865" t="s">
        <v>1055</v>
      </c>
      <c r="I4865" s="63" t="s">
        <v>748</v>
      </c>
      <c r="J4865" t="s">
        <v>257</v>
      </c>
      <c r="K4865" s="27" t="s">
        <v>944</v>
      </c>
      <c r="L4865" s="14" t="s">
        <v>257</v>
      </c>
      <c r="M4865" s="122" t="s">
        <v>2972</v>
      </c>
      <c r="N4865" s="14" t="s">
        <v>257</v>
      </c>
      <c r="O4865" s="76" t="s">
        <v>629</v>
      </c>
      <c r="P4865" s="14"/>
      <c r="V4865" t="s">
        <v>1020</v>
      </c>
    </row>
    <row r="4866" spans="4:22" x14ac:dyDescent="0.2">
      <c r="D4866" s="24"/>
      <c r="F4866" s="14"/>
      <c r="G4866" s="14"/>
      <c r="H4866" s="14" t="s">
        <v>257</v>
      </c>
      <c r="I4866" s="71" t="s">
        <v>757</v>
      </c>
      <c r="L4866" s="14" t="s">
        <v>257</v>
      </c>
      <c r="M4866" s="201" t="s">
        <v>8628</v>
      </c>
      <c r="N4866" s="14" t="s">
        <v>257</v>
      </c>
      <c r="P4866" s="14"/>
      <c r="V4866" t="s">
        <v>1020</v>
      </c>
    </row>
    <row r="4867" spans="4:22" x14ac:dyDescent="0.2">
      <c r="D4867" s="24"/>
      <c r="H4867" s="14" t="s">
        <v>257</v>
      </c>
      <c r="I4867" s="1" t="s">
        <v>1082</v>
      </c>
      <c r="J4867" s="14"/>
      <c r="K4867" s="112"/>
      <c r="L4867" s="14" t="s">
        <v>257</v>
      </c>
      <c r="M4867" s="122" t="s">
        <v>2973</v>
      </c>
      <c r="N4867" s="14" t="s">
        <v>1055</v>
      </c>
      <c r="O4867" s="69" t="s">
        <v>2036</v>
      </c>
      <c r="P4867" s="14"/>
      <c r="V4867" t="s">
        <v>1020</v>
      </c>
    </row>
    <row r="4868" spans="4:22" x14ac:dyDescent="0.2">
      <c r="D4868" s="24"/>
      <c r="H4868" s="16" t="s">
        <v>862</v>
      </c>
      <c r="I4868" s="14"/>
      <c r="J4868" t="s">
        <v>1055</v>
      </c>
      <c r="K4868" s="138" t="s">
        <v>4132</v>
      </c>
      <c r="L4868" s="14" t="s">
        <v>257</v>
      </c>
      <c r="M4868" s="76" t="s">
        <v>1509</v>
      </c>
      <c r="N4868" s="14" t="s">
        <v>257</v>
      </c>
      <c r="O4868" s="69" t="s">
        <v>1023</v>
      </c>
      <c r="P4868" s="14"/>
      <c r="V4868" t="s">
        <v>1020</v>
      </c>
    </row>
    <row r="4869" spans="4:22" x14ac:dyDescent="0.2">
      <c r="D4869" s="24"/>
      <c r="H4869" s="14" t="s">
        <v>1055</v>
      </c>
      <c r="I4869" t="s">
        <v>658</v>
      </c>
      <c r="J4869" s="1">
        <v>1</v>
      </c>
      <c r="K4869" s="138" t="s">
        <v>2927</v>
      </c>
      <c r="L4869" s="14" t="s">
        <v>257</v>
      </c>
      <c r="M4869" s="14"/>
      <c r="N4869" s="14" t="s">
        <v>257</v>
      </c>
      <c r="O4869" s="69" t="s">
        <v>1024</v>
      </c>
      <c r="P4869" s="14"/>
      <c r="V4869" t="s">
        <v>1020</v>
      </c>
    </row>
    <row r="4870" spans="4:22" x14ac:dyDescent="0.2">
      <c r="D4870" s="24"/>
      <c r="H4870" s="14" t="s">
        <v>257</v>
      </c>
      <c r="I4870" t="s">
        <v>1006</v>
      </c>
      <c r="J4870" t="s">
        <v>257</v>
      </c>
      <c r="K4870" s="18" t="s">
        <v>4265</v>
      </c>
      <c r="L4870" t="s">
        <v>257</v>
      </c>
      <c r="M4870" s="57"/>
      <c r="N4870" s="14"/>
      <c r="O4870" s="26" t="s">
        <v>634</v>
      </c>
      <c r="P4870" s="14"/>
      <c r="V4870" t="s">
        <v>1020</v>
      </c>
    </row>
    <row r="4871" spans="4:22" x14ac:dyDescent="0.2">
      <c r="D4871" s="24"/>
      <c r="H4871" s="14" t="s">
        <v>257</v>
      </c>
      <c r="I4871" s="4" t="s">
        <v>4090</v>
      </c>
      <c r="J4871" t="s">
        <v>257</v>
      </c>
      <c r="L4871" t="s">
        <v>257</v>
      </c>
      <c r="N4871" s="14" t="s">
        <v>1055</v>
      </c>
      <c r="O4871" s="136" t="s">
        <v>5303</v>
      </c>
      <c r="P4871" s="14"/>
      <c r="V4871" t="s">
        <v>1020</v>
      </c>
    </row>
    <row r="4872" spans="4:22" x14ac:dyDescent="0.2">
      <c r="D4872" s="24"/>
      <c r="H4872" s="14" t="s">
        <v>257</v>
      </c>
      <c r="I4872" s="136" t="s">
        <v>4091</v>
      </c>
      <c r="J4872" t="s">
        <v>1055</v>
      </c>
      <c r="K4872" s="76" t="s">
        <v>10432</v>
      </c>
      <c r="L4872" t="s">
        <v>257</v>
      </c>
      <c r="N4872" s="14" t="s">
        <v>257</v>
      </c>
      <c r="O4872" s="76" t="s">
        <v>729</v>
      </c>
      <c r="P4872" s="14"/>
      <c r="V4872" t="s">
        <v>1020</v>
      </c>
    </row>
    <row r="4873" spans="4:22" x14ac:dyDescent="0.2">
      <c r="D4873" s="24"/>
      <c r="H4873" s="14"/>
      <c r="I4873" s="14"/>
      <c r="J4873" s="1">
        <v>1</v>
      </c>
      <c r="K4873" s="188" t="s">
        <v>8626</v>
      </c>
      <c r="L4873" t="s">
        <v>1055</v>
      </c>
      <c r="M4873" t="s">
        <v>10433</v>
      </c>
      <c r="N4873" s="14" t="s">
        <v>257</v>
      </c>
      <c r="O4873" s="76" t="s">
        <v>5608</v>
      </c>
      <c r="P4873" s="14"/>
      <c r="V4873" t="s">
        <v>1020</v>
      </c>
    </row>
    <row r="4874" spans="4:22" x14ac:dyDescent="0.2">
      <c r="J4874" t="s">
        <v>257</v>
      </c>
      <c r="K4874" s="188" t="s">
        <v>8627</v>
      </c>
      <c r="L4874" s="1">
        <v>1</v>
      </c>
      <c r="M4874" s="136" t="s">
        <v>5479</v>
      </c>
      <c r="N4874" s="14" t="s">
        <v>257</v>
      </c>
      <c r="P4874" s="14"/>
      <c r="V4874" t="s">
        <v>1020</v>
      </c>
    </row>
    <row r="4875" spans="4:22" x14ac:dyDescent="0.2">
      <c r="J4875" t="s">
        <v>257</v>
      </c>
      <c r="K4875" s="201" t="s">
        <v>8628</v>
      </c>
      <c r="L4875" s="1">
        <v>1</v>
      </c>
      <c r="M4875" t="s">
        <v>633</v>
      </c>
      <c r="N4875" s="14" t="s">
        <v>1055</v>
      </c>
      <c r="O4875" s="76" t="s">
        <v>1837</v>
      </c>
      <c r="P4875" s="14"/>
      <c r="V4875" t="s">
        <v>1020</v>
      </c>
    </row>
    <row r="4876" spans="4:22" x14ac:dyDescent="0.2">
      <c r="J4876" t="s">
        <v>257</v>
      </c>
      <c r="K4876" s="136" t="s">
        <v>4058</v>
      </c>
      <c r="L4876" t="s">
        <v>257</v>
      </c>
      <c r="N4876" s="14" t="s">
        <v>257</v>
      </c>
      <c r="O4876" s="76" t="s">
        <v>1650</v>
      </c>
      <c r="P4876" s="14"/>
      <c r="V4876" t="s">
        <v>1020</v>
      </c>
    </row>
    <row r="4877" spans="4:22" x14ac:dyDescent="0.2">
      <c r="I4877" s="1"/>
      <c r="J4877" s="1">
        <v>1</v>
      </c>
      <c r="K4877" s="76" t="s">
        <v>34</v>
      </c>
      <c r="L4877" t="s">
        <v>1055</v>
      </c>
      <c r="M4877" s="76" t="s">
        <v>1652</v>
      </c>
      <c r="N4877" s="14" t="s">
        <v>257</v>
      </c>
      <c r="O4877" s="136" t="s">
        <v>5554</v>
      </c>
      <c r="P4877" s="14"/>
      <c r="V4877" t="s">
        <v>1020</v>
      </c>
    </row>
    <row r="4878" spans="4:22" x14ac:dyDescent="0.2">
      <c r="D4878" s="24"/>
      <c r="I4878" s="1"/>
      <c r="J4878" t="s">
        <v>257</v>
      </c>
      <c r="L4878" s="1">
        <v>1</v>
      </c>
      <c r="M4878" s="76" t="s">
        <v>202</v>
      </c>
      <c r="N4878" s="14" t="s">
        <v>257</v>
      </c>
      <c r="P4878" s="14"/>
      <c r="V4878" t="s">
        <v>1020</v>
      </c>
    </row>
    <row r="4879" spans="4:22" x14ac:dyDescent="0.2">
      <c r="D4879" s="24"/>
      <c r="I4879" s="1"/>
      <c r="J4879" t="s">
        <v>257</v>
      </c>
      <c r="L4879" t="s">
        <v>257</v>
      </c>
      <c r="M4879" s="76" t="s">
        <v>1653</v>
      </c>
      <c r="N4879" s="14" t="s">
        <v>1055</v>
      </c>
      <c r="O4879" s="69" t="s">
        <v>5735</v>
      </c>
      <c r="P4879" s="14" t="s">
        <v>1055</v>
      </c>
      <c r="Q4879" s="158" t="s">
        <v>5736</v>
      </c>
      <c r="V4879" t="s">
        <v>1020</v>
      </c>
    </row>
    <row r="4880" spans="4:22" x14ac:dyDescent="0.2">
      <c r="D4880" s="24"/>
      <c r="I4880" s="1"/>
      <c r="J4880" t="s">
        <v>257</v>
      </c>
      <c r="L4880" t="s">
        <v>257</v>
      </c>
      <c r="N4880" s="14" t="s">
        <v>257</v>
      </c>
      <c r="O4880" s="136" t="s">
        <v>5007</v>
      </c>
      <c r="P4880" s="14"/>
      <c r="V4880" t="s">
        <v>1020</v>
      </c>
    </row>
    <row r="4881" spans="4:22" x14ac:dyDescent="0.2">
      <c r="D4881" s="24"/>
      <c r="I4881" s="1"/>
      <c r="J4881" t="s">
        <v>1055</v>
      </c>
      <c r="K4881" s="136" t="s">
        <v>4266</v>
      </c>
      <c r="L4881" t="s">
        <v>257</v>
      </c>
      <c r="N4881" s="14" t="s">
        <v>257</v>
      </c>
      <c r="O4881" s="69" t="s">
        <v>6891</v>
      </c>
      <c r="P4881" s="14"/>
      <c r="V4881" t="s">
        <v>1020</v>
      </c>
    </row>
    <row r="4882" spans="4:22" x14ac:dyDescent="0.2">
      <c r="D4882" s="24"/>
      <c r="I4882" s="1"/>
      <c r="J4882" t="s">
        <v>257</v>
      </c>
      <c r="L4882" t="s">
        <v>257</v>
      </c>
      <c r="N4882" s="14" t="s">
        <v>257</v>
      </c>
      <c r="O4882" s="69"/>
      <c r="P4882" s="14"/>
      <c r="V4882" t="s">
        <v>1020</v>
      </c>
    </row>
    <row r="4883" spans="4:22" x14ac:dyDescent="0.2">
      <c r="D4883" s="24"/>
      <c r="I4883" s="1"/>
      <c r="J4883" t="s">
        <v>257</v>
      </c>
      <c r="L4883" t="s">
        <v>257</v>
      </c>
      <c r="N4883" s="14" t="s">
        <v>1055</v>
      </c>
      <c r="O4883" s="76" t="s">
        <v>2524</v>
      </c>
      <c r="P4883" s="14"/>
      <c r="V4883" t="s">
        <v>1020</v>
      </c>
    </row>
    <row r="4884" spans="4:22" x14ac:dyDescent="0.2">
      <c r="D4884" s="24"/>
      <c r="I4884" s="1"/>
      <c r="J4884" t="s">
        <v>257</v>
      </c>
      <c r="L4884" t="s">
        <v>257</v>
      </c>
      <c r="N4884" s="14" t="s">
        <v>257</v>
      </c>
      <c r="O4884" s="59" t="s">
        <v>1727</v>
      </c>
      <c r="P4884" s="14"/>
      <c r="V4884" t="s">
        <v>1020</v>
      </c>
    </row>
    <row r="4885" spans="4:22" x14ac:dyDescent="0.2">
      <c r="D4885" s="24"/>
      <c r="I4885" s="1"/>
      <c r="J4885" t="s">
        <v>257</v>
      </c>
      <c r="L4885" t="s">
        <v>257</v>
      </c>
      <c r="M4885" s="76"/>
      <c r="N4885" s="14" t="s">
        <v>257</v>
      </c>
      <c r="O4885" s="122" t="s">
        <v>2525</v>
      </c>
      <c r="P4885" s="14"/>
      <c r="V4885" t="s">
        <v>1020</v>
      </c>
    </row>
    <row r="4886" spans="4:22" x14ac:dyDescent="0.2">
      <c r="D4886" s="24"/>
      <c r="I4886" s="1"/>
      <c r="J4886" t="s">
        <v>257</v>
      </c>
      <c r="L4886" t="s">
        <v>257</v>
      </c>
      <c r="O4886" s="16" t="s">
        <v>2576</v>
      </c>
      <c r="P4886" s="14"/>
      <c r="V4886" t="s">
        <v>1020</v>
      </c>
    </row>
    <row r="4887" spans="4:22" x14ac:dyDescent="0.2">
      <c r="D4887" s="24"/>
      <c r="I4887" s="1"/>
      <c r="J4887" t="s">
        <v>257</v>
      </c>
      <c r="L4887" t="s">
        <v>1055</v>
      </c>
      <c r="M4887" s="188" t="s">
        <v>9827</v>
      </c>
      <c r="N4887" s="14" t="s">
        <v>1055</v>
      </c>
      <c r="O4887" s="205" t="s">
        <v>9073</v>
      </c>
      <c r="P4887" s="14"/>
      <c r="V4887" t="s">
        <v>1020</v>
      </c>
    </row>
    <row r="4888" spans="4:22" x14ac:dyDescent="0.2">
      <c r="D4888" s="24"/>
      <c r="I4888" s="1"/>
      <c r="J4888" t="s">
        <v>257</v>
      </c>
      <c r="L4888" s="1">
        <v>1</v>
      </c>
      <c r="M4888" s="76" t="s">
        <v>228</v>
      </c>
      <c r="N4888" s="14" t="s">
        <v>257</v>
      </c>
      <c r="O4888" s="217" t="s">
        <v>9825</v>
      </c>
      <c r="P4888" s="14"/>
      <c r="V4888" t="s">
        <v>1020</v>
      </c>
    </row>
    <row r="4889" spans="4:22" x14ac:dyDescent="0.2">
      <c r="D4889" s="24"/>
      <c r="I4889" s="1"/>
      <c r="J4889" t="s">
        <v>257</v>
      </c>
      <c r="L4889" t="s">
        <v>257</v>
      </c>
      <c r="M4889" s="188" t="s">
        <v>8710</v>
      </c>
      <c r="N4889" s="14" t="s">
        <v>257</v>
      </c>
      <c r="O4889" s="199" t="s">
        <v>7915</v>
      </c>
      <c r="P4889" s="14"/>
      <c r="V4889" t="s">
        <v>1020</v>
      </c>
    </row>
    <row r="4890" spans="4:22" x14ac:dyDescent="0.2">
      <c r="D4890" s="24"/>
      <c r="I4890" s="1"/>
      <c r="J4890" t="s">
        <v>257</v>
      </c>
      <c r="L4890" t="s">
        <v>257</v>
      </c>
      <c r="M4890" s="217" t="s">
        <v>9826</v>
      </c>
      <c r="N4890" s="14" t="s">
        <v>257</v>
      </c>
      <c r="O4890" s="188"/>
      <c r="P4890" s="14"/>
      <c r="Q4890" s="199"/>
      <c r="V4890" t="s">
        <v>1020</v>
      </c>
    </row>
    <row r="4891" spans="4:22" x14ac:dyDescent="0.2">
      <c r="D4891" s="24"/>
      <c r="I4891" s="1"/>
      <c r="J4891" t="s">
        <v>257</v>
      </c>
      <c r="L4891" t="s">
        <v>257</v>
      </c>
      <c r="N4891" s="14" t="s">
        <v>1055</v>
      </c>
      <c r="O4891" s="154" t="s">
        <v>9404</v>
      </c>
      <c r="P4891" s="14"/>
      <c r="V4891" t="s">
        <v>1020</v>
      </c>
    </row>
    <row r="4892" spans="4:22" x14ac:dyDescent="0.2">
      <c r="D4892" s="24"/>
      <c r="I4892" s="1"/>
      <c r="J4892" t="s">
        <v>257</v>
      </c>
      <c r="L4892" t="s">
        <v>257</v>
      </c>
      <c r="N4892" s="14" t="s">
        <v>257</v>
      </c>
      <c r="O4892" s="154" t="s">
        <v>5721</v>
      </c>
      <c r="P4892" s="14"/>
      <c r="V4892" t="s">
        <v>1020</v>
      </c>
    </row>
    <row r="4893" spans="4:22" x14ac:dyDescent="0.2">
      <c r="D4893" s="24"/>
      <c r="I4893" s="1"/>
      <c r="J4893" t="s">
        <v>257</v>
      </c>
      <c r="L4893" t="s">
        <v>257</v>
      </c>
      <c r="N4893" s="14" t="s">
        <v>257</v>
      </c>
      <c r="O4893" s="205" t="s">
        <v>9403</v>
      </c>
      <c r="P4893" s="14"/>
      <c r="V4893" t="s">
        <v>1020</v>
      </c>
    </row>
    <row r="4894" spans="4:22" x14ac:dyDescent="0.2">
      <c r="D4894" s="24"/>
      <c r="I4894" s="1"/>
      <c r="J4894" t="s">
        <v>257</v>
      </c>
      <c r="L4894" t="s">
        <v>257</v>
      </c>
      <c r="N4894" s="14" t="s">
        <v>257</v>
      </c>
      <c r="O4894" s="199" t="s">
        <v>7915</v>
      </c>
      <c r="V4894" t="s">
        <v>1020</v>
      </c>
    </row>
    <row r="4895" spans="4:22" x14ac:dyDescent="0.2">
      <c r="D4895" s="24"/>
      <c r="I4895" s="1"/>
      <c r="J4895" t="s">
        <v>257</v>
      </c>
      <c r="L4895" t="s">
        <v>257</v>
      </c>
      <c r="N4895" s="14" t="s">
        <v>257</v>
      </c>
      <c r="O4895" s="16" t="s">
        <v>3541</v>
      </c>
      <c r="P4895" s="14"/>
      <c r="V4895" t="s">
        <v>1020</v>
      </c>
    </row>
    <row r="4896" spans="4:22" x14ac:dyDescent="0.2">
      <c r="D4896" s="24"/>
      <c r="I4896" s="1"/>
      <c r="J4896" t="s">
        <v>257</v>
      </c>
      <c r="L4896" t="s">
        <v>257</v>
      </c>
      <c r="N4896" s="14" t="s">
        <v>1055</v>
      </c>
      <c r="O4896" s="152" t="s">
        <v>6912</v>
      </c>
      <c r="P4896" s="14"/>
      <c r="V4896" t="s">
        <v>1020</v>
      </c>
    </row>
    <row r="4897" spans="4:22" x14ac:dyDescent="0.2">
      <c r="D4897" s="24"/>
      <c r="I4897" s="1"/>
      <c r="J4897" t="s">
        <v>257</v>
      </c>
      <c r="L4897" t="s">
        <v>257</v>
      </c>
      <c r="N4897" s="14" t="s">
        <v>257</v>
      </c>
      <c r="O4897" s="152" t="s">
        <v>6010</v>
      </c>
      <c r="P4897" s="14"/>
      <c r="V4897" t="s">
        <v>1020</v>
      </c>
    </row>
    <row r="4898" spans="4:22" x14ac:dyDescent="0.2">
      <c r="D4898" s="24"/>
      <c r="I4898" s="1"/>
      <c r="J4898" t="s">
        <v>257</v>
      </c>
      <c r="L4898" t="s">
        <v>257</v>
      </c>
      <c r="N4898" s="14" t="s">
        <v>257</v>
      </c>
      <c r="O4898" s="152" t="s">
        <v>6011</v>
      </c>
      <c r="P4898" s="14"/>
      <c r="V4898" t="s">
        <v>1020</v>
      </c>
    </row>
    <row r="4899" spans="4:22" x14ac:dyDescent="0.2">
      <c r="D4899" s="24"/>
      <c r="I4899" s="1"/>
      <c r="J4899" t="s">
        <v>257</v>
      </c>
      <c r="L4899" t="s">
        <v>257</v>
      </c>
      <c r="N4899" s="14" t="s">
        <v>257</v>
      </c>
      <c r="O4899" s="199" t="s">
        <v>7915</v>
      </c>
      <c r="P4899" s="14"/>
      <c r="V4899" t="s">
        <v>1020</v>
      </c>
    </row>
    <row r="4900" spans="4:22" x14ac:dyDescent="0.2">
      <c r="D4900" s="24"/>
      <c r="I4900" s="1"/>
      <c r="J4900" t="s">
        <v>257</v>
      </c>
      <c r="L4900" t="s">
        <v>257</v>
      </c>
      <c r="N4900" s="14"/>
      <c r="O4900" s="14"/>
      <c r="P4900" s="14"/>
      <c r="V4900" t="s">
        <v>1020</v>
      </c>
    </row>
    <row r="4901" spans="4:22" x14ac:dyDescent="0.2">
      <c r="D4901" s="24"/>
      <c r="I4901" s="1"/>
      <c r="J4901" t="s">
        <v>257</v>
      </c>
      <c r="L4901" t="s">
        <v>1055</v>
      </c>
      <c r="M4901" s="18" t="s">
        <v>3806</v>
      </c>
      <c r="N4901" t="s">
        <v>1055</v>
      </c>
      <c r="O4901" s="18" t="s">
        <v>3806</v>
      </c>
      <c r="P4901" t="s">
        <v>1055</v>
      </c>
      <c r="Q4901" s="152" t="s">
        <v>6138</v>
      </c>
      <c r="V4901" t="s">
        <v>1020</v>
      </c>
    </row>
    <row r="4902" spans="4:22" x14ac:dyDescent="0.2">
      <c r="D4902" s="24"/>
      <c r="I4902" s="1"/>
      <c r="J4902" t="s">
        <v>257</v>
      </c>
      <c r="L4902" t="s">
        <v>257</v>
      </c>
      <c r="P4902" s="1">
        <v>1</v>
      </c>
      <c r="Q4902" s="152" t="s">
        <v>3718</v>
      </c>
      <c r="V4902" t="s">
        <v>1020</v>
      </c>
    </row>
    <row r="4903" spans="4:22" x14ac:dyDescent="0.2">
      <c r="D4903" s="24"/>
      <c r="I4903" s="1"/>
      <c r="J4903" t="s">
        <v>257</v>
      </c>
      <c r="L4903" t="s">
        <v>257</v>
      </c>
      <c r="N4903" s="1"/>
      <c r="O4903" s="152"/>
      <c r="V4903" t="s">
        <v>1020</v>
      </c>
    </row>
    <row r="4904" spans="4:22" x14ac:dyDescent="0.2">
      <c r="D4904" s="24"/>
      <c r="I4904" s="1"/>
      <c r="J4904" t="s">
        <v>257</v>
      </c>
      <c r="L4904" t="s">
        <v>1055</v>
      </c>
      <c r="M4904" s="18" t="s">
        <v>3806</v>
      </c>
      <c r="N4904" t="s">
        <v>1055</v>
      </c>
      <c r="O4904" s="169" t="s">
        <v>6895</v>
      </c>
      <c r="V4904" t="s">
        <v>1020</v>
      </c>
    </row>
    <row r="4905" spans="4:22" x14ac:dyDescent="0.2">
      <c r="D4905" s="24"/>
      <c r="I4905" s="1"/>
      <c r="J4905" t="s">
        <v>257</v>
      </c>
      <c r="L4905" t="s">
        <v>257</v>
      </c>
      <c r="N4905" s="1">
        <v>1</v>
      </c>
      <c r="O4905" s="169" t="s">
        <v>6893</v>
      </c>
      <c r="V4905" t="s">
        <v>1020</v>
      </c>
    </row>
    <row r="4906" spans="4:22" x14ac:dyDescent="0.2">
      <c r="D4906" s="24"/>
      <c r="I4906" s="1"/>
      <c r="J4906" t="s">
        <v>257</v>
      </c>
      <c r="L4906" t="s">
        <v>257</v>
      </c>
      <c r="N4906" s="1">
        <v>1</v>
      </c>
      <c r="O4906" s="169" t="s">
        <v>6894</v>
      </c>
      <c r="V4906" t="s">
        <v>1020</v>
      </c>
    </row>
    <row r="4907" spans="4:22" x14ac:dyDescent="0.2">
      <c r="I4907" s="1"/>
      <c r="J4907" t="s">
        <v>257</v>
      </c>
      <c r="L4907" t="s">
        <v>257</v>
      </c>
      <c r="V4907" t="s">
        <v>1020</v>
      </c>
    </row>
    <row r="4908" spans="4:22" x14ac:dyDescent="0.2">
      <c r="I4908" s="1"/>
      <c r="J4908" t="s">
        <v>257</v>
      </c>
      <c r="L4908" t="s">
        <v>257</v>
      </c>
      <c r="M4908" s="76"/>
      <c r="N4908" t="s">
        <v>1055</v>
      </c>
      <c r="O4908" s="122" t="s">
        <v>23</v>
      </c>
      <c r="P4908" t="s">
        <v>1055</v>
      </c>
      <c r="Q4908" s="152" t="s">
        <v>6297</v>
      </c>
      <c r="V4908" t="s">
        <v>1020</v>
      </c>
    </row>
    <row r="4909" spans="4:22" x14ac:dyDescent="0.2">
      <c r="I4909" s="1"/>
      <c r="J4909" t="s">
        <v>257</v>
      </c>
      <c r="L4909" t="s">
        <v>1055</v>
      </c>
      <c r="M4909" s="76" t="s">
        <v>10434</v>
      </c>
      <c r="N4909" s="1">
        <v>1</v>
      </c>
      <c r="O4909" s="122" t="s">
        <v>3620</v>
      </c>
      <c r="P4909" s="1">
        <v>1</v>
      </c>
      <c r="Q4909" s="188" t="s">
        <v>8334</v>
      </c>
      <c r="V4909" t="s">
        <v>1020</v>
      </c>
    </row>
    <row r="4910" spans="4:22" x14ac:dyDescent="0.2">
      <c r="I4910" s="1"/>
      <c r="J4910" t="s">
        <v>257</v>
      </c>
      <c r="L4910" s="1">
        <v>1</v>
      </c>
      <c r="M4910" s="76" t="s">
        <v>1711</v>
      </c>
      <c r="N4910" s="18" t="s">
        <v>393</v>
      </c>
      <c r="V4910" t="s">
        <v>1020</v>
      </c>
    </row>
    <row r="4911" spans="4:22" x14ac:dyDescent="0.2">
      <c r="I4911" s="1"/>
      <c r="J4911" t="s">
        <v>257</v>
      </c>
      <c r="L4911" t="s">
        <v>257</v>
      </c>
      <c r="M4911" s="122" t="s">
        <v>3618</v>
      </c>
      <c r="N4911" t="s">
        <v>1055</v>
      </c>
      <c r="O4911" s="47" t="s">
        <v>3617</v>
      </c>
      <c r="V4911" t="s">
        <v>1020</v>
      </c>
    </row>
    <row r="4912" spans="4:22" x14ac:dyDescent="0.2">
      <c r="I4912" s="1"/>
      <c r="J4912" t="s">
        <v>257</v>
      </c>
      <c r="L4912" s="1">
        <v>1</v>
      </c>
      <c r="M4912" s="122" t="s">
        <v>1706</v>
      </c>
      <c r="N4912" s="1">
        <v>1</v>
      </c>
      <c r="O4912" s="47" t="s">
        <v>1330</v>
      </c>
      <c r="V4912" t="s">
        <v>1020</v>
      </c>
    </row>
    <row r="4913" spans="9:22" x14ac:dyDescent="0.2">
      <c r="I4913" s="1"/>
      <c r="J4913" t="s">
        <v>257</v>
      </c>
      <c r="L4913" t="s">
        <v>257</v>
      </c>
      <c r="M4913" s="122"/>
      <c r="N4913" t="s">
        <v>257</v>
      </c>
      <c r="O4913" s="47" t="s">
        <v>635</v>
      </c>
      <c r="V4913" t="s">
        <v>1020</v>
      </c>
    </row>
    <row r="4914" spans="9:22" x14ac:dyDescent="0.2">
      <c r="I4914" s="1"/>
      <c r="J4914" t="s">
        <v>257</v>
      </c>
      <c r="L4914" s="14" t="s">
        <v>257</v>
      </c>
      <c r="M4914" s="26" t="s">
        <v>1567</v>
      </c>
      <c r="N4914" s="14"/>
      <c r="V4914" t="s">
        <v>1020</v>
      </c>
    </row>
    <row r="4915" spans="9:22" x14ac:dyDescent="0.2">
      <c r="I4915" s="1"/>
      <c r="J4915" t="s">
        <v>257</v>
      </c>
      <c r="L4915" s="14" t="s">
        <v>1055</v>
      </c>
      <c r="M4915" s="69" t="s">
        <v>1562</v>
      </c>
      <c r="N4915" s="14" t="s">
        <v>1055</v>
      </c>
      <c r="O4915" s="76" t="s">
        <v>649</v>
      </c>
      <c r="V4915" t="s">
        <v>1020</v>
      </c>
    </row>
    <row r="4916" spans="9:22" x14ac:dyDescent="0.2">
      <c r="I4916" s="1"/>
      <c r="J4916" t="s">
        <v>257</v>
      </c>
      <c r="L4916" s="14" t="s">
        <v>257</v>
      </c>
      <c r="M4916" s="76" t="s">
        <v>33</v>
      </c>
      <c r="N4916" s="14" t="s">
        <v>1055</v>
      </c>
      <c r="O4916" s="76" t="s">
        <v>650</v>
      </c>
      <c r="V4916" t="s">
        <v>1020</v>
      </c>
    </row>
    <row r="4917" spans="9:22" x14ac:dyDescent="0.2">
      <c r="I4917" s="1"/>
      <c r="J4917" t="s">
        <v>257</v>
      </c>
      <c r="L4917" s="14" t="s">
        <v>257</v>
      </c>
      <c r="M4917" s="136" t="s">
        <v>5006</v>
      </c>
      <c r="N4917" s="14"/>
      <c r="V4917" t="s">
        <v>1020</v>
      </c>
    </row>
    <row r="4918" spans="9:22" x14ac:dyDescent="0.2">
      <c r="I4918" s="1"/>
      <c r="J4918" t="s">
        <v>257</v>
      </c>
      <c r="L4918" s="14" t="s">
        <v>257</v>
      </c>
      <c r="M4918" s="136" t="s">
        <v>5005</v>
      </c>
      <c r="N4918" s="14"/>
      <c r="V4918" t="s">
        <v>1020</v>
      </c>
    </row>
    <row r="4919" spans="9:22" x14ac:dyDescent="0.2">
      <c r="I4919" s="1"/>
      <c r="J4919" t="s">
        <v>257</v>
      </c>
      <c r="L4919" s="14" t="s">
        <v>257</v>
      </c>
      <c r="M4919" s="188" t="s">
        <v>8776</v>
      </c>
      <c r="N4919" s="14"/>
      <c r="V4919" t="s">
        <v>1020</v>
      </c>
    </row>
    <row r="4920" spans="9:22" x14ac:dyDescent="0.2">
      <c r="I4920" s="1"/>
      <c r="J4920" t="s">
        <v>257</v>
      </c>
      <c r="L4920" s="14"/>
      <c r="M4920" s="14"/>
      <c r="V4920" t="s">
        <v>1020</v>
      </c>
    </row>
    <row r="4921" spans="9:22" x14ac:dyDescent="0.2">
      <c r="J4921" t="s">
        <v>257</v>
      </c>
      <c r="V4921" t="s">
        <v>1020</v>
      </c>
    </row>
    <row r="4922" spans="9:22" x14ac:dyDescent="0.2">
      <c r="J4922" t="s">
        <v>257</v>
      </c>
      <c r="N4922" t="s">
        <v>1055</v>
      </c>
      <c r="O4922" s="122" t="s">
        <v>2988</v>
      </c>
      <c r="V4922" t="s">
        <v>1020</v>
      </c>
    </row>
    <row r="4923" spans="9:22" x14ac:dyDescent="0.2">
      <c r="J4923" t="s">
        <v>257</v>
      </c>
      <c r="N4923" s="1">
        <v>1</v>
      </c>
      <c r="O4923" s="188" t="s">
        <v>5900</v>
      </c>
      <c r="V4923" t="s">
        <v>1020</v>
      </c>
    </row>
    <row r="4924" spans="9:22" x14ac:dyDescent="0.2">
      <c r="J4924" t="s">
        <v>257</v>
      </c>
      <c r="L4924" s="18"/>
      <c r="N4924" t="s">
        <v>257</v>
      </c>
      <c r="O4924" s="188" t="s">
        <v>7609</v>
      </c>
      <c r="V4924" t="s">
        <v>1020</v>
      </c>
    </row>
    <row r="4925" spans="9:22" x14ac:dyDescent="0.2">
      <c r="J4925" t="s">
        <v>257</v>
      </c>
      <c r="L4925" t="s">
        <v>1055</v>
      </c>
      <c r="M4925" s="122" t="s">
        <v>10435</v>
      </c>
      <c r="N4925" t="s">
        <v>257</v>
      </c>
      <c r="V4925" t="s">
        <v>1020</v>
      </c>
    </row>
    <row r="4926" spans="9:22" x14ac:dyDescent="0.2">
      <c r="J4926" t="s">
        <v>257</v>
      </c>
      <c r="L4926" s="1">
        <v>1</v>
      </c>
      <c r="M4926" s="122" t="s">
        <v>934</v>
      </c>
      <c r="N4926" t="s">
        <v>1055</v>
      </c>
      <c r="O4926" s="188" t="s">
        <v>7608</v>
      </c>
      <c r="V4926" t="s">
        <v>1020</v>
      </c>
    </row>
    <row r="4927" spans="9:22" x14ac:dyDescent="0.2">
      <c r="J4927" t="s">
        <v>257</v>
      </c>
      <c r="K4927" s="26" t="s">
        <v>2868</v>
      </c>
      <c r="L4927" t="s">
        <v>257</v>
      </c>
      <c r="M4927" s="188" t="s">
        <v>8162</v>
      </c>
      <c r="N4927" s="1">
        <v>1</v>
      </c>
      <c r="O4927" s="217" t="s">
        <v>9787</v>
      </c>
      <c r="V4927" t="s">
        <v>1020</v>
      </c>
    </row>
    <row r="4928" spans="9:22" x14ac:dyDescent="0.2">
      <c r="J4928" s="14" t="s">
        <v>1055</v>
      </c>
      <c r="K4928" s="122" t="s">
        <v>2925</v>
      </c>
      <c r="L4928" s="1">
        <v>1</v>
      </c>
      <c r="M4928" s="188" t="s">
        <v>8010</v>
      </c>
      <c r="N4928" t="s">
        <v>257</v>
      </c>
      <c r="V4928" t="s">
        <v>1020</v>
      </c>
    </row>
    <row r="4929" spans="8:22" x14ac:dyDescent="0.2">
      <c r="J4929" s="14" t="s">
        <v>257</v>
      </c>
      <c r="K4929" s="122" t="s">
        <v>1071</v>
      </c>
      <c r="L4929" t="s">
        <v>257</v>
      </c>
      <c r="N4929" t="s">
        <v>1055</v>
      </c>
      <c r="O4929" s="122" t="s">
        <v>2987</v>
      </c>
      <c r="V4929" t="s">
        <v>1020</v>
      </c>
    </row>
    <row r="4930" spans="8:22" x14ac:dyDescent="0.2">
      <c r="J4930" s="14" t="s">
        <v>257</v>
      </c>
      <c r="K4930" s="130" t="s">
        <v>2926</v>
      </c>
      <c r="L4930" t="s">
        <v>1055</v>
      </c>
      <c r="M4930" s="136" t="s">
        <v>4119</v>
      </c>
      <c r="N4930" s="1">
        <v>1</v>
      </c>
      <c r="O4930" s="152" t="s">
        <v>6270</v>
      </c>
      <c r="V4930" t="s">
        <v>1020</v>
      </c>
    </row>
    <row r="4931" spans="8:22" x14ac:dyDescent="0.2">
      <c r="J4931" s="14" t="s">
        <v>257</v>
      </c>
      <c r="K4931" s="136" t="s">
        <v>4138</v>
      </c>
      <c r="L4931" s="1">
        <v>1</v>
      </c>
      <c r="M4931" s="136" t="s">
        <v>934</v>
      </c>
      <c r="N4931" t="s">
        <v>257</v>
      </c>
      <c r="O4931" s="152" t="s">
        <v>6489</v>
      </c>
      <c r="V4931" t="s">
        <v>1020</v>
      </c>
    </row>
    <row r="4932" spans="8:22" x14ac:dyDescent="0.2">
      <c r="J4932" s="14" t="s">
        <v>257</v>
      </c>
      <c r="K4932" s="14"/>
      <c r="L4932" t="s">
        <v>257</v>
      </c>
      <c r="V4932" t="s">
        <v>1020</v>
      </c>
    </row>
    <row r="4933" spans="8:22" x14ac:dyDescent="0.2">
      <c r="J4933" s="1">
        <v>1</v>
      </c>
      <c r="K4933" s="152" t="s">
        <v>5899</v>
      </c>
      <c r="L4933" t="s">
        <v>1055</v>
      </c>
      <c r="M4933" s="136" t="s">
        <v>5896</v>
      </c>
      <c r="N4933" t="s">
        <v>1055</v>
      </c>
      <c r="O4933" s="153" t="s">
        <v>5897</v>
      </c>
      <c r="V4933" t="s">
        <v>1020</v>
      </c>
    </row>
    <row r="4934" spans="8:22" x14ac:dyDescent="0.2">
      <c r="L4934" s="1">
        <v>1</v>
      </c>
      <c r="M4934" s="152" t="s">
        <v>6269</v>
      </c>
      <c r="N4934" t="s">
        <v>257</v>
      </c>
      <c r="O4934" s="152" t="s">
        <v>5898</v>
      </c>
      <c r="V4934" t="s">
        <v>1020</v>
      </c>
    </row>
    <row r="4935" spans="8:22" s="225" customFormat="1" x14ac:dyDescent="0.2">
      <c r="L4935" s="225" t="s">
        <v>257</v>
      </c>
      <c r="M4935" s="152"/>
      <c r="O4935" s="152"/>
      <c r="V4935" s="225" t="s">
        <v>1020</v>
      </c>
    </row>
    <row r="4936" spans="8:22" s="225" customFormat="1" x14ac:dyDescent="0.2">
      <c r="K4936" s="169" t="s">
        <v>6838</v>
      </c>
      <c r="L4936" t="s">
        <v>1055</v>
      </c>
      <c r="M4936" s="217" t="s">
        <v>10543</v>
      </c>
      <c r="N4936" t="s">
        <v>1055</v>
      </c>
      <c r="O4936" s="122" t="s">
        <v>920</v>
      </c>
      <c r="V4936" s="225" t="s">
        <v>1020</v>
      </c>
    </row>
    <row r="4937" spans="8:22" s="225" customFormat="1" x14ac:dyDescent="0.2">
      <c r="L4937" t="s">
        <v>257</v>
      </c>
      <c r="M4937" s="169" t="s">
        <v>10544</v>
      </c>
      <c r="N4937" s="1">
        <v>1</v>
      </c>
      <c r="O4937" s="217" t="s">
        <v>10542</v>
      </c>
      <c r="V4937" s="225" t="s">
        <v>1020</v>
      </c>
    </row>
    <row r="4938" spans="8:22" s="225" customFormat="1" x14ac:dyDescent="0.2">
      <c r="L4938" s="1">
        <v>1</v>
      </c>
      <c r="M4938" s="152" t="s">
        <v>5990</v>
      </c>
      <c r="N4938"/>
      <c r="O4938"/>
      <c r="V4938" s="225" t="s">
        <v>1020</v>
      </c>
    </row>
    <row r="4939" spans="8:22" x14ac:dyDescent="0.2">
      <c r="L4939" t="s">
        <v>257</v>
      </c>
      <c r="N4939" t="s">
        <v>1055</v>
      </c>
      <c r="O4939" s="122" t="s">
        <v>3490</v>
      </c>
      <c r="V4939" t="s">
        <v>1020</v>
      </c>
    </row>
    <row r="4940" spans="8:22" x14ac:dyDescent="0.2">
      <c r="H4940" t="s">
        <v>1055</v>
      </c>
      <c r="I4940" s="136" t="s">
        <v>1263</v>
      </c>
      <c r="J4940" t="s">
        <v>1055</v>
      </c>
      <c r="K4940" s="136" t="s">
        <v>3446</v>
      </c>
      <c r="L4940" t="s">
        <v>1055</v>
      </c>
      <c r="M4940" s="136" t="s">
        <v>4121</v>
      </c>
      <c r="N4940" s="1">
        <v>1</v>
      </c>
      <c r="O4940" s="136" t="s">
        <v>5104</v>
      </c>
      <c r="V4940" t="s">
        <v>1020</v>
      </c>
    </row>
    <row r="4941" spans="8:22" x14ac:dyDescent="0.2">
      <c r="H4941" t="s">
        <v>257</v>
      </c>
      <c r="I4941" s="169" t="s">
        <v>7288</v>
      </c>
      <c r="J4941" s="1">
        <v>1</v>
      </c>
      <c r="K4941" s="136" t="s">
        <v>1627</v>
      </c>
      <c r="L4941" s="1">
        <v>1</v>
      </c>
      <c r="M4941" s="136" t="s">
        <v>584</v>
      </c>
      <c r="N4941" t="s">
        <v>257</v>
      </c>
      <c r="O4941" s="136" t="s">
        <v>5362</v>
      </c>
      <c r="V4941" t="s">
        <v>1020</v>
      </c>
    </row>
    <row r="4942" spans="8:22" x14ac:dyDescent="0.2">
      <c r="H4942" s="1">
        <v>1</v>
      </c>
      <c r="I4942" s="169" t="s">
        <v>7289</v>
      </c>
      <c r="J4942" t="s">
        <v>257</v>
      </c>
      <c r="K4942" s="136" t="s">
        <v>4272</v>
      </c>
      <c r="L4942" t="s">
        <v>257</v>
      </c>
      <c r="N4942" t="s">
        <v>257</v>
      </c>
      <c r="O4942" s="188" t="s">
        <v>8011</v>
      </c>
      <c r="V4942" t="s">
        <v>1020</v>
      </c>
    </row>
    <row r="4943" spans="8:22" x14ac:dyDescent="0.2">
      <c r="H4943" t="s">
        <v>257</v>
      </c>
      <c r="I4943" s="136" t="s">
        <v>4271</v>
      </c>
      <c r="L4943" t="s">
        <v>1055</v>
      </c>
      <c r="M4943" s="136" t="s">
        <v>4120</v>
      </c>
      <c r="N4943" t="s">
        <v>257</v>
      </c>
      <c r="O4943" s="188" t="s">
        <v>7786</v>
      </c>
      <c r="V4943" t="s">
        <v>1020</v>
      </c>
    </row>
    <row r="4944" spans="8:22" x14ac:dyDescent="0.2">
      <c r="L4944" s="1">
        <v>1</v>
      </c>
      <c r="M4944" s="136" t="s">
        <v>3919</v>
      </c>
      <c r="N4944" s="225" t="s">
        <v>257</v>
      </c>
      <c r="V4944" t="s">
        <v>1020</v>
      </c>
    </row>
    <row r="4945" spans="7:22" x14ac:dyDescent="0.2">
      <c r="L4945" t="s">
        <v>257</v>
      </c>
      <c r="M4945" s="122" t="s">
        <v>8756</v>
      </c>
      <c r="N4945" t="s">
        <v>1055</v>
      </c>
      <c r="O4945" s="76" t="s">
        <v>8516</v>
      </c>
      <c r="P4945" t="s">
        <v>1055</v>
      </c>
      <c r="Q4945" s="188" t="s">
        <v>5820</v>
      </c>
      <c r="V4945" t="s">
        <v>1020</v>
      </c>
    </row>
    <row r="4946" spans="7:22" x14ac:dyDescent="0.2">
      <c r="L4946" s="1">
        <v>1</v>
      </c>
      <c r="M4946" s="188" t="s">
        <v>8515</v>
      </c>
      <c r="N4946" s="1">
        <v>1</v>
      </c>
      <c r="O4946" s="122" t="s">
        <v>8009</v>
      </c>
      <c r="P4946" s="1">
        <v>1</v>
      </c>
      <c r="Q4946" s="188" t="s">
        <v>7104</v>
      </c>
      <c r="V4946" t="s">
        <v>1020</v>
      </c>
    </row>
    <row r="4947" spans="7:22" x14ac:dyDescent="0.2">
      <c r="L4947" t="s">
        <v>257</v>
      </c>
      <c r="M4947" s="217" t="s">
        <v>10578</v>
      </c>
      <c r="N4947" t="s">
        <v>257</v>
      </c>
      <c r="O4947" s="152" t="s">
        <v>6488</v>
      </c>
      <c r="V4947" t="s">
        <v>1020</v>
      </c>
    </row>
    <row r="4948" spans="7:22" x14ac:dyDescent="0.2">
      <c r="L4948" t="s">
        <v>257</v>
      </c>
      <c r="N4948" t="s">
        <v>257</v>
      </c>
      <c r="O4948" s="217" t="s">
        <v>10622</v>
      </c>
      <c r="V4948" t="s">
        <v>1020</v>
      </c>
    </row>
    <row r="4949" spans="7:22" x14ac:dyDescent="0.2">
      <c r="L4949" t="s">
        <v>1055</v>
      </c>
      <c r="M4949" s="136" t="s">
        <v>4122</v>
      </c>
      <c r="N4949" s="1">
        <v>1</v>
      </c>
      <c r="O4949" s="217" t="s">
        <v>10621</v>
      </c>
      <c r="V4949" t="s">
        <v>1020</v>
      </c>
    </row>
    <row r="4950" spans="7:22" x14ac:dyDescent="0.2">
      <c r="L4950" s="1">
        <v>1</v>
      </c>
      <c r="M4950" s="169" t="s">
        <v>7024</v>
      </c>
      <c r="V4950" t="s">
        <v>1020</v>
      </c>
    </row>
    <row r="4951" spans="7:22" x14ac:dyDescent="0.2">
      <c r="L4951" t="s">
        <v>257</v>
      </c>
      <c r="N4951" t="s">
        <v>1055</v>
      </c>
      <c r="O4951" s="136" t="s">
        <v>715</v>
      </c>
      <c r="V4951" t="s">
        <v>1020</v>
      </c>
    </row>
    <row r="4952" spans="7:22" x14ac:dyDescent="0.2">
      <c r="L4952" t="s">
        <v>1055</v>
      </c>
      <c r="M4952" s="122" t="s">
        <v>3673</v>
      </c>
      <c r="N4952" s="1">
        <v>1</v>
      </c>
      <c r="O4952" s="152" t="s">
        <v>5843</v>
      </c>
      <c r="V4952" t="s">
        <v>1020</v>
      </c>
    </row>
    <row r="4953" spans="7:22" x14ac:dyDescent="0.2">
      <c r="L4953" s="1">
        <v>1</v>
      </c>
      <c r="M4953" s="122" t="s">
        <v>3674</v>
      </c>
      <c r="N4953" t="s">
        <v>257</v>
      </c>
      <c r="O4953" s="136"/>
      <c r="V4953" t="s">
        <v>1020</v>
      </c>
    </row>
    <row r="4954" spans="7:22" x14ac:dyDescent="0.2">
      <c r="L4954" s="18" t="s">
        <v>393</v>
      </c>
      <c r="M4954" s="122"/>
      <c r="N4954" t="s">
        <v>1055</v>
      </c>
      <c r="O4954" s="169" t="s">
        <v>6626</v>
      </c>
      <c r="P4954" s="1"/>
      <c r="Q4954" s="136"/>
      <c r="V4954" t="s">
        <v>1020</v>
      </c>
    </row>
    <row r="4955" spans="7:22" x14ac:dyDescent="0.2">
      <c r="L4955" t="s">
        <v>1055</v>
      </c>
      <c r="M4955" s="136" t="s">
        <v>4913</v>
      </c>
      <c r="N4955" s="1">
        <v>1</v>
      </c>
      <c r="O4955" s="205" t="s">
        <v>9080</v>
      </c>
      <c r="P4955" s="1"/>
      <c r="Q4955" s="136"/>
      <c r="V4955" t="s">
        <v>1020</v>
      </c>
    </row>
    <row r="4956" spans="7:22" x14ac:dyDescent="0.2">
      <c r="L4956" t="s">
        <v>257</v>
      </c>
      <c r="N4956" t="s">
        <v>257</v>
      </c>
      <c r="O4956" s="169"/>
      <c r="P4956" s="1"/>
      <c r="Q4956" s="136"/>
      <c r="V4956" t="s">
        <v>1020</v>
      </c>
    </row>
    <row r="4957" spans="7:22" x14ac:dyDescent="0.2">
      <c r="G4957" s="136"/>
      <c r="L4957" t="s">
        <v>257</v>
      </c>
      <c r="N4957" t="s">
        <v>1055</v>
      </c>
      <c r="O4957" s="81" t="s">
        <v>1921</v>
      </c>
      <c r="P4957" s="1"/>
      <c r="Q4957" s="136"/>
      <c r="V4957" t="s">
        <v>1020</v>
      </c>
    </row>
    <row r="4958" spans="7:22" x14ac:dyDescent="0.2">
      <c r="L4958" t="s">
        <v>257</v>
      </c>
      <c r="N4958" s="1">
        <v>1</v>
      </c>
      <c r="O4958" s="154" t="s">
        <v>5643</v>
      </c>
      <c r="P4958" s="1"/>
      <c r="Q4958" s="136"/>
      <c r="V4958" t="s">
        <v>1020</v>
      </c>
    </row>
    <row r="4959" spans="7:22" x14ac:dyDescent="0.2">
      <c r="L4959" t="s">
        <v>257</v>
      </c>
      <c r="N4959" t="s">
        <v>257</v>
      </c>
      <c r="O4959" s="188" t="s">
        <v>7682</v>
      </c>
      <c r="P4959" s="1"/>
      <c r="Q4959" s="136"/>
      <c r="V4959" t="s">
        <v>1020</v>
      </c>
    </row>
    <row r="4960" spans="7:22" x14ac:dyDescent="0.2">
      <c r="L4960" t="s">
        <v>257</v>
      </c>
      <c r="M4960" s="122"/>
      <c r="P4960" s="1"/>
      <c r="Q4960" s="136"/>
      <c r="V4960" t="s">
        <v>1020</v>
      </c>
    </row>
    <row r="4961" spans="10:22" x14ac:dyDescent="0.2">
      <c r="J4961" t="s">
        <v>1055</v>
      </c>
      <c r="K4961" s="205" t="s">
        <v>6293</v>
      </c>
      <c r="L4961" s="18" t="s">
        <v>393</v>
      </c>
      <c r="N4961" t="s">
        <v>1055</v>
      </c>
      <c r="O4961" s="188" t="s">
        <v>7784</v>
      </c>
      <c r="V4961" t="s">
        <v>1020</v>
      </c>
    </row>
    <row r="4962" spans="10:22" x14ac:dyDescent="0.2">
      <c r="J4962" s="1">
        <v>1</v>
      </c>
      <c r="K4962" s="205" t="s">
        <v>9162</v>
      </c>
      <c r="L4962" t="s">
        <v>1055</v>
      </c>
      <c r="M4962" s="136" t="s">
        <v>4913</v>
      </c>
      <c r="N4962" s="1">
        <v>1</v>
      </c>
      <c r="O4962" s="188" t="s">
        <v>7783</v>
      </c>
      <c r="V4962" t="s">
        <v>1020</v>
      </c>
    </row>
    <row r="4963" spans="10:22" x14ac:dyDescent="0.2">
      <c r="L4963" s="18" t="s">
        <v>393</v>
      </c>
      <c r="M4963" s="122"/>
      <c r="N4963" s="1"/>
      <c r="O4963" s="136"/>
      <c r="V4963" t="s">
        <v>1020</v>
      </c>
    </row>
    <row r="4964" spans="10:22" x14ac:dyDescent="0.2">
      <c r="L4964" t="s">
        <v>1055</v>
      </c>
      <c r="M4964" s="152" t="s">
        <v>4913</v>
      </c>
      <c r="N4964" t="s">
        <v>1055</v>
      </c>
      <c r="O4964" s="136" t="s">
        <v>5557</v>
      </c>
      <c r="P4964" s="1"/>
      <c r="Q4964" s="136"/>
      <c r="V4964" t="s">
        <v>1020</v>
      </c>
    </row>
    <row r="4965" spans="10:22" x14ac:dyDescent="0.2">
      <c r="L4965" s="1">
        <v>1</v>
      </c>
      <c r="M4965" s="205" t="s">
        <v>9285</v>
      </c>
      <c r="N4965" s="1">
        <v>1</v>
      </c>
      <c r="O4965" s="136" t="s">
        <v>5556</v>
      </c>
      <c r="P4965" s="1"/>
      <c r="Q4965" s="136"/>
      <c r="V4965" t="s">
        <v>1020</v>
      </c>
    </row>
    <row r="4966" spans="10:22" x14ac:dyDescent="0.2">
      <c r="L4966" t="s">
        <v>257</v>
      </c>
      <c r="M4966" s="205" t="s">
        <v>9304</v>
      </c>
      <c r="N4966" t="s">
        <v>257</v>
      </c>
      <c r="O4966" s="136" t="s">
        <v>5558</v>
      </c>
      <c r="P4966" s="1"/>
      <c r="Q4966" s="136"/>
      <c r="V4966" t="s">
        <v>1020</v>
      </c>
    </row>
    <row r="4967" spans="10:22" x14ac:dyDescent="0.2">
      <c r="M4967" s="152"/>
      <c r="N4967" t="s">
        <v>257</v>
      </c>
      <c r="O4967" s="188" t="s">
        <v>7953</v>
      </c>
      <c r="P4967" s="1"/>
      <c r="Q4967" s="136"/>
      <c r="V4967" t="s">
        <v>1020</v>
      </c>
    </row>
    <row r="4968" spans="10:22" x14ac:dyDescent="0.2">
      <c r="L4968" t="s">
        <v>1055</v>
      </c>
      <c r="M4968" s="122" t="s">
        <v>2899</v>
      </c>
      <c r="N4968" t="s">
        <v>257</v>
      </c>
      <c r="O4968" s="188" t="s">
        <v>7949</v>
      </c>
      <c r="P4968" s="1"/>
      <c r="Q4968" s="136"/>
      <c r="V4968" t="s">
        <v>1020</v>
      </c>
    </row>
    <row r="4969" spans="10:22" x14ac:dyDescent="0.2">
      <c r="L4969" s="1">
        <v>1</v>
      </c>
      <c r="M4969" s="122" t="s">
        <v>4829</v>
      </c>
      <c r="N4969" t="s">
        <v>257</v>
      </c>
      <c r="O4969" s="188" t="s">
        <v>7950</v>
      </c>
      <c r="P4969" s="1"/>
      <c r="Q4969" s="136"/>
      <c r="V4969" t="s">
        <v>1020</v>
      </c>
    </row>
    <row r="4970" spans="10:22" x14ac:dyDescent="0.2">
      <c r="L4970" t="s">
        <v>257</v>
      </c>
      <c r="M4970" s="188" t="s">
        <v>8012</v>
      </c>
      <c r="N4970" s="1">
        <v>1</v>
      </c>
      <c r="O4970" s="188" t="s">
        <v>7951</v>
      </c>
      <c r="P4970" s="1"/>
      <c r="Q4970" s="136"/>
      <c r="V4970" t="s">
        <v>1020</v>
      </c>
    </row>
    <row r="4971" spans="10:22" x14ac:dyDescent="0.2">
      <c r="L4971" s="1">
        <v>1</v>
      </c>
      <c r="M4971" s="122" t="s">
        <v>4830</v>
      </c>
      <c r="N4971" t="s">
        <v>257</v>
      </c>
      <c r="P4971" s="1"/>
      <c r="Q4971" s="136"/>
      <c r="V4971" t="s">
        <v>1020</v>
      </c>
    </row>
    <row r="4972" spans="10:22" x14ac:dyDescent="0.2">
      <c r="N4972" t="s">
        <v>1055</v>
      </c>
      <c r="O4972" s="152" t="s">
        <v>7952</v>
      </c>
      <c r="P4972" s="1"/>
      <c r="Q4972" s="136"/>
      <c r="V4972" t="s">
        <v>1020</v>
      </c>
    </row>
    <row r="4973" spans="10:22" x14ac:dyDescent="0.2">
      <c r="J4973" t="s">
        <v>1055</v>
      </c>
      <c r="K4973" s="205" t="s">
        <v>9039</v>
      </c>
      <c r="L4973" t="s">
        <v>1055</v>
      </c>
      <c r="M4973" s="205" t="s">
        <v>9036</v>
      </c>
      <c r="N4973" s="1">
        <v>1</v>
      </c>
      <c r="O4973" s="152" t="s">
        <v>6247</v>
      </c>
      <c r="P4973" s="1"/>
      <c r="Q4973" s="136"/>
      <c r="V4973" t="s">
        <v>1020</v>
      </c>
    </row>
    <row r="4974" spans="10:22" x14ac:dyDescent="0.2">
      <c r="J4974" s="1">
        <v>1</v>
      </c>
      <c r="K4974" s="205" t="s">
        <v>337</v>
      </c>
      <c r="L4974" s="1">
        <v>1</v>
      </c>
      <c r="M4974" s="205" t="s">
        <v>9037</v>
      </c>
      <c r="P4974" s="1"/>
      <c r="Q4974" s="136"/>
      <c r="V4974" t="s">
        <v>1020</v>
      </c>
    </row>
    <row r="4975" spans="10:22" x14ac:dyDescent="0.2">
      <c r="J4975" t="s">
        <v>257</v>
      </c>
      <c r="K4975" s="205" t="s">
        <v>9040</v>
      </c>
      <c r="L4975" t="s">
        <v>257</v>
      </c>
      <c r="M4975" s="205" t="s">
        <v>9038</v>
      </c>
      <c r="N4975" t="s">
        <v>1055</v>
      </c>
      <c r="O4975" s="217" t="s">
        <v>9938</v>
      </c>
      <c r="V4975" t="s">
        <v>1020</v>
      </c>
    </row>
    <row r="4976" spans="10:22" x14ac:dyDescent="0.2">
      <c r="J4976" s="1">
        <v>1</v>
      </c>
      <c r="K4976" s="205" t="s">
        <v>387</v>
      </c>
      <c r="N4976" s="1">
        <v>1</v>
      </c>
      <c r="O4976" s="217" t="s">
        <v>9939</v>
      </c>
      <c r="V4976" t="s">
        <v>1020</v>
      </c>
    </row>
    <row r="4977" spans="1:22" x14ac:dyDescent="0.2">
      <c r="L4977" t="s">
        <v>1055</v>
      </c>
      <c r="M4977" s="169" t="s">
        <v>7181</v>
      </c>
      <c r="V4977" t="s">
        <v>1020</v>
      </c>
    </row>
    <row r="4978" spans="1:22" x14ac:dyDescent="0.2">
      <c r="J4978" t="s">
        <v>1055</v>
      </c>
      <c r="K4978" s="205" t="s">
        <v>9348</v>
      </c>
      <c r="L4978" s="1">
        <v>1</v>
      </c>
      <c r="M4978" s="169" t="s">
        <v>121</v>
      </c>
      <c r="N4978" t="s">
        <v>1055</v>
      </c>
      <c r="O4978" s="219" t="s">
        <v>5812</v>
      </c>
      <c r="V4978" t="s">
        <v>1020</v>
      </c>
    </row>
    <row r="4979" spans="1:22" x14ac:dyDescent="0.2">
      <c r="J4979" s="1">
        <v>1</v>
      </c>
      <c r="K4979" s="205" t="s">
        <v>9349</v>
      </c>
      <c r="L4979" t="s">
        <v>257</v>
      </c>
      <c r="M4979" s="169" t="s">
        <v>7180</v>
      </c>
      <c r="N4979" t="s">
        <v>257</v>
      </c>
      <c r="O4979" s="217" t="s">
        <v>10086</v>
      </c>
      <c r="V4979" t="s">
        <v>1020</v>
      </c>
    </row>
    <row r="4980" spans="1:22" x14ac:dyDescent="0.2">
      <c r="J4980" t="s">
        <v>257</v>
      </c>
      <c r="K4980" s="205" t="s">
        <v>9350</v>
      </c>
      <c r="M4980" s="169"/>
      <c r="V4980" t="s">
        <v>1020</v>
      </c>
    </row>
    <row r="4981" spans="1:22" s="225" customFormat="1" x14ac:dyDescent="0.2">
      <c r="K4981" s="205"/>
      <c r="L4981" s="225" t="s">
        <v>1055</v>
      </c>
      <c r="M4981" s="217" t="s">
        <v>3806</v>
      </c>
      <c r="N4981" s="225" t="s">
        <v>1055</v>
      </c>
      <c r="O4981" s="217" t="s">
        <v>10298</v>
      </c>
      <c r="V4981" s="225" t="s">
        <v>1020</v>
      </c>
    </row>
    <row r="4982" spans="1:22" s="225" customFormat="1" x14ac:dyDescent="0.2">
      <c r="K4982" s="205"/>
      <c r="L4982" s="225" t="s">
        <v>257</v>
      </c>
      <c r="M4982" s="217" t="s">
        <v>10301</v>
      </c>
      <c r="N4982" s="227">
        <v>1</v>
      </c>
      <c r="O4982" s="217" t="s">
        <v>2607</v>
      </c>
      <c r="V4982" s="225" t="s">
        <v>1020</v>
      </c>
    </row>
    <row r="4983" spans="1:22" s="225" customFormat="1" x14ac:dyDescent="0.2">
      <c r="K4983" s="205"/>
      <c r="M4983" s="169"/>
      <c r="N4983" s="225" t="s">
        <v>257</v>
      </c>
      <c r="V4983" s="225" t="s">
        <v>1020</v>
      </c>
    </row>
    <row r="4984" spans="1:22" s="225" customFormat="1" x14ac:dyDescent="0.2">
      <c r="K4984" s="205"/>
      <c r="M4984" s="169"/>
      <c r="N4984" s="225" t="s">
        <v>1055</v>
      </c>
      <c r="O4984" s="217" t="s">
        <v>10299</v>
      </c>
      <c r="V4984" s="225" t="s">
        <v>1020</v>
      </c>
    </row>
    <row r="4985" spans="1:22" s="225" customFormat="1" x14ac:dyDescent="0.2">
      <c r="K4985" s="205"/>
      <c r="M4985" s="169"/>
      <c r="N4985" s="227">
        <v>1</v>
      </c>
      <c r="O4985" s="217" t="s">
        <v>10300</v>
      </c>
      <c r="V4985" s="225" t="s">
        <v>1020</v>
      </c>
    </row>
    <row r="4986" spans="1:22" x14ac:dyDescent="0.2">
      <c r="A4986" s="18" t="s">
        <v>10320</v>
      </c>
      <c r="D4986" s="1"/>
      <c r="I4986" s="1"/>
      <c r="K4986" s="47"/>
      <c r="M4986" s="122"/>
      <c r="V4986" t="s">
        <v>1020</v>
      </c>
    </row>
    <row r="4987" spans="1:22" x14ac:dyDescent="0.2">
      <c r="D4987" s="8" t="s">
        <v>10056</v>
      </c>
      <c r="I4987" s="1"/>
      <c r="K4987" s="47"/>
      <c r="P4987" s="14"/>
      <c r="Q4987" s="14"/>
      <c r="R4987" s="14"/>
      <c r="V4987" t="s">
        <v>1020</v>
      </c>
    </row>
    <row r="4988" spans="1:22" x14ac:dyDescent="0.2">
      <c r="D4988" s="1"/>
      <c r="I4988" s="1"/>
      <c r="K4988" s="47"/>
      <c r="L4988" t="s">
        <v>1055</v>
      </c>
      <c r="M4988" s="152" t="s">
        <v>4913</v>
      </c>
      <c r="N4988" t="s">
        <v>1055</v>
      </c>
      <c r="O4988" s="152" t="s">
        <v>4913</v>
      </c>
      <c r="P4988" s="14" t="s">
        <v>1055</v>
      </c>
      <c r="Q4988" s="188" t="s">
        <v>7976</v>
      </c>
      <c r="R4988" s="14"/>
      <c r="V4988" t="s">
        <v>1020</v>
      </c>
    </row>
    <row r="4989" spans="1:22" x14ac:dyDescent="0.2">
      <c r="D4989" s="1"/>
      <c r="I4989" s="1"/>
      <c r="K4989" s="47"/>
      <c r="L4989" t="s">
        <v>257</v>
      </c>
      <c r="M4989" s="122"/>
      <c r="P4989" s="14" t="s">
        <v>257</v>
      </c>
      <c r="Q4989" s="188" t="s">
        <v>7977</v>
      </c>
      <c r="R4989" s="14"/>
      <c r="V4989" t="s">
        <v>1020</v>
      </c>
    </row>
    <row r="4990" spans="1:22" x14ac:dyDescent="0.2">
      <c r="I4990" s="1"/>
      <c r="K4990" s="47"/>
      <c r="L4990" t="s">
        <v>257</v>
      </c>
      <c r="M4990" s="136"/>
      <c r="N4990" t="s">
        <v>1055</v>
      </c>
      <c r="O4990" s="10" t="s">
        <v>1684</v>
      </c>
      <c r="P4990" s="14" t="s">
        <v>257</v>
      </c>
      <c r="Q4990" s="188" t="s">
        <v>7978</v>
      </c>
      <c r="R4990" s="14"/>
      <c r="V4990" t="s">
        <v>1020</v>
      </c>
    </row>
    <row r="4991" spans="1:22" x14ac:dyDescent="0.2">
      <c r="D4991" s="1"/>
      <c r="I4991" s="1"/>
      <c r="K4991" s="47"/>
      <c r="L4991" t="s">
        <v>257</v>
      </c>
      <c r="M4991" s="122"/>
      <c r="N4991" s="1">
        <v>1</v>
      </c>
      <c r="O4991" s="121" t="s">
        <v>3815</v>
      </c>
      <c r="P4991" s="14"/>
      <c r="Q4991" s="14"/>
      <c r="R4991" s="14"/>
      <c r="V4991" t="s">
        <v>1020</v>
      </c>
    </row>
    <row r="4992" spans="1:22" x14ac:dyDescent="0.2">
      <c r="D4992" s="1"/>
      <c r="I4992" s="1"/>
      <c r="K4992" s="47"/>
      <c r="L4992" t="s">
        <v>257</v>
      </c>
      <c r="M4992" s="122"/>
      <c r="N4992" t="s">
        <v>257</v>
      </c>
      <c r="O4992" s="121" t="s">
        <v>3814</v>
      </c>
      <c r="V4992" t="s">
        <v>1020</v>
      </c>
    </row>
    <row r="4993" spans="1:22" x14ac:dyDescent="0.2">
      <c r="D4993" s="1"/>
      <c r="I4993" s="1"/>
      <c r="K4993" s="47"/>
      <c r="L4993" s="18" t="s">
        <v>393</v>
      </c>
      <c r="M4993" s="122"/>
      <c r="N4993" t="s">
        <v>257</v>
      </c>
      <c r="O4993" s="200" t="s">
        <v>8037</v>
      </c>
      <c r="V4993" t="s">
        <v>1020</v>
      </c>
    </row>
    <row r="4994" spans="1:22" x14ac:dyDescent="0.2">
      <c r="D4994" s="1"/>
      <c r="I4994" s="1"/>
      <c r="K4994" s="47"/>
      <c r="L4994" t="s">
        <v>1055</v>
      </c>
      <c r="M4994" s="169" t="s">
        <v>7351</v>
      </c>
      <c r="N4994" t="s">
        <v>257</v>
      </c>
      <c r="O4994" s="169" t="s">
        <v>7354</v>
      </c>
      <c r="P4994" t="s">
        <v>1055</v>
      </c>
      <c r="Q4994" s="217" t="s">
        <v>4913</v>
      </c>
      <c r="R4994" t="s">
        <v>1055</v>
      </c>
      <c r="S4994" s="219" t="s">
        <v>10058</v>
      </c>
      <c r="V4994" t="s">
        <v>1020</v>
      </c>
    </row>
    <row r="4995" spans="1:22" x14ac:dyDescent="0.2">
      <c r="D4995" s="1"/>
      <c r="I4995" s="1"/>
      <c r="K4995" s="47"/>
      <c r="L4995" s="1">
        <v>1</v>
      </c>
      <c r="M4995" s="169" t="s">
        <v>7352</v>
      </c>
      <c r="N4995" t="s">
        <v>257</v>
      </c>
      <c r="P4995" t="s">
        <v>257</v>
      </c>
      <c r="Q4995" s="217" t="s">
        <v>10057</v>
      </c>
      <c r="R4995" t="s">
        <v>257</v>
      </c>
      <c r="S4995" s="217" t="s">
        <v>10059</v>
      </c>
      <c r="V4995" t="s">
        <v>1020</v>
      </c>
    </row>
    <row r="4996" spans="1:22" x14ac:dyDescent="0.2">
      <c r="D4996" s="1"/>
      <c r="I4996" s="1"/>
      <c r="K4996" s="47"/>
      <c r="L4996" t="s">
        <v>257</v>
      </c>
      <c r="M4996" s="169" t="s">
        <v>7353</v>
      </c>
      <c r="N4996" t="s">
        <v>1055</v>
      </c>
      <c r="O4996" s="122" t="s">
        <v>5275</v>
      </c>
      <c r="V4996" t="s">
        <v>1020</v>
      </c>
    </row>
    <row r="4997" spans="1:22" x14ac:dyDescent="0.2">
      <c r="D4997" s="1"/>
      <c r="I4997" s="1"/>
      <c r="K4997" s="47"/>
      <c r="M4997" s="122"/>
      <c r="N4997" s="1">
        <v>1</v>
      </c>
      <c r="O4997" s="136" t="s">
        <v>5276</v>
      </c>
      <c r="V4997" t="s">
        <v>1020</v>
      </c>
    </row>
    <row r="4998" spans="1:22" x14ac:dyDescent="0.2">
      <c r="D4998" s="1"/>
      <c r="I4998" s="1"/>
      <c r="K4998" s="47"/>
      <c r="M4998" s="122"/>
      <c r="N4998" t="s">
        <v>257</v>
      </c>
      <c r="O4998" s="169" t="s">
        <v>7354</v>
      </c>
      <c r="V4998" t="s">
        <v>1020</v>
      </c>
    </row>
    <row r="4999" spans="1:22" x14ac:dyDescent="0.2">
      <c r="D4999" s="1"/>
      <c r="I4999" s="1"/>
      <c r="K4999" s="47"/>
      <c r="N4999" s="16" t="s">
        <v>3804</v>
      </c>
      <c r="O4999" s="14"/>
      <c r="P4999" s="14"/>
      <c r="V4999" t="s">
        <v>1020</v>
      </c>
    </row>
    <row r="5000" spans="1:22" x14ac:dyDescent="0.2">
      <c r="D5000" s="1"/>
      <c r="I5000" s="1"/>
      <c r="K5000" s="47"/>
      <c r="N5000" s="14" t="s">
        <v>1055</v>
      </c>
      <c r="O5000" s="60" t="s">
        <v>1142</v>
      </c>
      <c r="P5000" s="14"/>
      <c r="V5000" t="s">
        <v>1020</v>
      </c>
    </row>
    <row r="5001" spans="1:22" x14ac:dyDescent="0.2">
      <c r="D5001" s="1"/>
      <c r="I5001" s="1"/>
      <c r="K5001" s="47"/>
      <c r="N5001" s="14" t="s">
        <v>257</v>
      </c>
      <c r="O5001" s="188" t="s">
        <v>8508</v>
      </c>
      <c r="P5001" s="14"/>
      <c r="V5001" t="s">
        <v>1020</v>
      </c>
    </row>
    <row r="5002" spans="1:22" x14ac:dyDescent="0.2">
      <c r="D5002" s="1"/>
      <c r="I5002" s="1"/>
      <c r="K5002" s="47"/>
      <c r="N5002" s="14" t="s">
        <v>257</v>
      </c>
      <c r="O5002" s="122" t="s">
        <v>3817</v>
      </c>
      <c r="P5002" s="14"/>
      <c r="V5002" t="s">
        <v>1020</v>
      </c>
    </row>
    <row r="5003" spans="1:22" x14ac:dyDescent="0.2">
      <c r="D5003" s="1"/>
      <c r="I5003" s="1"/>
      <c r="K5003" s="47"/>
      <c r="M5003" s="122"/>
      <c r="N5003" s="14" t="s">
        <v>257</v>
      </c>
      <c r="O5003" s="122" t="s">
        <v>3818</v>
      </c>
      <c r="P5003" s="14"/>
      <c r="V5003" t="s">
        <v>1020</v>
      </c>
    </row>
    <row r="5004" spans="1:22" x14ac:dyDescent="0.2">
      <c r="D5004" s="1"/>
      <c r="I5004" s="1"/>
      <c r="K5004" s="47"/>
      <c r="M5004" s="122"/>
      <c r="N5004" s="14" t="s">
        <v>257</v>
      </c>
      <c r="O5004" s="136" t="s">
        <v>4912</v>
      </c>
      <c r="P5004" s="14"/>
      <c r="V5004" t="s">
        <v>1020</v>
      </c>
    </row>
    <row r="5005" spans="1:22" x14ac:dyDescent="0.2">
      <c r="D5005" s="1"/>
      <c r="I5005" s="1"/>
      <c r="K5005" s="47"/>
      <c r="M5005" s="122"/>
      <c r="N5005" s="14"/>
      <c r="O5005" s="14"/>
      <c r="P5005" s="14"/>
      <c r="V5005" t="s">
        <v>1020</v>
      </c>
    </row>
    <row r="5006" spans="1:22" x14ac:dyDescent="0.2">
      <c r="A5006" s="18" t="s">
        <v>10320</v>
      </c>
      <c r="D5006" s="24"/>
      <c r="I5006" s="1"/>
      <c r="K5006" s="2"/>
      <c r="M5006" s="57"/>
      <c r="V5006" t="s">
        <v>1020</v>
      </c>
    </row>
    <row r="5007" spans="1:22" x14ac:dyDescent="0.2">
      <c r="D5007" s="24" t="s">
        <v>814</v>
      </c>
      <c r="I5007" s="1"/>
      <c r="J5007" t="s">
        <v>1055</v>
      </c>
      <c r="K5007" s="206" t="s">
        <v>9489</v>
      </c>
      <c r="N5007" s="14"/>
      <c r="O5007" s="16" t="s">
        <v>5161</v>
      </c>
      <c r="P5007" s="14"/>
      <c r="R5007" t="s">
        <v>1055</v>
      </c>
      <c r="S5007" s="122" t="s">
        <v>3902</v>
      </c>
      <c r="V5007" t="s">
        <v>1020</v>
      </c>
    </row>
    <row r="5008" spans="1:22" x14ac:dyDescent="0.2">
      <c r="D5008" s="24"/>
      <c r="J5008" s="1">
        <v>1</v>
      </c>
      <c r="K5008" s="205" t="s">
        <v>9490</v>
      </c>
      <c r="L5008" s="14"/>
      <c r="M5008" s="16" t="s">
        <v>1150</v>
      </c>
      <c r="N5008" s="14" t="s">
        <v>1055</v>
      </c>
      <c r="O5008" s="122" t="s">
        <v>3218</v>
      </c>
      <c r="P5008" t="s">
        <v>1055</v>
      </c>
      <c r="Q5008" s="122" t="s">
        <v>3011</v>
      </c>
      <c r="R5008" s="1">
        <v>1</v>
      </c>
      <c r="S5008" s="122" t="s">
        <v>3912</v>
      </c>
      <c r="V5008" t="s">
        <v>1020</v>
      </c>
    </row>
    <row r="5009" spans="1:22" x14ac:dyDescent="0.2">
      <c r="D5009" s="24"/>
      <c r="L5009" s="14" t="s">
        <v>1055</v>
      </c>
      <c r="M5009" s="122" t="s">
        <v>3031</v>
      </c>
      <c r="N5009" s="14" t="s">
        <v>257</v>
      </c>
      <c r="O5009" s="122" t="s">
        <v>2330</v>
      </c>
      <c r="P5009" s="1">
        <v>1</v>
      </c>
      <c r="Q5009" s="122" t="s">
        <v>3220</v>
      </c>
      <c r="V5009" t="s">
        <v>1020</v>
      </c>
    </row>
    <row r="5010" spans="1:22" x14ac:dyDescent="0.2">
      <c r="D5010" s="24"/>
      <c r="L5010" s="14" t="s">
        <v>257</v>
      </c>
      <c r="M5010" s="122" t="s">
        <v>98</v>
      </c>
      <c r="N5010" s="14" t="s">
        <v>257</v>
      </c>
      <c r="O5010" s="122" t="s">
        <v>8038</v>
      </c>
      <c r="P5010" s="14"/>
      <c r="Q5010" s="122"/>
      <c r="V5010" t="s">
        <v>1020</v>
      </c>
    </row>
    <row r="5011" spans="1:22" x14ac:dyDescent="0.2">
      <c r="D5011" s="24"/>
      <c r="L5011" s="14" t="s">
        <v>257</v>
      </c>
      <c r="M5011" s="14"/>
      <c r="N5011" s="14" t="s">
        <v>257</v>
      </c>
      <c r="O5011" s="136" t="s">
        <v>5162</v>
      </c>
      <c r="P5011" s="14"/>
      <c r="V5011" t="s">
        <v>1020</v>
      </c>
    </row>
    <row r="5012" spans="1:22" x14ac:dyDescent="0.2">
      <c r="D5012" s="24"/>
      <c r="L5012" t="s">
        <v>257</v>
      </c>
      <c r="M5012" s="152" t="s">
        <v>6522</v>
      </c>
      <c r="N5012" s="14" t="s">
        <v>257</v>
      </c>
      <c r="O5012" s="14"/>
      <c r="P5012" s="14"/>
      <c r="V5012" t="s">
        <v>1020</v>
      </c>
    </row>
    <row r="5013" spans="1:22" x14ac:dyDescent="0.2">
      <c r="D5013" s="24"/>
      <c r="L5013" s="1">
        <v>1</v>
      </c>
      <c r="M5013" s="152" t="s">
        <v>1706</v>
      </c>
      <c r="N5013" t="s">
        <v>1055</v>
      </c>
      <c r="O5013" s="122" t="s">
        <v>3219</v>
      </c>
      <c r="V5013" t="s">
        <v>1020</v>
      </c>
    </row>
    <row r="5014" spans="1:22" x14ac:dyDescent="0.2">
      <c r="D5014" s="24"/>
      <c r="L5014" s="14" t="s">
        <v>257</v>
      </c>
      <c r="M5014" s="14"/>
      <c r="N5014" s="1">
        <v>1</v>
      </c>
      <c r="O5014" s="136" t="s">
        <v>5518</v>
      </c>
      <c r="V5014" t="s">
        <v>1020</v>
      </c>
    </row>
    <row r="5015" spans="1:22" x14ac:dyDescent="0.2">
      <c r="D5015" s="24"/>
      <c r="L5015" s="14" t="s">
        <v>257</v>
      </c>
      <c r="N5015" t="s">
        <v>257</v>
      </c>
      <c r="O5015" s="136" t="s">
        <v>5519</v>
      </c>
      <c r="V5015" t="s">
        <v>1020</v>
      </c>
    </row>
    <row r="5016" spans="1:22" x14ac:dyDescent="0.2">
      <c r="D5016" s="24"/>
      <c r="L5016" s="14" t="s">
        <v>257</v>
      </c>
      <c r="R5016" s="59"/>
      <c r="S5016" s="59"/>
      <c r="V5016" t="s">
        <v>1020</v>
      </c>
    </row>
    <row r="5017" spans="1:22" x14ac:dyDescent="0.2">
      <c r="D5017" s="24"/>
      <c r="I5017" s="1"/>
      <c r="K5017" s="2"/>
      <c r="L5017" s="14" t="s">
        <v>1055</v>
      </c>
      <c r="M5017" s="122" t="s">
        <v>2310</v>
      </c>
      <c r="N5017" t="s">
        <v>1055</v>
      </c>
      <c r="O5017" s="59" t="s">
        <v>1572</v>
      </c>
      <c r="R5017" s="59"/>
      <c r="S5017" s="59"/>
      <c r="V5017" t="s">
        <v>1020</v>
      </c>
    </row>
    <row r="5018" spans="1:22" x14ac:dyDescent="0.2">
      <c r="D5018" s="24"/>
      <c r="I5018" s="1"/>
      <c r="K5018" s="2"/>
      <c r="L5018" s="14" t="s">
        <v>257</v>
      </c>
      <c r="M5018" s="122" t="s">
        <v>98</v>
      </c>
      <c r="N5018" s="1">
        <v>1</v>
      </c>
      <c r="O5018" s="81" t="s">
        <v>1571</v>
      </c>
      <c r="R5018" s="59"/>
      <c r="S5018" s="59"/>
      <c r="V5018" t="s">
        <v>1020</v>
      </c>
    </row>
    <row r="5019" spans="1:22" x14ac:dyDescent="0.2">
      <c r="D5019" s="24"/>
      <c r="I5019" s="1"/>
      <c r="K5019" s="2"/>
      <c r="L5019" s="14" t="s">
        <v>257</v>
      </c>
      <c r="M5019" s="14"/>
      <c r="N5019" t="s">
        <v>257</v>
      </c>
      <c r="O5019" s="111" t="s">
        <v>927</v>
      </c>
      <c r="R5019" s="59"/>
      <c r="S5019" s="59"/>
      <c r="V5019" t="s">
        <v>1020</v>
      </c>
    </row>
    <row r="5020" spans="1:22" x14ac:dyDescent="0.2">
      <c r="D5020" s="24"/>
      <c r="I5020" s="1"/>
      <c r="K5020" s="2"/>
      <c r="L5020" t="s">
        <v>257</v>
      </c>
      <c r="M5020" s="152" t="s">
        <v>5810</v>
      </c>
      <c r="O5020" s="59"/>
      <c r="R5020" s="59"/>
      <c r="S5020" s="59"/>
      <c r="V5020" t="s">
        <v>1020</v>
      </c>
    </row>
    <row r="5021" spans="1:22" x14ac:dyDescent="0.2">
      <c r="D5021" s="24"/>
      <c r="I5021" s="1"/>
      <c r="K5021" s="2"/>
      <c r="L5021" s="1">
        <v>1</v>
      </c>
      <c r="M5021" s="152" t="s">
        <v>5811</v>
      </c>
      <c r="R5021" s="59"/>
      <c r="S5021" s="59"/>
      <c r="V5021" t="s">
        <v>1020</v>
      </c>
    </row>
    <row r="5022" spans="1:22" x14ac:dyDescent="0.2">
      <c r="D5022" s="24"/>
      <c r="I5022" s="1"/>
      <c r="K5022" s="2"/>
      <c r="L5022" t="s">
        <v>257</v>
      </c>
      <c r="M5022" s="140" t="s">
        <v>4289</v>
      </c>
      <c r="R5022" s="59"/>
      <c r="S5022" s="59"/>
      <c r="V5022" t="s">
        <v>1020</v>
      </c>
    </row>
    <row r="5023" spans="1:22" x14ac:dyDescent="0.2">
      <c r="A5023" s="18" t="s">
        <v>10320</v>
      </c>
      <c r="D5023" s="24"/>
      <c r="I5023" s="1"/>
      <c r="K5023" s="2"/>
      <c r="M5023" s="57"/>
      <c r="O5023" s="59"/>
      <c r="R5023" s="59"/>
      <c r="S5023" s="59"/>
      <c r="U5023" s="18"/>
      <c r="V5023" t="s">
        <v>1020</v>
      </c>
    </row>
    <row r="5024" spans="1:22" x14ac:dyDescent="0.2">
      <c r="D5024" s="5" t="s">
        <v>7005</v>
      </c>
      <c r="I5024" s="1"/>
      <c r="K5024" s="2"/>
      <c r="L5024" t="s">
        <v>1055</v>
      </c>
      <c r="M5024" s="136" t="s">
        <v>3939</v>
      </c>
      <c r="N5024" t="s">
        <v>1055</v>
      </c>
      <c r="O5024" s="122" t="s">
        <v>2918</v>
      </c>
      <c r="P5024" t="s">
        <v>1055</v>
      </c>
      <c r="Q5024" s="152" t="s">
        <v>5901</v>
      </c>
      <c r="R5024" s="59"/>
      <c r="S5024" s="59"/>
      <c r="V5024" t="s">
        <v>1020</v>
      </c>
    </row>
    <row r="5025" spans="4:22" x14ac:dyDescent="0.2">
      <c r="D5025" s="24"/>
      <c r="I5025" s="1"/>
      <c r="K5025" s="2"/>
      <c r="L5025" s="1">
        <v>1</v>
      </c>
      <c r="M5025" s="169" t="s">
        <v>6998</v>
      </c>
      <c r="N5025" s="1">
        <v>1</v>
      </c>
      <c r="O5025" s="169" t="s">
        <v>934</v>
      </c>
      <c r="P5025" s="1">
        <v>1</v>
      </c>
      <c r="Q5025" s="152" t="s">
        <v>5902</v>
      </c>
      <c r="R5025" s="59"/>
      <c r="S5025" s="59"/>
      <c r="V5025" t="s">
        <v>1020</v>
      </c>
    </row>
    <row r="5026" spans="4:22" x14ac:dyDescent="0.2">
      <c r="D5026" s="24"/>
      <c r="I5026" s="1"/>
      <c r="K5026" s="2"/>
      <c r="L5026" t="s">
        <v>257</v>
      </c>
      <c r="M5026" s="136" t="s">
        <v>3937</v>
      </c>
      <c r="N5026" s="1">
        <v>1</v>
      </c>
      <c r="O5026" s="169" t="s">
        <v>8927</v>
      </c>
      <c r="P5026" t="s">
        <v>257</v>
      </c>
      <c r="R5026" s="59"/>
      <c r="S5026" s="59"/>
      <c r="V5026" t="s">
        <v>1020</v>
      </c>
    </row>
    <row r="5027" spans="4:22" x14ac:dyDescent="0.2">
      <c r="I5027" s="1"/>
      <c r="K5027" s="2"/>
      <c r="M5027" s="122"/>
      <c r="N5027" t="s">
        <v>257</v>
      </c>
      <c r="O5027" s="184" t="s">
        <v>8926</v>
      </c>
      <c r="P5027" s="18" t="s">
        <v>1055</v>
      </c>
      <c r="Q5027" s="136" t="s">
        <v>4608</v>
      </c>
      <c r="R5027" s="59"/>
      <c r="S5027" s="59"/>
      <c r="V5027" t="s">
        <v>1020</v>
      </c>
    </row>
    <row r="5028" spans="4:22" x14ac:dyDescent="0.2">
      <c r="D5028" s="24"/>
      <c r="I5028" s="1"/>
      <c r="K5028" s="2"/>
      <c r="N5028" t="s">
        <v>257</v>
      </c>
      <c r="O5028" s="136" t="s">
        <v>3937</v>
      </c>
      <c r="P5028" s="1">
        <v>1</v>
      </c>
      <c r="Q5028" s="169" t="s">
        <v>7612</v>
      </c>
      <c r="R5028" s="59"/>
      <c r="S5028" s="59"/>
      <c r="V5028" t="s">
        <v>1020</v>
      </c>
    </row>
    <row r="5029" spans="4:22" x14ac:dyDescent="0.2">
      <c r="D5029" s="24"/>
      <c r="I5029" s="1"/>
      <c r="K5029" s="2"/>
      <c r="N5029" t="s">
        <v>257</v>
      </c>
      <c r="P5029" t="s">
        <v>257</v>
      </c>
      <c r="Q5029" s="16" t="s">
        <v>8459</v>
      </c>
      <c r="R5029" s="14"/>
      <c r="S5029" s="59"/>
      <c r="V5029" t="s">
        <v>1020</v>
      </c>
    </row>
    <row r="5030" spans="4:22" x14ac:dyDescent="0.2">
      <c r="D5030" s="24"/>
      <c r="I5030" s="1"/>
      <c r="K5030" s="2"/>
      <c r="N5030" t="s">
        <v>257</v>
      </c>
      <c r="P5030" s="14" t="s">
        <v>1055</v>
      </c>
      <c r="Q5030" s="152" t="s">
        <v>6179</v>
      </c>
      <c r="R5030" s="14"/>
      <c r="S5030" s="59"/>
      <c r="V5030" t="s">
        <v>1020</v>
      </c>
    </row>
    <row r="5031" spans="4:22" x14ac:dyDescent="0.2">
      <c r="D5031" s="24"/>
      <c r="I5031" s="1"/>
      <c r="K5031" s="2"/>
      <c r="N5031" t="s">
        <v>257</v>
      </c>
      <c r="P5031" s="14" t="s">
        <v>257</v>
      </c>
      <c r="Q5031" s="152" t="s">
        <v>6180</v>
      </c>
      <c r="R5031" s="14"/>
      <c r="S5031" s="59"/>
      <c r="V5031" t="s">
        <v>1020</v>
      </c>
    </row>
    <row r="5032" spans="4:22" x14ac:dyDescent="0.2">
      <c r="D5032" s="24"/>
      <c r="I5032" s="1"/>
      <c r="K5032" s="2"/>
      <c r="N5032" t="s">
        <v>257</v>
      </c>
      <c r="P5032" t="s">
        <v>257</v>
      </c>
      <c r="Q5032" s="14"/>
      <c r="R5032" t="s">
        <v>1055</v>
      </c>
      <c r="S5032" s="188" t="s">
        <v>8464</v>
      </c>
      <c r="V5032" t="s">
        <v>1020</v>
      </c>
    </row>
    <row r="5033" spans="4:22" x14ac:dyDescent="0.2">
      <c r="D5033" s="24"/>
      <c r="I5033" s="1"/>
      <c r="K5033" s="2"/>
      <c r="M5033" s="122"/>
      <c r="N5033" t="s">
        <v>257</v>
      </c>
      <c r="O5033" s="122"/>
      <c r="P5033" t="s">
        <v>1055</v>
      </c>
      <c r="Q5033" s="122" t="s">
        <v>8461</v>
      </c>
      <c r="R5033" s="1">
        <v>1</v>
      </c>
      <c r="S5033" s="188" t="s">
        <v>7899</v>
      </c>
      <c r="V5033" t="s">
        <v>1020</v>
      </c>
    </row>
    <row r="5034" spans="4:22" x14ac:dyDescent="0.2">
      <c r="D5034" s="24"/>
      <c r="I5034" s="1"/>
      <c r="K5034" s="2"/>
      <c r="M5034" s="122"/>
      <c r="N5034" t="s">
        <v>257</v>
      </c>
      <c r="O5034" s="122"/>
      <c r="P5034" s="1">
        <v>1</v>
      </c>
      <c r="Q5034" s="169" t="s">
        <v>6778</v>
      </c>
      <c r="R5034" s="59"/>
      <c r="S5034" s="59"/>
      <c r="V5034" t="s">
        <v>1020</v>
      </c>
    </row>
    <row r="5035" spans="4:22" x14ac:dyDescent="0.2">
      <c r="D5035" s="24"/>
      <c r="I5035" s="1"/>
      <c r="K5035" s="2"/>
      <c r="M5035" s="122"/>
      <c r="N5035" t="s">
        <v>257</v>
      </c>
      <c r="O5035" s="122"/>
      <c r="P5035" t="s">
        <v>257</v>
      </c>
      <c r="Q5035" s="188" t="s">
        <v>8460</v>
      </c>
      <c r="R5035" s="59"/>
      <c r="S5035" s="59"/>
      <c r="V5035" t="s">
        <v>1020</v>
      </c>
    </row>
    <row r="5036" spans="4:22" x14ac:dyDescent="0.2">
      <c r="D5036" s="24"/>
      <c r="I5036" s="1"/>
      <c r="K5036" s="2"/>
      <c r="M5036" s="122"/>
      <c r="N5036" t="s">
        <v>257</v>
      </c>
      <c r="O5036" s="122"/>
      <c r="P5036" s="1">
        <v>1</v>
      </c>
      <c r="Q5036" s="188" t="s">
        <v>8465</v>
      </c>
      <c r="R5036" s="59"/>
      <c r="S5036" s="59"/>
      <c r="V5036" t="s">
        <v>1020</v>
      </c>
    </row>
    <row r="5037" spans="4:22" x14ac:dyDescent="0.2">
      <c r="D5037" s="24"/>
      <c r="I5037" s="1"/>
      <c r="K5037" s="2"/>
      <c r="M5037" s="122"/>
      <c r="N5037" t="s">
        <v>257</v>
      </c>
      <c r="O5037" s="122"/>
      <c r="P5037" t="s">
        <v>257</v>
      </c>
      <c r="Q5037" s="16" t="s">
        <v>1449</v>
      </c>
      <c r="R5037" s="14"/>
      <c r="S5037" s="59"/>
      <c r="V5037" t="s">
        <v>1020</v>
      </c>
    </row>
    <row r="5038" spans="4:22" x14ac:dyDescent="0.2">
      <c r="D5038" s="24"/>
      <c r="I5038" s="1"/>
      <c r="K5038" s="2"/>
      <c r="M5038" s="122"/>
      <c r="N5038" t="s">
        <v>257</v>
      </c>
      <c r="O5038" s="122"/>
      <c r="P5038" s="14" t="s">
        <v>1055</v>
      </c>
      <c r="Q5038" s="136" t="s">
        <v>4683</v>
      </c>
      <c r="R5038" s="14"/>
      <c r="S5038" s="59"/>
      <c r="V5038" t="s">
        <v>1020</v>
      </c>
    </row>
    <row r="5039" spans="4:22" x14ac:dyDescent="0.2">
      <c r="D5039" s="24"/>
      <c r="I5039" s="1"/>
      <c r="K5039" s="2"/>
      <c r="M5039" s="136"/>
      <c r="N5039" t="s">
        <v>257</v>
      </c>
      <c r="O5039" s="122"/>
      <c r="P5039" s="14" t="s">
        <v>257</v>
      </c>
      <c r="Q5039" s="169" t="s">
        <v>6907</v>
      </c>
      <c r="R5039" s="14"/>
      <c r="S5039" s="59"/>
      <c r="V5039" t="s">
        <v>1020</v>
      </c>
    </row>
    <row r="5040" spans="4:22" x14ac:dyDescent="0.2">
      <c r="D5040" s="24"/>
      <c r="I5040" s="1"/>
      <c r="L5040" s="1"/>
      <c r="N5040" t="s">
        <v>257</v>
      </c>
      <c r="O5040" s="122"/>
      <c r="P5040" t="s">
        <v>257</v>
      </c>
      <c r="Q5040" s="14"/>
      <c r="R5040" s="14"/>
      <c r="V5040" t="s">
        <v>1020</v>
      </c>
    </row>
    <row r="5041" spans="4:22" x14ac:dyDescent="0.2">
      <c r="D5041" s="24"/>
      <c r="I5041" s="1"/>
      <c r="J5041" s="1"/>
      <c r="N5041" t="s">
        <v>257</v>
      </c>
      <c r="O5041" s="122"/>
      <c r="P5041" t="s">
        <v>1055</v>
      </c>
      <c r="Q5041" s="122" t="s">
        <v>3760</v>
      </c>
      <c r="V5041" t="s">
        <v>1020</v>
      </c>
    </row>
    <row r="5042" spans="4:22" x14ac:dyDescent="0.2">
      <c r="D5042" s="24"/>
      <c r="I5042" s="1"/>
      <c r="K5042" s="2"/>
      <c r="N5042" t="s">
        <v>257</v>
      </c>
      <c r="O5042" s="122"/>
      <c r="P5042" s="1">
        <v>1</v>
      </c>
      <c r="Q5042" s="136" t="s">
        <v>5044</v>
      </c>
      <c r="R5042" s="59"/>
      <c r="S5042" s="59"/>
      <c r="V5042" t="s">
        <v>1020</v>
      </c>
    </row>
    <row r="5043" spans="4:22" x14ac:dyDescent="0.2">
      <c r="D5043" s="24"/>
      <c r="I5043" s="1"/>
      <c r="K5043" s="2"/>
      <c r="N5043" t="s">
        <v>257</v>
      </c>
      <c r="O5043" s="122"/>
      <c r="P5043" t="s">
        <v>257</v>
      </c>
      <c r="R5043" s="59"/>
      <c r="S5043" s="59"/>
      <c r="V5043" t="s">
        <v>1020</v>
      </c>
    </row>
    <row r="5044" spans="4:22" x14ac:dyDescent="0.2">
      <c r="D5044" s="24"/>
      <c r="I5044" s="1"/>
      <c r="K5044" s="2"/>
      <c r="M5044" s="122"/>
      <c r="N5044" t="s">
        <v>257</v>
      </c>
      <c r="O5044" s="190"/>
      <c r="P5044" t="s">
        <v>1055</v>
      </c>
      <c r="Q5044" s="188" t="s">
        <v>8462</v>
      </c>
      <c r="R5044" s="59"/>
      <c r="S5044" s="59"/>
      <c r="V5044" t="s">
        <v>1020</v>
      </c>
    </row>
    <row r="5045" spans="4:22" x14ac:dyDescent="0.2">
      <c r="D5045" s="24"/>
      <c r="I5045" s="1"/>
      <c r="K5045" s="2"/>
      <c r="M5045" s="81"/>
      <c r="N5045" t="s">
        <v>257</v>
      </c>
      <c r="O5045" s="188"/>
      <c r="P5045" s="1">
        <v>1</v>
      </c>
      <c r="Q5045" s="188" t="s">
        <v>8466</v>
      </c>
      <c r="R5045" s="59"/>
      <c r="S5045" s="59"/>
      <c r="V5045" t="s">
        <v>1020</v>
      </c>
    </row>
    <row r="5046" spans="4:22" x14ac:dyDescent="0.2">
      <c r="D5046" s="24"/>
      <c r="I5046" s="1"/>
      <c r="K5046" s="2"/>
      <c r="M5046" s="81"/>
      <c r="N5046" t="s">
        <v>257</v>
      </c>
      <c r="O5046" s="188"/>
      <c r="P5046" t="s">
        <v>257</v>
      </c>
      <c r="Q5046" s="188" t="s">
        <v>8463</v>
      </c>
      <c r="R5046" s="59"/>
      <c r="S5046" s="59"/>
      <c r="V5046" t="s">
        <v>1020</v>
      </c>
    </row>
    <row r="5047" spans="4:22" x14ac:dyDescent="0.2">
      <c r="D5047" s="24"/>
      <c r="I5047" s="1"/>
      <c r="K5047" s="2"/>
      <c r="M5047" s="81"/>
      <c r="N5047" t="s">
        <v>257</v>
      </c>
      <c r="S5047" s="59"/>
      <c r="V5047" t="s">
        <v>1020</v>
      </c>
    </row>
    <row r="5048" spans="4:22" x14ac:dyDescent="0.2">
      <c r="D5048" s="24"/>
      <c r="I5048" s="1"/>
      <c r="K5048" s="2"/>
      <c r="M5048" s="81"/>
      <c r="N5048" t="s">
        <v>1055</v>
      </c>
      <c r="O5048" s="138" t="s">
        <v>4996</v>
      </c>
      <c r="P5048" t="s">
        <v>1055</v>
      </c>
      <c r="Q5048" s="122" t="s">
        <v>2572</v>
      </c>
      <c r="S5048" s="59"/>
      <c r="V5048" t="s">
        <v>1020</v>
      </c>
    </row>
    <row r="5049" spans="4:22" x14ac:dyDescent="0.2">
      <c r="D5049" s="24"/>
      <c r="I5049" s="1"/>
      <c r="K5049" s="2"/>
      <c r="M5049" s="81"/>
      <c r="N5049" t="s">
        <v>257</v>
      </c>
      <c r="P5049" s="1">
        <v>1</v>
      </c>
      <c r="Q5049" s="136" t="s">
        <v>5009</v>
      </c>
      <c r="S5049" s="59"/>
      <c r="V5049" t="s">
        <v>1020</v>
      </c>
    </row>
    <row r="5050" spans="4:22" x14ac:dyDescent="0.2">
      <c r="D5050" s="24"/>
      <c r="I5050" s="1"/>
      <c r="K5050" s="2"/>
      <c r="N5050" t="s">
        <v>257</v>
      </c>
      <c r="S5050" s="59"/>
      <c r="V5050" t="s">
        <v>1020</v>
      </c>
    </row>
    <row r="5051" spans="4:22" x14ac:dyDescent="0.2">
      <c r="D5051" s="24"/>
      <c r="I5051" s="1"/>
      <c r="K5051" s="2"/>
      <c r="N5051" t="s">
        <v>1055</v>
      </c>
      <c r="O5051" s="122" t="s">
        <v>8458</v>
      </c>
      <c r="P5051" t="s">
        <v>1055</v>
      </c>
      <c r="Q5051" s="117" t="s">
        <v>2141</v>
      </c>
      <c r="R5051" s="59"/>
      <c r="S5051" s="59"/>
      <c r="V5051" t="s">
        <v>1020</v>
      </c>
    </row>
    <row r="5052" spans="4:22" x14ac:dyDescent="0.2">
      <c r="D5052" s="24"/>
      <c r="I5052" s="1"/>
      <c r="K5052" s="2"/>
      <c r="M5052" s="81"/>
      <c r="N5052" s="1">
        <v>1</v>
      </c>
      <c r="O5052" s="122" t="s">
        <v>2580</v>
      </c>
      <c r="P5052" s="1">
        <v>1</v>
      </c>
      <c r="Q5052" s="122" t="s">
        <v>2613</v>
      </c>
      <c r="R5052" s="59"/>
      <c r="S5052" s="59"/>
      <c r="V5052" t="s">
        <v>1020</v>
      </c>
    </row>
    <row r="5053" spans="4:22" x14ac:dyDescent="0.2">
      <c r="D5053" s="24"/>
      <c r="I5053" s="1"/>
      <c r="K5053" s="2"/>
      <c r="M5053" s="81"/>
      <c r="N5053" t="s">
        <v>257</v>
      </c>
      <c r="O5053" s="136" t="s">
        <v>4605</v>
      </c>
      <c r="P5053" t="s">
        <v>257</v>
      </c>
      <c r="Q5053" s="136" t="s">
        <v>4604</v>
      </c>
      <c r="R5053" s="59"/>
      <c r="S5053" s="59"/>
      <c r="V5053" t="s">
        <v>1020</v>
      </c>
    </row>
    <row r="5054" spans="4:22" x14ac:dyDescent="0.2">
      <c r="D5054" s="24"/>
      <c r="I5054" s="1"/>
      <c r="K5054" s="2"/>
      <c r="M5054" s="57"/>
      <c r="N5054" t="s">
        <v>257</v>
      </c>
      <c r="O5054" s="122"/>
      <c r="P5054" s="18" t="s">
        <v>393</v>
      </c>
      <c r="Q5054" s="122"/>
      <c r="R5054" s="59"/>
      <c r="S5054" s="59"/>
      <c r="V5054" t="s">
        <v>1020</v>
      </c>
    </row>
    <row r="5055" spans="4:22" x14ac:dyDescent="0.2">
      <c r="D5055" s="24"/>
      <c r="I5055" s="1"/>
      <c r="K5055" s="2"/>
      <c r="M5055" s="57"/>
      <c r="N5055" t="s">
        <v>257</v>
      </c>
      <c r="P5055" t="s">
        <v>1055</v>
      </c>
      <c r="Q5055" s="122" t="s">
        <v>2139</v>
      </c>
      <c r="R5055" s="59"/>
      <c r="S5055" s="59"/>
      <c r="V5055" t="s">
        <v>1020</v>
      </c>
    </row>
    <row r="5056" spans="4:22" x14ac:dyDescent="0.2">
      <c r="D5056" s="24"/>
      <c r="I5056" s="1"/>
      <c r="K5056" s="2"/>
      <c r="N5056" t="s">
        <v>257</v>
      </c>
      <c r="P5056" s="1">
        <v>1</v>
      </c>
      <c r="Q5056" s="122" t="s">
        <v>3764</v>
      </c>
      <c r="R5056" s="59"/>
      <c r="S5056" s="59"/>
      <c r="V5056" t="s">
        <v>1020</v>
      </c>
    </row>
    <row r="5057" spans="1:22" x14ac:dyDescent="0.2">
      <c r="D5057" s="24"/>
      <c r="I5057" s="1"/>
      <c r="K5057" s="2"/>
      <c r="N5057" t="s">
        <v>257</v>
      </c>
      <c r="P5057" s="18" t="s">
        <v>393</v>
      </c>
      <c r="Q5057" s="16" t="s">
        <v>1275</v>
      </c>
      <c r="R5057" s="14"/>
      <c r="S5057" s="59"/>
      <c r="V5057" t="s">
        <v>1020</v>
      </c>
    </row>
    <row r="5058" spans="1:22" x14ac:dyDescent="0.2">
      <c r="D5058" s="24"/>
      <c r="I5058" s="1"/>
      <c r="K5058" s="2"/>
      <c r="N5058" t="s">
        <v>257</v>
      </c>
      <c r="P5058" s="14" t="s">
        <v>1055</v>
      </c>
      <c r="Q5058" s="122" t="s">
        <v>8467</v>
      </c>
      <c r="R5058" t="s">
        <v>1055</v>
      </c>
      <c r="S5058" s="188" t="s">
        <v>3464</v>
      </c>
      <c r="V5058" t="s">
        <v>1020</v>
      </c>
    </row>
    <row r="5059" spans="1:22" x14ac:dyDescent="0.2">
      <c r="D5059" s="24"/>
      <c r="I5059" s="1"/>
      <c r="K5059" s="2"/>
      <c r="N5059" t="s">
        <v>257</v>
      </c>
      <c r="P5059" s="14" t="s">
        <v>257</v>
      </c>
      <c r="Q5059" s="122" t="s">
        <v>3248</v>
      </c>
      <c r="R5059" s="1">
        <v>1</v>
      </c>
      <c r="S5059" s="188" t="s">
        <v>8055</v>
      </c>
      <c r="V5059" t="s">
        <v>1020</v>
      </c>
    </row>
    <row r="5060" spans="1:22" x14ac:dyDescent="0.2">
      <c r="D5060" s="24"/>
      <c r="I5060" s="1"/>
      <c r="K5060" s="2"/>
      <c r="N5060" t="s">
        <v>257</v>
      </c>
      <c r="P5060" s="14" t="s">
        <v>257</v>
      </c>
      <c r="Q5060" s="122" t="s">
        <v>3414</v>
      </c>
      <c r="R5060" t="s">
        <v>257</v>
      </c>
      <c r="S5060" s="199" t="s">
        <v>7915</v>
      </c>
      <c r="V5060" t="s">
        <v>1020</v>
      </c>
    </row>
    <row r="5061" spans="1:22" x14ac:dyDescent="0.2">
      <c r="D5061" s="24"/>
      <c r="I5061" s="1"/>
      <c r="K5061" s="2"/>
      <c r="N5061" t="s">
        <v>257</v>
      </c>
      <c r="P5061" t="s">
        <v>257</v>
      </c>
      <c r="Q5061" s="14"/>
      <c r="R5061" t="s">
        <v>257</v>
      </c>
      <c r="S5061" s="188" t="s">
        <v>8056</v>
      </c>
      <c r="V5061" t="s">
        <v>1020</v>
      </c>
    </row>
    <row r="5062" spans="1:22" x14ac:dyDescent="0.2">
      <c r="D5062" s="24"/>
      <c r="I5062" s="1"/>
      <c r="K5062" s="2"/>
      <c r="N5062" s="18" t="s">
        <v>393</v>
      </c>
      <c r="R5062" t="s">
        <v>257</v>
      </c>
      <c r="S5062" s="188" t="s">
        <v>8057</v>
      </c>
      <c r="V5062" t="s">
        <v>1020</v>
      </c>
    </row>
    <row r="5063" spans="1:22" x14ac:dyDescent="0.2">
      <c r="D5063" s="24"/>
      <c r="I5063" s="1"/>
      <c r="K5063" s="2"/>
      <c r="M5063" s="57"/>
      <c r="N5063" t="s">
        <v>1055</v>
      </c>
      <c r="O5063" s="122" t="s">
        <v>7000</v>
      </c>
      <c r="P5063" t="s">
        <v>1055</v>
      </c>
      <c r="Q5063" s="137" t="s">
        <v>5372</v>
      </c>
      <c r="R5063" s="59"/>
      <c r="S5063" s="59"/>
      <c r="V5063" t="s">
        <v>1020</v>
      </c>
    </row>
    <row r="5064" spans="1:22" x14ac:dyDescent="0.2">
      <c r="D5064" s="24"/>
      <c r="I5064" s="1"/>
      <c r="K5064" s="2"/>
      <c r="M5064" s="57"/>
      <c r="N5064" s="1">
        <v>1</v>
      </c>
      <c r="O5064" s="217" t="s">
        <v>10025</v>
      </c>
      <c r="P5064" t="s">
        <v>257</v>
      </c>
      <c r="Q5064" s="136" t="s">
        <v>5373</v>
      </c>
      <c r="R5064" s="59"/>
      <c r="S5064" s="59"/>
      <c r="V5064" t="s">
        <v>1020</v>
      </c>
    </row>
    <row r="5065" spans="1:22" x14ac:dyDescent="0.2">
      <c r="D5065" s="24"/>
      <c r="I5065" s="1"/>
      <c r="K5065" s="2"/>
      <c r="M5065" s="57"/>
      <c r="N5065" t="s">
        <v>257</v>
      </c>
      <c r="O5065" s="136" t="s">
        <v>7001</v>
      </c>
      <c r="V5065" t="s">
        <v>1020</v>
      </c>
    </row>
    <row r="5066" spans="1:22" x14ac:dyDescent="0.2">
      <c r="D5066" s="24"/>
      <c r="I5066" s="1"/>
      <c r="K5066" s="2"/>
      <c r="M5066" s="57"/>
      <c r="N5066" t="s">
        <v>257</v>
      </c>
      <c r="O5066" s="217" t="s">
        <v>9790</v>
      </c>
      <c r="V5066" t="s">
        <v>1020</v>
      </c>
    </row>
    <row r="5067" spans="1:22" x14ac:dyDescent="0.2">
      <c r="A5067" s="18" t="s">
        <v>10320</v>
      </c>
      <c r="D5067" s="65"/>
      <c r="I5067" s="1"/>
      <c r="K5067" s="2"/>
      <c r="M5067" s="57"/>
      <c r="V5067" t="s">
        <v>1020</v>
      </c>
    </row>
    <row r="5068" spans="1:22" x14ac:dyDescent="0.2">
      <c r="D5068" s="3" t="s">
        <v>7119</v>
      </c>
      <c r="I5068" s="1"/>
      <c r="K5068" s="2"/>
      <c r="M5068" s="57"/>
      <c r="N5068" t="s">
        <v>1055</v>
      </c>
      <c r="O5068" s="122" t="s">
        <v>2236</v>
      </c>
      <c r="V5068" t="s">
        <v>1020</v>
      </c>
    </row>
    <row r="5069" spans="1:22" x14ac:dyDescent="0.2">
      <c r="I5069" s="1"/>
      <c r="L5069" t="s">
        <v>1055</v>
      </c>
      <c r="M5069" s="169" t="s">
        <v>7031</v>
      </c>
      <c r="N5069" s="1">
        <v>1</v>
      </c>
      <c r="O5069" s="136" t="s">
        <v>5108</v>
      </c>
      <c r="V5069" t="s">
        <v>1020</v>
      </c>
    </row>
    <row r="5070" spans="1:22" x14ac:dyDescent="0.2">
      <c r="I5070" s="1"/>
      <c r="L5070" s="1">
        <v>1</v>
      </c>
      <c r="M5070" s="152" t="s">
        <v>5601</v>
      </c>
      <c r="N5070" s="136" t="s">
        <v>257</v>
      </c>
      <c r="O5070" s="140" t="s">
        <v>5107</v>
      </c>
      <c r="V5070" t="s">
        <v>1020</v>
      </c>
    </row>
    <row r="5071" spans="1:22" x14ac:dyDescent="0.2">
      <c r="D5071" s="65"/>
      <c r="I5071" s="1"/>
      <c r="J5071" t="s">
        <v>1055</v>
      </c>
      <c r="K5071" s="122" t="s">
        <v>5600</v>
      </c>
      <c r="L5071" t="s">
        <v>257</v>
      </c>
      <c r="M5071" s="152" t="s">
        <v>6504</v>
      </c>
      <c r="N5071" s="136" t="s">
        <v>257</v>
      </c>
      <c r="O5071" s="136" t="s">
        <v>5109</v>
      </c>
      <c r="V5071" t="s">
        <v>1020</v>
      </c>
    </row>
    <row r="5072" spans="1:22" x14ac:dyDescent="0.2">
      <c r="D5072" s="65"/>
      <c r="I5072" s="1"/>
      <c r="J5072" s="1">
        <v>1</v>
      </c>
      <c r="K5072" s="152" t="s">
        <v>899</v>
      </c>
      <c r="L5072" t="s">
        <v>257</v>
      </c>
      <c r="N5072" t="s">
        <v>257</v>
      </c>
      <c r="V5072" t="s">
        <v>1020</v>
      </c>
    </row>
    <row r="5073" spans="9:22" x14ac:dyDescent="0.2">
      <c r="I5073" s="1"/>
      <c r="J5073" s="1">
        <v>1</v>
      </c>
      <c r="K5073" s="152" t="s">
        <v>6506</v>
      </c>
      <c r="L5073" t="s">
        <v>1055</v>
      </c>
      <c r="M5073" s="122" t="s">
        <v>5599</v>
      </c>
      <c r="N5073" t="s">
        <v>1055</v>
      </c>
      <c r="O5073" s="122" t="s">
        <v>3016</v>
      </c>
      <c r="V5073" t="s">
        <v>1020</v>
      </c>
    </row>
    <row r="5074" spans="9:22" x14ac:dyDescent="0.2">
      <c r="I5074" s="1"/>
      <c r="J5074" s="1">
        <v>1</v>
      </c>
      <c r="K5074" s="152" t="s">
        <v>5607</v>
      </c>
      <c r="L5074" s="1">
        <v>1</v>
      </c>
      <c r="M5074" s="205" t="s">
        <v>9246</v>
      </c>
      <c r="N5074" s="1">
        <v>1</v>
      </c>
      <c r="O5074" s="136" t="s">
        <v>7207</v>
      </c>
      <c r="V5074" t="s">
        <v>1020</v>
      </c>
    </row>
    <row r="5075" spans="9:22" x14ac:dyDescent="0.2">
      <c r="I5075" s="1"/>
      <c r="K5075" s="47"/>
      <c r="L5075" s="1">
        <v>1</v>
      </c>
      <c r="M5075" s="205" t="s">
        <v>9245</v>
      </c>
      <c r="N5075" t="s">
        <v>257</v>
      </c>
      <c r="O5075" s="136" t="s">
        <v>5110</v>
      </c>
      <c r="V5075" t="s">
        <v>1020</v>
      </c>
    </row>
    <row r="5076" spans="9:22" x14ac:dyDescent="0.2">
      <c r="I5076" s="1"/>
      <c r="K5076" s="47"/>
      <c r="L5076" s="1">
        <v>1</v>
      </c>
      <c r="M5076" s="205" t="s">
        <v>9247</v>
      </c>
      <c r="N5076" s="1">
        <v>1</v>
      </c>
      <c r="O5076" s="136" t="s">
        <v>5111</v>
      </c>
      <c r="V5076" t="s">
        <v>1020</v>
      </c>
    </row>
    <row r="5077" spans="9:22" x14ac:dyDescent="0.2">
      <c r="I5077" s="1"/>
      <c r="K5077" s="47"/>
      <c r="L5077" s="136" t="s">
        <v>257</v>
      </c>
      <c r="M5077" s="152" t="s">
        <v>5602</v>
      </c>
      <c r="N5077" t="s">
        <v>257</v>
      </c>
      <c r="V5077" t="s">
        <v>1020</v>
      </c>
    </row>
    <row r="5078" spans="9:22" x14ac:dyDescent="0.2">
      <c r="I5078" s="1"/>
      <c r="K5078" s="47"/>
      <c r="L5078" t="s">
        <v>257</v>
      </c>
      <c r="M5078" s="122"/>
      <c r="N5078" t="s">
        <v>1055</v>
      </c>
      <c r="O5078" s="18" t="s">
        <v>6740</v>
      </c>
      <c r="V5078" t="s">
        <v>1020</v>
      </c>
    </row>
    <row r="5079" spans="9:22" x14ac:dyDescent="0.2">
      <c r="I5079" s="1"/>
      <c r="K5079" s="2"/>
      <c r="L5079" t="s">
        <v>1055</v>
      </c>
      <c r="M5079" s="152" t="s">
        <v>6502</v>
      </c>
      <c r="N5079" s="1">
        <v>1</v>
      </c>
      <c r="O5079" s="122" t="s">
        <v>5606</v>
      </c>
      <c r="V5079" t="s">
        <v>1020</v>
      </c>
    </row>
    <row r="5080" spans="9:22" x14ac:dyDescent="0.2">
      <c r="I5080" s="1"/>
      <c r="L5080" s="1">
        <v>1</v>
      </c>
      <c r="M5080" s="220" t="s">
        <v>9865</v>
      </c>
      <c r="N5080" t="s">
        <v>257</v>
      </c>
      <c r="O5080" s="169" t="s">
        <v>6741</v>
      </c>
      <c r="P5080" s="16" t="s">
        <v>1577</v>
      </c>
      <c r="Q5080" s="14"/>
      <c r="R5080" s="14"/>
      <c r="V5080" t="s">
        <v>1020</v>
      </c>
    </row>
    <row r="5081" spans="9:22" x14ac:dyDescent="0.2">
      <c r="I5081" s="1"/>
      <c r="L5081" t="s">
        <v>257</v>
      </c>
      <c r="M5081" s="152" t="s">
        <v>6505</v>
      </c>
      <c r="N5081" s="1"/>
      <c r="O5081" s="122"/>
      <c r="P5081" s="14" t="s">
        <v>1055</v>
      </c>
      <c r="Q5081" s="136" t="s">
        <v>4993</v>
      </c>
      <c r="R5081" s="14"/>
      <c r="V5081" t="s">
        <v>1020</v>
      </c>
    </row>
    <row r="5082" spans="9:22" x14ac:dyDescent="0.2">
      <c r="I5082" s="1"/>
      <c r="L5082" t="s">
        <v>257</v>
      </c>
      <c r="N5082" t="s">
        <v>1055</v>
      </c>
      <c r="O5082" s="117" t="s">
        <v>4312</v>
      </c>
      <c r="P5082" s="14" t="s">
        <v>257</v>
      </c>
      <c r="Q5082" s="136" t="s">
        <v>1944</v>
      </c>
      <c r="R5082" s="14"/>
      <c r="S5082" s="10"/>
      <c r="V5082" t="s">
        <v>1020</v>
      </c>
    </row>
    <row r="5083" spans="9:22" x14ac:dyDescent="0.2">
      <c r="I5083" s="1"/>
      <c r="L5083" t="s">
        <v>257</v>
      </c>
      <c r="M5083" s="57"/>
      <c r="N5083" s="1">
        <v>1</v>
      </c>
      <c r="O5083" s="152" t="s">
        <v>6193</v>
      </c>
      <c r="P5083" s="136" t="s">
        <v>257</v>
      </c>
      <c r="Q5083" s="14"/>
      <c r="R5083" s="14"/>
      <c r="S5083" s="10"/>
      <c r="V5083" t="s">
        <v>1020</v>
      </c>
    </row>
    <row r="5084" spans="9:22" x14ac:dyDescent="0.2">
      <c r="I5084" s="1"/>
      <c r="L5084" t="s">
        <v>1055</v>
      </c>
      <c r="M5084" s="152" t="s">
        <v>6503</v>
      </c>
      <c r="N5084" t="s">
        <v>257</v>
      </c>
      <c r="O5084" s="152" t="s">
        <v>6194</v>
      </c>
      <c r="P5084" t="s">
        <v>1055</v>
      </c>
      <c r="Q5084" s="217" t="s">
        <v>9666</v>
      </c>
      <c r="V5084" t="s">
        <v>1020</v>
      </c>
    </row>
    <row r="5085" spans="9:22" x14ac:dyDescent="0.2">
      <c r="I5085" s="1"/>
      <c r="L5085" s="1">
        <v>1</v>
      </c>
      <c r="M5085" s="152" t="s">
        <v>5601</v>
      </c>
      <c r="N5085" s="1">
        <v>1</v>
      </c>
      <c r="O5085" s="152" t="s">
        <v>6185</v>
      </c>
      <c r="P5085" s="1">
        <v>1</v>
      </c>
      <c r="Q5085" s="217" t="s">
        <v>4983</v>
      </c>
      <c r="V5085" t="s">
        <v>1020</v>
      </c>
    </row>
    <row r="5086" spans="9:22" x14ac:dyDescent="0.2">
      <c r="I5086" s="1"/>
      <c r="L5086" t="s">
        <v>257</v>
      </c>
      <c r="M5086" s="152" t="s">
        <v>6507</v>
      </c>
      <c r="N5086" t="s">
        <v>257</v>
      </c>
      <c r="O5086" s="217" t="s">
        <v>9665</v>
      </c>
      <c r="P5086" s="7"/>
      <c r="Q5086" s="136"/>
      <c r="V5086" t="s">
        <v>1020</v>
      </c>
    </row>
    <row r="5087" spans="9:22" x14ac:dyDescent="0.2">
      <c r="I5087" s="1"/>
      <c r="L5087" t="s">
        <v>257</v>
      </c>
      <c r="M5087" s="152" t="s">
        <v>6508</v>
      </c>
      <c r="P5087" t="s">
        <v>1055</v>
      </c>
      <c r="Q5087" s="136" t="s">
        <v>5209</v>
      </c>
      <c r="V5087" t="s">
        <v>1020</v>
      </c>
    </row>
    <row r="5088" spans="9:22" x14ac:dyDescent="0.2">
      <c r="I5088" s="1"/>
      <c r="K5088" s="123"/>
      <c r="L5088" t="s">
        <v>257</v>
      </c>
      <c r="P5088" s="1">
        <v>1</v>
      </c>
      <c r="Q5088" s="136" t="s">
        <v>4983</v>
      </c>
      <c r="V5088" t="s">
        <v>1020</v>
      </c>
    </row>
    <row r="5089" spans="4:22" x14ac:dyDescent="0.2">
      <c r="I5089" s="1"/>
      <c r="J5089" s="1"/>
      <c r="K5089" s="70"/>
      <c r="L5089" t="s">
        <v>257</v>
      </c>
      <c r="V5089" t="s">
        <v>1020</v>
      </c>
    </row>
    <row r="5090" spans="4:22" x14ac:dyDescent="0.2">
      <c r="H5090" s="26" t="s">
        <v>1751</v>
      </c>
      <c r="I5090" s="14"/>
      <c r="J5090" s="14"/>
      <c r="K5090" s="14"/>
      <c r="L5090" t="s">
        <v>1055</v>
      </c>
      <c r="M5090" s="152" t="s">
        <v>5603</v>
      </c>
      <c r="P5090" s="16" t="s">
        <v>5132</v>
      </c>
      <c r="Q5090" s="14"/>
      <c r="R5090" s="14"/>
      <c r="V5090" t="s">
        <v>1020</v>
      </c>
    </row>
    <row r="5091" spans="4:22" x14ac:dyDescent="0.2">
      <c r="H5091" s="14" t="s">
        <v>1055</v>
      </c>
      <c r="I5091" s="2" t="s">
        <v>3326</v>
      </c>
      <c r="J5091" t="s">
        <v>1055</v>
      </c>
      <c r="K5091" t="s">
        <v>932</v>
      </c>
      <c r="L5091" s="1">
        <v>1</v>
      </c>
      <c r="M5091" s="152" t="s">
        <v>5944</v>
      </c>
      <c r="P5091" s="14" t="s">
        <v>1055</v>
      </c>
      <c r="Q5091" s="122" t="s">
        <v>3720</v>
      </c>
      <c r="R5091" s="14"/>
      <c r="V5091" t="s">
        <v>1020</v>
      </c>
    </row>
    <row r="5092" spans="4:22" x14ac:dyDescent="0.2">
      <c r="H5092" s="14" t="s">
        <v>257</v>
      </c>
      <c r="I5092" t="s">
        <v>1238</v>
      </c>
      <c r="J5092" t="s">
        <v>257</v>
      </c>
      <c r="K5092" t="s">
        <v>361</v>
      </c>
      <c r="L5092" t="s">
        <v>257</v>
      </c>
      <c r="M5092" s="152" t="s">
        <v>5925</v>
      </c>
      <c r="P5092" s="14" t="s">
        <v>257</v>
      </c>
      <c r="Q5092" s="188" t="s">
        <v>10538</v>
      </c>
      <c r="R5092" s="14"/>
      <c r="V5092" t="s">
        <v>1020</v>
      </c>
    </row>
    <row r="5093" spans="4:22" x14ac:dyDescent="0.2">
      <c r="H5093" s="14" t="s">
        <v>257</v>
      </c>
      <c r="I5093" t="s">
        <v>1235</v>
      </c>
      <c r="J5093" t="s">
        <v>257</v>
      </c>
      <c r="L5093" s="14"/>
      <c r="M5093" s="152"/>
      <c r="P5093" s="14" t="s">
        <v>257</v>
      </c>
      <c r="Q5093" s="217" t="s">
        <v>10539</v>
      </c>
      <c r="R5093" s="14"/>
      <c r="V5093" t="s">
        <v>1020</v>
      </c>
    </row>
    <row r="5094" spans="4:22" x14ac:dyDescent="0.2">
      <c r="H5094" s="14" t="s">
        <v>257</v>
      </c>
      <c r="I5094" t="s">
        <v>688</v>
      </c>
      <c r="J5094" t="s">
        <v>257</v>
      </c>
      <c r="L5094" s="14"/>
      <c r="M5094" s="85"/>
      <c r="O5094" s="85"/>
      <c r="P5094" s="14"/>
      <c r="Q5094" s="14"/>
      <c r="R5094" s="14"/>
      <c r="V5094" t="s">
        <v>1020</v>
      </c>
    </row>
    <row r="5095" spans="4:22" x14ac:dyDescent="0.2">
      <c r="H5095" s="14" t="s">
        <v>257</v>
      </c>
      <c r="I5095" t="s">
        <v>1236</v>
      </c>
      <c r="J5095" t="s">
        <v>1055</v>
      </c>
      <c r="K5095" t="s">
        <v>10436</v>
      </c>
      <c r="L5095" t="s">
        <v>1055</v>
      </c>
      <c r="M5095" s="18" t="s">
        <v>10437</v>
      </c>
      <c r="N5095" t="s">
        <v>1055</v>
      </c>
      <c r="O5095" t="s">
        <v>873</v>
      </c>
      <c r="R5095" s="1"/>
      <c r="V5095" t="s">
        <v>1020</v>
      </c>
    </row>
    <row r="5096" spans="4:22" x14ac:dyDescent="0.2">
      <c r="H5096" s="14" t="s">
        <v>257</v>
      </c>
      <c r="I5096" t="s">
        <v>1237</v>
      </c>
      <c r="J5096" t="s">
        <v>257</v>
      </c>
      <c r="K5096" s="2" t="s">
        <v>874</v>
      </c>
      <c r="L5096" s="1">
        <v>1</v>
      </c>
      <c r="M5096" t="s">
        <v>2056</v>
      </c>
      <c r="N5096" s="1">
        <v>1</v>
      </c>
      <c r="O5096" t="s">
        <v>1065</v>
      </c>
      <c r="P5096" t="s">
        <v>1055</v>
      </c>
      <c r="Q5096" s="122" t="s">
        <v>3464</v>
      </c>
      <c r="V5096" t="s">
        <v>1020</v>
      </c>
    </row>
    <row r="5097" spans="4:22" x14ac:dyDescent="0.2">
      <c r="H5097" s="14"/>
      <c r="I5097" s="14"/>
      <c r="J5097" t="s">
        <v>257</v>
      </c>
      <c r="K5097" s="22" t="s">
        <v>467</v>
      </c>
      <c r="L5097" s="1">
        <v>1</v>
      </c>
      <c r="M5097" s="152" t="s">
        <v>5910</v>
      </c>
      <c r="N5097" t="s">
        <v>257</v>
      </c>
      <c r="O5097" s="122" t="s">
        <v>2205</v>
      </c>
      <c r="P5097" s="1">
        <v>1</v>
      </c>
      <c r="Q5097" s="122" t="s">
        <v>3465</v>
      </c>
      <c r="V5097" t="s">
        <v>1020</v>
      </c>
    </row>
    <row r="5098" spans="4:22" x14ac:dyDescent="0.2">
      <c r="D5098" s="24"/>
      <c r="J5098" s="14" t="s">
        <v>257</v>
      </c>
      <c r="K5098" s="2" t="s">
        <v>1644</v>
      </c>
      <c r="L5098" t="s">
        <v>257</v>
      </c>
      <c r="O5098" s="122"/>
      <c r="V5098" t="s">
        <v>1020</v>
      </c>
    </row>
    <row r="5099" spans="4:22" x14ac:dyDescent="0.2">
      <c r="D5099" s="24"/>
      <c r="J5099" s="14" t="s">
        <v>257</v>
      </c>
      <c r="K5099" s="2" t="s">
        <v>549</v>
      </c>
      <c r="L5099" t="s">
        <v>1055</v>
      </c>
      <c r="M5099" s="2" t="s">
        <v>273</v>
      </c>
      <c r="O5099" s="122"/>
      <c r="V5099" t="s">
        <v>1020</v>
      </c>
    </row>
    <row r="5100" spans="4:22" x14ac:dyDescent="0.2">
      <c r="D5100" s="24"/>
      <c r="J5100" s="14" t="s">
        <v>257</v>
      </c>
      <c r="K5100" s="2" t="s">
        <v>182</v>
      </c>
      <c r="L5100" s="1">
        <v>1</v>
      </c>
      <c r="M5100" t="s">
        <v>2055</v>
      </c>
      <c r="O5100" s="122"/>
      <c r="V5100" t="s">
        <v>1020</v>
      </c>
    </row>
    <row r="5101" spans="4:22" x14ac:dyDescent="0.2">
      <c r="D5101" s="24"/>
      <c r="J5101" s="14" t="s">
        <v>257</v>
      </c>
      <c r="K5101" s="22"/>
      <c r="L5101" t="s">
        <v>257</v>
      </c>
      <c r="M5101" s="188" t="s">
        <v>8884</v>
      </c>
      <c r="O5101" s="122"/>
      <c r="V5101" t="s">
        <v>1020</v>
      </c>
    </row>
    <row r="5102" spans="4:22" x14ac:dyDescent="0.2">
      <c r="D5102" s="24"/>
      <c r="J5102" s="14" t="s">
        <v>257</v>
      </c>
      <c r="K5102" s="22"/>
      <c r="L5102" s="14" t="s">
        <v>257</v>
      </c>
      <c r="M5102" t="s">
        <v>495</v>
      </c>
      <c r="V5102" t="s">
        <v>1020</v>
      </c>
    </row>
    <row r="5103" spans="4:22" x14ac:dyDescent="0.2">
      <c r="D5103" s="24"/>
      <c r="J5103" s="14" t="s">
        <v>257</v>
      </c>
      <c r="K5103" s="22"/>
      <c r="L5103" s="14" t="s">
        <v>257</v>
      </c>
      <c r="M5103" t="s">
        <v>1767</v>
      </c>
      <c r="N5103" t="s">
        <v>1055</v>
      </c>
      <c r="O5103" s="191" t="s">
        <v>7793</v>
      </c>
      <c r="V5103" t="s">
        <v>1020</v>
      </c>
    </row>
    <row r="5104" spans="4:22" x14ac:dyDescent="0.2">
      <c r="D5104" s="24"/>
      <c r="J5104" s="14" t="s">
        <v>257</v>
      </c>
      <c r="L5104" s="18" t="s">
        <v>393</v>
      </c>
      <c r="M5104" s="152"/>
      <c r="N5104" t="s">
        <v>257</v>
      </c>
      <c r="O5104" s="188" t="s">
        <v>7794</v>
      </c>
      <c r="V5104" t="s">
        <v>1020</v>
      </c>
    </row>
    <row r="5105" spans="4:22" x14ac:dyDescent="0.2">
      <c r="D5105" s="24"/>
      <c r="J5105" s="14" t="s">
        <v>257</v>
      </c>
      <c r="L5105" t="s">
        <v>1055</v>
      </c>
      <c r="M5105" s="188" t="s">
        <v>9571</v>
      </c>
      <c r="N5105" t="s">
        <v>257</v>
      </c>
      <c r="O5105" s="188" t="s">
        <v>7795</v>
      </c>
      <c r="P5105" t="s">
        <v>1055</v>
      </c>
      <c r="Q5105" s="117" t="s">
        <v>2095</v>
      </c>
      <c r="V5105" t="s">
        <v>1020</v>
      </c>
    </row>
    <row r="5106" spans="4:22" x14ac:dyDescent="0.2">
      <c r="D5106" s="24"/>
      <c r="I5106" s="1"/>
      <c r="J5106" s="14" t="s">
        <v>257</v>
      </c>
      <c r="L5106" t="s">
        <v>257</v>
      </c>
      <c r="M5106" s="188" t="s">
        <v>9572</v>
      </c>
      <c r="N5106" s="26"/>
      <c r="O5106" s="26" t="s">
        <v>1577</v>
      </c>
      <c r="P5106" s="1">
        <v>1</v>
      </c>
      <c r="Q5106" s="122" t="s">
        <v>3247</v>
      </c>
      <c r="V5106" t="s">
        <v>1020</v>
      </c>
    </row>
    <row r="5107" spans="4:22" x14ac:dyDescent="0.2">
      <c r="D5107" s="24"/>
      <c r="I5107" s="1"/>
      <c r="J5107" s="14" t="s">
        <v>257</v>
      </c>
      <c r="K5107" s="85" t="s">
        <v>108</v>
      </c>
      <c r="L5107" s="1">
        <v>1</v>
      </c>
      <c r="M5107" s="188" t="s">
        <v>7796</v>
      </c>
      <c r="N5107" s="14" t="s">
        <v>1055</v>
      </c>
      <c r="O5107" s="136" t="s">
        <v>4995</v>
      </c>
      <c r="P5107" t="s">
        <v>257</v>
      </c>
      <c r="Q5107" s="117" t="s">
        <v>2205</v>
      </c>
      <c r="V5107" t="s">
        <v>1020</v>
      </c>
    </row>
    <row r="5108" spans="4:22" x14ac:dyDescent="0.2">
      <c r="D5108" s="24"/>
      <c r="I5108" s="1"/>
      <c r="J5108" s="14" t="s">
        <v>1055</v>
      </c>
      <c r="K5108" t="s">
        <v>1768</v>
      </c>
      <c r="L5108" t="s">
        <v>257</v>
      </c>
      <c r="M5108" s="205" t="s">
        <v>9573</v>
      </c>
      <c r="N5108" s="14" t="s">
        <v>257</v>
      </c>
      <c r="O5108" s="136" t="s">
        <v>4941</v>
      </c>
      <c r="P5108" s="14"/>
      <c r="V5108" t="s">
        <v>1020</v>
      </c>
    </row>
    <row r="5109" spans="4:22" x14ac:dyDescent="0.2">
      <c r="D5109" s="24"/>
      <c r="I5109" s="1"/>
      <c r="J5109" s="14" t="s">
        <v>257</v>
      </c>
      <c r="K5109" s="18" t="s">
        <v>1632</v>
      </c>
      <c r="L5109" t="s">
        <v>257</v>
      </c>
      <c r="M5109" s="188" t="s">
        <v>7795</v>
      </c>
      <c r="N5109" s="14" t="s">
        <v>257</v>
      </c>
      <c r="O5109" s="122" t="s">
        <v>2432</v>
      </c>
      <c r="P5109" s="14"/>
      <c r="Q5109" s="136"/>
      <c r="V5109" t="s">
        <v>1020</v>
      </c>
    </row>
    <row r="5110" spans="4:22" x14ac:dyDescent="0.2">
      <c r="D5110" s="24"/>
      <c r="I5110" s="1"/>
      <c r="J5110" s="14" t="s">
        <v>257</v>
      </c>
      <c r="K5110" s="2" t="s">
        <v>1507</v>
      </c>
      <c r="L5110" s="14"/>
      <c r="M5110" s="57"/>
      <c r="N5110" s="14"/>
      <c r="O5110" s="16" t="s">
        <v>862</v>
      </c>
      <c r="P5110" s="14"/>
      <c r="Q5110" s="136"/>
      <c r="V5110" t="s">
        <v>1020</v>
      </c>
    </row>
    <row r="5111" spans="4:22" x14ac:dyDescent="0.2">
      <c r="D5111" s="24"/>
      <c r="I5111" s="1"/>
      <c r="J5111" s="14" t="s">
        <v>257</v>
      </c>
      <c r="K5111" s="2" t="s">
        <v>1770</v>
      </c>
      <c r="L5111" s="14"/>
      <c r="M5111" s="57"/>
      <c r="N5111" s="14" t="s">
        <v>1055</v>
      </c>
      <c r="O5111" s="136" t="s">
        <v>5533</v>
      </c>
      <c r="P5111" s="14"/>
      <c r="V5111" t="s">
        <v>1020</v>
      </c>
    </row>
    <row r="5112" spans="4:22" x14ac:dyDescent="0.2">
      <c r="D5112" s="24"/>
      <c r="I5112" s="1"/>
      <c r="J5112" s="14" t="s">
        <v>257</v>
      </c>
      <c r="L5112" s="14"/>
      <c r="M5112" s="57"/>
      <c r="N5112" s="14" t="s">
        <v>257</v>
      </c>
      <c r="O5112" s="59" t="s">
        <v>1726</v>
      </c>
      <c r="P5112" t="s">
        <v>1055</v>
      </c>
      <c r="Q5112" s="122" t="s">
        <v>295</v>
      </c>
      <c r="V5112" t="s">
        <v>1020</v>
      </c>
    </row>
    <row r="5113" spans="4:22" x14ac:dyDescent="0.2">
      <c r="D5113" s="24"/>
      <c r="I5113" s="1"/>
      <c r="J5113" s="14" t="s">
        <v>1055</v>
      </c>
      <c r="K5113" s="2" t="s">
        <v>1772</v>
      </c>
      <c r="L5113" s="14"/>
      <c r="M5113" s="57"/>
      <c r="N5113" s="14" t="s">
        <v>257</v>
      </c>
      <c r="O5113" s="136" t="s">
        <v>4416</v>
      </c>
      <c r="P5113" s="1">
        <v>1</v>
      </c>
      <c r="Q5113" s="122" t="s">
        <v>2660</v>
      </c>
      <c r="V5113" t="s">
        <v>1020</v>
      </c>
    </row>
    <row r="5114" spans="4:22" x14ac:dyDescent="0.2">
      <c r="D5114" s="24"/>
      <c r="I5114" s="1"/>
      <c r="J5114" s="14" t="s">
        <v>257</v>
      </c>
      <c r="K5114" t="s">
        <v>2054</v>
      </c>
      <c r="L5114" s="14"/>
      <c r="M5114" s="57"/>
      <c r="N5114" s="14"/>
      <c r="O5114" s="14"/>
      <c r="P5114" t="s">
        <v>257</v>
      </c>
      <c r="Q5114" s="152" t="s">
        <v>6112</v>
      </c>
      <c r="V5114" t="s">
        <v>1020</v>
      </c>
    </row>
    <row r="5115" spans="4:22" x14ac:dyDescent="0.2">
      <c r="D5115" s="24"/>
      <c r="I5115" s="1"/>
      <c r="J5115" s="14" t="s">
        <v>257</v>
      </c>
      <c r="K5115" s="2" t="s">
        <v>1508</v>
      </c>
      <c r="L5115" s="14"/>
      <c r="M5115" s="57"/>
      <c r="P5115" t="s">
        <v>257</v>
      </c>
      <c r="Q5115" s="152" t="s">
        <v>6111</v>
      </c>
      <c r="R5115" s="122"/>
      <c r="S5115" s="122"/>
      <c r="V5115" t="s">
        <v>1020</v>
      </c>
    </row>
    <row r="5116" spans="4:22" x14ac:dyDescent="0.2">
      <c r="D5116" s="24"/>
      <c r="I5116" s="1"/>
      <c r="J5116" s="14" t="s">
        <v>257</v>
      </c>
      <c r="K5116" s="1" t="s">
        <v>1482</v>
      </c>
      <c r="L5116" s="14"/>
      <c r="M5116" s="57"/>
      <c r="N5116" s="16" t="s">
        <v>1577</v>
      </c>
      <c r="O5116" s="14"/>
      <c r="P5116" s="14"/>
      <c r="Q5116" s="14"/>
      <c r="R5116" s="14"/>
      <c r="V5116" t="s">
        <v>1020</v>
      </c>
    </row>
    <row r="5117" spans="4:22" x14ac:dyDescent="0.2">
      <c r="D5117" s="24"/>
      <c r="H5117" s="26" t="s">
        <v>1150</v>
      </c>
      <c r="I5117" s="14"/>
      <c r="J5117" s="14"/>
      <c r="K5117" s="14"/>
      <c r="L5117" s="14"/>
      <c r="M5117" s="57"/>
      <c r="N5117" s="14" t="s">
        <v>1055</v>
      </c>
      <c r="O5117" s="122" t="s">
        <v>2602</v>
      </c>
      <c r="P5117" t="s">
        <v>1055</v>
      </c>
      <c r="Q5117" s="122" t="s">
        <v>3513</v>
      </c>
      <c r="R5117" s="14"/>
      <c r="V5117" t="s">
        <v>1020</v>
      </c>
    </row>
    <row r="5118" spans="4:22" x14ac:dyDescent="0.2">
      <c r="D5118" s="24"/>
      <c r="H5118" s="14" t="s">
        <v>1055</v>
      </c>
      <c r="I5118" t="s">
        <v>3327</v>
      </c>
      <c r="J5118" t="s">
        <v>1055</v>
      </c>
      <c r="K5118" t="s">
        <v>1647</v>
      </c>
      <c r="L5118" s="14"/>
      <c r="N5118" s="14" t="s">
        <v>257</v>
      </c>
      <c r="O5118" s="122" t="s">
        <v>5396</v>
      </c>
      <c r="P5118" t="s">
        <v>257</v>
      </c>
      <c r="Q5118" s="122" t="s">
        <v>3514</v>
      </c>
      <c r="R5118" s="14"/>
      <c r="V5118" t="s">
        <v>1020</v>
      </c>
    </row>
    <row r="5119" spans="4:22" x14ac:dyDescent="0.2">
      <c r="D5119" s="24"/>
      <c r="H5119" s="14" t="s">
        <v>257</v>
      </c>
      <c r="I5119" t="s">
        <v>1006</v>
      </c>
      <c r="J5119" t="s">
        <v>257</v>
      </c>
      <c r="K5119" t="s">
        <v>140</v>
      </c>
      <c r="L5119" s="14"/>
      <c r="N5119" s="14" t="s">
        <v>257</v>
      </c>
      <c r="O5119" s="122" t="s">
        <v>2192</v>
      </c>
      <c r="P5119" t="s">
        <v>257</v>
      </c>
      <c r="R5119" s="14"/>
      <c r="S5119" s="122"/>
      <c r="V5119" t="s">
        <v>1020</v>
      </c>
    </row>
    <row r="5120" spans="4:22" x14ac:dyDescent="0.2">
      <c r="D5120" s="24"/>
      <c r="H5120" s="14" t="s">
        <v>257</v>
      </c>
      <c r="I5120" s="2" t="s">
        <v>905</v>
      </c>
      <c r="J5120" t="s">
        <v>257</v>
      </c>
      <c r="K5120" t="s">
        <v>141</v>
      </c>
      <c r="L5120" s="14"/>
      <c r="N5120" s="14"/>
      <c r="P5120" t="s">
        <v>1055</v>
      </c>
      <c r="Q5120" s="136" t="s">
        <v>4975</v>
      </c>
      <c r="R5120" s="14"/>
      <c r="V5120" t="s">
        <v>1020</v>
      </c>
    </row>
    <row r="5121" spans="4:22" x14ac:dyDescent="0.2">
      <c r="D5121" s="24"/>
      <c r="H5121" s="14"/>
      <c r="I5121" s="14"/>
      <c r="J5121" s="14" t="s">
        <v>257</v>
      </c>
      <c r="K5121" s="2" t="s">
        <v>545</v>
      </c>
      <c r="L5121" s="14"/>
      <c r="M5121" s="57"/>
      <c r="N5121" s="14"/>
      <c r="P5121" t="s">
        <v>257</v>
      </c>
      <c r="Q5121" s="122" t="s">
        <v>4976</v>
      </c>
      <c r="R5121" s="14"/>
      <c r="S5121" s="122"/>
      <c r="V5121" t="s">
        <v>1020</v>
      </c>
    </row>
    <row r="5122" spans="4:22" x14ac:dyDescent="0.2">
      <c r="D5122" s="24"/>
      <c r="I5122" s="1"/>
      <c r="J5122" s="14" t="s">
        <v>257</v>
      </c>
      <c r="K5122" t="s">
        <v>546</v>
      </c>
      <c r="L5122" s="14"/>
      <c r="M5122" s="57"/>
      <c r="N5122" s="14"/>
      <c r="O5122" s="14"/>
      <c r="P5122" s="16"/>
      <c r="Q5122" s="14"/>
      <c r="R5122" s="14"/>
      <c r="V5122" t="s">
        <v>1020</v>
      </c>
    </row>
    <row r="5123" spans="4:22" x14ac:dyDescent="0.2">
      <c r="D5123" s="24"/>
      <c r="I5123" s="1"/>
      <c r="J5123" s="14"/>
      <c r="K5123" s="14"/>
      <c r="L5123" s="14"/>
      <c r="M5123" s="57"/>
      <c r="N5123" t="s">
        <v>1055</v>
      </c>
      <c r="O5123" s="122" t="s">
        <v>2084</v>
      </c>
      <c r="S5123" s="122"/>
      <c r="V5123" t="s">
        <v>1020</v>
      </c>
    </row>
    <row r="5124" spans="4:22" x14ac:dyDescent="0.2">
      <c r="D5124" s="24"/>
      <c r="I5124" s="1"/>
      <c r="M5124" s="57"/>
      <c r="N5124" s="1">
        <v>1</v>
      </c>
      <c r="O5124" s="122" t="s">
        <v>3248</v>
      </c>
      <c r="S5124" s="122"/>
      <c r="V5124" t="s">
        <v>1020</v>
      </c>
    </row>
    <row r="5125" spans="4:22" x14ac:dyDescent="0.2">
      <c r="D5125" s="24"/>
      <c r="I5125" s="1"/>
      <c r="M5125" s="57"/>
      <c r="N5125" t="s">
        <v>257</v>
      </c>
      <c r="O5125" s="122" t="s">
        <v>3414</v>
      </c>
      <c r="V5125" t="s">
        <v>1020</v>
      </c>
    </row>
    <row r="5126" spans="4:22" x14ac:dyDescent="0.2">
      <c r="D5126" s="24"/>
      <c r="I5126" s="1"/>
      <c r="Q5126" s="76"/>
      <c r="V5126" t="s">
        <v>1020</v>
      </c>
    </row>
    <row r="5127" spans="4:22" x14ac:dyDescent="0.2">
      <c r="D5127" s="24"/>
      <c r="I5127" s="1"/>
      <c r="P5127" t="s">
        <v>1055</v>
      </c>
      <c r="Q5127" s="122" t="s">
        <v>3518</v>
      </c>
      <c r="V5127" t="s">
        <v>1020</v>
      </c>
    </row>
    <row r="5128" spans="4:22" x14ac:dyDescent="0.2">
      <c r="D5128" s="24"/>
      <c r="I5128" s="1"/>
      <c r="P5128" s="1">
        <v>1</v>
      </c>
      <c r="Q5128" s="154" t="s">
        <v>5701</v>
      </c>
      <c r="V5128" t="s">
        <v>1020</v>
      </c>
    </row>
    <row r="5129" spans="4:22" x14ac:dyDescent="0.2">
      <c r="D5129" s="24"/>
      <c r="I5129" s="1"/>
      <c r="M5129" s="57"/>
      <c r="N5129" t="s">
        <v>1055</v>
      </c>
      <c r="O5129" s="217" t="s">
        <v>9818</v>
      </c>
      <c r="P5129" t="s">
        <v>257</v>
      </c>
      <c r="Q5129" s="136" t="s">
        <v>5515</v>
      </c>
      <c r="V5129" t="s">
        <v>1020</v>
      </c>
    </row>
    <row r="5130" spans="4:22" x14ac:dyDescent="0.2">
      <c r="D5130" s="24"/>
      <c r="I5130" s="1"/>
      <c r="M5130" s="57"/>
      <c r="N5130" s="1">
        <v>1</v>
      </c>
      <c r="O5130" s="122" t="s">
        <v>3547</v>
      </c>
      <c r="P5130" t="s">
        <v>257</v>
      </c>
      <c r="Q5130" s="169" t="s">
        <v>7393</v>
      </c>
      <c r="V5130" t="s">
        <v>1020</v>
      </c>
    </row>
    <row r="5131" spans="4:22" x14ac:dyDescent="0.2">
      <c r="D5131" s="24"/>
      <c r="I5131" s="1"/>
      <c r="M5131" s="57"/>
      <c r="N5131" t="s">
        <v>257</v>
      </c>
      <c r="O5131" s="217" t="s">
        <v>9819</v>
      </c>
      <c r="P5131" t="s">
        <v>257</v>
      </c>
      <c r="Q5131" s="217" t="s">
        <v>9817</v>
      </c>
      <c r="V5131" t="s">
        <v>1020</v>
      </c>
    </row>
    <row r="5132" spans="4:22" x14ac:dyDescent="0.2">
      <c r="D5132" s="24"/>
      <c r="I5132" s="1"/>
      <c r="M5132" s="57"/>
      <c r="N5132" s="1"/>
      <c r="O5132" s="122"/>
      <c r="V5132" t="s">
        <v>1020</v>
      </c>
    </row>
    <row r="5133" spans="4:22" x14ac:dyDescent="0.2">
      <c r="D5133" s="24"/>
      <c r="I5133" s="1"/>
      <c r="L5133" t="s">
        <v>1055</v>
      </c>
      <c r="M5133" s="169" t="s">
        <v>7338</v>
      </c>
      <c r="N5133" t="s">
        <v>1055</v>
      </c>
      <c r="O5133" s="137" t="s">
        <v>5481</v>
      </c>
      <c r="P5133" t="s">
        <v>1055</v>
      </c>
      <c r="Q5133" s="169" t="s">
        <v>1912</v>
      </c>
      <c r="V5133" t="s">
        <v>1020</v>
      </c>
    </row>
    <row r="5134" spans="4:22" x14ac:dyDescent="0.2">
      <c r="D5134" s="24"/>
      <c r="I5134" s="1"/>
      <c r="L5134" s="1">
        <v>1</v>
      </c>
      <c r="M5134" s="169" t="s">
        <v>165</v>
      </c>
      <c r="N5134" t="s">
        <v>257</v>
      </c>
      <c r="O5134" s="136" t="s">
        <v>5482</v>
      </c>
      <c r="P5134" s="1">
        <v>1</v>
      </c>
      <c r="Q5134" s="169" t="s">
        <v>7118</v>
      </c>
      <c r="V5134" t="s">
        <v>1020</v>
      </c>
    </row>
    <row r="5135" spans="4:22" x14ac:dyDescent="0.2">
      <c r="D5135" s="24"/>
      <c r="I5135" s="1"/>
      <c r="L5135" t="s">
        <v>257</v>
      </c>
      <c r="M5135" s="169" t="s">
        <v>7337</v>
      </c>
      <c r="N5135" s="1"/>
      <c r="O5135" s="122"/>
      <c r="V5135" t="s">
        <v>1020</v>
      </c>
    </row>
    <row r="5136" spans="4:22" x14ac:dyDescent="0.2">
      <c r="D5136" s="24"/>
      <c r="I5136" s="1"/>
      <c r="M5136" s="169"/>
      <c r="N5136" s="16" t="s">
        <v>1577</v>
      </c>
      <c r="O5136" s="14"/>
      <c r="P5136" s="14"/>
      <c r="Q5136" s="14"/>
      <c r="R5136" s="14"/>
      <c r="V5136" t="s">
        <v>1020</v>
      </c>
    </row>
    <row r="5137" spans="4:22" x14ac:dyDescent="0.2">
      <c r="D5137" s="24"/>
      <c r="I5137" s="1"/>
      <c r="M5137" s="169"/>
      <c r="N5137" s="14" t="s">
        <v>1055</v>
      </c>
      <c r="O5137" s="136" t="s">
        <v>8530</v>
      </c>
      <c r="P5137" t="s">
        <v>1055</v>
      </c>
      <c r="Q5137" s="136" t="s">
        <v>5379</v>
      </c>
      <c r="R5137" s="14"/>
      <c r="V5137" t="s">
        <v>1020</v>
      </c>
    </row>
    <row r="5138" spans="4:22" x14ac:dyDescent="0.2">
      <c r="D5138" s="24"/>
      <c r="I5138" s="1"/>
      <c r="M5138" s="169"/>
      <c r="N5138" s="14" t="s">
        <v>257</v>
      </c>
      <c r="O5138" s="136" t="s">
        <v>4809</v>
      </c>
      <c r="P5138" t="s">
        <v>257</v>
      </c>
      <c r="Q5138" s="188" t="s">
        <v>8531</v>
      </c>
      <c r="R5138" s="14"/>
      <c r="V5138" t="s">
        <v>1020</v>
      </c>
    </row>
    <row r="5139" spans="4:22" x14ac:dyDescent="0.2">
      <c r="D5139" s="24"/>
      <c r="I5139" s="1"/>
      <c r="M5139" s="169"/>
      <c r="N5139" s="14" t="s">
        <v>257</v>
      </c>
      <c r="O5139" s="152" t="s">
        <v>6383</v>
      </c>
      <c r="P5139" t="s">
        <v>257</v>
      </c>
      <c r="Q5139" s="199" t="s">
        <v>7915</v>
      </c>
      <c r="R5139" s="14"/>
      <c r="V5139" t="s">
        <v>1020</v>
      </c>
    </row>
    <row r="5140" spans="4:22" x14ac:dyDescent="0.2">
      <c r="D5140" s="24"/>
      <c r="I5140" s="1"/>
      <c r="M5140" s="169"/>
      <c r="N5140" t="s">
        <v>257</v>
      </c>
      <c r="O5140" s="152" t="s">
        <v>6420</v>
      </c>
      <c r="P5140" t="s">
        <v>257</v>
      </c>
      <c r="Q5140" s="188" t="s">
        <v>8271</v>
      </c>
      <c r="R5140" s="14"/>
      <c r="V5140" t="s">
        <v>1020</v>
      </c>
    </row>
    <row r="5141" spans="4:22" x14ac:dyDescent="0.2">
      <c r="D5141" s="24"/>
      <c r="I5141" s="1"/>
      <c r="M5141" s="169"/>
      <c r="N5141" t="s">
        <v>257</v>
      </c>
      <c r="O5141" s="152" t="s">
        <v>6384</v>
      </c>
      <c r="P5141" s="14"/>
      <c r="Q5141" s="14"/>
      <c r="R5141" s="14"/>
      <c r="V5141" t="s">
        <v>1020</v>
      </c>
    </row>
    <row r="5142" spans="4:22" x14ac:dyDescent="0.2">
      <c r="D5142" s="24"/>
      <c r="I5142" s="1"/>
      <c r="M5142" s="169"/>
      <c r="N5142" t="s">
        <v>257</v>
      </c>
      <c r="P5142" s="14"/>
      <c r="V5142" t="s">
        <v>1020</v>
      </c>
    </row>
    <row r="5143" spans="4:22" x14ac:dyDescent="0.2">
      <c r="D5143" s="24"/>
      <c r="I5143" s="1"/>
      <c r="M5143" s="169"/>
      <c r="N5143" s="14" t="s">
        <v>1055</v>
      </c>
      <c r="O5143" s="122" t="s">
        <v>345</v>
      </c>
      <c r="P5143" s="14"/>
      <c r="V5143" t="s">
        <v>1020</v>
      </c>
    </row>
    <row r="5144" spans="4:22" x14ac:dyDescent="0.2">
      <c r="D5144" s="24"/>
      <c r="I5144" s="1"/>
      <c r="M5144" s="169"/>
      <c r="N5144" s="14" t="s">
        <v>257</v>
      </c>
      <c r="O5144" s="188" t="s">
        <v>8270</v>
      </c>
      <c r="P5144" t="s">
        <v>1055</v>
      </c>
      <c r="Q5144" s="205" t="s">
        <v>9584</v>
      </c>
      <c r="V5144" t="s">
        <v>1020</v>
      </c>
    </row>
    <row r="5145" spans="4:22" x14ac:dyDescent="0.2">
      <c r="D5145" s="24"/>
      <c r="I5145" s="1"/>
      <c r="M5145" s="169"/>
      <c r="N5145" s="14" t="s">
        <v>257</v>
      </c>
      <c r="O5145" s="188" t="s">
        <v>8271</v>
      </c>
      <c r="P5145" s="1">
        <v>1</v>
      </c>
      <c r="Q5145" s="205" t="s">
        <v>327</v>
      </c>
      <c r="V5145" t="s">
        <v>1020</v>
      </c>
    </row>
    <row r="5146" spans="4:22" x14ac:dyDescent="0.2">
      <c r="D5146" s="24"/>
      <c r="I5146" s="1"/>
      <c r="M5146" s="169"/>
      <c r="N5146" s="14" t="s">
        <v>257</v>
      </c>
      <c r="O5146" s="122"/>
      <c r="P5146" t="s">
        <v>257</v>
      </c>
      <c r="Q5146" s="205" t="s">
        <v>9585</v>
      </c>
      <c r="V5146" t="s">
        <v>1020</v>
      </c>
    </row>
    <row r="5147" spans="4:22" x14ac:dyDescent="0.2">
      <c r="D5147" s="24"/>
      <c r="I5147" s="1"/>
      <c r="M5147" s="169"/>
      <c r="N5147" s="14" t="s">
        <v>1055</v>
      </c>
      <c r="O5147" s="122" t="s">
        <v>2963</v>
      </c>
      <c r="P5147" s="14"/>
      <c r="V5147" t="s">
        <v>1020</v>
      </c>
    </row>
    <row r="5148" spans="4:22" x14ac:dyDescent="0.2">
      <c r="D5148" s="24"/>
      <c r="I5148" s="1"/>
      <c r="M5148" s="169"/>
      <c r="N5148" s="14" t="s">
        <v>257</v>
      </c>
      <c r="O5148" s="136" t="s">
        <v>5463</v>
      </c>
      <c r="P5148" s="14"/>
      <c r="V5148" t="s">
        <v>1020</v>
      </c>
    </row>
    <row r="5149" spans="4:22" x14ac:dyDescent="0.2">
      <c r="D5149" s="24"/>
      <c r="I5149" s="1"/>
      <c r="M5149" s="169"/>
      <c r="N5149" s="14" t="s">
        <v>257</v>
      </c>
      <c r="P5149" s="14"/>
      <c r="V5149" t="s">
        <v>1020</v>
      </c>
    </row>
    <row r="5150" spans="4:22" x14ac:dyDescent="0.2">
      <c r="D5150" s="24"/>
      <c r="I5150" s="1"/>
      <c r="M5150" s="169"/>
      <c r="N5150" s="14" t="s">
        <v>1055</v>
      </c>
      <c r="O5150" s="122" t="s">
        <v>3077</v>
      </c>
      <c r="P5150" s="14"/>
      <c r="V5150" t="s">
        <v>1020</v>
      </c>
    </row>
    <row r="5151" spans="4:22" x14ac:dyDescent="0.2">
      <c r="D5151" s="24"/>
      <c r="I5151" s="1"/>
      <c r="M5151" s="169"/>
      <c r="N5151" s="14" t="s">
        <v>257</v>
      </c>
      <c r="O5151" s="136" t="s">
        <v>4974</v>
      </c>
      <c r="P5151" s="14"/>
      <c r="V5151" t="s">
        <v>1020</v>
      </c>
    </row>
    <row r="5152" spans="4:22" x14ac:dyDescent="0.2">
      <c r="D5152" s="24"/>
      <c r="I5152" s="1"/>
      <c r="M5152" s="169"/>
      <c r="N5152" s="14" t="s">
        <v>257</v>
      </c>
      <c r="O5152" s="152" t="s">
        <v>6062</v>
      </c>
      <c r="P5152" s="14"/>
      <c r="V5152" t="s">
        <v>1020</v>
      </c>
    </row>
    <row r="5153" spans="4:22" x14ac:dyDescent="0.2">
      <c r="D5153" s="24"/>
      <c r="I5153" s="1"/>
      <c r="M5153" s="169"/>
      <c r="N5153" s="14" t="s">
        <v>257</v>
      </c>
      <c r="O5153" s="122"/>
      <c r="P5153" s="14"/>
      <c r="V5153" t="s">
        <v>1020</v>
      </c>
    </row>
    <row r="5154" spans="4:22" x14ac:dyDescent="0.2">
      <c r="D5154" s="24"/>
      <c r="I5154" s="1"/>
      <c r="M5154" s="169"/>
      <c r="N5154" s="14" t="s">
        <v>1055</v>
      </c>
      <c r="O5154" s="122" t="s">
        <v>2095</v>
      </c>
      <c r="P5154" s="14"/>
      <c r="Q5154" s="188"/>
      <c r="V5154" t="s">
        <v>1020</v>
      </c>
    </row>
    <row r="5155" spans="4:22" x14ac:dyDescent="0.2">
      <c r="D5155" s="24"/>
      <c r="I5155" s="1"/>
      <c r="M5155" s="169"/>
      <c r="N5155" s="14" t="s">
        <v>257</v>
      </c>
      <c r="O5155" s="188" t="s">
        <v>8537</v>
      </c>
      <c r="P5155" s="14"/>
      <c r="Q5155" s="188"/>
      <c r="V5155" t="s">
        <v>1020</v>
      </c>
    </row>
    <row r="5156" spans="4:22" x14ac:dyDescent="0.2">
      <c r="D5156" s="24"/>
      <c r="I5156" s="1"/>
      <c r="M5156" s="169"/>
      <c r="N5156" s="14" t="s">
        <v>257</v>
      </c>
      <c r="O5156" s="122" t="s">
        <v>3076</v>
      </c>
      <c r="V5156" t="s">
        <v>1020</v>
      </c>
    </row>
    <row r="5157" spans="4:22" x14ac:dyDescent="0.2">
      <c r="D5157" s="24"/>
      <c r="I5157" s="1"/>
      <c r="M5157" s="169"/>
      <c r="N5157" s="14" t="s">
        <v>257</v>
      </c>
      <c r="V5157" t="s">
        <v>1020</v>
      </c>
    </row>
    <row r="5158" spans="4:22" x14ac:dyDescent="0.2">
      <c r="D5158" s="24"/>
      <c r="I5158" s="1"/>
      <c r="M5158" s="169"/>
      <c r="N5158" s="14" t="s">
        <v>1055</v>
      </c>
      <c r="O5158" s="122" t="s">
        <v>2060</v>
      </c>
      <c r="P5158" s="14"/>
      <c r="Q5158" s="188"/>
      <c r="V5158" t="s">
        <v>1020</v>
      </c>
    </row>
    <row r="5159" spans="4:22" x14ac:dyDescent="0.2">
      <c r="D5159" s="24"/>
      <c r="I5159" s="1"/>
      <c r="M5159" s="169"/>
      <c r="N5159" s="14" t="s">
        <v>257</v>
      </c>
      <c r="O5159" s="169" t="s">
        <v>7680</v>
      </c>
      <c r="P5159" s="14"/>
      <c r="V5159" t="s">
        <v>1020</v>
      </c>
    </row>
    <row r="5160" spans="4:22" x14ac:dyDescent="0.2">
      <c r="D5160" s="24"/>
      <c r="I5160" s="1"/>
      <c r="M5160" s="169"/>
      <c r="N5160" s="14" t="s">
        <v>257</v>
      </c>
      <c r="O5160" s="188" t="s">
        <v>4711</v>
      </c>
      <c r="P5160" s="14"/>
      <c r="V5160" t="s">
        <v>1020</v>
      </c>
    </row>
    <row r="5161" spans="4:22" x14ac:dyDescent="0.2">
      <c r="D5161" s="24"/>
      <c r="I5161" s="1"/>
      <c r="M5161" s="169"/>
      <c r="N5161" s="14"/>
      <c r="O5161" s="14"/>
      <c r="P5161" s="14"/>
      <c r="V5161" t="s">
        <v>1020</v>
      </c>
    </row>
    <row r="5162" spans="4:22" x14ac:dyDescent="0.2">
      <c r="D5162" s="24"/>
      <c r="I5162" s="1"/>
      <c r="L5162" t="s">
        <v>1055</v>
      </c>
      <c r="M5162" s="217" t="s">
        <v>7134</v>
      </c>
      <c r="N5162" t="s">
        <v>1055</v>
      </c>
      <c r="O5162" s="219" t="s">
        <v>10106</v>
      </c>
      <c r="V5162" t="s">
        <v>1020</v>
      </c>
    </row>
    <row r="5163" spans="4:22" x14ac:dyDescent="0.2">
      <c r="D5163" s="24"/>
      <c r="I5163" s="1"/>
      <c r="L5163" t="s">
        <v>257</v>
      </c>
      <c r="M5163" s="217" t="s">
        <v>8099</v>
      </c>
      <c r="N5163" t="s">
        <v>257</v>
      </c>
      <c r="O5163" s="217" t="s">
        <v>10107</v>
      </c>
      <c r="V5163" t="s">
        <v>1020</v>
      </c>
    </row>
    <row r="5164" spans="4:22" s="225" customFormat="1" x14ac:dyDescent="0.2">
      <c r="D5164" s="24"/>
      <c r="I5164" s="227"/>
      <c r="M5164" s="217"/>
      <c r="O5164" s="217"/>
      <c r="V5164" s="225" t="s">
        <v>1020</v>
      </c>
    </row>
    <row r="5165" spans="4:22" s="225" customFormat="1" x14ac:dyDescent="0.2">
      <c r="D5165" s="24"/>
      <c r="I5165" s="227"/>
      <c r="L5165" s="225" t="s">
        <v>1055</v>
      </c>
      <c r="M5165" s="217" t="s">
        <v>3055</v>
      </c>
      <c r="N5165" s="225" t="s">
        <v>1055</v>
      </c>
      <c r="O5165" s="217" t="s">
        <v>10612</v>
      </c>
      <c r="P5165" s="225" t="s">
        <v>1055</v>
      </c>
      <c r="Q5165" s="217" t="s">
        <v>10613</v>
      </c>
      <c r="V5165" s="225" t="s">
        <v>1020</v>
      </c>
    </row>
    <row r="5166" spans="4:22" s="225" customFormat="1" x14ac:dyDescent="0.2">
      <c r="D5166" s="24"/>
      <c r="I5166" s="227"/>
      <c r="M5166" s="217"/>
      <c r="N5166" s="227">
        <v>1</v>
      </c>
      <c r="O5166" s="217" t="s">
        <v>10614</v>
      </c>
      <c r="P5166" s="225" t="s">
        <v>257</v>
      </c>
      <c r="Q5166" s="217" t="s">
        <v>4983</v>
      </c>
      <c r="V5166" s="225" t="s">
        <v>1020</v>
      </c>
    </row>
    <row r="5167" spans="4:22" s="225" customFormat="1" x14ac:dyDescent="0.2">
      <c r="D5167" s="24"/>
      <c r="I5167" s="227"/>
      <c r="M5167" s="217"/>
      <c r="N5167" s="225" t="s">
        <v>257</v>
      </c>
      <c r="O5167" s="217"/>
      <c r="P5167" s="225" t="s">
        <v>257</v>
      </c>
      <c r="V5167" s="225" t="s">
        <v>1020</v>
      </c>
    </row>
    <row r="5168" spans="4:22" s="225" customFormat="1" x14ac:dyDescent="0.2">
      <c r="D5168" s="24"/>
      <c r="I5168" s="227"/>
      <c r="M5168" s="217"/>
      <c r="N5168" s="225" t="s">
        <v>257</v>
      </c>
      <c r="O5168" s="217"/>
      <c r="P5168" s="225" t="s">
        <v>1055</v>
      </c>
      <c r="Q5168" s="217" t="s">
        <v>2515</v>
      </c>
      <c r="V5168" s="225" t="s">
        <v>1020</v>
      </c>
    </row>
    <row r="5169" spans="1:22" x14ac:dyDescent="0.2">
      <c r="D5169" s="24"/>
      <c r="I5169" s="1"/>
      <c r="M5169" s="169"/>
      <c r="N5169" s="225" t="s">
        <v>257</v>
      </c>
      <c r="P5169" s="227">
        <v>1</v>
      </c>
      <c r="Q5169" s="217" t="s">
        <v>9569</v>
      </c>
      <c r="V5169" s="225" t="s">
        <v>1020</v>
      </c>
    </row>
    <row r="5170" spans="1:22" s="225" customFormat="1" x14ac:dyDescent="0.2">
      <c r="D5170" s="24"/>
      <c r="I5170" s="227"/>
      <c r="M5170" s="169"/>
      <c r="N5170" s="225" t="s">
        <v>257</v>
      </c>
      <c r="P5170" s="227"/>
      <c r="Q5170" s="217"/>
      <c r="V5170" s="225" t="s">
        <v>1020</v>
      </c>
    </row>
    <row r="5171" spans="1:22" s="225" customFormat="1" x14ac:dyDescent="0.2">
      <c r="D5171" s="24"/>
      <c r="I5171" s="227"/>
      <c r="M5171" s="169"/>
      <c r="N5171" s="225" t="s">
        <v>1055</v>
      </c>
      <c r="O5171" s="217" t="s">
        <v>7134</v>
      </c>
      <c r="P5171" t="s">
        <v>1055</v>
      </c>
      <c r="Q5171" s="205" t="s">
        <v>9241</v>
      </c>
      <c r="V5171" s="225" t="s">
        <v>1020</v>
      </c>
    </row>
    <row r="5172" spans="1:22" s="225" customFormat="1" x14ac:dyDescent="0.2">
      <c r="D5172" s="24"/>
      <c r="I5172" s="227"/>
      <c r="M5172" s="169"/>
      <c r="N5172" s="225" t="s">
        <v>257</v>
      </c>
      <c r="P5172" s="1">
        <v>1</v>
      </c>
      <c r="Q5172" s="205" t="s">
        <v>9242</v>
      </c>
      <c r="V5172" s="225" t="s">
        <v>1020</v>
      </c>
    </row>
    <row r="5173" spans="1:22" s="225" customFormat="1" x14ac:dyDescent="0.2">
      <c r="D5173" s="24"/>
      <c r="I5173" s="227"/>
      <c r="M5173" s="169"/>
      <c r="N5173" s="225" t="s">
        <v>257</v>
      </c>
      <c r="O5173" s="16" t="s">
        <v>3441</v>
      </c>
      <c r="P5173" s="225" t="s">
        <v>257</v>
      </c>
      <c r="Q5173" s="217" t="s">
        <v>10615</v>
      </c>
      <c r="V5173" s="225" t="s">
        <v>1020</v>
      </c>
    </row>
    <row r="5174" spans="1:22" s="225" customFormat="1" x14ac:dyDescent="0.2">
      <c r="D5174" s="24"/>
      <c r="I5174" s="227"/>
      <c r="M5174" s="169"/>
      <c r="N5174" s="14" t="s">
        <v>1055</v>
      </c>
      <c r="O5174" s="205" t="s">
        <v>9510</v>
      </c>
      <c r="P5174" s="225" t="s">
        <v>257</v>
      </c>
      <c r="Q5174" s="205"/>
      <c r="V5174" s="225" t="s">
        <v>1020</v>
      </c>
    </row>
    <row r="5175" spans="1:22" s="225" customFormat="1" x14ac:dyDescent="0.2">
      <c r="D5175" s="24"/>
      <c r="I5175" s="227"/>
      <c r="M5175" s="169"/>
      <c r="N5175" s="14" t="s">
        <v>257</v>
      </c>
      <c r="O5175" s="205" t="s">
        <v>9512</v>
      </c>
      <c r="P5175" s="225" t="s">
        <v>1055</v>
      </c>
      <c r="Q5175" s="217" t="s">
        <v>10617</v>
      </c>
      <c r="V5175" s="225" t="s">
        <v>1020</v>
      </c>
    </row>
    <row r="5176" spans="1:22" s="225" customFormat="1" x14ac:dyDescent="0.2">
      <c r="D5176" s="24"/>
      <c r="I5176" s="227"/>
      <c r="M5176" s="169"/>
      <c r="N5176" s="14" t="s">
        <v>257</v>
      </c>
      <c r="O5176" s="205" t="s">
        <v>9511</v>
      </c>
      <c r="P5176" s="227">
        <v>1</v>
      </c>
      <c r="Q5176" s="217" t="s">
        <v>10618</v>
      </c>
      <c r="V5176" s="225" t="s">
        <v>1020</v>
      </c>
    </row>
    <row r="5177" spans="1:22" s="225" customFormat="1" x14ac:dyDescent="0.2">
      <c r="D5177" s="24"/>
      <c r="I5177" s="227"/>
      <c r="M5177" s="169"/>
      <c r="N5177" s="14"/>
      <c r="O5177" s="14"/>
      <c r="P5177" s="225" t="s">
        <v>257</v>
      </c>
      <c r="Q5177" s="217" t="s">
        <v>10616</v>
      </c>
      <c r="V5177" s="225" t="s">
        <v>1020</v>
      </c>
    </row>
    <row r="5178" spans="1:22" x14ac:dyDescent="0.2">
      <c r="A5178" s="18" t="s">
        <v>10320</v>
      </c>
      <c r="D5178" s="24"/>
      <c r="I5178" s="1"/>
      <c r="M5178" s="57"/>
      <c r="N5178" s="1"/>
      <c r="O5178" s="122"/>
      <c r="U5178" s="18"/>
      <c r="V5178" t="s">
        <v>1020</v>
      </c>
    </row>
    <row r="5179" spans="1:22" x14ac:dyDescent="0.2">
      <c r="D5179" s="65" t="s">
        <v>993</v>
      </c>
      <c r="L5179" s="18" t="s">
        <v>1055</v>
      </c>
      <c r="M5179" s="118" t="s">
        <v>2652</v>
      </c>
      <c r="N5179" t="s">
        <v>1055</v>
      </c>
      <c r="O5179" s="63" t="s">
        <v>978</v>
      </c>
      <c r="P5179" t="s">
        <v>1055</v>
      </c>
      <c r="Q5179" s="122" t="s">
        <v>2643</v>
      </c>
      <c r="R5179" t="s">
        <v>1055</v>
      </c>
      <c r="S5179" s="136" t="s">
        <v>4304</v>
      </c>
      <c r="V5179" t="s">
        <v>1020</v>
      </c>
    </row>
    <row r="5180" spans="1:22" x14ac:dyDescent="0.2">
      <c r="D5180" s="24"/>
      <c r="L5180" t="s">
        <v>257</v>
      </c>
      <c r="M5180" s="122" t="s">
        <v>1536</v>
      </c>
      <c r="N5180" s="1">
        <v>1</v>
      </c>
      <c r="O5180" s="63" t="s">
        <v>6950</v>
      </c>
      <c r="P5180" s="1">
        <v>1</v>
      </c>
      <c r="Q5180" s="122" t="s">
        <v>3672</v>
      </c>
      <c r="R5180" s="1">
        <v>1</v>
      </c>
      <c r="S5180" s="136" t="s">
        <v>4305</v>
      </c>
      <c r="V5180" t="s">
        <v>1020</v>
      </c>
    </row>
    <row r="5181" spans="1:22" x14ac:dyDescent="0.2">
      <c r="D5181" s="24"/>
      <c r="M5181" s="63"/>
      <c r="N5181" t="s">
        <v>257</v>
      </c>
      <c r="O5181" s="63"/>
      <c r="V5181" t="s">
        <v>1020</v>
      </c>
    </row>
    <row r="5182" spans="1:22" x14ac:dyDescent="0.2">
      <c r="D5182" s="24"/>
      <c r="M5182" s="63"/>
      <c r="N5182" t="s">
        <v>1055</v>
      </c>
      <c r="O5182" s="117" t="s">
        <v>1956</v>
      </c>
      <c r="V5182" t="s">
        <v>1020</v>
      </c>
    </row>
    <row r="5183" spans="1:22" x14ac:dyDescent="0.2">
      <c r="D5183" s="24"/>
      <c r="M5183" s="63"/>
      <c r="N5183" s="1">
        <v>1</v>
      </c>
      <c r="O5183" s="117" t="s">
        <v>1957</v>
      </c>
      <c r="V5183" t="s">
        <v>1020</v>
      </c>
    </row>
    <row r="5184" spans="1:22" x14ac:dyDescent="0.2">
      <c r="D5184" s="24"/>
      <c r="M5184" s="63"/>
      <c r="O5184" s="117"/>
      <c r="V5184" t="s">
        <v>1020</v>
      </c>
    </row>
    <row r="5185" spans="4:22" x14ac:dyDescent="0.2">
      <c r="D5185" s="24"/>
      <c r="M5185" s="63"/>
      <c r="N5185" t="s">
        <v>1055</v>
      </c>
      <c r="O5185" s="122" t="s">
        <v>3052</v>
      </c>
      <c r="V5185" t="s">
        <v>1020</v>
      </c>
    </row>
    <row r="5186" spans="4:22" x14ac:dyDescent="0.2">
      <c r="D5186" s="24"/>
      <c r="M5186" s="63"/>
      <c r="N5186" s="1">
        <v>1</v>
      </c>
      <c r="O5186" s="122" t="s">
        <v>3053</v>
      </c>
      <c r="V5186" t="s">
        <v>1020</v>
      </c>
    </row>
    <row r="5187" spans="4:22" x14ac:dyDescent="0.2">
      <c r="D5187" s="24"/>
      <c r="L5187" s="14"/>
      <c r="M5187" s="16" t="s">
        <v>4303</v>
      </c>
      <c r="N5187" s="14"/>
      <c r="O5187" s="14"/>
      <c r="P5187" s="14"/>
      <c r="Q5187" s="14"/>
      <c r="R5187" s="14"/>
      <c r="V5187" t="s">
        <v>1020</v>
      </c>
    </row>
    <row r="5188" spans="4:22" x14ac:dyDescent="0.2">
      <c r="D5188" s="24"/>
      <c r="L5188" s="14" t="s">
        <v>1055</v>
      </c>
      <c r="M5188" s="136" t="s">
        <v>3939</v>
      </c>
      <c r="N5188" t="s">
        <v>1055</v>
      </c>
      <c r="O5188" s="122" t="s">
        <v>2918</v>
      </c>
      <c r="P5188" t="s">
        <v>1055</v>
      </c>
      <c r="Q5188" s="122" t="s">
        <v>2572</v>
      </c>
      <c r="R5188" s="14"/>
      <c r="V5188" t="s">
        <v>1020</v>
      </c>
    </row>
    <row r="5189" spans="4:22" x14ac:dyDescent="0.2">
      <c r="D5189" s="24"/>
      <c r="L5189" s="14" t="s">
        <v>257</v>
      </c>
      <c r="M5189" s="136" t="s">
        <v>3938</v>
      </c>
      <c r="N5189" t="s">
        <v>257</v>
      </c>
      <c r="O5189" s="169" t="s">
        <v>934</v>
      </c>
      <c r="P5189" t="s">
        <v>257</v>
      </c>
      <c r="Q5189" s="122" t="s">
        <v>1247</v>
      </c>
      <c r="R5189" s="14"/>
      <c r="V5189" t="s">
        <v>1020</v>
      </c>
    </row>
    <row r="5190" spans="4:22" x14ac:dyDescent="0.2">
      <c r="D5190" s="24"/>
      <c r="L5190" s="14" t="s">
        <v>257</v>
      </c>
      <c r="M5190" s="136" t="s">
        <v>3937</v>
      </c>
      <c r="N5190" t="s">
        <v>257</v>
      </c>
      <c r="O5190" s="169" t="s">
        <v>6999</v>
      </c>
      <c r="P5190" t="s">
        <v>257</v>
      </c>
      <c r="R5190" s="14"/>
      <c r="V5190" t="s">
        <v>1020</v>
      </c>
    </row>
    <row r="5191" spans="4:22" x14ac:dyDescent="0.2">
      <c r="D5191" s="24"/>
      <c r="L5191" s="14"/>
      <c r="M5191" s="14"/>
      <c r="N5191" s="14" t="s">
        <v>257</v>
      </c>
      <c r="O5191" s="136" t="s">
        <v>3937</v>
      </c>
      <c r="P5191" s="18" t="s">
        <v>1055</v>
      </c>
      <c r="Q5191" s="136" t="s">
        <v>4608</v>
      </c>
      <c r="R5191" s="14"/>
      <c r="V5191" t="s">
        <v>1020</v>
      </c>
    </row>
    <row r="5192" spans="4:22" x14ac:dyDescent="0.2">
      <c r="D5192" s="24"/>
      <c r="M5192" s="122"/>
      <c r="N5192" s="14" t="s">
        <v>257</v>
      </c>
      <c r="O5192" s="122"/>
      <c r="P5192" t="s">
        <v>257</v>
      </c>
      <c r="Q5192" s="169" t="s">
        <v>7612</v>
      </c>
      <c r="R5192" s="14"/>
      <c r="V5192" t="s">
        <v>1020</v>
      </c>
    </row>
    <row r="5193" spans="4:22" x14ac:dyDescent="0.2">
      <c r="D5193" s="24"/>
      <c r="M5193" s="122"/>
      <c r="N5193" s="14" t="s">
        <v>257</v>
      </c>
      <c r="O5193" s="122"/>
      <c r="P5193" t="s">
        <v>257</v>
      </c>
      <c r="R5193" s="14"/>
      <c r="V5193" t="s">
        <v>1020</v>
      </c>
    </row>
    <row r="5194" spans="4:22" x14ac:dyDescent="0.2">
      <c r="D5194" s="24"/>
      <c r="M5194" s="122"/>
      <c r="N5194" s="14" t="s">
        <v>257</v>
      </c>
      <c r="O5194" s="122"/>
      <c r="P5194" t="s">
        <v>1055</v>
      </c>
      <c r="Q5194" s="122" t="s">
        <v>2948</v>
      </c>
      <c r="R5194" s="14"/>
      <c r="V5194" t="s">
        <v>1020</v>
      </c>
    </row>
    <row r="5195" spans="4:22" x14ac:dyDescent="0.2">
      <c r="D5195" s="24"/>
      <c r="M5195" s="122"/>
      <c r="N5195" s="14" t="s">
        <v>257</v>
      </c>
      <c r="O5195" s="122"/>
      <c r="P5195" t="s">
        <v>257</v>
      </c>
      <c r="Q5195" s="122" t="s">
        <v>3648</v>
      </c>
      <c r="R5195" s="14"/>
      <c r="V5195" t="s">
        <v>1020</v>
      </c>
    </row>
    <row r="5196" spans="4:22" x14ac:dyDescent="0.2">
      <c r="D5196" s="24"/>
      <c r="M5196" s="122"/>
      <c r="N5196" s="14" t="s">
        <v>257</v>
      </c>
      <c r="O5196" s="122"/>
      <c r="P5196" t="s">
        <v>257</v>
      </c>
      <c r="Q5196" s="122"/>
      <c r="R5196" s="14"/>
      <c r="V5196" t="s">
        <v>1020</v>
      </c>
    </row>
    <row r="5197" spans="4:22" x14ac:dyDescent="0.2">
      <c r="D5197" s="24"/>
      <c r="M5197" s="122"/>
      <c r="N5197" s="14" t="s">
        <v>257</v>
      </c>
      <c r="O5197" s="122"/>
      <c r="P5197" t="s">
        <v>1055</v>
      </c>
      <c r="Q5197" s="122" t="s">
        <v>1068</v>
      </c>
      <c r="R5197" s="14"/>
      <c r="V5197" t="s">
        <v>1020</v>
      </c>
    </row>
    <row r="5198" spans="4:22" x14ac:dyDescent="0.2">
      <c r="D5198" s="24"/>
      <c r="M5198" s="122"/>
      <c r="N5198" s="14" t="s">
        <v>257</v>
      </c>
      <c r="O5198" s="122"/>
      <c r="P5198" t="s">
        <v>257</v>
      </c>
      <c r="Q5198" s="169" t="s">
        <v>6907</v>
      </c>
      <c r="R5198" s="14"/>
      <c r="V5198" t="s">
        <v>1020</v>
      </c>
    </row>
    <row r="5199" spans="4:22" x14ac:dyDescent="0.2">
      <c r="D5199" s="24"/>
      <c r="M5199" s="122"/>
      <c r="N5199" s="14" t="s">
        <v>257</v>
      </c>
      <c r="O5199" s="122"/>
      <c r="P5199" t="s">
        <v>257</v>
      </c>
      <c r="R5199" s="14"/>
      <c r="V5199" t="s">
        <v>1020</v>
      </c>
    </row>
    <row r="5200" spans="4:22" x14ac:dyDescent="0.2">
      <c r="D5200" s="24"/>
      <c r="M5200" s="122"/>
      <c r="N5200" s="14" t="s">
        <v>257</v>
      </c>
      <c r="O5200" s="122"/>
      <c r="P5200" t="s">
        <v>1055</v>
      </c>
      <c r="Q5200" s="122" t="s">
        <v>3760</v>
      </c>
      <c r="R5200" s="14"/>
      <c r="V5200" t="s">
        <v>1020</v>
      </c>
    </row>
    <row r="5201" spans="1:22" x14ac:dyDescent="0.2">
      <c r="D5201" s="24"/>
      <c r="M5201" s="122"/>
      <c r="N5201" s="14" t="s">
        <v>257</v>
      </c>
      <c r="O5201" s="122"/>
      <c r="P5201" t="s">
        <v>257</v>
      </c>
      <c r="Q5201" s="136" t="s">
        <v>5044</v>
      </c>
      <c r="R5201" s="14"/>
      <c r="V5201" t="s">
        <v>1020</v>
      </c>
    </row>
    <row r="5202" spans="1:22" x14ac:dyDescent="0.2">
      <c r="D5202" s="24"/>
      <c r="M5202" s="81"/>
      <c r="N5202" s="14" t="s">
        <v>257</v>
      </c>
      <c r="O5202" s="122"/>
      <c r="R5202" s="14"/>
      <c r="V5202" t="s">
        <v>1020</v>
      </c>
    </row>
    <row r="5203" spans="1:22" x14ac:dyDescent="0.2">
      <c r="D5203" s="24"/>
      <c r="M5203" s="81"/>
      <c r="N5203" s="14" t="s">
        <v>1055</v>
      </c>
      <c r="O5203" s="122" t="s">
        <v>2651</v>
      </c>
      <c r="P5203" t="s">
        <v>1055</v>
      </c>
      <c r="Q5203" s="117" t="s">
        <v>2141</v>
      </c>
      <c r="R5203" s="14"/>
      <c r="V5203" t="s">
        <v>1020</v>
      </c>
    </row>
    <row r="5204" spans="1:22" x14ac:dyDescent="0.2">
      <c r="D5204" s="24"/>
      <c r="N5204" s="14" t="s">
        <v>257</v>
      </c>
      <c r="O5204" s="122" t="s">
        <v>2580</v>
      </c>
      <c r="P5204" t="s">
        <v>257</v>
      </c>
      <c r="Q5204" s="122" t="s">
        <v>2613</v>
      </c>
      <c r="R5204" s="14"/>
      <c r="V5204" t="s">
        <v>1020</v>
      </c>
    </row>
    <row r="5205" spans="1:22" x14ac:dyDescent="0.2">
      <c r="D5205" s="24"/>
      <c r="N5205" s="18" t="s">
        <v>393</v>
      </c>
      <c r="O5205" s="122"/>
      <c r="P5205" t="s">
        <v>257</v>
      </c>
      <c r="Q5205" s="136" t="s">
        <v>4607</v>
      </c>
      <c r="R5205" s="14"/>
      <c r="V5205" t="s">
        <v>1020</v>
      </c>
    </row>
    <row r="5206" spans="1:22" x14ac:dyDescent="0.2">
      <c r="D5206" s="24"/>
      <c r="M5206" s="81"/>
      <c r="N5206" s="14" t="s">
        <v>1055</v>
      </c>
      <c r="O5206" s="122" t="s">
        <v>2949</v>
      </c>
      <c r="P5206" t="s">
        <v>257</v>
      </c>
      <c r="Q5206" s="122"/>
      <c r="R5206" s="14"/>
      <c r="V5206" t="s">
        <v>1020</v>
      </c>
    </row>
    <row r="5207" spans="1:22" x14ac:dyDescent="0.2">
      <c r="D5207" s="24"/>
      <c r="M5207" s="81"/>
      <c r="N5207" s="14" t="s">
        <v>257</v>
      </c>
      <c r="O5207" s="122" t="s">
        <v>1402</v>
      </c>
      <c r="P5207" t="s">
        <v>1055</v>
      </c>
      <c r="Q5207" s="122" t="s">
        <v>2139</v>
      </c>
      <c r="R5207" s="14"/>
      <c r="V5207" t="s">
        <v>1020</v>
      </c>
    </row>
    <row r="5208" spans="1:22" x14ac:dyDescent="0.2">
      <c r="D5208" s="24"/>
      <c r="M5208" s="57"/>
      <c r="N5208" s="14" t="s">
        <v>257</v>
      </c>
      <c r="O5208" s="136" t="s">
        <v>4606</v>
      </c>
      <c r="P5208" t="s">
        <v>257</v>
      </c>
      <c r="Q5208" s="122" t="s">
        <v>3764</v>
      </c>
      <c r="R5208" s="14"/>
      <c r="V5208" t="s">
        <v>1020</v>
      </c>
    </row>
    <row r="5209" spans="1:22" x14ac:dyDescent="0.2">
      <c r="D5209" s="24"/>
      <c r="M5209" s="63"/>
      <c r="N5209" s="126"/>
      <c r="O5209" s="14"/>
      <c r="P5209" s="14"/>
      <c r="Q5209" s="14"/>
      <c r="R5209" s="14"/>
      <c r="V5209" t="s">
        <v>1020</v>
      </c>
    </row>
    <row r="5210" spans="1:22" x14ac:dyDescent="0.2">
      <c r="D5210" s="24"/>
      <c r="M5210" s="63"/>
      <c r="N5210" t="s">
        <v>1055</v>
      </c>
      <c r="O5210" s="152" t="s">
        <v>6179</v>
      </c>
      <c r="V5210" t="s">
        <v>1020</v>
      </c>
    </row>
    <row r="5211" spans="1:22" x14ac:dyDescent="0.2">
      <c r="D5211" s="24"/>
      <c r="M5211" s="63"/>
      <c r="N5211" s="1">
        <v>1</v>
      </c>
      <c r="O5211" s="152" t="s">
        <v>6180</v>
      </c>
      <c r="V5211" t="s">
        <v>1020</v>
      </c>
    </row>
    <row r="5212" spans="1:22" x14ac:dyDescent="0.2">
      <c r="A5212" s="18" t="s">
        <v>10320</v>
      </c>
      <c r="D5212" s="24"/>
      <c r="M5212" s="63"/>
      <c r="O5212" s="117"/>
      <c r="U5212" s="18"/>
      <c r="V5212" t="s">
        <v>1020</v>
      </c>
    </row>
    <row r="5213" spans="1:22" s="225" customFormat="1" x14ac:dyDescent="0.2">
      <c r="A5213" s="18"/>
      <c r="D5213" s="8" t="s">
        <v>4382</v>
      </c>
      <c r="L5213" t="s">
        <v>1055</v>
      </c>
      <c r="M5213" s="217" t="s">
        <v>9912</v>
      </c>
      <c r="O5213" s="117"/>
      <c r="U5213" s="18"/>
      <c r="V5213" s="225" t="s">
        <v>1020</v>
      </c>
    </row>
    <row r="5214" spans="1:22" x14ac:dyDescent="0.2">
      <c r="L5214" s="227">
        <v>1</v>
      </c>
      <c r="M5214" s="217" t="s">
        <v>1402</v>
      </c>
      <c r="O5214" s="117"/>
      <c r="P5214" t="s">
        <v>1055</v>
      </c>
      <c r="Q5214" s="122" t="s">
        <v>2976</v>
      </c>
      <c r="V5214" t="s">
        <v>1020</v>
      </c>
    </row>
    <row r="5215" spans="1:22" x14ac:dyDescent="0.2">
      <c r="D5215" s="24"/>
      <c r="L5215" t="s">
        <v>257</v>
      </c>
      <c r="M5215" s="217" t="s">
        <v>10540</v>
      </c>
      <c r="N5215" t="s">
        <v>1055</v>
      </c>
      <c r="O5215" s="122" t="s">
        <v>10438</v>
      </c>
      <c r="P5215" s="1">
        <v>1</v>
      </c>
      <c r="Q5215" s="122" t="s">
        <v>2977</v>
      </c>
      <c r="V5215" t="s">
        <v>1020</v>
      </c>
    </row>
    <row r="5216" spans="1:22" x14ac:dyDescent="0.2">
      <c r="D5216" s="24"/>
      <c r="M5216" s="63"/>
      <c r="N5216" s="1">
        <v>1</v>
      </c>
      <c r="O5216" s="122" t="s">
        <v>2971</v>
      </c>
      <c r="P5216" t="s">
        <v>257</v>
      </c>
      <c r="Q5216" s="122"/>
      <c r="V5216" t="s">
        <v>1020</v>
      </c>
    </row>
    <row r="5217" spans="1:22" x14ac:dyDescent="0.2">
      <c r="D5217" s="24"/>
      <c r="L5217" t="s">
        <v>1055</v>
      </c>
      <c r="M5217" s="219" t="s">
        <v>1641</v>
      </c>
      <c r="N5217" t="s">
        <v>257</v>
      </c>
      <c r="O5217" s="136" t="s">
        <v>5091</v>
      </c>
      <c r="P5217" t="s">
        <v>1055</v>
      </c>
      <c r="Q5217" s="205" t="s">
        <v>9072</v>
      </c>
      <c r="R5217" s="125"/>
      <c r="S5217" s="125"/>
      <c r="V5217" t="s">
        <v>1020</v>
      </c>
    </row>
    <row r="5218" spans="1:22" x14ac:dyDescent="0.2">
      <c r="D5218" s="24"/>
      <c r="L5218" t="s">
        <v>257</v>
      </c>
      <c r="M5218" s="217" t="s">
        <v>10055</v>
      </c>
      <c r="N5218" s="1">
        <v>1</v>
      </c>
      <c r="O5218" s="122" t="s">
        <v>2975</v>
      </c>
      <c r="P5218" s="1">
        <v>1</v>
      </c>
      <c r="Q5218" s="205" t="s">
        <v>7104</v>
      </c>
      <c r="R5218" s="122"/>
      <c r="S5218" s="122"/>
      <c r="V5218" t="s">
        <v>1020</v>
      </c>
    </row>
    <row r="5219" spans="1:22" x14ac:dyDescent="0.2">
      <c r="A5219" s="18" t="s">
        <v>10320</v>
      </c>
      <c r="D5219" s="24"/>
      <c r="O5219" s="122"/>
      <c r="Q5219" s="122"/>
      <c r="R5219" s="122"/>
      <c r="S5219" s="122"/>
      <c r="U5219" s="18"/>
      <c r="V5219" t="s">
        <v>1020</v>
      </c>
    </row>
    <row r="5220" spans="1:22" x14ac:dyDescent="0.2">
      <c r="D5220" s="19" t="s">
        <v>1042</v>
      </c>
      <c r="M5220" s="63"/>
      <c r="P5220" t="s">
        <v>1055</v>
      </c>
      <c r="Q5220" s="122" t="s">
        <v>3651</v>
      </c>
      <c r="R5220" s="122"/>
      <c r="S5220" s="122"/>
      <c r="V5220" t="s">
        <v>1020</v>
      </c>
    </row>
    <row r="5221" spans="1:22" x14ac:dyDescent="0.2">
      <c r="M5221" s="63"/>
      <c r="N5221" s="16" t="s">
        <v>4163</v>
      </c>
      <c r="O5221" s="14"/>
      <c r="P5221" s="1">
        <v>1</v>
      </c>
      <c r="Q5221" s="122" t="s">
        <v>2666</v>
      </c>
      <c r="R5221" s="122"/>
      <c r="S5221" s="122"/>
      <c r="V5221" t="s">
        <v>1020</v>
      </c>
    </row>
    <row r="5222" spans="1:22" x14ac:dyDescent="0.2">
      <c r="D5222" s="24"/>
      <c r="M5222" s="63"/>
      <c r="N5222" s="14" t="s">
        <v>1055</v>
      </c>
      <c r="O5222" s="136" t="s">
        <v>4598</v>
      </c>
      <c r="P5222" s="18" t="s">
        <v>393</v>
      </c>
      <c r="Q5222" s="122"/>
      <c r="R5222" s="122"/>
      <c r="S5222" s="122"/>
      <c r="V5222" t="s">
        <v>1020</v>
      </c>
    </row>
    <row r="5223" spans="1:22" x14ac:dyDescent="0.2">
      <c r="D5223" s="24"/>
      <c r="M5223" s="63"/>
      <c r="N5223" s="14" t="s">
        <v>257</v>
      </c>
      <c r="O5223" s="136" t="s">
        <v>4154</v>
      </c>
      <c r="P5223" t="s">
        <v>1055</v>
      </c>
      <c r="Q5223" s="122" t="s">
        <v>2667</v>
      </c>
      <c r="R5223" s="122"/>
      <c r="S5223" s="122"/>
      <c r="V5223" t="s">
        <v>1020</v>
      </c>
    </row>
    <row r="5224" spans="1:22" x14ac:dyDescent="0.2">
      <c r="D5224" s="24"/>
      <c r="M5224" s="63"/>
      <c r="N5224" s="14" t="s">
        <v>257</v>
      </c>
      <c r="O5224" s="136" t="s">
        <v>4159</v>
      </c>
      <c r="P5224" s="1">
        <v>1</v>
      </c>
      <c r="Q5224" s="122" t="s">
        <v>2668</v>
      </c>
      <c r="R5224" s="122"/>
      <c r="S5224" s="122"/>
      <c r="V5224" t="s">
        <v>1020</v>
      </c>
    </row>
    <row r="5225" spans="1:22" x14ac:dyDescent="0.2">
      <c r="D5225" s="24"/>
      <c r="M5225" s="63"/>
      <c r="N5225" s="14" t="s">
        <v>257</v>
      </c>
      <c r="O5225" s="117"/>
      <c r="P5225" s="14"/>
      <c r="Q5225" s="14"/>
      <c r="R5225" s="14"/>
      <c r="S5225" s="122"/>
      <c r="V5225" t="s">
        <v>1020</v>
      </c>
    </row>
    <row r="5226" spans="1:22" x14ac:dyDescent="0.2">
      <c r="D5226" s="24"/>
      <c r="M5226" s="63"/>
      <c r="N5226" s="14" t="s">
        <v>1055</v>
      </c>
      <c r="O5226" s="136" t="s">
        <v>4156</v>
      </c>
      <c r="P5226" t="s">
        <v>1055</v>
      </c>
      <c r="Q5226" s="136" t="s">
        <v>4157</v>
      </c>
      <c r="R5226" s="14"/>
      <c r="S5226" s="122"/>
      <c r="V5226" t="s">
        <v>1020</v>
      </c>
    </row>
    <row r="5227" spans="1:22" x14ac:dyDescent="0.2">
      <c r="D5227" s="24"/>
      <c r="M5227" s="63"/>
      <c r="N5227" s="14" t="s">
        <v>257</v>
      </c>
      <c r="O5227" s="136" t="s">
        <v>6519</v>
      </c>
      <c r="P5227" t="s">
        <v>257</v>
      </c>
      <c r="Q5227" s="136" t="s">
        <v>4158</v>
      </c>
      <c r="R5227" s="14"/>
      <c r="S5227" s="122"/>
      <c r="V5227" t="s">
        <v>1020</v>
      </c>
    </row>
    <row r="5228" spans="1:22" x14ac:dyDescent="0.2">
      <c r="D5228" s="24"/>
      <c r="M5228" s="63"/>
      <c r="N5228" s="14" t="s">
        <v>257</v>
      </c>
      <c r="O5228" s="136" t="s">
        <v>4155</v>
      </c>
      <c r="P5228" s="1"/>
      <c r="Q5228" s="122"/>
      <c r="R5228" s="14"/>
      <c r="S5228" s="122"/>
      <c r="V5228" t="s">
        <v>1020</v>
      </c>
    </row>
    <row r="5229" spans="1:22" x14ac:dyDescent="0.2">
      <c r="D5229" s="24"/>
      <c r="M5229" s="63"/>
      <c r="N5229" s="126" t="s">
        <v>393</v>
      </c>
      <c r="O5229" s="16" t="s">
        <v>4163</v>
      </c>
      <c r="P5229" s="14"/>
      <c r="Q5229" s="14"/>
      <c r="R5229" s="14"/>
      <c r="S5229" s="122"/>
      <c r="V5229" t="s">
        <v>1020</v>
      </c>
    </row>
    <row r="5230" spans="1:22" x14ac:dyDescent="0.2">
      <c r="D5230" s="24"/>
      <c r="M5230" s="63"/>
      <c r="N5230" s="14" t="s">
        <v>1055</v>
      </c>
      <c r="O5230" s="136" t="s">
        <v>3504</v>
      </c>
      <c r="R5230" s="14"/>
      <c r="S5230" s="122"/>
      <c r="V5230" t="s">
        <v>1020</v>
      </c>
    </row>
    <row r="5231" spans="1:22" x14ac:dyDescent="0.2">
      <c r="D5231" s="24"/>
      <c r="M5231" s="63"/>
      <c r="N5231" s="14" t="s">
        <v>257</v>
      </c>
      <c r="O5231" s="152" t="s">
        <v>6013</v>
      </c>
      <c r="R5231" s="14"/>
      <c r="S5231" s="122"/>
      <c r="V5231" t="s">
        <v>1020</v>
      </c>
    </row>
    <row r="5232" spans="1:22" x14ac:dyDescent="0.2">
      <c r="D5232" s="24"/>
      <c r="M5232" s="63"/>
      <c r="N5232" s="14" t="s">
        <v>257</v>
      </c>
      <c r="O5232" s="136"/>
      <c r="Q5232" s="136"/>
      <c r="R5232" s="14"/>
      <c r="S5232" s="122"/>
      <c r="V5232" t="s">
        <v>1020</v>
      </c>
    </row>
    <row r="5233" spans="1:22" x14ac:dyDescent="0.2">
      <c r="D5233" s="24"/>
      <c r="M5233" s="63"/>
      <c r="N5233" s="14" t="s">
        <v>1055</v>
      </c>
      <c r="O5233" s="152" t="s">
        <v>4424</v>
      </c>
      <c r="P5233" t="s">
        <v>1055</v>
      </c>
      <c r="Q5233" s="152" t="s">
        <v>5765</v>
      </c>
      <c r="R5233" s="14"/>
      <c r="S5233" s="122"/>
      <c r="V5233" t="s">
        <v>1020</v>
      </c>
    </row>
    <row r="5234" spans="1:22" x14ac:dyDescent="0.2">
      <c r="D5234" s="24"/>
      <c r="M5234" s="63"/>
      <c r="N5234" s="14" t="s">
        <v>257</v>
      </c>
      <c r="O5234" s="136"/>
      <c r="P5234" s="1">
        <v>1</v>
      </c>
      <c r="Q5234" s="152" t="s">
        <v>5767</v>
      </c>
      <c r="R5234" s="14"/>
      <c r="S5234" s="122"/>
      <c r="V5234" t="s">
        <v>1020</v>
      </c>
    </row>
    <row r="5235" spans="1:22" x14ac:dyDescent="0.2">
      <c r="D5235" s="24"/>
      <c r="M5235" s="63"/>
      <c r="N5235" s="14" t="s">
        <v>257</v>
      </c>
      <c r="O5235" s="14"/>
      <c r="P5235" s="14"/>
      <c r="Q5235" s="14"/>
      <c r="R5235" s="14"/>
      <c r="S5235" s="122"/>
      <c r="V5235" t="s">
        <v>1020</v>
      </c>
    </row>
    <row r="5236" spans="1:22" x14ac:dyDescent="0.2">
      <c r="D5236" s="24"/>
      <c r="M5236" s="63"/>
      <c r="N5236" t="s">
        <v>1055</v>
      </c>
      <c r="O5236" s="169" t="s">
        <v>7030</v>
      </c>
      <c r="P5236" s="16" t="s">
        <v>4163</v>
      </c>
      <c r="Q5236" s="14"/>
      <c r="R5236" s="14"/>
      <c r="S5236" s="122"/>
      <c r="V5236" t="s">
        <v>1020</v>
      </c>
    </row>
    <row r="5237" spans="1:22" x14ac:dyDescent="0.2">
      <c r="D5237" s="24"/>
      <c r="M5237" s="63"/>
      <c r="N5237" s="1">
        <v>1</v>
      </c>
      <c r="O5237" s="136" t="s">
        <v>4151</v>
      </c>
      <c r="P5237" s="14" t="s">
        <v>1055</v>
      </c>
      <c r="Q5237" s="137" t="s">
        <v>5301</v>
      </c>
      <c r="R5237" s="14"/>
      <c r="S5237" s="122"/>
      <c r="V5237" t="s">
        <v>1020</v>
      </c>
    </row>
    <row r="5238" spans="1:22" x14ac:dyDescent="0.2">
      <c r="D5238" s="24"/>
      <c r="M5238" s="63"/>
      <c r="N5238" t="s">
        <v>257</v>
      </c>
      <c r="O5238" s="169" t="s">
        <v>7029</v>
      </c>
      <c r="P5238" s="14" t="s">
        <v>257</v>
      </c>
      <c r="Q5238" s="136" t="s">
        <v>4162</v>
      </c>
      <c r="R5238" s="14"/>
      <c r="S5238" s="122"/>
      <c r="V5238" t="s">
        <v>1020</v>
      </c>
    </row>
    <row r="5239" spans="1:22" x14ac:dyDescent="0.2">
      <c r="D5239" s="24"/>
      <c r="M5239" s="63"/>
      <c r="N5239" t="s">
        <v>257</v>
      </c>
      <c r="O5239" s="122"/>
      <c r="P5239" s="16" t="s">
        <v>4163</v>
      </c>
      <c r="Q5239" s="14"/>
      <c r="R5239" s="14"/>
      <c r="S5239" s="122"/>
      <c r="V5239" t="s">
        <v>1020</v>
      </c>
    </row>
    <row r="5240" spans="1:22" x14ac:dyDescent="0.2">
      <c r="D5240" s="24"/>
      <c r="M5240" s="63"/>
      <c r="N5240" t="s">
        <v>1055</v>
      </c>
      <c r="O5240" s="136" t="s">
        <v>4164</v>
      </c>
      <c r="P5240" s="14" t="s">
        <v>1055</v>
      </c>
      <c r="Q5240" s="136" t="s">
        <v>2084</v>
      </c>
      <c r="R5240" s="14"/>
      <c r="S5240" s="122"/>
      <c r="V5240" t="s">
        <v>1020</v>
      </c>
    </row>
    <row r="5241" spans="1:22" x14ac:dyDescent="0.2">
      <c r="D5241" s="24"/>
      <c r="M5241" s="63"/>
      <c r="N5241" s="1">
        <v>1</v>
      </c>
      <c r="O5241" s="136" t="s">
        <v>4153</v>
      </c>
      <c r="P5241" s="14" t="s">
        <v>257</v>
      </c>
      <c r="Q5241" s="136" t="s">
        <v>4888</v>
      </c>
      <c r="R5241" s="14"/>
      <c r="S5241" s="122"/>
      <c r="V5241" t="s">
        <v>1020</v>
      </c>
    </row>
    <row r="5242" spans="1:22" x14ac:dyDescent="0.2">
      <c r="D5242" s="24"/>
      <c r="M5242" s="63"/>
      <c r="N5242" t="s">
        <v>257</v>
      </c>
      <c r="O5242" s="122"/>
      <c r="P5242" s="14" t="s">
        <v>257</v>
      </c>
      <c r="R5242" s="14"/>
      <c r="S5242" s="122"/>
      <c r="V5242" t="s">
        <v>1020</v>
      </c>
    </row>
    <row r="5243" spans="1:22" x14ac:dyDescent="0.2">
      <c r="D5243" s="24"/>
      <c r="M5243" s="63"/>
      <c r="P5243" s="14" t="s">
        <v>1055</v>
      </c>
      <c r="Q5243" s="136" t="s">
        <v>1585</v>
      </c>
      <c r="R5243" s="14"/>
      <c r="S5243" s="122"/>
      <c r="V5243" t="s">
        <v>1020</v>
      </c>
    </row>
    <row r="5244" spans="1:22" x14ac:dyDescent="0.2">
      <c r="D5244" s="24"/>
      <c r="M5244" s="63"/>
      <c r="N5244" t="s">
        <v>1055</v>
      </c>
      <c r="O5244" s="137" t="s">
        <v>3967</v>
      </c>
      <c r="P5244" s="14" t="s">
        <v>257</v>
      </c>
      <c r="Q5244" s="136" t="s">
        <v>4161</v>
      </c>
      <c r="R5244" s="14"/>
      <c r="S5244" s="122"/>
      <c r="V5244" t="s">
        <v>1020</v>
      </c>
    </row>
    <row r="5245" spans="1:22" x14ac:dyDescent="0.2">
      <c r="D5245" s="24"/>
      <c r="M5245" s="63"/>
      <c r="N5245" t="s">
        <v>257</v>
      </c>
      <c r="O5245" s="136" t="s">
        <v>3968</v>
      </c>
      <c r="P5245" s="14"/>
      <c r="Q5245" s="14"/>
      <c r="R5245" s="14"/>
      <c r="S5245" s="122"/>
      <c r="V5245" t="s">
        <v>1020</v>
      </c>
    </row>
    <row r="5246" spans="1:22" x14ac:dyDescent="0.2">
      <c r="A5246" s="18" t="s">
        <v>10320</v>
      </c>
      <c r="D5246" s="24"/>
      <c r="M5246" s="63"/>
      <c r="O5246" s="136"/>
      <c r="S5246" s="122"/>
      <c r="V5246" t="s">
        <v>1020</v>
      </c>
    </row>
    <row r="5247" spans="1:22" x14ac:dyDescent="0.2">
      <c r="D5247" s="8" t="s">
        <v>8218</v>
      </c>
      <c r="L5247" s="16" t="s">
        <v>1449</v>
      </c>
      <c r="M5247" s="14"/>
      <c r="N5247" s="14"/>
      <c r="O5247" s="136"/>
      <c r="S5247" s="122"/>
      <c r="V5247" t="s">
        <v>1020</v>
      </c>
    </row>
    <row r="5248" spans="1:22" x14ac:dyDescent="0.2">
      <c r="D5248" s="24"/>
      <c r="L5248" s="14" t="s">
        <v>1055</v>
      </c>
      <c r="M5248" s="122" t="s">
        <v>8219</v>
      </c>
      <c r="N5248" s="14"/>
      <c r="O5248" s="136"/>
      <c r="S5248" s="122"/>
      <c r="V5248" t="s">
        <v>1020</v>
      </c>
    </row>
    <row r="5249" spans="1:22" x14ac:dyDescent="0.2">
      <c r="D5249" s="24"/>
      <c r="L5249" s="14" t="s">
        <v>257</v>
      </c>
      <c r="M5249" s="154" t="s">
        <v>5623</v>
      </c>
      <c r="N5249" s="14"/>
      <c r="O5249" s="136"/>
      <c r="S5249" s="122"/>
      <c r="V5249" t="s">
        <v>1020</v>
      </c>
    </row>
    <row r="5250" spans="1:22" x14ac:dyDescent="0.2">
      <c r="D5250" s="24"/>
      <c r="L5250" s="14" t="s">
        <v>257</v>
      </c>
      <c r="M5250" s="154" t="s">
        <v>5616</v>
      </c>
      <c r="N5250" s="14"/>
      <c r="O5250" s="136"/>
      <c r="S5250" s="122"/>
      <c r="V5250" t="s">
        <v>1020</v>
      </c>
    </row>
    <row r="5251" spans="1:22" x14ac:dyDescent="0.2">
      <c r="D5251" s="24"/>
      <c r="L5251" s="14" t="s">
        <v>257</v>
      </c>
      <c r="M5251" s="154" t="s">
        <v>5617</v>
      </c>
      <c r="N5251" s="14"/>
      <c r="O5251" s="136"/>
      <c r="S5251" s="122"/>
      <c r="V5251" t="s">
        <v>1020</v>
      </c>
    </row>
    <row r="5252" spans="1:22" x14ac:dyDescent="0.2">
      <c r="D5252" s="24"/>
      <c r="L5252" s="14" t="s">
        <v>257</v>
      </c>
      <c r="M5252" s="154" t="s">
        <v>6113</v>
      </c>
      <c r="N5252" s="14"/>
      <c r="O5252" s="136"/>
      <c r="S5252" s="122"/>
      <c r="V5252" t="s">
        <v>1020</v>
      </c>
    </row>
    <row r="5253" spans="1:22" x14ac:dyDescent="0.2">
      <c r="D5253" s="24"/>
      <c r="J5253" s="16" t="s">
        <v>1449</v>
      </c>
      <c r="K5253" s="14"/>
      <c r="L5253" s="14"/>
      <c r="M5253" s="14"/>
      <c r="N5253" s="14"/>
      <c r="O5253" s="136"/>
      <c r="S5253" s="122"/>
      <c r="V5253" t="s">
        <v>1020</v>
      </c>
    </row>
    <row r="5254" spans="1:22" x14ac:dyDescent="0.2">
      <c r="D5254" s="24"/>
      <c r="J5254" s="14" t="s">
        <v>1055</v>
      </c>
      <c r="K5254" s="139" t="s">
        <v>8220</v>
      </c>
      <c r="L5254" s="14"/>
      <c r="M5254" s="63"/>
      <c r="O5254" s="136"/>
      <c r="S5254" s="122"/>
      <c r="V5254" t="s">
        <v>1020</v>
      </c>
    </row>
    <row r="5255" spans="1:22" x14ac:dyDescent="0.2">
      <c r="D5255" s="24"/>
      <c r="J5255" s="14" t="s">
        <v>257</v>
      </c>
      <c r="K5255" t="s">
        <v>1137</v>
      </c>
      <c r="L5255" s="14"/>
      <c r="M5255" s="63"/>
      <c r="S5255" s="122"/>
      <c r="V5255" t="s">
        <v>1020</v>
      </c>
    </row>
    <row r="5256" spans="1:22" x14ac:dyDescent="0.2">
      <c r="D5256" s="24"/>
      <c r="J5256" s="14" t="s">
        <v>257</v>
      </c>
      <c r="K5256" s="122" t="s">
        <v>2703</v>
      </c>
      <c r="L5256" s="14"/>
      <c r="M5256" s="63"/>
      <c r="S5256" s="122"/>
      <c r="V5256" t="s">
        <v>1020</v>
      </c>
    </row>
    <row r="5257" spans="1:22" x14ac:dyDescent="0.2">
      <c r="D5257" s="24"/>
      <c r="J5257" s="14" t="s">
        <v>257</v>
      </c>
      <c r="K5257" s="18" t="s">
        <v>4249</v>
      </c>
      <c r="L5257" s="14"/>
      <c r="M5257" s="63"/>
      <c r="S5257" s="122"/>
      <c r="V5257" t="s">
        <v>1020</v>
      </c>
    </row>
    <row r="5258" spans="1:22" x14ac:dyDescent="0.2">
      <c r="D5258" s="24"/>
      <c r="J5258" s="14" t="s">
        <v>257</v>
      </c>
      <c r="K5258" s="122" t="s">
        <v>2702</v>
      </c>
      <c r="L5258" s="14"/>
      <c r="M5258" s="63"/>
      <c r="S5258" s="122"/>
      <c r="V5258" t="s">
        <v>1020</v>
      </c>
    </row>
    <row r="5259" spans="1:22" x14ac:dyDescent="0.2">
      <c r="D5259" s="24"/>
      <c r="J5259" s="14" t="s">
        <v>257</v>
      </c>
      <c r="K5259" t="s">
        <v>9</v>
      </c>
      <c r="L5259" s="14"/>
      <c r="M5259" s="63"/>
      <c r="S5259" s="122"/>
      <c r="V5259" t="s">
        <v>1020</v>
      </c>
    </row>
    <row r="5260" spans="1:22" x14ac:dyDescent="0.2">
      <c r="D5260" s="24"/>
      <c r="J5260" s="14" t="s">
        <v>257</v>
      </c>
      <c r="K5260" s="122" t="s">
        <v>3209</v>
      </c>
      <c r="L5260" s="14"/>
      <c r="M5260" s="63"/>
      <c r="O5260" s="136"/>
      <c r="S5260" s="122"/>
      <c r="V5260" t="s">
        <v>1020</v>
      </c>
    </row>
    <row r="5261" spans="1:22" x14ac:dyDescent="0.2">
      <c r="D5261" s="24"/>
      <c r="J5261" s="14"/>
      <c r="K5261" s="14"/>
      <c r="L5261" s="14"/>
      <c r="M5261" s="63"/>
      <c r="O5261" s="136"/>
      <c r="S5261" s="122"/>
      <c r="V5261" t="s">
        <v>1020</v>
      </c>
    </row>
    <row r="5262" spans="1:22" x14ac:dyDescent="0.2">
      <c r="A5262" s="18" t="s">
        <v>10320</v>
      </c>
      <c r="D5262" s="24"/>
      <c r="I5262" s="1"/>
      <c r="U5262" s="18"/>
      <c r="V5262" t="s">
        <v>1020</v>
      </c>
    </row>
    <row r="5263" spans="1:22" x14ac:dyDescent="0.2">
      <c r="D5263" s="8" t="s">
        <v>9058</v>
      </c>
      <c r="I5263" s="1"/>
      <c r="N5263" s="14"/>
      <c r="O5263" s="26" t="s">
        <v>1449</v>
      </c>
      <c r="P5263" s="14"/>
      <c r="Q5263" s="26" t="s">
        <v>1449</v>
      </c>
      <c r="R5263" s="14"/>
      <c r="V5263" t="s">
        <v>1020</v>
      </c>
    </row>
    <row r="5264" spans="1:22" x14ac:dyDescent="0.2">
      <c r="D5264" s="24"/>
      <c r="H5264" s="14"/>
      <c r="I5264" s="16" t="s">
        <v>1150</v>
      </c>
      <c r="J5264" t="s">
        <v>1055</v>
      </c>
      <c r="K5264" s="93" t="s">
        <v>2653</v>
      </c>
      <c r="L5264" t="s">
        <v>1055</v>
      </c>
      <c r="M5264" s="76" t="s">
        <v>421</v>
      </c>
      <c r="N5264" s="14" t="s">
        <v>1055</v>
      </c>
      <c r="O5264" s="136" t="s">
        <v>4959</v>
      </c>
      <c r="P5264" s="14" t="s">
        <v>1055</v>
      </c>
      <c r="Q5264" s="122" t="s">
        <v>3045</v>
      </c>
      <c r="R5264" s="14"/>
      <c r="V5264" t="s">
        <v>1020</v>
      </c>
    </row>
    <row r="5265" spans="4:22" x14ac:dyDescent="0.2">
      <c r="D5265" s="24"/>
      <c r="H5265" s="14" t="s">
        <v>1055</v>
      </c>
      <c r="I5265" s="63" t="s">
        <v>3328</v>
      </c>
      <c r="J5265" s="1">
        <v>1</v>
      </c>
      <c r="K5265" s="169" t="s">
        <v>7318</v>
      </c>
      <c r="M5265" s="76"/>
      <c r="N5265" s="14" t="s">
        <v>257</v>
      </c>
      <c r="O5265" t="s">
        <v>198</v>
      </c>
      <c r="P5265" s="14" t="s">
        <v>257</v>
      </c>
      <c r="Q5265" s="124" t="s">
        <v>3046</v>
      </c>
      <c r="R5265" s="14"/>
      <c r="V5265" t="s">
        <v>1020</v>
      </c>
    </row>
    <row r="5266" spans="4:22" x14ac:dyDescent="0.2">
      <c r="D5266" s="24"/>
      <c r="H5266" s="14" t="s">
        <v>257</v>
      </c>
      <c r="I5266" s="63" t="s">
        <v>1525</v>
      </c>
      <c r="J5266" s="14" t="s">
        <v>257</v>
      </c>
      <c r="K5266" s="76" t="s">
        <v>1205</v>
      </c>
      <c r="M5266" s="76"/>
      <c r="N5266" s="14" t="s">
        <v>257</v>
      </c>
      <c r="O5266" s="152" t="s">
        <v>5980</v>
      </c>
      <c r="P5266" s="14" t="s">
        <v>257</v>
      </c>
      <c r="Q5266" s="122" t="s">
        <v>4670</v>
      </c>
      <c r="R5266" s="14"/>
      <c r="V5266" t="s">
        <v>1020</v>
      </c>
    </row>
    <row r="5267" spans="4:22" x14ac:dyDescent="0.2">
      <c r="D5267" s="24"/>
      <c r="H5267" s="14" t="s">
        <v>257</v>
      </c>
      <c r="I5267" s="76" t="s">
        <v>488</v>
      </c>
      <c r="J5267" s="1">
        <v>1</v>
      </c>
      <c r="K5267" s="76" t="s">
        <v>1206</v>
      </c>
      <c r="M5267" s="76"/>
      <c r="N5267" s="14" t="s">
        <v>257</v>
      </c>
      <c r="O5267" t="s">
        <v>597</v>
      </c>
      <c r="P5267" s="14"/>
      <c r="Q5267" s="14"/>
      <c r="R5267" s="14"/>
      <c r="V5267" t="s">
        <v>1020</v>
      </c>
    </row>
    <row r="5268" spans="4:22" x14ac:dyDescent="0.2">
      <c r="D5268" s="24"/>
      <c r="H5268" s="14" t="s">
        <v>257</v>
      </c>
      <c r="I5268" s="63" t="s">
        <v>2109</v>
      </c>
      <c r="J5268" s="14" t="s">
        <v>257</v>
      </c>
      <c r="K5268" s="47" t="s">
        <v>286</v>
      </c>
      <c r="M5268" s="76"/>
      <c r="N5268" s="14" t="s">
        <v>257</v>
      </c>
      <c r="O5268" s="136" t="s">
        <v>5981</v>
      </c>
      <c r="P5268" t="s">
        <v>1055</v>
      </c>
      <c r="Q5268" s="152" t="s">
        <v>23</v>
      </c>
      <c r="R5268" s="122"/>
      <c r="V5268" t="s">
        <v>1020</v>
      </c>
    </row>
    <row r="5269" spans="4:22" x14ac:dyDescent="0.2">
      <c r="D5269" s="24"/>
      <c r="H5269" s="14" t="s">
        <v>257</v>
      </c>
      <c r="I5269" s="169" t="s">
        <v>7259</v>
      </c>
      <c r="J5269" s="14" t="s">
        <v>257</v>
      </c>
      <c r="K5269" s="76" t="s">
        <v>7260</v>
      </c>
      <c r="M5269" s="76"/>
      <c r="N5269" s="14"/>
      <c r="O5269" s="14"/>
      <c r="P5269" s="1">
        <v>1</v>
      </c>
      <c r="Q5269" s="152" t="s">
        <v>6115</v>
      </c>
      <c r="R5269" s="122"/>
      <c r="V5269" t="s">
        <v>1020</v>
      </c>
    </row>
    <row r="5270" spans="4:22" x14ac:dyDescent="0.2">
      <c r="D5270" s="24"/>
      <c r="H5270" s="14" t="s">
        <v>257</v>
      </c>
      <c r="I5270" s="169" t="s">
        <v>7258</v>
      </c>
      <c r="J5270" s="14" t="s">
        <v>257</v>
      </c>
      <c r="M5270" s="76"/>
      <c r="P5270" t="s">
        <v>257</v>
      </c>
      <c r="Q5270" s="122"/>
      <c r="R5270" s="122"/>
      <c r="V5270" t="s">
        <v>1020</v>
      </c>
    </row>
    <row r="5271" spans="4:22" x14ac:dyDescent="0.2">
      <c r="D5271" s="24"/>
      <c r="H5271" s="14"/>
      <c r="I5271" s="14"/>
      <c r="J5271" s="14" t="s">
        <v>1055</v>
      </c>
      <c r="K5271" s="136" t="s">
        <v>5329</v>
      </c>
      <c r="L5271" t="s">
        <v>1055</v>
      </c>
      <c r="M5271" s="122" t="s">
        <v>3287</v>
      </c>
      <c r="P5271" t="s">
        <v>1055</v>
      </c>
      <c r="Q5271" s="122" t="s">
        <v>3602</v>
      </c>
      <c r="R5271" s="122"/>
      <c r="V5271" t="s">
        <v>1020</v>
      </c>
    </row>
    <row r="5272" spans="4:22" x14ac:dyDescent="0.2">
      <c r="D5272" s="24"/>
      <c r="J5272" s="1">
        <v>1</v>
      </c>
      <c r="K5272" s="122" t="s">
        <v>1203</v>
      </c>
      <c r="M5272" s="76"/>
      <c r="P5272" s="1">
        <v>1</v>
      </c>
      <c r="Q5272" s="122" t="s">
        <v>1330</v>
      </c>
      <c r="R5272" s="122"/>
      <c r="V5272" t="s">
        <v>1020</v>
      </c>
    </row>
    <row r="5273" spans="4:22" x14ac:dyDescent="0.2">
      <c r="D5273" s="24"/>
      <c r="J5273" t="s">
        <v>257</v>
      </c>
      <c r="K5273" s="188" t="s">
        <v>8207</v>
      </c>
      <c r="P5273" t="s">
        <v>257</v>
      </c>
      <c r="Q5273" s="122"/>
      <c r="R5273" s="122"/>
      <c r="V5273" t="s">
        <v>1020</v>
      </c>
    </row>
    <row r="5274" spans="4:22" x14ac:dyDescent="0.2">
      <c r="D5274" s="24"/>
      <c r="I5274" s="1"/>
      <c r="J5274" s="1">
        <v>1</v>
      </c>
      <c r="K5274" s="122" t="s">
        <v>3913</v>
      </c>
      <c r="P5274" t="s">
        <v>1055</v>
      </c>
      <c r="Q5274" s="152" t="s">
        <v>6081</v>
      </c>
      <c r="R5274" s="122"/>
      <c r="V5274" t="s">
        <v>1020</v>
      </c>
    </row>
    <row r="5275" spans="4:22" x14ac:dyDescent="0.2">
      <c r="D5275" s="24"/>
      <c r="I5275" s="1"/>
      <c r="J5275" t="s">
        <v>257</v>
      </c>
      <c r="K5275" s="136" t="s">
        <v>5330</v>
      </c>
      <c r="N5275" t="s">
        <v>1055</v>
      </c>
      <c r="O5275" s="122" t="s">
        <v>10440</v>
      </c>
      <c r="P5275" s="1">
        <v>1</v>
      </c>
      <c r="Q5275" s="152" t="s">
        <v>6082</v>
      </c>
      <c r="R5275" s="122"/>
      <c r="V5275" t="s">
        <v>1020</v>
      </c>
    </row>
    <row r="5276" spans="4:22" x14ac:dyDescent="0.2">
      <c r="D5276" s="24"/>
      <c r="I5276" s="1"/>
      <c r="J5276" t="s">
        <v>257</v>
      </c>
      <c r="L5276" t="s">
        <v>1055</v>
      </c>
      <c r="M5276" s="122" t="s">
        <v>10439</v>
      </c>
      <c r="N5276" s="1">
        <v>1</v>
      </c>
      <c r="O5276" s="122" t="s">
        <v>3610</v>
      </c>
      <c r="P5276" t="s">
        <v>257</v>
      </c>
      <c r="Q5276" s="152" t="s">
        <v>6084</v>
      </c>
      <c r="V5276" t="s">
        <v>1020</v>
      </c>
    </row>
    <row r="5277" spans="4:22" x14ac:dyDescent="0.2">
      <c r="D5277" s="24"/>
      <c r="I5277" s="1"/>
      <c r="J5277" t="s">
        <v>1055</v>
      </c>
      <c r="K5277" s="122" t="s">
        <v>3596</v>
      </c>
      <c r="L5277" s="1">
        <v>1</v>
      </c>
      <c r="M5277" s="122" t="s">
        <v>238</v>
      </c>
      <c r="N5277" t="s">
        <v>257</v>
      </c>
      <c r="P5277" t="s">
        <v>257</v>
      </c>
      <c r="V5277" t="s">
        <v>1020</v>
      </c>
    </row>
    <row r="5278" spans="4:22" x14ac:dyDescent="0.2">
      <c r="D5278" s="24"/>
      <c r="I5278" s="1"/>
      <c r="J5278" s="1">
        <v>1</v>
      </c>
      <c r="K5278" s="76" t="s">
        <v>61</v>
      </c>
      <c r="L5278" s="1">
        <v>1</v>
      </c>
      <c r="M5278" s="122" t="s">
        <v>5589</v>
      </c>
      <c r="N5278" t="s">
        <v>1055</v>
      </c>
      <c r="O5278" s="122" t="s">
        <v>3597</v>
      </c>
      <c r="P5278" t="s">
        <v>1055</v>
      </c>
      <c r="Q5278" s="188" t="s">
        <v>8787</v>
      </c>
      <c r="V5278" t="s">
        <v>1020</v>
      </c>
    </row>
    <row r="5279" spans="4:22" x14ac:dyDescent="0.2">
      <c r="D5279" s="24"/>
      <c r="I5279" s="1"/>
      <c r="J5279" s="14" t="s">
        <v>257</v>
      </c>
      <c r="K5279" s="26" t="s">
        <v>62</v>
      </c>
      <c r="L5279" t="s">
        <v>257</v>
      </c>
      <c r="M5279" s="76"/>
      <c r="N5279" s="1">
        <v>1</v>
      </c>
      <c r="O5279" s="205" t="s">
        <v>9401</v>
      </c>
      <c r="P5279" s="1">
        <v>1</v>
      </c>
      <c r="Q5279" s="188" t="s">
        <v>8788</v>
      </c>
      <c r="V5279" t="s">
        <v>1020</v>
      </c>
    </row>
    <row r="5280" spans="4:22" x14ac:dyDescent="0.2">
      <c r="D5280" s="24"/>
      <c r="I5280" s="1"/>
      <c r="J5280" s="14" t="s">
        <v>1055</v>
      </c>
      <c r="K5280" s="76" t="s">
        <v>673</v>
      </c>
      <c r="L5280" t="s">
        <v>257</v>
      </c>
      <c r="M5280" s="76"/>
      <c r="N5280" t="s">
        <v>257</v>
      </c>
      <c r="O5280" s="122" t="s">
        <v>9402</v>
      </c>
      <c r="P5280" t="s">
        <v>257</v>
      </c>
      <c r="Q5280" s="136" t="s">
        <v>4989</v>
      </c>
      <c r="V5280" t="s">
        <v>1020</v>
      </c>
    </row>
    <row r="5281" spans="4:22" x14ac:dyDescent="0.2">
      <c r="D5281" s="24"/>
      <c r="I5281" s="1"/>
      <c r="J5281" s="14" t="s">
        <v>257</v>
      </c>
      <c r="K5281" s="76" t="s">
        <v>674</v>
      </c>
      <c r="L5281" t="s">
        <v>257</v>
      </c>
      <c r="M5281" s="76"/>
      <c r="N5281" t="s">
        <v>257</v>
      </c>
      <c r="O5281" s="122" t="s">
        <v>4988</v>
      </c>
      <c r="V5281" t="s">
        <v>1020</v>
      </c>
    </row>
    <row r="5282" spans="4:22" x14ac:dyDescent="0.2">
      <c r="D5282" s="24"/>
      <c r="I5282" s="1"/>
      <c r="J5282" s="14" t="s">
        <v>257</v>
      </c>
      <c r="K5282" s="76" t="s">
        <v>4171</v>
      </c>
      <c r="L5282" t="s">
        <v>257</v>
      </c>
      <c r="M5282" s="76"/>
      <c r="N5282" t="s">
        <v>257</v>
      </c>
      <c r="P5282" s="16" t="s">
        <v>2311</v>
      </c>
      <c r="Q5282" s="14"/>
      <c r="R5282" s="14"/>
      <c r="S5282" s="14"/>
      <c r="T5282" s="14"/>
      <c r="V5282" t="s">
        <v>1020</v>
      </c>
    </row>
    <row r="5283" spans="4:22" x14ac:dyDescent="0.2">
      <c r="D5283" s="24"/>
      <c r="J5283" s="14"/>
      <c r="K5283" s="14"/>
      <c r="L5283" t="s">
        <v>257</v>
      </c>
      <c r="N5283" t="s">
        <v>1055</v>
      </c>
      <c r="O5283" s="122" t="s">
        <v>3595</v>
      </c>
      <c r="P5283" s="14" t="s">
        <v>1055</v>
      </c>
      <c r="Q5283" s="81" t="s">
        <v>3604</v>
      </c>
      <c r="R5283" t="s">
        <v>1055</v>
      </c>
      <c r="S5283" s="122" t="s">
        <v>3607</v>
      </c>
      <c r="T5283" s="14"/>
      <c r="V5283" t="s">
        <v>1020</v>
      </c>
    </row>
    <row r="5284" spans="4:22" x14ac:dyDescent="0.2">
      <c r="D5284" s="24"/>
      <c r="L5284" t="s">
        <v>257</v>
      </c>
      <c r="N5284" s="1">
        <v>1</v>
      </c>
      <c r="O5284" s="122" t="s">
        <v>3600</v>
      </c>
      <c r="P5284" s="14" t="s">
        <v>257</v>
      </c>
      <c r="Q5284" s="81" t="s">
        <v>163</v>
      </c>
      <c r="T5284" s="14"/>
      <c r="V5284" t="s">
        <v>1020</v>
      </c>
    </row>
    <row r="5285" spans="4:22" x14ac:dyDescent="0.2">
      <c r="D5285" s="24"/>
      <c r="L5285" t="s">
        <v>257</v>
      </c>
      <c r="N5285" t="s">
        <v>257</v>
      </c>
      <c r="O5285" s="188" t="s">
        <v>8063</v>
      </c>
      <c r="P5285" s="14" t="s">
        <v>257</v>
      </c>
      <c r="T5285" s="14"/>
      <c r="V5285" t="s">
        <v>1020</v>
      </c>
    </row>
    <row r="5286" spans="4:22" x14ac:dyDescent="0.2">
      <c r="D5286" s="24"/>
      <c r="L5286" t="s">
        <v>257</v>
      </c>
      <c r="N5286" s="1">
        <v>1</v>
      </c>
      <c r="O5286" s="63" t="s">
        <v>740</v>
      </c>
      <c r="P5286" s="14" t="s">
        <v>1055</v>
      </c>
      <c r="Q5286" s="122" t="s">
        <v>3605</v>
      </c>
      <c r="R5286" t="s">
        <v>1055</v>
      </c>
      <c r="S5286" s="122" t="s">
        <v>3607</v>
      </c>
      <c r="T5286" s="14"/>
      <c r="V5286" t="s">
        <v>1020</v>
      </c>
    </row>
    <row r="5287" spans="4:22" x14ac:dyDescent="0.2">
      <c r="D5287" s="24"/>
      <c r="L5287" t="s">
        <v>257</v>
      </c>
      <c r="N5287" t="s">
        <v>257</v>
      </c>
      <c r="O5287" s="122"/>
      <c r="P5287" s="14" t="s">
        <v>257</v>
      </c>
      <c r="Q5287" s="152" t="s">
        <v>5923</v>
      </c>
      <c r="T5287" s="14"/>
      <c r="V5287" t="s">
        <v>1020</v>
      </c>
    </row>
    <row r="5288" spans="4:22" x14ac:dyDescent="0.2">
      <c r="D5288" s="24"/>
      <c r="L5288" t="s">
        <v>257</v>
      </c>
      <c r="N5288" t="s">
        <v>257</v>
      </c>
      <c r="O5288" s="122"/>
      <c r="P5288" s="14" t="s">
        <v>257</v>
      </c>
      <c r="T5288" s="14"/>
      <c r="V5288" t="s">
        <v>1020</v>
      </c>
    </row>
    <row r="5289" spans="4:22" x14ac:dyDescent="0.2">
      <c r="D5289" s="24"/>
      <c r="L5289" t="s">
        <v>257</v>
      </c>
      <c r="N5289" t="s">
        <v>257</v>
      </c>
      <c r="O5289" s="122"/>
      <c r="P5289" s="14" t="s">
        <v>1055</v>
      </c>
      <c r="Q5289" s="122" t="s">
        <v>3732</v>
      </c>
      <c r="T5289" s="14"/>
      <c r="V5289" t="s">
        <v>1020</v>
      </c>
    </row>
    <row r="5290" spans="4:22" x14ac:dyDescent="0.2">
      <c r="D5290" s="24"/>
      <c r="I5290" s="1"/>
      <c r="J5290" s="1"/>
      <c r="K5290" s="76"/>
      <c r="L5290" t="s">
        <v>257</v>
      </c>
      <c r="M5290" s="76"/>
      <c r="N5290" t="s">
        <v>257</v>
      </c>
      <c r="O5290" s="122"/>
      <c r="P5290" s="14" t="s">
        <v>257</v>
      </c>
      <c r="Q5290" s="122" t="s">
        <v>3606</v>
      </c>
      <c r="T5290" s="14"/>
      <c r="V5290" t="s">
        <v>1020</v>
      </c>
    </row>
    <row r="5291" spans="4:22" x14ac:dyDescent="0.2">
      <c r="D5291" s="24"/>
      <c r="I5291" s="1"/>
      <c r="J5291" s="1"/>
      <c r="K5291" s="76"/>
      <c r="L5291" t="s">
        <v>257</v>
      </c>
      <c r="M5291" s="76"/>
      <c r="N5291" t="s">
        <v>257</v>
      </c>
      <c r="O5291" s="122"/>
      <c r="T5291" s="14"/>
      <c r="V5291" t="s">
        <v>1020</v>
      </c>
    </row>
    <row r="5292" spans="4:22" x14ac:dyDescent="0.2">
      <c r="D5292" s="24"/>
      <c r="I5292" s="1"/>
      <c r="L5292" t="s">
        <v>257</v>
      </c>
      <c r="M5292" s="76"/>
      <c r="N5292" t="s">
        <v>257</v>
      </c>
      <c r="P5292" s="14"/>
      <c r="Q5292" s="16" t="s">
        <v>2311</v>
      </c>
      <c r="R5292" s="14"/>
      <c r="S5292" s="14"/>
      <c r="T5292" s="14"/>
      <c r="V5292" t="s">
        <v>1020</v>
      </c>
    </row>
    <row r="5293" spans="4:22" x14ac:dyDescent="0.2">
      <c r="D5293" s="24"/>
      <c r="I5293" s="1"/>
      <c r="L5293" t="s">
        <v>257</v>
      </c>
      <c r="M5293" s="76"/>
      <c r="N5293" t="s">
        <v>1055</v>
      </c>
      <c r="O5293" s="122" t="s">
        <v>3802</v>
      </c>
      <c r="P5293" s="14" t="s">
        <v>1055</v>
      </c>
      <c r="Q5293" s="81" t="s">
        <v>3035</v>
      </c>
      <c r="R5293" s="14"/>
      <c r="V5293" t="s">
        <v>1020</v>
      </c>
    </row>
    <row r="5294" spans="4:22" x14ac:dyDescent="0.2">
      <c r="D5294" s="24"/>
      <c r="I5294" s="1"/>
      <c r="L5294" t="s">
        <v>257</v>
      </c>
      <c r="M5294" s="76"/>
      <c r="N5294" s="1">
        <v>1</v>
      </c>
      <c r="O5294" s="205" t="s">
        <v>9045</v>
      </c>
      <c r="P5294" s="14" t="s">
        <v>257</v>
      </c>
      <c r="Q5294" s="136" t="s">
        <v>5136</v>
      </c>
      <c r="R5294" s="14"/>
      <c r="V5294" t="s">
        <v>1020</v>
      </c>
    </row>
    <row r="5295" spans="4:22" x14ac:dyDescent="0.2">
      <c r="D5295" s="24"/>
      <c r="I5295" s="1"/>
      <c r="L5295" t="s">
        <v>257</v>
      </c>
      <c r="M5295" s="76"/>
      <c r="N5295" s="1">
        <v>1</v>
      </c>
      <c r="O5295" s="152" t="s">
        <v>5924</v>
      </c>
      <c r="P5295" s="14" t="s">
        <v>257</v>
      </c>
      <c r="R5295" s="14"/>
      <c r="V5295" t="s">
        <v>1020</v>
      </c>
    </row>
    <row r="5296" spans="4:22" x14ac:dyDescent="0.2">
      <c r="D5296" s="24"/>
      <c r="I5296" s="1"/>
      <c r="L5296" t="s">
        <v>257</v>
      </c>
      <c r="M5296" s="76"/>
      <c r="N5296" t="s">
        <v>257</v>
      </c>
      <c r="P5296" s="14" t="s">
        <v>1055</v>
      </c>
      <c r="Q5296" s="76" t="s">
        <v>1404</v>
      </c>
      <c r="R5296" s="14"/>
      <c r="V5296" t="s">
        <v>1020</v>
      </c>
    </row>
    <row r="5297" spans="4:22" x14ac:dyDescent="0.2">
      <c r="D5297" s="24"/>
      <c r="H5297" s="14"/>
      <c r="I5297" s="26" t="s">
        <v>1150</v>
      </c>
      <c r="J5297" s="14"/>
      <c r="K5297" s="14"/>
      <c r="L5297" t="s">
        <v>257</v>
      </c>
      <c r="M5297" s="76"/>
      <c r="N5297" t="s">
        <v>1055</v>
      </c>
      <c r="O5297" s="122" t="s">
        <v>3598</v>
      </c>
      <c r="P5297" s="14" t="s">
        <v>257</v>
      </c>
      <c r="Q5297" s="136" t="s">
        <v>4944</v>
      </c>
      <c r="R5297" s="14"/>
      <c r="V5297" t="s">
        <v>1020</v>
      </c>
    </row>
    <row r="5298" spans="4:22" x14ac:dyDescent="0.2">
      <c r="D5298" s="24"/>
      <c r="H5298" s="14" t="s">
        <v>1055</v>
      </c>
      <c r="I5298" s="122" t="s">
        <v>2832</v>
      </c>
      <c r="J5298" t="s">
        <v>1055</v>
      </c>
      <c r="K5298" t="s">
        <v>1753</v>
      </c>
      <c r="L5298" t="s">
        <v>257</v>
      </c>
      <c r="M5298" s="76"/>
      <c r="N5298" s="1">
        <v>1</v>
      </c>
      <c r="O5298" s="122" t="s">
        <v>3603</v>
      </c>
      <c r="P5298" s="14"/>
      <c r="Q5298" s="14"/>
      <c r="R5298" s="14"/>
      <c r="V5298" t="s">
        <v>1020</v>
      </c>
    </row>
    <row r="5299" spans="4:22" x14ac:dyDescent="0.2">
      <c r="D5299" s="24"/>
      <c r="H5299" s="14" t="s">
        <v>257</v>
      </c>
      <c r="I5299" s="124" t="s">
        <v>2833</v>
      </c>
      <c r="J5299" t="s">
        <v>257</v>
      </c>
      <c r="K5299" s="2" t="s">
        <v>1221</v>
      </c>
      <c r="L5299" t="s">
        <v>393</v>
      </c>
      <c r="M5299" s="16" t="s">
        <v>1819</v>
      </c>
      <c r="N5299" s="14"/>
      <c r="O5299" s="14"/>
      <c r="R5299" s="14"/>
      <c r="V5299" t="s">
        <v>1020</v>
      </c>
    </row>
    <row r="5300" spans="4:22" x14ac:dyDescent="0.2">
      <c r="D5300" s="24"/>
      <c r="H5300" s="14" t="s">
        <v>257</v>
      </c>
      <c r="I5300" s="2" t="s">
        <v>63</v>
      </c>
      <c r="J5300" t="s">
        <v>257</v>
      </c>
      <c r="L5300" s="14" t="s">
        <v>1055</v>
      </c>
      <c r="M5300" s="122" t="s">
        <v>3747</v>
      </c>
      <c r="N5300" t="s">
        <v>1055</v>
      </c>
      <c r="O5300" s="122" t="s">
        <v>3746</v>
      </c>
      <c r="P5300" t="s">
        <v>1055</v>
      </c>
      <c r="Q5300" s="125" t="s">
        <v>3024</v>
      </c>
      <c r="R5300" s="14"/>
      <c r="V5300" t="s">
        <v>1020</v>
      </c>
    </row>
    <row r="5301" spans="4:22" x14ac:dyDescent="0.2">
      <c r="D5301" s="24"/>
      <c r="H5301" s="14" t="s">
        <v>257</v>
      </c>
      <c r="I5301" s="4" t="s">
        <v>2018</v>
      </c>
      <c r="J5301" t="s">
        <v>1055</v>
      </c>
      <c r="K5301" s="2" t="s">
        <v>65</v>
      </c>
      <c r="L5301" s="14" t="s">
        <v>257</v>
      </c>
      <c r="M5301" s="122" t="s">
        <v>202</v>
      </c>
      <c r="N5301" t="s">
        <v>257</v>
      </c>
      <c r="O5301" s="122" t="s">
        <v>3023</v>
      </c>
      <c r="P5301" t="s">
        <v>257</v>
      </c>
      <c r="Q5301" s="122" t="s">
        <v>3025</v>
      </c>
      <c r="R5301" s="14"/>
      <c r="V5301" t="s">
        <v>1020</v>
      </c>
    </row>
    <row r="5302" spans="4:22" x14ac:dyDescent="0.2">
      <c r="D5302" s="24"/>
      <c r="H5302" s="14" t="s">
        <v>257</v>
      </c>
      <c r="I5302" s="18" t="s">
        <v>2163</v>
      </c>
      <c r="J5302" t="s">
        <v>257</v>
      </c>
      <c r="K5302" s="2" t="s">
        <v>708</v>
      </c>
      <c r="L5302" s="14"/>
      <c r="M5302" s="14"/>
      <c r="P5302" s="14"/>
      <c r="Q5302" s="14"/>
      <c r="R5302" s="14"/>
      <c r="V5302" t="s">
        <v>1020</v>
      </c>
    </row>
    <row r="5303" spans="4:22" x14ac:dyDescent="0.2">
      <c r="D5303" s="24"/>
      <c r="H5303" s="14" t="s">
        <v>257</v>
      </c>
      <c r="I5303" s="18" t="s">
        <v>2164</v>
      </c>
      <c r="J5303" t="s">
        <v>257</v>
      </c>
      <c r="L5303" s="14"/>
      <c r="M5303" s="76"/>
      <c r="N5303" s="16" t="s">
        <v>5237</v>
      </c>
      <c r="O5303" s="14"/>
      <c r="P5303" s="14"/>
      <c r="V5303" t="s">
        <v>1020</v>
      </c>
    </row>
    <row r="5304" spans="4:22" x14ac:dyDescent="0.2">
      <c r="D5304" s="24"/>
      <c r="H5304" s="14"/>
      <c r="I5304" s="14"/>
      <c r="J5304" s="14" t="s">
        <v>1055</v>
      </c>
      <c r="K5304" t="s">
        <v>1738</v>
      </c>
      <c r="M5304" s="136"/>
      <c r="N5304" s="14" t="s">
        <v>1055</v>
      </c>
      <c r="O5304" s="122" t="s">
        <v>5275</v>
      </c>
      <c r="P5304" s="14"/>
      <c r="V5304" t="s">
        <v>1020</v>
      </c>
    </row>
    <row r="5305" spans="4:22" x14ac:dyDescent="0.2">
      <c r="D5305" s="24"/>
      <c r="I5305" s="1"/>
      <c r="J5305" s="14" t="s">
        <v>257</v>
      </c>
      <c r="K5305" s="2" t="s">
        <v>1764</v>
      </c>
      <c r="M5305" s="122"/>
      <c r="N5305" s="14" t="s">
        <v>257</v>
      </c>
      <c r="O5305" s="136" t="s">
        <v>5276</v>
      </c>
      <c r="P5305" s="14"/>
      <c r="V5305" t="s">
        <v>1020</v>
      </c>
    </row>
    <row r="5306" spans="4:22" x14ac:dyDescent="0.2">
      <c r="D5306" s="24"/>
      <c r="I5306" s="1"/>
      <c r="J5306" s="14" t="s">
        <v>257</v>
      </c>
      <c r="M5306" s="76"/>
      <c r="N5306" s="126" t="s">
        <v>393</v>
      </c>
      <c r="O5306" s="14"/>
      <c r="P5306" s="14"/>
      <c r="V5306" t="s">
        <v>1020</v>
      </c>
    </row>
    <row r="5307" spans="4:22" x14ac:dyDescent="0.2">
      <c r="D5307" s="24"/>
      <c r="I5307" s="1"/>
      <c r="J5307" s="14" t="s">
        <v>1055</v>
      </c>
      <c r="K5307" t="s">
        <v>566</v>
      </c>
      <c r="L5307" t="s">
        <v>1055</v>
      </c>
      <c r="M5307" s="136" t="s">
        <v>4913</v>
      </c>
      <c r="N5307" t="s">
        <v>1055</v>
      </c>
      <c r="O5307" s="60" t="s">
        <v>7997</v>
      </c>
      <c r="P5307" t="s">
        <v>1055</v>
      </c>
      <c r="Q5307" s="217" t="s">
        <v>9820</v>
      </c>
      <c r="V5307" t="s">
        <v>1020</v>
      </c>
    </row>
    <row r="5308" spans="4:22" x14ac:dyDescent="0.2">
      <c r="D5308" s="24"/>
      <c r="I5308" s="1"/>
      <c r="J5308" s="14" t="s">
        <v>257</v>
      </c>
      <c r="K5308" s="2" t="s">
        <v>1219</v>
      </c>
      <c r="L5308" t="s">
        <v>257</v>
      </c>
      <c r="M5308" s="136" t="s">
        <v>4917</v>
      </c>
      <c r="N5308" s="1">
        <v>1</v>
      </c>
      <c r="O5308" s="188" t="s">
        <v>8508</v>
      </c>
      <c r="P5308" s="1">
        <v>1</v>
      </c>
      <c r="Q5308" s="217" t="s">
        <v>7899</v>
      </c>
      <c r="V5308" t="s">
        <v>1020</v>
      </c>
    </row>
    <row r="5309" spans="4:22" x14ac:dyDescent="0.2">
      <c r="D5309" s="24"/>
      <c r="I5309" s="1"/>
      <c r="J5309" s="14" t="s">
        <v>257</v>
      </c>
      <c r="L5309" t="s">
        <v>257</v>
      </c>
      <c r="M5309" s="16" t="s">
        <v>5237</v>
      </c>
      <c r="N5309" t="s">
        <v>257</v>
      </c>
      <c r="O5309" s="122" t="s">
        <v>3817</v>
      </c>
      <c r="V5309" t="s">
        <v>1020</v>
      </c>
    </row>
    <row r="5310" spans="4:22" x14ac:dyDescent="0.2">
      <c r="D5310" s="24"/>
      <c r="I5310" s="1"/>
      <c r="J5310" s="14" t="s">
        <v>1055</v>
      </c>
      <c r="K5310" t="s">
        <v>573</v>
      </c>
      <c r="L5310" s="14" t="s">
        <v>1055</v>
      </c>
      <c r="M5310" s="169" t="s">
        <v>2242</v>
      </c>
      <c r="N5310" s="1">
        <v>1</v>
      </c>
      <c r="O5310" s="136" t="s">
        <v>4939</v>
      </c>
      <c r="V5310" t="s">
        <v>1020</v>
      </c>
    </row>
    <row r="5311" spans="4:22" x14ac:dyDescent="0.2">
      <c r="D5311" s="24"/>
      <c r="I5311" s="1"/>
      <c r="J5311" s="14" t="s">
        <v>257</v>
      </c>
      <c r="K5311" s="2" t="s">
        <v>64</v>
      </c>
      <c r="L5311" s="14" t="s">
        <v>257</v>
      </c>
      <c r="M5311" s="169" t="s">
        <v>7352</v>
      </c>
      <c r="N5311" t="s">
        <v>257</v>
      </c>
      <c r="O5311" s="188" t="s">
        <v>7998</v>
      </c>
      <c r="V5311" t="s">
        <v>1020</v>
      </c>
    </row>
    <row r="5312" spans="4:22" x14ac:dyDescent="0.2">
      <c r="D5312" s="24"/>
      <c r="I5312" s="1"/>
      <c r="J5312" s="14"/>
      <c r="K5312" s="14"/>
      <c r="L5312" s="14" t="s">
        <v>257</v>
      </c>
      <c r="M5312" s="169" t="s">
        <v>7353</v>
      </c>
      <c r="N5312" t="s">
        <v>257</v>
      </c>
      <c r="O5312" s="136"/>
      <c r="V5312" t="s">
        <v>1020</v>
      </c>
    </row>
    <row r="5313" spans="4:22" x14ac:dyDescent="0.2">
      <c r="D5313" s="24"/>
      <c r="I5313" s="1"/>
      <c r="L5313" s="14" t="s">
        <v>257</v>
      </c>
      <c r="M5313" s="14"/>
      <c r="N5313" t="s">
        <v>1055</v>
      </c>
      <c r="O5313" s="152" t="s">
        <v>2327</v>
      </c>
      <c r="V5313" t="s">
        <v>1020</v>
      </c>
    </row>
    <row r="5314" spans="4:22" x14ac:dyDescent="0.2">
      <c r="D5314" s="24"/>
      <c r="I5314" s="1"/>
      <c r="L5314" t="s">
        <v>257</v>
      </c>
      <c r="M5314" s="76"/>
      <c r="N5314" t="s">
        <v>257</v>
      </c>
      <c r="O5314" s="152" t="s">
        <v>5862</v>
      </c>
      <c r="V5314" t="s">
        <v>1020</v>
      </c>
    </row>
    <row r="5315" spans="4:22" x14ac:dyDescent="0.2">
      <c r="D5315" s="24"/>
      <c r="I5315" s="1"/>
      <c r="L5315" t="s">
        <v>257</v>
      </c>
      <c r="M5315" s="76"/>
      <c r="N5315" s="1">
        <v>1</v>
      </c>
      <c r="O5315" s="152" t="s">
        <v>5863</v>
      </c>
      <c r="V5315" t="s">
        <v>1020</v>
      </c>
    </row>
    <row r="5316" spans="4:22" x14ac:dyDescent="0.2">
      <c r="D5316" s="24"/>
      <c r="I5316" s="1"/>
      <c r="L5316" t="s">
        <v>257</v>
      </c>
      <c r="M5316" s="76"/>
      <c r="N5316" s="14" t="s">
        <v>257</v>
      </c>
      <c r="O5316" s="16" t="s">
        <v>5237</v>
      </c>
      <c r="P5316" s="14"/>
      <c r="V5316" t="s">
        <v>1020</v>
      </c>
    </row>
    <row r="5317" spans="4:22" x14ac:dyDescent="0.2">
      <c r="D5317" s="24"/>
      <c r="I5317" s="1"/>
      <c r="L5317" t="s">
        <v>257</v>
      </c>
      <c r="M5317" s="76"/>
      <c r="N5317" s="14" t="s">
        <v>1055</v>
      </c>
      <c r="O5317" s="10" t="s">
        <v>1684</v>
      </c>
      <c r="P5317" s="14"/>
      <c r="V5317" t="s">
        <v>1020</v>
      </c>
    </row>
    <row r="5318" spans="4:22" x14ac:dyDescent="0.2">
      <c r="D5318" s="24"/>
      <c r="I5318" s="1"/>
      <c r="L5318" t="s">
        <v>257</v>
      </c>
      <c r="M5318" s="76"/>
      <c r="N5318" s="14" t="s">
        <v>257</v>
      </c>
      <c r="O5318" s="121" t="s">
        <v>6797</v>
      </c>
      <c r="P5318" s="14"/>
      <c r="V5318" t="s">
        <v>1020</v>
      </c>
    </row>
    <row r="5319" spans="4:22" x14ac:dyDescent="0.2">
      <c r="D5319" s="24"/>
      <c r="I5319" s="1"/>
      <c r="L5319" t="s">
        <v>257</v>
      </c>
      <c r="M5319" s="76"/>
      <c r="N5319" s="14"/>
      <c r="O5319" s="26"/>
      <c r="P5319" s="14"/>
      <c r="V5319" t="s">
        <v>1020</v>
      </c>
    </row>
    <row r="5320" spans="4:22" x14ac:dyDescent="0.2">
      <c r="D5320" s="24"/>
      <c r="I5320" s="1"/>
      <c r="L5320" t="s">
        <v>257</v>
      </c>
      <c r="M5320" s="76"/>
      <c r="O5320" s="136"/>
      <c r="V5320" t="s">
        <v>1020</v>
      </c>
    </row>
    <row r="5321" spans="4:22" x14ac:dyDescent="0.2">
      <c r="D5321" s="24"/>
      <c r="I5321" s="1"/>
      <c r="L5321" t="s">
        <v>1055</v>
      </c>
      <c r="M5321" s="136" t="s">
        <v>4913</v>
      </c>
      <c r="N5321" t="s">
        <v>1055</v>
      </c>
      <c r="O5321" s="136" t="s">
        <v>1642</v>
      </c>
      <c r="V5321" t="s">
        <v>1020</v>
      </c>
    </row>
    <row r="5322" spans="4:22" x14ac:dyDescent="0.2">
      <c r="D5322" s="24"/>
      <c r="I5322" s="1"/>
      <c r="L5322" t="s">
        <v>257</v>
      </c>
      <c r="M5322" s="76"/>
      <c r="N5322" s="1">
        <v>1</v>
      </c>
      <c r="O5322" s="136" t="s">
        <v>4985</v>
      </c>
      <c r="V5322" t="s">
        <v>1020</v>
      </c>
    </row>
    <row r="5323" spans="4:22" x14ac:dyDescent="0.2">
      <c r="D5323" s="24"/>
      <c r="I5323" s="1"/>
      <c r="L5323" t="s">
        <v>257</v>
      </c>
      <c r="M5323" s="76"/>
      <c r="N5323" t="s">
        <v>257</v>
      </c>
      <c r="O5323" s="136"/>
      <c r="V5323" t="s">
        <v>1020</v>
      </c>
    </row>
    <row r="5324" spans="4:22" x14ac:dyDescent="0.2">
      <c r="D5324" s="24"/>
      <c r="I5324" s="1"/>
      <c r="L5324" t="s">
        <v>257</v>
      </c>
      <c r="M5324" s="76"/>
      <c r="N5324" t="s">
        <v>1055</v>
      </c>
      <c r="O5324" s="152" t="s">
        <v>5864</v>
      </c>
      <c r="V5324" t="s">
        <v>1020</v>
      </c>
    </row>
    <row r="5325" spans="4:22" x14ac:dyDescent="0.2">
      <c r="D5325" s="24"/>
      <c r="I5325" s="1"/>
      <c r="L5325" t="s">
        <v>257</v>
      </c>
      <c r="M5325" s="76"/>
      <c r="N5325" s="1">
        <v>1</v>
      </c>
      <c r="O5325" s="152" t="s">
        <v>5865</v>
      </c>
      <c r="V5325" t="s">
        <v>1020</v>
      </c>
    </row>
    <row r="5326" spans="4:22" x14ac:dyDescent="0.2">
      <c r="D5326" s="24"/>
      <c r="I5326" s="1"/>
      <c r="L5326" t="s">
        <v>257</v>
      </c>
      <c r="M5326" s="76"/>
      <c r="N5326" s="1"/>
      <c r="O5326" s="152"/>
      <c r="V5326" t="s">
        <v>1020</v>
      </c>
    </row>
    <row r="5327" spans="4:22" x14ac:dyDescent="0.2">
      <c r="D5327" s="24"/>
      <c r="H5327" s="14"/>
      <c r="I5327" s="16" t="s">
        <v>3704</v>
      </c>
      <c r="J5327" s="14"/>
      <c r="K5327" s="14"/>
      <c r="L5327" s="14" t="s">
        <v>257</v>
      </c>
      <c r="M5327" s="14"/>
      <c r="N5327" s="14"/>
      <c r="O5327" s="14"/>
      <c r="P5327" s="14"/>
      <c r="V5327" t="s">
        <v>1020</v>
      </c>
    </row>
    <row r="5328" spans="4:22" x14ac:dyDescent="0.2">
      <c r="D5328" s="24"/>
      <c r="H5328" s="14" t="s">
        <v>1055</v>
      </c>
      <c r="I5328" s="122" t="s">
        <v>3705</v>
      </c>
      <c r="J5328" t="s">
        <v>1055</v>
      </c>
      <c r="K5328" s="122" t="s">
        <v>8160</v>
      </c>
      <c r="L5328" t="s">
        <v>1055</v>
      </c>
      <c r="M5328" s="122" t="s">
        <v>7355</v>
      </c>
      <c r="N5328" t="s">
        <v>1055</v>
      </c>
      <c r="O5328" s="136" t="s">
        <v>4897</v>
      </c>
      <c r="P5328" s="14"/>
      <c r="V5328" t="s">
        <v>1020</v>
      </c>
    </row>
    <row r="5329" spans="4:22" x14ac:dyDescent="0.2">
      <c r="D5329" s="24"/>
      <c r="H5329" s="14" t="s">
        <v>257</v>
      </c>
      <c r="I5329" s="122" t="s">
        <v>899</v>
      </c>
      <c r="J5329" t="s">
        <v>257</v>
      </c>
      <c r="K5329" s="122" t="s">
        <v>2334</v>
      </c>
      <c r="L5329" t="s">
        <v>257</v>
      </c>
      <c r="M5329" s="188" t="s">
        <v>8064</v>
      </c>
      <c r="N5329" t="s">
        <v>257</v>
      </c>
      <c r="O5329" s="122" t="s">
        <v>2333</v>
      </c>
      <c r="P5329" s="14"/>
      <c r="V5329" t="s">
        <v>1020</v>
      </c>
    </row>
    <row r="5330" spans="4:22" x14ac:dyDescent="0.2">
      <c r="D5330" s="24"/>
      <c r="H5330" s="14"/>
      <c r="I5330" s="14"/>
      <c r="J5330" s="14"/>
      <c r="K5330" s="14"/>
      <c r="L5330" s="14" t="s">
        <v>257</v>
      </c>
      <c r="M5330" s="188" t="s">
        <v>8711</v>
      </c>
      <c r="N5330" t="s">
        <v>257</v>
      </c>
      <c r="O5330" s="136" t="s">
        <v>5461</v>
      </c>
      <c r="P5330" s="14"/>
      <c r="V5330" t="s">
        <v>1020</v>
      </c>
    </row>
    <row r="5331" spans="4:22" x14ac:dyDescent="0.2">
      <c r="D5331" s="24"/>
      <c r="I5331" s="1"/>
      <c r="L5331" s="14" t="s">
        <v>257</v>
      </c>
      <c r="M5331" s="154" t="s">
        <v>5861</v>
      </c>
      <c r="N5331" s="14"/>
      <c r="O5331" s="14"/>
      <c r="P5331" s="14"/>
      <c r="V5331" t="s">
        <v>1020</v>
      </c>
    </row>
    <row r="5332" spans="4:22" x14ac:dyDescent="0.2">
      <c r="D5332" s="24"/>
      <c r="I5332" s="1"/>
      <c r="L5332" s="14" t="s">
        <v>257</v>
      </c>
      <c r="M5332" s="154" t="s">
        <v>5681</v>
      </c>
      <c r="N5332" s="14"/>
      <c r="O5332" s="136"/>
      <c r="V5332" t="s">
        <v>1020</v>
      </c>
    </row>
    <row r="5333" spans="4:22" x14ac:dyDescent="0.2">
      <c r="L5333" s="14" t="s">
        <v>257</v>
      </c>
      <c r="N5333" s="14"/>
      <c r="V5333" t="s">
        <v>1020</v>
      </c>
    </row>
    <row r="5334" spans="4:22" x14ac:dyDescent="0.2">
      <c r="L5334" s="14" t="s">
        <v>1055</v>
      </c>
      <c r="M5334" s="122" t="s">
        <v>2335</v>
      </c>
      <c r="N5334" s="14"/>
      <c r="V5334" t="s">
        <v>1020</v>
      </c>
    </row>
    <row r="5335" spans="4:22" x14ac:dyDescent="0.2">
      <c r="L5335" s="14" t="s">
        <v>257</v>
      </c>
      <c r="M5335" s="14"/>
      <c r="N5335" s="14"/>
      <c r="O5335" s="16" t="s">
        <v>5238</v>
      </c>
      <c r="P5335" s="14"/>
      <c r="V5335" t="s">
        <v>1020</v>
      </c>
    </row>
    <row r="5336" spans="4:22" x14ac:dyDescent="0.2">
      <c r="L5336" t="s">
        <v>1055</v>
      </c>
      <c r="M5336" s="136" t="s">
        <v>4913</v>
      </c>
      <c r="N5336" s="14" t="s">
        <v>1055</v>
      </c>
      <c r="O5336" s="154" t="s">
        <v>5656</v>
      </c>
      <c r="P5336" s="14"/>
      <c r="V5336" t="s">
        <v>1020</v>
      </c>
    </row>
    <row r="5337" spans="4:22" x14ac:dyDescent="0.2">
      <c r="N5337" s="14" t="s">
        <v>257</v>
      </c>
      <c r="O5337" s="122" t="s">
        <v>3008</v>
      </c>
      <c r="P5337" s="14"/>
      <c r="V5337" t="s">
        <v>1020</v>
      </c>
    </row>
    <row r="5338" spans="4:22" x14ac:dyDescent="0.2">
      <c r="K5338" s="154"/>
      <c r="N5338" s="14" t="s">
        <v>257</v>
      </c>
      <c r="O5338" s="136" t="s">
        <v>5274</v>
      </c>
      <c r="P5338" s="14"/>
      <c r="V5338" t="s">
        <v>1020</v>
      </c>
    </row>
    <row r="5339" spans="4:22" x14ac:dyDescent="0.2">
      <c r="D5339" s="24"/>
      <c r="N5339" s="14"/>
      <c r="O5339" s="14"/>
      <c r="P5339" s="14"/>
      <c r="V5339" t="s">
        <v>1020</v>
      </c>
    </row>
    <row r="5340" spans="4:22" x14ac:dyDescent="0.2">
      <c r="D5340" s="24"/>
      <c r="P5340" t="s">
        <v>1055</v>
      </c>
      <c r="Q5340" s="117" t="s">
        <v>625</v>
      </c>
      <c r="V5340" t="s">
        <v>1020</v>
      </c>
    </row>
    <row r="5341" spans="4:22" x14ac:dyDescent="0.2">
      <c r="D5341" s="24"/>
      <c r="L5341" t="s">
        <v>1055</v>
      </c>
      <c r="M5341" s="136" t="s">
        <v>4913</v>
      </c>
      <c r="N5341" t="s">
        <v>1055</v>
      </c>
      <c r="O5341" s="122" t="s">
        <v>2189</v>
      </c>
      <c r="P5341" s="1">
        <v>1</v>
      </c>
      <c r="Q5341" s="136" t="s">
        <v>5346</v>
      </c>
      <c r="V5341" t="s">
        <v>1020</v>
      </c>
    </row>
    <row r="5342" spans="4:22" x14ac:dyDescent="0.2">
      <c r="D5342" s="24"/>
      <c r="L5342" t="s">
        <v>393</v>
      </c>
      <c r="N5342" s="1">
        <v>1</v>
      </c>
      <c r="O5342" s="152" t="s">
        <v>6260</v>
      </c>
      <c r="P5342" t="s">
        <v>257</v>
      </c>
      <c r="Q5342" s="136" t="s">
        <v>5345</v>
      </c>
      <c r="V5342" t="s">
        <v>1020</v>
      </c>
    </row>
    <row r="5343" spans="4:22" x14ac:dyDescent="0.2">
      <c r="D5343" s="24"/>
      <c r="L5343" t="s">
        <v>1055</v>
      </c>
      <c r="M5343" s="136" t="s">
        <v>2327</v>
      </c>
      <c r="N5343" t="s">
        <v>257</v>
      </c>
      <c r="O5343" s="205" t="s">
        <v>9065</v>
      </c>
      <c r="V5343" t="s">
        <v>1020</v>
      </c>
    </row>
    <row r="5344" spans="4:22" x14ac:dyDescent="0.2">
      <c r="D5344" s="24"/>
      <c r="L5344" t="s">
        <v>257</v>
      </c>
      <c r="M5344" s="136" t="s">
        <v>5236</v>
      </c>
      <c r="V5344" t="s">
        <v>1020</v>
      </c>
    </row>
    <row r="5345" spans="1:22" x14ac:dyDescent="0.2">
      <c r="D5345" s="24"/>
      <c r="N5345" s="14"/>
      <c r="O5345" s="26" t="s">
        <v>1150</v>
      </c>
      <c r="P5345" s="14"/>
      <c r="V5345" t="s">
        <v>1020</v>
      </c>
    </row>
    <row r="5346" spans="1:22" x14ac:dyDescent="0.2">
      <c r="D5346" s="24"/>
      <c r="N5346" s="14" t="s">
        <v>1055</v>
      </c>
      <c r="O5346" s="52" t="s">
        <v>290</v>
      </c>
      <c r="P5346" s="14"/>
      <c r="V5346" t="s">
        <v>1020</v>
      </c>
    </row>
    <row r="5347" spans="1:22" x14ac:dyDescent="0.2">
      <c r="D5347" s="24"/>
      <c r="N5347" s="14" t="s">
        <v>257</v>
      </c>
      <c r="O5347" s="114" t="s">
        <v>1906</v>
      </c>
      <c r="P5347" s="14"/>
      <c r="V5347" t="s">
        <v>1020</v>
      </c>
    </row>
    <row r="5348" spans="1:22" x14ac:dyDescent="0.2">
      <c r="D5348" s="24"/>
      <c r="N5348" s="14" t="s">
        <v>257</v>
      </c>
      <c r="O5348" s="122" t="s">
        <v>2391</v>
      </c>
      <c r="P5348" s="14"/>
      <c r="V5348" t="s">
        <v>1020</v>
      </c>
    </row>
    <row r="5349" spans="1:22" x14ac:dyDescent="0.2">
      <c r="D5349" s="24"/>
      <c r="N5349" s="14"/>
      <c r="O5349" s="14"/>
      <c r="P5349" s="14"/>
      <c r="V5349" t="s">
        <v>1020</v>
      </c>
    </row>
    <row r="5350" spans="1:22" x14ac:dyDescent="0.2">
      <c r="A5350" s="18" t="s">
        <v>10320</v>
      </c>
      <c r="D5350" s="24"/>
      <c r="I5350" s="1"/>
      <c r="U5350" s="18"/>
      <c r="V5350" t="s">
        <v>1020</v>
      </c>
    </row>
    <row r="5351" spans="1:22" x14ac:dyDescent="0.2">
      <c r="D5351" s="3" t="s">
        <v>1043</v>
      </c>
      <c r="I5351" s="1"/>
      <c r="M5351" s="57"/>
      <c r="N5351" s="26" t="s">
        <v>1449</v>
      </c>
      <c r="O5351" s="14"/>
      <c r="P5351" s="14"/>
      <c r="Q5351" s="14"/>
      <c r="R5351" s="14"/>
      <c r="V5351" t="s">
        <v>1020</v>
      </c>
    </row>
    <row r="5352" spans="1:22" x14ac:dyDescent="0.2">
      <c r="D5352" s="24"/>
      <c r="I5352" s="1"/>
      <c r="N5352" s="14"/>
      <c r="O5352" s="85" t="s">
        <v>109</v>
      </c>
      <c r="P5352" t="s">
        <v>1055</v>
      </c>
      <c r="Q5352" s="47" t="s">
        <v>1570</v>
      </c>
      <c r="R5352" s="14"/>
      <c r="V5352" t="s">
        <v>1020</v>
      </c>
    </row>
    <row r="5353" spans="1:22" x14ac:dyDescent="0.2">
      <c r="D5353" s="24"/>
      <c r="N5353" s="14" t="s">
        <v>1055</v>
      </c>
      <c r="O5353" s="2" t="s">
        <v>857</v>
      </c>
      <c r="P5353" t="s">
        <v>257</v>
      </c>
      <c r="Q5353" s="100" t="s">
        <v>1209</v>
      </c>
      <c r="R5353" s="14"/>
      <c r="V5353" t="s">
        <v>1020</v>
      </c>
    </row>
    <row r="5354" spans="1:22" x14ac:dyDescent="0.2">
      <c r="D5354" s="24"/>
      <c r="N5354" s="14" t="s">
        <v>257</v>
      </c>
      <c r="O5354" s="20" t="s">
        <v>506</v>
      </c>
      <c r="P5354" t="s">
        <v>257</v>
      </c>
      <c r="Q5354" s="47" t="s">
        <v>6839</v>
      </c>
      <c r="R5354" s="14"/>
      <c r="V5354" t="s">
        <v>1020</v>
      </c>
    </row>
    <row r="5355" spans="1:22" x14ac:dyDescent="0.2">
      <c r="D5355" s="24"/>
      <c r="N5355" s="14" t="s">
        <v>257</v>
      </c>
      <c r="O5355" s="87" t="s">
        <v>10</v>
      </c>
      <c r="P5355" t="s">
        <v>257</v>
      </c>
      <c r="Q5355" s="47"/>
      <c r="R5355" s="14"/>
      <c r="V5355" t="s">
        <v>1020</v>
      </c>
    </row>
    <row r="5356" spans="1:22" x14ac:dyDescent="0.2">
      <c r="D5356" s="24"/>
      <c r="N5356" s="14" t="s">
        <v>257</v>
      </c>
      <c r="O5356" s="100" t="s">
        <v>472</v>
      </c>
      <c r="P5356" t="s">
        <v>1055</v>
      </c>
      <c r="Q5356" t="s">
        <v>1438</v>
      </c>
      <c r="R5356" s="14"/>
      <c r="V5356" t="s">
        <v>1020</v>
      </c>
    </row>
    <row r="5357" spans="1:22" x14ac:dyDescent="0.2">
      <c r="D5357" s="24"/>
      <c r="N5357" s="14" t="s">
        <v>257</v>
      </c>
      <c r="O5357" s="53" t="s">
        <v>1276</v>
      </c>
      <c r="P5357" t="s">
        <v>257</v>
      </c>
      <c r="Q5357" s="53" t="s">
        <v>858</v>
      </c>
      <c r="R5357" s="14"/>
      <c r="V5357" t="s">
        <v>1020</v>
      </c>
    </row>
    <row r="5358" spans="1:22" x14ac:dyDescent="0.2">
      <c r="D5358" s="24"/>
      <c r="N5358" s="14" t="s">
        <v>257</v>
      </c>
      <c r="O5358" t="s">
        <v>859</v>
      </c>
      <c r="P5358" t="s">
        <v>257</v>
      </c>
      <c r="Q5358" s="100" t="s">
        <v>472</v>
      </c>
      <c r="R5358" s="14"/>
      <c r="V5358" t="s">
        <v>1020</v>
      </c>
    </row>
    <row r="5359" spans="1:22" x14ac:dyDescent="0.2">
      <c r="D5359" s="24"/>
      <c r="N5359" s="14" t="s">
        <v>257</v>
      </c>
      <c r="O5359" t="s">
        <v>165</v>
      </c>
      <c r="P5359" t="s">
        <v>257</v>
      </c>
      <c r="R5359" s="14"/>
      <c r="V5359" t="s">
        <v>1020</v>
      </c>
    </row>
    <row r="5360" spans="1:22" x14ac:dyDescent="0.2">
      <c r="D5360" s="24"/>
      <c r="N5360" s="14" t="s">
        <v>257</v>
      </c>
      <c r="P5360" t="s">
        <v>1055</v>
      </c>
      <c r="Q5360" t="s">
        <v>1068</v>
      </c>
      <c r="R5360" s="14"/>
      <c r="V5360" t="s">
        <v>1020</v>
      </c>
    </row>
    <row r="5361" spans="4:22" x14ac:dyDescent="0.2">
      <c r="D5361" s="24"/>
      <c r="I5361" s="1"/>
      <c r="M5361" s="57"/>
      <c r="N5361" s="14" t="s">
        <v>1055</v>
      </c>
      <c r="O5361" s="10" t="s">
        <v>261</v>
      </c>
      <c r="P5361" t="s">
        <v>257</v>
      </c>
      <c r="Q5361" s="136" t="s">
        <v>5065</v>
      </c>
      <c r="R5361" s="14"/>
      <c r="V5361" t="s">
        <v>1020</v>
      </c>
    </row>
    <row r="5362" spans="4:22" x14ac:dyDescent="0.2">
      <c r="D5362" s="24"/>
      <c r="I5362" s="1"/>
      <c r="M5362" s="57"/>
      <c r="N5362" s="14" t="s">
        <v>257</v>
      </c>
      <c r="O5362" s="59" t="s">
        <v>1731</v>
      </c>
      <c r="P5362" s="14"/>
      <c r="Q5362" s="14"/>
      <c r="R5362" s="14"/>
      <c r="V5362" t="s">
        <v>1020</v>
      </c>
    </row>
    <row r="5363" spans="4:22" x14ac:dyDescent="0.2">
      <c r="D5363" s="24"/>
      <c r="I5363" s="1"/>
      <c r="M5363" s="57"/>
      <c r="N5363" s="14" t="s">
        <v>257</v>
      </c>
      <c r="O5363" s="111" t="s">
        <v>1730</v>
      </c>
      <c r="P5363" s="14"/>
      <c r="V5363" t="s">
        <v>1020</v>
      </c>
    </row>
    <row r="5364" spans="4:22" x14ac:dyDescent="0.2">
      <c r="D5364" s="24"/>
      <c r="I5364" s="1"/>
      <c r="M5364" s="57"/>
      <c r="N5364" s="14" t="s">
        <v>257</v>
      </c>
      <c r="O5364" s="154" t="s">
        <v>5694</v>
      </c>
      <c r="P5364" s="14"/>
      <c r="V5364" t="s">
        <v>1020</v>
      </c>
    </row>
    <row r="5365" spans="4:22" x14ac:dyDescent="0.2">
      <c r="D5365" s="24"/>
      <c r="I5365" s="1"/>
      <c r="N5365" s="14"/>
      <c r="O5365" s="14"/>
      <c r="P5365" s="14"/>
      <c r="V5365" t="s">
        <v>1020</v>
      </c>
    </row>
    <row r="5366" spans="4:22" x14ac:dyDescent="0.2">
      <c r="D5366" s="24"/>
      <c r="I5366" s="1"/>
      <c r="N5366" s="14" t="s">
        <v>1055</v>
      </c>
      <c r="O5366" s="47" t="s">
        <v>1233</v>
      </c>
      <c r="P5366" t="s">
        <v>1055</v>
      </c>
      <c r="Q5366" s="152" t="s">
        <v>3407</v>
      </c>
      <c r="V5366" t="s">
        <v>1020</v>
      </c>
    </row>
    <row r="5367" spans="4:22" x14ac:dyDescent="0.2">
      <c r="D5367" s="24"/>
      <c r="I5367" s="1"/>
      <c r="M5367" s="57"/>
      <c r="N5367" s="14" t="s">
        <v>257</v>
      </c>
      <c r="O5367" s="107" t="s">
        <v>4459</v>
      </c>
      <c r="P5367" s="1">
        <v>1</v>
      </c>
      <c r="Q5367" s="188" t="s">
        <v>8182</v>
      </c>
      <c r="V5367" t="s">
        <v>1020</v>
      </c>
    </row>
    <row r="5368" spans="4:22" x14ac:dyDescent="0.2">
      <c r="D5368" s="24"/>
      <c r="I5368" s="1"/>
      <c r="M5368" s="57"/>
      <c r="N5368" s="14" t="s">
        <v>257</v>
      </c>
      <c r="O5368" s="50" t="s">
        <v>1294</v>
      </c>
      <c r="P5368" t="s">
        <v>257</v>
      </c>
      <c r="Q5368" s="152" t="s">
        <v>6249</v>
      </c>
      <c r="V5368" t="s">
        <v>1020</v>
      </c>
    </row>
    <row r="5369" spans="4:22" x14ac:dyDescent="0.2">
      <c r="D5369" s="24"/>
      <c r="I5369" s="1"/>
      <c r="M5369" s="57"/>
      <c r="N5369" s="26" t="s">
        <v>1449</v>
      </c>
      <c r="O5369" s="14"/>
      <c r="P5369" s="14"/>
      <c r="V5369" t="s">
        <v>1020</v>
      </c>
    </row>
    <row r="5370" spans="4:22" x14ac:dyDescent="0.2">
      <c r="D5370" s="24"/>
      <c r="I5370" s="1"/>
      <c r="M5370" s="57"/>
      <c r="N5370" s="14" t="s">
        <v>1055</v>
      </c>
      <c r="O5370" s="122" t="s">
        <v>2181</v>
      </c>
      <c r="P5370" s="14"/>
      <c r="V5370" t="s">
        <v>1020</v>
      </c>
    </row>
    <row r="5371" spans="4:22" x14ac:dyDescent="0.2">
      <c r="D5371" s="24"/>
      <c r="I5371" s="1"/>
      <c r="M5371" s="57"/>
      <c r="N5371" s="14" t="s">
        <v>257</v>
      </c>
      <c r="O5371" s="188" t="s">
        <v>7653</v>
      </c>
      <c r="P5371" s="14"/>
      <c r="V5371" t="s">
        <v>1020</v>
      </c>
    </row>
    <row r="5372" spans="4:22" x14ac:dyDescent="0.2">
      <c r="D5372" s="24"/>
      <c r="I5372" s="1"/>
      <c r="M5372" s="57"/>
      <c r="N5372" s="14"/>
      <c r="O5372" s="14"/>
      <c r="P5372" s="14"/>
      <c r="V5372" t="s">
        <v>1020</v>
      </c>
    </row>
    <row r="5373" spans="4:22" x14ac:dyDescent="0.2">
      <c r="D5373" s="24"/>
      <c r="I5373" s="1"/>
      <c r="M5373" s="57"/>
      <c r="V5373" t="s">
        <v>1020</v>
      </c>
    </row>
    <row r="5374" spans="4:22" x14ac:dyDescent="0.2">
      <c r="D5374" s="24"/>
      <c r="I5374" s="1"/>
      <c r="N5374" t="s">
        <v>1055</v>
      </c>
      <c r="O5374" s="122" t="s">
        <v>2448</v>
      </c>
      <c r="V5374" t="s">
        <v>1020</v>
      </c>
    </row>
    <row r="5375" spans="4:22" x14ac:dyDescent="0.2">
      <c r="D5375" s="24"/>
      <c r="I5375" s="1"/>
      <c r="N5375" s="1">
        <v>1</v>
      </c>
      <c r="O5375" s="122" t="s">
        <v>2533</v>
      </c>
      <c r="V5375" t="s">
        <v>1020</v>
      </c>
    </row>
    <row r="5376" spans="4:22" x14ac:dyDescent="0.2">
      <c r="D5376" s="24"/>
      <c r="I5376" s="1"/>
      <c r="V5376" t="s">
        <v>1020</v>
      </c>
    </row>
    <row r="5377" spans="1:22" x14ac:dyDescent="0.2">
      <c r="D5377" s="24"/>
      <c r="I5377" s="1"/>
      <c r="M5377" s="188"/>
      <c r="O5377" s="188"/>
      <c r="P5377" t="s">
        <v>1055</v>
      </c>
      <c r="Q5377" s="137" t="s">
        <v>5255</v>
      </c>
      <c r="V5377" t="s">
        <v>1020</v>
      </c>
    </row>
    <row r="5378" spans="1:22" x14ac:dyDescent="0.2">
      <c r="D5378" s="24"/>
      <c r="I5378" s="1"/>
      <c r="L5378" s="1"/>
      <c r="M5378" s="188"/>
      <c r="N5378" t="s">
        <v>1055</v>
      </c>
      <c r="O5378" s="188" t="s">
        <v>8683</v>
      </c>
      <c r="P5378" t="s">
        <v>257</v>
      </c>
      <c r="Q5378" s="188" t="s">
        <v>8672</v>
      </c>
      <c r="V5378" t="s">
        <v>1020</v>
      </c>
    </row>
    <row r="5379" spans="1:22" x14ac:dyDescent="0.2">
      <c r="D5379" s="24"/>
      <c r="I5379" s="1"/>
      <c r="M5379" s="137"/>
      <c r="N5379" s="1">
        <v>1</v>
      </c>
      <c r="O5379" s="188" t="s">
        <v>1418</v>
      </c>
      <c r="P5379" t="s">
        <v>257</v>
      </c>
      <c r="Q5379" s="136" t="s">
        <v>5019</v>
      </c>
      <c r="V5379" t="s">
        <v>1020</v>
      </c>
    </row>
    <row r="5380" spans="1:22" x14ac:dyDescent="0.2">
      <c r="D5380" s="24"/>
      <c r="I5380" s="1"/>
      <c r="N5380" t="s">
        <v>257</v>
      </c>
      <c r="O5380" s="136" t="s">
        <v>5257</v>
      </c>
      <c r="P5380" t="s">
        <v>257</v>
      </c>
      <c r="Q5380" s="136"/>
      <c r="V5380" t="s">
        <v>1020</v>
      </c>
    </row>
    <row r="5381" spans="1:22" x14ac:dyDescent="0.2">
      <c r="D5381" s="24"/>
      <c r="I5381" s="1"/>
      <c r="O5381" s="137"/>
      <c r="P5381" t="s">
        <v>1055</v>
      </c>
      <c r="Q5381" s="125" t="s">
        <v>5256</v>
      </c>
      <c r="V5381" t="s">
        <v>1020</v>
      </c>
    </row>
    <row r="5382" spans="1:22" x14ac:dyDescent="0.2">
      <c r="D5382" s="24"/>
      <c r="I5382" s="1"/>
      <c r="O5382" s="137"/>
      <c r="P5382" t="s">
        <v>257</v>
      </c>
      <c r="Q5382" s="188" t="s">
        <v>8673</v>
      </c>
      <c r="V5382" t="s">
        <v>1020</v>
      </c>
    </row>
    <row r="5383" spans="1:22" x14ac:dyDescent="0.2">
      <c r="D5383" s="24"/>
      <c r="I5383" s="1"/>
      <c r="O5383" s="137"/>
      <c r="P5383" t="s">
        <v>257</v>
      </c>
      <c r="Q5383" s="136" t="s">
        <v>4275</v>
      </c>
      <c r="V5383" t="s">
        <v>1020</v>
      </c>
    </row>
    <row r="5384" spans="1:22" x14ac:dyDescent="0.2">
      <c r="A5384" s="18" t="s">
        <v>10320</v>
      </c>
      <c r="D5384" s="24"/>
      <c r="U5384" s="18"/>
      <c r="V5384" t="s">
        <v>1020</v>
      </c>
    </row>
    <row r="5385" spans="1:22" x14ac:dyDescent="0.2">
      <c r="D5385" s="3" t="s">
        <v>9059</v>
      </c>
      <c r="L5385" s="26" t="s">
        <v>780</v>
      </c>
      <c r="M5385" s="14"/>
      <c r="N5385" s="14"/>
      <c r="O5385" s="14"/>
      <c r="P5385" s="14"/>
      <c r="V5385" t="s">
        <v>1020</v>
      </c>
    </row>
    <row r="5386" spans="1:22" x14ac:dyDescent="0.2">
      <c r="D5386" s="132" t="s">
        <v>2962</v>
      </c>
      <c r="L5386" s="14" t="s">
        <v>1055</v>
      </c>
      <c r="M5386" s="69" t="s">
        <v>5043</v>
      </c>
      <c r="N5386" t="s">
        <v>1055</v>
      </c>
      <c r="O5386" s="69" t="s">
        <v>516</v>
      </c>
      <c r="P5386" t="s">
        <v>1055</v>
      </c>
      <c r="Q5386" s="219" t="s">
        <v>1335</v>
      </c>
      <c r="V5386" t="s">
        <v>1020</v>
      </c>
    </row>
    <row r="5387" spans="1:22" x14ac:dyDescent="0.2">
      <c r="L5387" s="14" t="s">
        <v>257</v>
      </c>
      <c r="M5387" s="69" t="s">
        <v>206</v>
      </c>
      <c r="N5387" t="s">
        <v>257</v>
      </c>
      <c r="O5387" s="69" t="s">
        <v>335</v>
      </c>
      <c r="P5387" t="s">
        <v>257</v>
      </c>
      <c r="Q5387" s="217" t="s">
        <v>8229</v>
      </c>
      <c r="V5387" t="s">
        <v>1020</v>
      </c>
    </row>
    <row r="5388" spans="1:22" x14ac:dyDescent="0.2">
      <c r="D5388" s="28" t="s">
        <v>2961</v>
      </c>
      <c r="L5388" s="14" t="s">
        <v>257</v>
      </c>
      <c r="M5388" s="72" t="s">
        <v>205</v>
      </c>
      <c r="N5388" t="s">
        <v>257</v>
      </c>
      <c r="O5388" s="85" t="s">
        <v>108</v>
      </c>
      <c r="P5388" s="14"/>
      <c r="V5388" t="s">
        <v>1020</v>
      </c>
    </row>
    <row r="5389" spans="1:22" x14ac:dyDescent="0.2">
      <c r="L5389" s="14" t="s">
        <v>257</v>
      </c>
      <c r="M5389" s="169" t="s">
        <v>2366</v>
      </c>
      <c r="N5389" t="s">
        <v>1055</v>
      </c>
      <c r="O5389" s="10" t="s">
        <v>1034</v>
      </c>
      <c r="P5389" t="s">
        <v>1055</v>
      </c>
      <c r="Q5389" s="219" t="s">
        <v>266</v>
      </c>
      <c r="V5389" t="s">
        <v>1020</v>
      </c>
    </row>
    <row r="5390" spans="1:22" x14ac:dyDescent="0.2">
      <c r="D5390" s="150" t="s">
        <v>5325</v>
      </c>
      <c r="L5390" s="14" t="s">
        <v>257</v>
      </c>
      <c r="M5390" s="69" t="s">
        <v>6793</v>
      </c>
      <c r="N5390" t="s">
        <v>257</v>
      </c>
      <c r="O5390" s="28" t="s">
        <v>1807</v>
      </c>
      <c r="P5390" t="s">
        <v>257</v>
      </c>
      <c r="Q5390" s="217" t="s">
        <v>8229</v>
      </c>
      <c r="V5390" t="s">
        <v>1020</v>
      </c>
    </row>
    <row r="5391" spans="1:22" x14ac:dyDescent="0.2">
      <c r="D5391" s="28" t="s">
        <v>826</v>
      </c>
      <c r="L5391" s="14"/>
      <c r="M5391" s="14"/>
      <c r="N5391" s="14" t="s">
        <v>257</v>
      </c>
      <c r="O5391" s="74" t="s">
        <v>334</v>
      </c>
      <c r="P5391" s="14"/>
      <c r="V5391" t="s">
        <v>1020</v>
      </c>
    </row>
    <row r="5392" spans="1:22" x14ac:dyDescent="0.2">
      <c r="D5392" s="210" t="s">
        <v>648</v>
      </c>
      <c r="M5392" s="85" t="s">
        <v>108</v>
      </c>
      <c r="N5392" s="14" t="s">
        <v>257</v>
      </c>
      <c r="P5392" s="14"/>
      <c r="V5392" t="s">
        <v>1020</v>
      </c>
    </row>
    <row r="5393" spans="4:22" x14ac:dyDescent="0.2">
      <c r="D5393" s="148" t="s">
        <v>9287</v>
      </c>
      <c r="N5393" s="14" t="s">
        <v>1055</v>
      </c>
      <c r="O5393" s="69" t="s">
        <v>704</v>
      </c>
      <c r="P5393" t="s">
        <v>1055</v>
      </c>
      <c r="Q5393" s="219" t="s">
        <v>2034</v>
      </c>
      <c r="V5393" t="s">
        <v>1020</v>
      </c>
    </row>
    <row r="5394" spans="4:22" x14ac:dyDescent="0.2">
      <c r="D5394" s="24"/>
      <c r="J5394" s="26" t="s">
        <v>1150</v>
      </c>
      <c r="K5394" s="14"/>
      <c r="L5394" s="14"/>
      <c r="M5394" s="57"/>
      <c r="N5394" s="14" t="s">
        <v>257</v>
      </c>
      <c r="O5394" s="69" t="s">
        <v>336</v>
      </c>
      <c r="P5394" t="s">
        <v>257</v>
      </c>
      <c r="Q5394" s="217" t="s">
        <v>8229</v>
      </c>
      <c r="V5394" t="s">
        <v>1020</v>
      </c>
    </row>
    <row r="5395" spans="4:22" x14ac:dyDescent="0.2">
      <c r="D5395" s="24"/>
      <c r="J5395" s="14" t="s">
        <v>1055</v>
      </c>
      <c r="K5395" t="s">
        <v>271</v>
      </c>
      <c r="L5395" s="26" t="s">
        <v>780</v>
      </c>
      <c r="M5395" s="14"/>
      <c r="N5395" s="14"/>
      <c r="O5395" s="14"/>
      <c r="P5395" s="14"/>
      <c r="V5395" t="s">
        <v>1020</v>
      </c>
    </row>
    <row r="5396" spans="4:22" x14ac:dyDescent="0.2">
      <c r="D5396" s="24"/>
      <c r="J5396" s="14" t="s">
        <v>257</v>
      </c>
      <c r="K5396" s="18" t="s">
        <v>8735</v>
      </c>
      <c r="L5396" s="14" t="s">
        <v>1055</v>
      </c>
      <c r="M5396" s="69" t="s">
        <v>1329</v>
      </c>
      <c r="V5396" t="s">
        <v>1020</v>
      </c>
    </row>
    <row r="5397" spans="4:22" x14ac:dyDescent="0.2">
      <c r="J5397" s="14" t="s">
        <v>257</v>
      </c>
      <c r="K5397" s="79" t="s">
        <v>543</v>
      </c>
      <c r="L5397" s="14" t="s">
        <v>257</v>
      </c>
      <c r="M5397" s="69" t="s">
        <v>1678</v>
      </c>
      <c r="V5397" t="s">
        <v>1020</v>
      </c>
    </row>
    <row r="5398" spans="4:22" x14ac:dyDescent="0.2">
      <c r="D5398" s="24"/>
      <c r="J5398" s="14" t="s">
        <v>257</v>
      </c>
      <c r="K5398" s="79" t="s">
        <v>1394</v>
      </c>
      <c r="L5398" s="14" t="s">
        <v>257</v>
      </c>
      <c r="M5398" s="72" t="s">
        <v>1679</v>
      </c>
      <c r="V5398" t="s">
        <v>1020</v>
      </c>
    </row>
    <row r="5399" spans="4:22" x14ac:dyDescent="0.2">
      <c r="D5399" s="24"/>
      <c r="J5399" s="14" t="s">
        <v>257</v>
      </c>
      <c r="K5399" s="76" t="s">
        <v>1396</v>
      </c>
      <c r="L5399" s="14" t="s">
        <v>257</v>
      </c>
      <c r="M5399" s="76" t="s">
        <v>7008</v>
      </c>
      <c r="V5399" t="s">
        <v>1020</v>
      </c>
    </row>
    <row r="5400" spans="4:22" x14ac:dyDescent="0.2">
      <c r="D5400" s="24"/>
      <c r="J5400" s="14" t="s">
        <v>257</v>
      </c>
      <c r="K5400" s="78" t="s">
        <v>6847</v>
      </c>
      <c r="L5400" s="14"/>
      <c r="M5400" s="14"/>
      <c r="N5400" s="26" t="s">
        <v>24</v>
      </c>
      <c r="O5400" s="14"/>
      <c r="P5400" s="14"/>
      <c r="V5400" t="s">
        <v>1020</v>
      </c>
    </row>
    <row r="5401" spans="4:22" x14ac:dyDescent="0.2">
      <c r="D5401" s="24"/>
      <c r="J5401" s="14" t="s">
        <v>257</v>
      </c>
      <c r="L5401" s="14" t="s">
        <v>1055</v>
      </c>
      <c r="M5401" s="4" t="s">
        <v>2394</v>
      </c>
      <c r="N5401" s="14" t="s">
        <v>1055</v>
      </c>
      <c r="O5401" s="125" t="s">
        <v>2650</v>
      </c>
      <c r="P5401" s="14"/>
      <c r="V5401" t="s">
        <v>1020</v>
      </c>
    </row>
    <row r="5402" spans="4:22" x14ac:dyDescent="0.2">
      <c r="D5402" s="24"/>
      <c r="J5402" s="14" t="s">
        <v>257</v>
      </c>
      <c r="L5402" s="1">
        <v>1</v>
      </c>
      <c r="M5402" s="47" t="s">
        <v>377</v>
      </c>
      <c r="N5402" s="14" t="s">
        <v>257</v>
      </c>
      <c r="O5402" s="122" t="s">
        <v>3133</v>
      </c>
      <c r="P5402" s="14"/>
      <c r="V5402" t="s">
        <v>1020</v>
      </c>
    </row>
    <row r="5403" spans="4:22" x14ac:dyDescent="0.2">
      <c r="D5403" s="24"/>
      <c r="J5403" s="14" t="s">
        <v>257</v>
      </c>
      <c r="L5403" s="14" t="s">
        <v>257</v>
      </c>
      <c r="M5403" s="87" t="s">
        <v>1472</v>
      </c>
      <c r="N5403" s="14" t="s">
        <v>257</v>
      </c>
      <c r="O5403" s="53"/>
      <c r="P5403" s="14"/>
      <c r="V5403" t="s">
        <v>1020</v>
      </c>
    </row>
    <row r="5404" spans="4:22" x14ac:dyDescent="0.2">
      <c r="J5404" s="14" t="s">
        <v>257</v>
      </c>
      <c r="L5404" s="14" t="s">
        <v>257</v>
      </c>
      <c r="M5404" s="94" t="s">
        <v>601</v>
      </c>
      <c r="N5404" s="14" t="s">
        <v>1055</v>
      </c>
      <c r="O5404" s="125" t="s">
        <v>2393</v>
      </c>
      <c r="P5404" s="14"/>
      <c r="V5404" t="s">
        <v>1020</v>
      </c>
    </row>
    <row r="5405" spans="4:22" x14ac:dyDescent="0.2">
      <c r="D5405" s="24"/>
      <c r="J5405" s="14" t="s">
        <v>1055</v>
      </c>
      <c r="K5405" t="s">
        <v>1106</v>
      </c>
      <c r="L5405" s="14" t="s">
        <v>257</v>
      </c>
      <c r="M5405" t="s">
        <v>151</v>
      </c>
      <c r="N5405" s="14" t="s">
        <v>257</v>
      </c>
      <c r="O5405" s="122" t="s">
        <v>2375</v>
      </c>
      <c r="P5405" s="14"/>
      <c r="V5405" t="s">
        <v>1020</v>
      </c>
    </row>
    <row r="5406" spans="4:22" x14ac:dyDescent="0.2">
      <c r="D5406" s="24"/>
      <c r="J5406" s="14" t="s">
        <v>257</v>
      </c>
      <c r="K5406" s="48" t="s">
        <v>1345</v>
      </c>
      <c r="L5406" s="14" t="s">
        <v>257</v>
      </c>
      <c r="M5406" s="48" t="s">
        <v>1940</v>
      </c>
      <c r="N5406" s="14"/>
      <c r="O5406" s="14"/>
      <c r="P5406" s="14"/>
      <c r="V5406" t="s">
        <v>1020</v>
      </c>
    </row>
    <row r="5407" spans="4:22" x14ac:dyDescent="0.2">
      <c r="D5407" s="24"/>
      <c r="J5407" s="14" t="s">
        <v>257</v>
      </c>
      <c r="K5407" s="49" t="s">
        <v>489</v>
      </c>
      <c r="L5407" s="14" t="s">
        <v>257</v>
      </c>
      <c r="M5407" s="47" t="s">
        <v>1941</v>
      </c>
      <c r="V5407" t="s">
        <v>1020</v>
      </c>
    </row>
    <row r="5408" spans="4:22" x14ac:dyDescent="0.2">
      <c r="D5408" s="24"/>
      <c r="J5408" s="14" t="s">
        <v>257</v>
      </c>
      <c r="K5408" s="73" t="s">
        <v>438</v>
      </c>
      <c r="L5408" s="14" t="s">
        <v>257</v>
      </c>
      <c r="N5408" t="s">
        <v>1055</v>
      </c>
      <c r="O5408" s="47" t="s">
        <v>211</v>
      </c>
      <c r="V5408" t="s">
        <v>1020</v>
      </c>
    </row>
    <row r="5409" spans="4:22" x14ac:dyDescent="0.2">
      <c r="D5409" s="24"/>
      <c r="J5409" s="14" t="s">
        <v>257</v>
      </c>
      <c r="K5409" s="47" t="s">
        <v>135</v>
      </c>
      <c r="L5409" t="s">
        <v>1055</v>
      </c>
      <c r="M5409" s="4" t="s">
        <v>10441</v>
      </c>
      <c r="N5409" s="1">
        <v>1</v>
      </c>
      <c r="O5409" s="124" t="s">
        <v>2204</v>
      </c>
      <c r="V5409" t="s">
        <v>1020</v>
      </c>
    </row>
    <row r="5410" spans="4:22" x14ac:dyDescent="0.2">
      <c r="D5410" s="24"/>
      <c r="J5410" s="14"/>
      <c r="K5410" s="14"/>
      <c r="L5410" s="1">
        <v>1</v>
      </c>
      <c r="M5410" s="47" t="s">
        <v>417</v>
      </c>
      <c r="N5410" t="s">
        <v>257</v>
      </c>
      <c r="O5410" s="122" t="s">
        <v>8785</v>
      </c>
      <c r="V5410" t="s">
        <v>1020</v>
      </c>
    </row>
    <row r="5411" spans="4:22" x14ac:dyDescent="0.2">
      <c r="D5411" s="24"/>
      <c r="K5411" s="63" t="s">
        <v>5326</v>
      </c>
      <c r="L5411" t="s">
        <v>257</v>
      </c>
      <c r="M5411" s="87" t="s">
        <v>7009</v>
      </c>
      <c r="N5411" t="s">
        <v>257</v>
      </c>
      <c r="V5411" t="s">
        <v>1020</v>
      </c>
    </row>
    <row r="5412" spans="4:22" x14ac:dyDescent="0.2">
      <c r="D5412" s="24"/>
      <c r="K5412" s="2"/>
      <c r="L5412" t="s">
        <v>257</v>
      </c>
      <c r="M5412" s="56" t="s">
        <v>8932</v>
      </c>
      <c r="N5412" t="s">
        <v>1055</v>
      </c>
      <c r="O5412" s="18" t="s">
        <v>8290</v>
      </c>
      <c r="P5412" t="s">
        <v>1055</v>
      </c>
      <c r="Q5412" s="205" t="s">
        <v>868</v>
      </c>
      <c r="V5412" t="s">
        <v>1020</v>
      </c>
    </row>
    <row r="5413" spans="4:22" x14ac:dyDescent="0.2">
      <c r="D5413" s="24"/>
      <c r="L5413" s="1">
        <v>1</v>
      </c>
      <c r="M5413" s="7" t="s">
        <v>2074</v>
      </c>
      <c r="N5413" s="1">
        <v>1</v>
      </c>
      <c r="O5413" s="47" t="s">
        <v>126</v>
      </c>
      <c r="P5413" s="1">
        <v>1</v>
      </c>
      <c r="Q5413" s="205" t="s">
        <v>9302</v>
      </c>
      <c r="R5413" s="85"/>
      <c r="S5413" s="85"/>
      <c r="V5413" t="s">
        <v>1020</v>
      </c>
    </row>
    <row r="5414" spans="4:22" x14ac:dyDescent="0.2">
      <c r="D5414" s="24"/>
      <c r="L5414" t="s">
        <v>257</v>
      </c>
      <c r="M5414" s="88" t="s">
        <v>436</v>
      </c>
      <c r="N5414" t="s">
        <v>257</v>
      </c>
      <c r="O5414" s="59" t="s">
        <v>1130</v>
      </c>
      <c r="V5414" t="s">
        <v>1020</v>
      </c>
    </row>
    <row r="5415" spans="4:22" x14ac:dyDescent="0.2">
      <c r="D5415" s="24"/>
      <c r="K5415" s="2"/>
      <c r="L5415" t="s">
        <v>257</v>
      </c>
      <c r="M5415" s="47" t="s">
        <v>690</v>
      </c>
      <c r="N5415" s="1">
        <v>1</v>
      </c>
      <c r="O5415" s="205" t="s">
        <v>9303</v>
      </c>
      <c r="R5415" s="2"/>
      <c r="S5415" s="2"/>
      <c r="V5415" t="s">
        <v>1020</v>
      </c>
    </row>
    <row r="5416" spans="4:22" x14ac:dyDescent="0.2">
      <c r="D5416" s="24"/>
      <c r="K5416" s="2"/>
      <c r="L5416" t="s">
        <v>257</v>
      </c>
      <c r="M5416" s="69" t="s">
        <v>562</v>
      </c>
      <c r="N5416" t="s">
        <v>257</v>
      </c>
      <c r="O5416" s="188" t="s">
        <v>7513</v>
      </c>
      <c r="P5416" t="s">
        <v>1055</v>
      </c>
      <c r="Q5416" t="s">
        <v>368</v>
      </c>
      <c r="R5416" s="114"/>
      <c r="S5416" s="114"/>
      <c r="V5416" t="s">
        <v>1020</v>
      </c>
    </row>
    <row r="5417" spans="4:22" x14ac:dyDescent="0.2">
      <c r="D5417" s="24"/>
      <c r="L5417" t="s">
        <v>257</v>
      </c>
      <c r="P5417" s="1">
        <v>1</v>
      </c>
      <c r="Q5417" s="2" t="s">
        <v>276</v>
      </c>
      <c r="V5417" t="s">
        <v>1020</v>
      </c>
    </row>
    <row r="5418" spans="4:22" x14ac:dyDescent="0.2">
      <c r="D5418" s="24"/>
      <c r="L5418" t="s">
        <v>257</v>
      </c>
      <c r="M5418" s="47"/>
      <c r="N5418" t="s">
        <v>1055</v>
      </c>
      <c r="O5418" s="47" t="s">
        <v>212</v>
      </c>
      <c r="P5418" t="s">
        <v>257</v>
      </c>
      <c r="Q5418" s="114" t="s">
        <v>1831</v>
      </c>
      <c r="V5418" t="s">
        <v>1020</v>
      </c>
    </row>
    <row r="5419" spans="4:22" x14ac:dyDescent="0.2">
      <c r="D5419" s="24"/>
      <c r="K5419" s="2"/>
      <c r="L5419" t="s">
        <v>1055</v>
      </c>
      <c r="M5419" s="4" t="s">
        <v>10442</v>
      </c>
      <c r="N5419" s="1">
        <v>1</v>
      </c>
      <c r="O5419" s="122" t="s">
        <v>2208</v>
      </c>
      <c r="P5419" t="s">
        <v>257</v>
      </c>
      <c r="R5419" s="10"/>
      <c r="S5419" s="10"/>
      <c r="V5419" t="s">
        <v>1020</v>
      </c>
    </row>
    <row r="5420" spans="4:22" x14ac:dyDescent="0.2">
      <c r="D5420" s="24"/>
      <c r="L5420" s="1">
        <v>1</v>
      </c>
      <c r="M5420" s="47" t="s">
        <v>1544</v>
      </c>
      <c r="O5420" s="85" t="s">
        <v>108</v>
      </c>
      <c r="P5420" t="s">
        <v>1055</v>
      </c>
      <c r="Q5420" t="s">
        <v>2373</v>
      </c>
      <c r="V5420" t="s">
        <v>1020</v>
      </c>
    </row>
    <row r="5421" spans="4:22" x14ac:dyDescent="0.2">
      <c r="D5421" s="24"/>
      <c r="L5421" t="s">
        <v>257</v>
      </c>
      <c r="M5421" s="21" t="s">
        <v>249</v>
      </c>
      <c r="N5421" t="s">
        <v>1055</v>
      </c>
      <c r="O5421" t="s">
        <v>10443</v>
      </c>
      <c r="P5421" t="s">
        <v>257</v>
      </c>
      <c r="Q5421" s="10" t="s">
        <v>458</v>
      </c>
      <c r="V5421" t="s">
        <v>1020</v>
      </c>
    </row>
    <row r="5422" spans="4:22" x14ac:dyDescent="0.2">
      <c r="D5422" s="24"/>
      <c r="L5422" t="s">
        <v>257</v>
      </c>
      <c r="M5422" s="122" t="s">
        <v>2207</v>
      </c>
      <c r="N5422" s="1">
        <v>1</v>
      </c>
      <c r="O5422" t="s">
        <v>369</v>
      </c>
      <c r="P5422" s="1">
        <v>1</v>
      </c>
      <c r="Q5422" t="s">
        <v>1774</v>
      </c>
      <c r="V5422" t="s">
        <v>1020</v>
      </c>
    </row>
    <row r="5423" spans="4:22" x14ac:dyDescent="0.2">
      <c r="D5423" s="24"/>
      <c r="L5423" s="1">
        <v>1</v>
      </c>
      <c r="M5423" s="48" t="s">
        <v>285</v>
      </c>
      <c r="N5423" t="s">
        <v>257</v>
      </c>
      <c r="O5423" s="21" t="s">
        <v>939</v>
      </c>
      <c r="P5423" t="s">
        <v>257</v>
      </c>
      <c r="R5423" s="2"/>
      <c r="S5423" s="2"/>
      <c r="V5423" t="s">
        <v>1020</v>
      </c>
    </row>
    <row r="5424" spans="4:22" x14ac:dyDescent="0.2">
      <c r="D5424" s="24"/>
      <c r="L5424" t="s">
        <v>257</v>
      </c>
      <c r="M5424" s="4" t="s">
        <v>6602</v>
      </c>
      <c r="N5424" t="s">
        <v>257</v>
      </c>
      <c r="O5424" s="2" t="s">
        <v>1993</v>
      </c>
      <c r="P5424" t="s">
        <v>1055</v>
      </c>
      <c r="Q5424" t="s">
        <v>1033</v>
      </c>
      <c r="V5424" t="s">
        <v>1020</v>
      </c>
    </row>
    <row r="5425" spans="4:22" x14ac:dyDescent="0.2">
      <c r="D5425" s="24"/>
      <c r="L5425" t="s">
        <v>257</v>
      </c>
      <c r="M5425" s="69" t="s">
        <v>562</v>
      </c>
      <c r="N5425" s="1">
        <v>1</v>
      </c>
      <c r="O5425" s="122" t="s">
        <v>3616</v>
      </c>
      <c r="P5425" s="1">
        <v>1</v>
      </c>
      <c r="Q5425" s="124" t="s">
        <v>3721</v>
      </c>
      <c r="V5425" t="s">
        <v>1020</v>
      </c>
    </row>
    <row r="5426" spans="4:22" x14ac:dyDescent="0.2">
      <c r="D5426" s="24"/>
      <c r="M5426" s="85" t="s">
        <v>108</v>
      </c>
      <c r="N5426" t="s">
        <v>257</v>
      </c>
      <c r="O5426" s="122" t="s">
        <v>2791</v>
      </c>
      <c r="P5426" s="225" t="s">
        <v>257</v>
      </c>
      <c r="Q5426" s="217" t="s">
        <v>10628</v>
      </c>
      <c r="V5426" t="s">
        <v>1020</v>
      </c>
    </row>
    <row r="5427" spans="4:22" x14ac:dyDescent="0.2">
      <c r="D5427" s="24"/>
      <c r="M5427" s="85"/>
      <c r="N5427" t="s">
        <v>257</v>
      </c>
      <c r="O5427" s="117" t="s">
        <v>1994</v>
      </c>
      <c r="V5427" t="s">
        <v>1020</v>
      </c>
    </row>
    <row r="5428" spans="4:22" x14ac:dyDescent="0.2">
      <c r="D5428" s="24"/>
      <c r="K5428" s="2"/>
      <c r="N5428" t="s">
        <v>257</v>
      </c>
      <c r="P5428" t="s">
        <v>1055</v>
      </c>
      <c r="Q5428" t="s">
        <v>536</v>
      </c>
      <c r="V5428" t="s">
        <v>1020</v>
      </c>
    </row>
    <row r="5429" spans="4:22" x14ac:dyDescent="0.2">
      <c r="D5429" s="24"/>
      <c r="N5429" t="s">
        <v>1055</v>
      </c>
      <c r="O5429" s="18" t="s">
        <v>10444</v>
      </c>
      <c r="P5429" s="1">
        <v>1</v>
      </c>
      <c r="Q5429" s="120" t="s">
        <v>2030</v>
      </c>
      <c r="R5429" s="120"/>
      <c r="S5429" s="120"/>
      <c r="V5429" t="s">
        <v>1020</v>
      </c>
    </row>
    <row r="5430" spans="4:22" x14ac:dyDescent="0.2">
      <c r="D5430" s="24"/>
      <c r="L5430" t="s">
        <v>1055</v>
      </c>
      <c r="M5430" s="122" t="s">
        <v>2788</v>
      </c>
      <c r="N5430" s="1">
        <v>1</v>
      </c>
      <c r="O5430" t="s">
        <v>1239</v>
      </c>
      <c r="P5430" t="s">
        <v>257</v>
      </c>
      <c r="Q5430" s="140" t="s">
        <v>5465</v>
      </c>
      <c r="V5430" t="s">
        <v>1020</v>
      </c>
    </row>
    <row r="5431" spans="4:22" x14ac:dyDescent="0.2">
      <c r="D5431" s="24"/>
      <c r="L5431" s="1">
        <v>1</v>
      </c>
      <c r="M5431" s="59" t="s">
        <v>26</v>
      </c>
      <c r="N5431" t="s">
        <v>257</v>
      </c>
      <c r="O5431" s="10" t="s">
        <v>734</v>
      </c>
      <c r="P5431" s="225" t="s">
        <v>257</v>
      </c>
      <c r="Q5431" s="217" t="s">
        <v>10629</v>
      </c>
      <c r="R5431" s="10"/>
      <c r="S5431" s="10"/>
      <c r="V5431" t="s">
        <v>1020</v>
      </c>
    </row>
    <row r="5432" spans="4:22" x14ac:dyDescent="0.2">
      <c r="D5432" s="24"/>
      <c r="L5432" t="s">
        <v>257</v>
      </c>
      <c r="M5432" s="59" t="s">
        <v>27</v>
      </c>
      <c r="N5432" s="1">
        <v>1</v>
      </c>
      <c r="O5432" s="188" t="s">
        <v>7630</v>
      </c>
      <c r="P5432" s="225" t="s">
        <v>257</v>
      </c>
      <c r="Q5432" s="217" t="s">
        <v>10630</v>
      </c>
      <c r="R5432" s="101"/>
      <c r="S5432" s="101"/>
      <c r="V5432" t="s">
        <v>1020</v>
      </c>
    </row>
    <row r="5433" spans="4:22" x14ac:dyDescent="0.2">
      <c r="D5433" s="24"/>
      <c r="L5433" t="s">
        <v>257</v>
      </c>
      <c r="N5433" t="s">
        <v>257</v>
      </c>
      <c r="O5433" t="s">
        <v>6676</v>
      </c>
      <c r="P5433" t="s">
        <v>257</v>
      </c>
      <c r="R5433" s="119"/>
      <c r="S5433" s="119"/>
      <c r="V5433" t="s">
        <v>1020</v>
      </c>
    </row>
    <row r="5434" spans="4:22" x14ac:dyDescent="0.2">
      <c r="D5434" s="24"/>
      <c r="K5434" s="2"/>
      <c r="L5434" t="s">
        <v>1055</v>
      </c>
      <c r="M5434" s="18" t="s">
        <v>10445</v>
      </c>
      <c r="N5434" t="s">
        <v>257</v>
      </c>
      <c r="P5434" t="s">
        <v>1055</v>
      </c>
      <c r="Q5434" s="10" t="s">
        <v>735</v>
      </c>
      <c r="V5434" t="s">
        <v>1020</v>
      </c>
    </row>
    <row r="5435" spans="4:22" x14ac:dyDescent="0.2">
      <c r="D5435" s="24"/>
      <c r="L5435" s="1">
        <v>1</v>
      </c>
      <c r="M5435" t="s">
        <v>1315</v>
      </c>
      <c r="N5435" t="s">
        <v>1055</v>
      </c>
      <c r="O5435" t="s">
        <v>1035</v>
      </c>
      <c r="P5435" s="1">
        <v>1</v>
      </c>
      <c r="Q5435" s="101" t="s">
        <v>287</v>
      </c>
      <c r="V5435" t="s">
        <v>1020</v>
      </c>
    </row>
    <row r="5436" spans="4:22" x14ac:dyDescent="0.2">
      <c r="D5436" s="24"/>
      <c r="L5436" t="s">
        <v>257</v>
      </c>
      <c r="M5436" s="21" t="s">
        <v>1032</v>
      </c>
      <c r="N5436" s="1">
        <v>1</v>
      </c>
      <c r="O5436" s="2" t="s">
        <v>1400</v>
      </c>
      <c r="P5436" s="18" t="s">
        <v>257</v>
      </c>
      <c r="Q5436" s="138" t="s">
        <v>5464</v>
      </c>
      <c r="V5436" t="s">
        <v>1020</v>
      </c>
    </row>
    <row r="5437" spans="4:22" x14ac:dyDescent="0.2">
      <c r="D5437" s="24"/>
      <c r="L5437" t="s">
        <v>257</v>
      </c>
      <c r="M5437" s="122" t="s">
        <v>2790</v>
      </c>
      <c r="N5437" t="s">
        <v>257</v>
      </c>
      <c r="O5437" t="s">
        <v>430</v>
      </c>
      <c r="P5437" s="18" t="s">
        <v>257</v>
      </c>
      <c r="Q5437" s="217" t="s">
        <v>10631</v>
      </c>
      <c r="V5437" t="s">
        <v>1020</v>
      </c>
    </row>
    <row r="5438" spans="4:22" x14ac:dyDescent="0.2">
      <c r="D5438" s="24"/>
      <c r="L5438" s="1">
        <v>1</v>
      </c>
      <c r="M5438" s="122" t="s">
        <v>2789</v>
      </c>
      <c r="N5438" t="s">
        <v>257</v>
      </c>
      <c r="V5438" t="s">
        <v>1020</v>
      </c>
    </row>
    <row r="5439" spans="4:22" x14ac:dyDescent="0.2">
      <c r="D5439" s="24"/>
      <c r="L5439" t="s">
        <v>257</v>
      </c>
      <c r="M5439" s="169" t="s">
        <v>6694</v>
      </c>
      <c r="N5439" t="s">
        <v>1055</v>
      </c>
      <c r="O5439" s="18" t="s">
        <v>7225</v>
      </c>
      <c r="P5439" t="s">
        <v>1055</v>
      </c>
      <c r="Q5439" s="10" t="s">
        <v>1064</v>
      </c>
      <c r="R5439" s="10"/>
      <c r="S5439" s="10"/>
      <c r="V5439" t="s">
        <v>1020</v>
      </c>
    </row>
    <row r="5440" spans="4:22" x14ac:dyDescent="0.2">
      <c r="D5440" s="24"/>
      <c r="L5440" t="s">
        <v>257</v>
      </c>
      <c r="N5440" s="1">
        <v>1</v>
      </c>
      <c r="O5440" t="s">
        <v>1587</v>
      </c>
      <c r="P5440" s="1">
        <v>1</v>
      </c>
      <c r="Q5440" s="102" t="s">
        <v>1063</v>
      </c>
      <c r="R5440" s="102"/>
      <c r="S5440" s="102"/>
      <c r="V5440" t="s">
        <v>1020</v>
      </c>
    </row>
    <row r="5441" spans="4:22" x14ac:dyDescent="0.2">
      <c r="D5441" s="24"/>
      <c r="J5441" s="26" t="s">
        <v>1150</v>
      </c>
      <c r="K5441" s="14"/>
      <c r="L5441" s="14" t="s">
        <v>257</v>
      </c>
      <c r="N5441" t="s">
        <v>257</v>
      </c>
      <c r="O5441" s="79" t="s">
        <v>1156</v>
      </c>
      <c r="V5441" t="s">
        <v>1020</v>
      </c>
    </row>
    <row r="5442" spans="4:22" x14ac:dyDescent="0.2">
      <c r="D5442" s="24"/>
      <c r="J5442" s="14" t="s">
        <v>1055</v>
      </c>
      <c r="K5442" s="4" t="s">
        <v>3474</v>
      </c>
      <c r="L5442" s="14" t="s">
        <v>257</v>
      </c>
      <c r="N5442" s="1">
        <v>1</v>
      </c>
      <c r="O5442" s="76" t="s">
        <v>1399</v>
      </c>
      <c r="V5442" t="s">
        <v>1020</v>
      </c>
    </row>
    <row r="5443" spans="4:22" x14ac:dyDescent="0.2">
      <c r="D5443" s="24"/>
      <c r="J5443" s="14" t="s">
        <v>257</v>
      </c>
      <c r="K5443" t="s">
        <v>1691</v>
      </c>
      <c r="L5443" s="14" t="s">
        <v>257</v>
      </c>
      <c r="N5443" t="s">
        <v>257</v>
      </c>
      <c r="O5443" s="79" t="s">
        <v>1157</v>
      </c>
      <c r="V5443" t="s">
        <v>1020</v>
      </c>
    </row>
    <row r="5444" spans="4:22" x14ac:dyDescent="0.2">
      <c r="D5444" s="24"/>
      <c r="J5444" s="14" t="s">
        <v>257</v>
      </c>
      <c r="K5444" s="2" t="s">
        <v>1041</v>
      </c>
      <c r="L5444" s="14" t="s">
        <v>257</v>
      </c>
      <c r="V5444" t="s">
        <v>1020</v>
      </c>
    </row>
    <row r="5445" spans="4:22" x14ac:dyDescent="0.2">
      <c r="D5445" s="24"/>
      <c r="J5445" s="14" t="s">
        <v>257</v>
      </c>
      <c r="K5445" s="18" t="s">
        <v>5791</v>
      </c>
      <c r="L5445" s="14" t="s">
        <v>1055</v>
      </c>
      <c r="M5445" t="s">
        <v>10446</v>
      </c>
      <c r="N5445" t="s">
        <v>1055</v>
      </c>
      <c r="O5445" s="18" t="s">
        <v>9821</v>
      </c>
      <c r="V5445" t="s">
        <v>1020</v>
      </c>
    </row>
    <row r="5446" spans="4:22" x14ac:dyDescent="0.2">
      <c r="D5446" s="24"/>
      <c r="J5446" s="14" t="s">
        <v>257</v>
      </c>
      <c r="K5446" s="2" t="s">
        <v>1776</v>
      </c>
      <c r="L5446" s="1">
        <v>1</v>
      </c>
      <c r="M5446" t="s">
        <v>1528</v>
      </c>
      <c r="N5446" s="1">
        <v>1</v>
      </c>
      <c r="O5446" s="2" t="s">
        <v>1012</v>
      </c>
      <c r="V5446" t="s">
        <v>1020</v>
      </c>
    </row>
    <row r="5447" spans="4:22" x14ac:dyDescent="0.2">
      <c r="D5447" s="24"/>
      <c r="J5447" s="14" t="s">
        <v>257</v>
      </c>
      <c r="K5447" t="s">
        <v>1031</v>
      </c>
      <c r="L5447" s="1">
        <v>1</v>
      </c>
      <c r="M5447" s="4" t="s">
        <v>3891</v>
      </c>
      <c r="N5447" t="s">
        <v>257</v>
      </c>
      <c r="V5447" t="s">
        <v>1020</v>
      </c>
    </row>
    <row r="5448" spans="4:22" x14ac:dyDescent="0.2">
      <c r="D5448" s="24"/>
      <c r="J5448" s="14" t="s">
        <v>257</v>
      </c>
      <c r="K5448" s="4" t="s">
        <v>7252</v>
      </c>
      <c r="L5448" s="14" t="s">
        <v>257</v>
      </c>
      <c r="M5448" s="18" t="s">
        <v>5809</v>
      </c>
      <c r="N5448" t="s">
        <v>1055</v>
      </c>
      <c r="O5448" t="s">
        <v>871</v>
      </c>
      <c r="V5448" t="s">
        <v>1020</v>
      </c>
    </row>
    <row r="5449" spans="4:22" x14ac:dyDescent="0.2">
      <c r="D5449" s="24"/>
      <c r="J5449" s="14" t="s">
        <v>257</v>
      </c>
      <c r="L5449" s="14"/>
      <c r="N5449" s="1">
        <v>1</v>
      </c>
      <c r="O5449" s="81" t="s">
        <v>1011</v>
      </c>
      <c r="V5449" t="s">
        <v>1020</v>
      </c>
    </row>
    <row r="5450" spans="4:22" x14ac:dyDescent="0.2">
      <c r="D5450" s="24"/>
      <c r="J5450" s="14" t="s">
        <v>257</v>
      </c>
      <c r="L5450" s="14"/>
      <c r="N5450" s="1"/>
      <c r="O5450" s="81"/>
      <c r="V5450" t="s">
        <v>1020</v>
      </c>
    </row>
    <row r="5451" spans="4:22" x14ac:dyDescent="0.2">
      <c r="D5451" s="24"/>
      <c r="J5451" s="14" t="s">
        <v>257</v>
      </c>
      <c r="L5451" s="14"/>
      <c r="N5451" t="s">
        <v>1055</v>
      </c>
      <c r="O5451" s="122" t="s">
        <v>2410</v>
      </c>
      <c r="V5451" t="s">
        <v>1020</v>
      </c>
    </row>
    <row r="5452" spans="4:22" x14ac:dyDescent="0.2">
      <c r="D5452" s="24"/>
      <c r="J5452" s="14" t="s">
        <v>257</v>
      </c>
      <c r="L5452" s="14"/>
      <c r="N5452" s="1">
        <v>1</v>
      </c>
      <c r="O5452" s="122" t="s">
        <v>2411</v>
      </c>
      <c r="V5452" t="s">
        <v>1020</v>
      </c>
    </row>
    <row r="5453" spans="4:22" x14ac:dyDescent="0.2">
      <c r="D5453" s="24"/>
      <c r="J5453" s="14" t="s">
        <v>257</v>
      </c>
      <c r="L5453" s="14"/>
      <c r="N5453" t="s">
        <v>257</v>
      </c>
      <c r="O5453" s="122" t="s">
        <v>2412</v>
      </c>
      <c r="V5453" t="s">
        <v>1020</v>
      </c>
    </row>
    <row r="5454" spans="4:22" x14ac:dyDescent="0.2">
      <c r="D5454" s="24"/>
      <c r="J5454" s="14" t="s">
        <v>257</v>
      </c>
      <c r="L5454" s="14"/>
      <c r="V5454" t="s">
        <v>1020</v>
      </c>
    </row>
    <row r="5455" spans="4:22" x14ac:dyDescent="0.2">
      <c r="D5455" s="24"/>
      <c r="J5455" s="14" t="s">
        <v>257</v>
      </c>
      <c r="L5455" s="14"/>
      <c r="N5455" t="s">
        <v>1055</v>
      </c>
      <c r="O5455" s="173" t="s">
        <v>7397</v>
      </c>
      <c r="V5455" t="s">
        <v>1020</v>
      </c>
    </row>
    <row r="5456" spans="4:22" x14ac:dyDescent="0.2">
      <c r="D5456" s="24"/>
      <c r="J5456" s="14" t="s">
        <v>1055</v>
      </c>
      <c r="K5456" s="18" t="s">
        <v>5263</v>
      </c>
      <c r="L5456" s="14" t="s">
        <v>1055</v>
      </c>
      <c r="M5456" t="s">
        <v>7400</v>
      </c>
      <c r="N5456" t="s">
        <v>1055</v>
      </c>
      <c r="O5456" s="173" t="s">
        <v>7398</v>
      </c>
      <c r="V5456" t="s">
        <v>1020</v>
      </c>
    </row>
    <row r="5457" spans="4:22" x14ac:dyDescent="0.2">
      <c r="D5457" s="24"/>
      <c r="J5457" s="14" t="s">
        <v>257</v>
      </c>
      <c r="K5457" s="2" t="s">
        <v>1258</v>
      </c>
      <c r="L5457" s="1">
        <v>1</v>
      </c>
      <c r="M5457" s="2" t="s">
        <v>72</v>
      </c>
      <c r="N5457" t="s">
        <v>1055</v>
      </c>
      <c r="O5457" s="173" t="s">
        <v>7399</v>
      </c>
      <c r="V5457" t="s">
        <v>1020</v>
      </c>
    </row>
    <row r="5458" spans="4:22" x14ac:dyDescent="0.2">
      <c r="D5458" s="24"/>
      <c r="J5458" s="14" t="s">
        <v>257</v>
      </c>
      <c r="K5458" s="2" t="s">
        <v>498</v>
      </c>
      <c r="L5458" s="14" t="s">
        <v>257</v>
      </c>
      <c r="M5458" t="s">
        <v>429</v>
      </c>
      <c r="V5458" t="s">
        <v>1020</v>
      </c>
    </row>
    <row r="5459" spans="4:22" x14ac:dyDescent="0.2">
      <c r="D5459" s="24"/>
      <c r="J5459" s="14" t="s">
        <v>257</v>
      </c>
      <c r="K5459" s="21" t="s">
        <v>450</v>
      </c>
      <c r="L5459" s="14" t="s">
        <v>257</v>
      </c>
      <c r="N5459" t="s">
        <v>1055</v>
      </c>
      <c r="O5459" s="136" t="s">
        <v>4431</v>
      </c>
      <c r="V5459" t="s">
        <v>1020</v>
      </c>
    </row>
    <row r="5460" spans="4:22" x14ac:dyDescent="0.2">
      <c r="D5460" s="24"/>
      <c r="J5460" s="14" t="s">
        <v>257</v>
      </c>
      <c r="K5460" t="s">
        <v>6695</v>
      </c>
      <c r="L5460" s="14" t="s">
        <v>1055</v>
      </c>
      <c r="M5460" t="s">
        <v>774</v>
      </c>
      <c r="N5460" s="1">
        <v>1</v>
      </c>
      <c r="O5460" s="136" t="s">
        <v>4432</v>
      </c>
      <c r="V5460" t="s">
        <v>1020</v>
      </c>
    </row>
    <row r="5461" spans="4:22" x14ac:dyDescent="0.2">
      <c r="D5461" s="24"/>
      <c r="J5461" s="14" t="s">
        <v>257</v>
      </c>
      <c r="K5461" s="2" t="s">
        <v>1186</v>
      </c>
      <c r="L5461" s="1">
        <v>1</v>
      </c>
      <c r="M5461" t="s">
        <v>775</v>
      </c>
      <c r="N5461" t="s">
        <v>257</v>
      </c>
      <c r="O5461" s="140" t="s">
        <v>4433</v>
      </c>
      <c r="V5461" t="s">
        <v>1020</v>
      </c>
    </row>
    <row r="5462" spans="4:22" x14ac:dyDescent="0.2">
      <c r="D5462" s="24"/>
      <c r="J5462" s="14" t="s">
        <v>257</v>
      </c>
      <c r="K5462" s="1" t="s">
        <v>499</v>
      </c>
      <c r="L5462" s="14" t="s">
        <v>257</v>
      </c>
      <c r="V5462" t="s">
        <v>1020</v>
      </c>
    </row>
    <row r="5463" spans="4:22" x14ac:dyDescent="0.2">
      <c r="D5463" s="24"/>
      <c r="J5463" s="14" t="s">
        <v>257</v>
      </c>
      <c r="K5463" s="47" t="s">
        <v>7410</v>
      </c>
      <c r="L5463" s="14" t="s">
        <v>1055</v>
      </c>
      <c r="M5463" s="136" t="s">
        <v>4541</v>
      </c>
      <c r="N5463" t="s">
        <v>1055</v>
      </c>
      <c r="O5463" t="s">
        <v>776</v>
      </c>
      <c r="V5463" t="s">
        <v>1020</v>
      </c>
    </row>
    <row r="5464" spans="4:22" x14ac:dyDescent="0.2">
      <c r="D5464" s="24"/>
      <c r="J5464" s="14"/>
      <c r="K5464" s="14"/>
      <c r="L5464" s="1">
        <v>1</v>
      </c>
      <c r="M5464" s="122" t="s">
        <v>2792</v>
      </c>
      <c r="N5464" s="1">
        <v>1</v>
      </c>
      <c r="O5464" s="71" t="s">
        <v>515</v>
      </c>
      <c r="V5464" t="s">
        <v>1020</v>
      </c>
    </row>
    <row r="5465" spans="4:22" x14ac:dyDescent="0.2">
      <c r="D5465" s="24"/>
      <c r="L5465" s="14"/>
      <c r="M5465" s="16" t="s">
        <v>3479</v>
      </c>
      <c r="N5465" s="14"/>
      <c r="O5465" s="14"/>
      <c r="P5465" s="14"/>
      <c r="V5465" t="s">
        <v>1020</v>
      </c>
    </row>
    <row r="5466" spans="4:22" x14ac:dyDescent="0.2">
      <c r="D5466" s="24"/>
      <c r="L5466" s="14" t="s">
        <v>1055</v>
      </c>
      <c r="M5466" s="122" t="s">
        <v>3453</v>
      </c>
      <c r="N5466" t="s">
        <v>257</v>
      </c>
      <c r="O5466" s="16" t="s">
        <v>24</v>
      </c>
      <c r="P5466" s="14"/>
      <c r="Q5466" s="14"/>
      <c r="R5466" s="14"/>
      <c r="V5466" t="s">
        <v>1020</v>
      </c>
    </row>
    <row r="5467" spans="4:22" x14ac:dyDescent="0.2">
      <c r="D5467" s="24"/>
      <c r="L5467" s="14" t="s">
        <v>257</v>
      </c>
      <c r="M5467" s="152" t="s">
        <v>5880</v>
      </c>
      <c r="N5467" s="14" t="s">
        <v>1055</v>
      </c>
      <c r="O5467" s="122" t="s">
        <v>9823</v>
      </c>
      <c r="P5467" t="s">
        <v>1055</v>
      </c>
      <c r="Q5467" s="122" t="s">
        <v>1076</v>
      </c>
      <c r="R5467" s="14"/>
      <c r="V5467" t="s">
        <v>1020</v>
      </c>
    </row>
    <row r="5468" spans="4:22" x14ac:dyDescent="0.2">
      <c r="D5468" s="24"/>
      <c r="J5468" s="1"/>
      <c r="L5468" s="14" t="s">
        <v>257</v>
      </c>
      <c r="M5468" s="122" t="s">
        <v>3562</v>
      </c>
      <c r="N5468" s="14" t="s">
        <v>257</v>
      </c>
      <c r="O5468" s="122" t="s">
        <v>3574</v>
      </c>
      <c r="P5468" t="s">
        <v>257</v>
      </c>
      <c r="Q5468" s="152" t="s">
        <v>5960</v>
      </c>
      <c r="R5468" s="14"/>
      <c r="V5468" t="s">
        <v>1020</v>
      </c>
    </row>
    <row r="5469" spans="4:22" x14ac:dyDescent="0.2">
      <c r="D5469" s="24"/>
      <c r="L5469" s="14" t="s">
        <v>257</v>
      </c>
      <c r="M5469" s="122" t="s">
        <v>1536</v>
      </c>
      <c r="N5469" s="14" t="s">
        <v>257</v>
      </c>
      <c r="O5469" s="14"/>
      <c r="P5469" s="14"/>
      <c r="Q5469" s="14"/>
      <c r="R5469" s="14"/>
      <c r="V5469" t="s">
        <v>1020</v>
      </c>
    </row>
    <row r="5470" spans="4:22" x14ac:dyDescent="0.2">
      <c r="D5470" s="24"/>
      <c r="L5470" s="14" t="s">
        <v>257</v>
      </c>
      <c r="M5470" s="152" t="s">
        <v>5881</v>
      </c>
      <c r="N5470" t="s">
        <v>1055</v>
      </c>
      <c r="O5470" s="122" t="s">
        <v>3559</v>
      </c>
      <c r="P5470" s="14"/>
      <c r="V5470" t="s">
        <v>1020</v>
      </c>
    </row>
    <row r="5471" spans="4:22" x14ac:dyDescent="0.2">
      <c r="D5471" s="24"/>
      <c r="L5471" s="14" t="s">
        <v>257</v>
      </c>
      <c r="M5471" s="136" t="s">
        <v>4386</v>
      </c>
      <c r="N5471" t="s">
        <v>257</v>
      </c>
      <c r="O5471" s="188" t="s">
        <v>7877</v>
      </c>
      <c r="P5471" s="14"/>
      <c r="V5471" t="s">
        <v>1020</v>
      </c>
    </row>
    <row r="5472" spans="4:22" x14ac:dyDescent="0.2">
      <c r="D5472" s="24"/>
      <c r="L5472" s="14" t="s">
        <v>257</v>
      </c>
      <c r="M5472" s="122" t="s">
        <v>3449</v>
      </c>
      <c r="N5472" s="14" t="s">
        <v>257</v>
      </c>
      <c r="O5472" s="16" t="s">
        <v>24</v>
      </c>
      <c r="P5472" s="14"/>
      <c r="V5472" t="s">
        <v>1020</v>
      </c>
    </row>
    <row r="5473" spans="4:22" x14ac:dyDescent="0.2">
      <c r="D5473" s="24"/>
      <c r="L5473" s="14" t="s">
        <v>257</v>
      </c>
      <c r="M5473" s="152" t="s">
        <v>5958</v>
      </c>
      <c r="N5473" s="14" t="s">
        <v>257</v>
      </c>
      <c r="O5473" s="188" t="s">
        <v>10234</v>
      </c>
      <c r="P5473" s="14"/>
      <c r="V5473" t="s">
        <v>1020</v>
      </c>
    </row>
    <row r="5474" spans="4:22" x14ac:dyDescent="0.2">
      <c r="D5474" s="24"/>
      <c r="L5474" s="14" t="s">
        <v>257</v>
      </c>
      <c r="M5474" s="152" t="s">
        <v>5959</v>
      </c>
      <c r="N5474" s="14" t="s">
        <v>257</v>
      </c>
      <c r="O5474" s="188" t="s">
        <v>8866</v>
      </c>
      <c r="P5474" s="14"/>
      <c r="V5474" t="s">
        <v>1020</v>
      </c>
    </row>
    <row r="5475" spans="4:22" x14ac:dyDescent="0.2">
      <c r="D5475" s="24"/>
      <c r="L5475" s="14" t="s">
        <v>257</v>
      </c>
      <c r="N5475" t="s">
        <v>257</v>
      </c>
      <c r="O5475" s="14"/>
      <c r="P5475" s="14"/>
      <c r="V5475" t="s">
        <v>1020</v>
      </c>
    </row>
    <row r="5476" spans="4:22" x14ac:dyDescent="0.2">
      <c r="D5476" s="24"/>
      <c r="L5476" s="14" t="s">
        <v>257</v>
      </c>
      <c r="N5476" t="s">
        <v>1055</v>
      </c>
      <c r="O5476" s="217" t="s">
        <v>10233</v>
      </c>
      <c r="P5476" s="14"/>
      <c r="V5476" t="s">
        <v>1020</v>
      </c>
    </row>
    <row r="5477" spans="4:22" x14ac:dyDescent="0.2">
      <c r="D5477" s="24"/>
      <c r="L5477" s="14" t="s">
        <v>257</v>
      </c>
      <c r="N5477" t="s">
        <v>257</v>
      </c>
      <c r="O5477" s="152" t="s">
        <v>6371</v>
      </c>
      <c r="P5477" s="14"/>
      <c r="V5477" t="s">
        <v>1020</v>
      </c>
    </row>
    <row r="5478" spans="4:22" x14ac:dyDescent="0.2">
      <c r="D5478" s="24"/>
      <c r="L5478" s="14" t="s">
        <v>257</v>
      </c>
      <c r="N5478" t="s">
        <v>257</v>
      </c>
      <c r="O5478" s="122" t="s">
        <v>3450</v>
      </c>
      <c r="P5478" s="14"/>
      <c r="V5478" t="s">
        <v>1020</v>
      </c>
    </row>
    <row r="5479" spans="4:22" x14ac:dyDescent="0.2">
      <c r="D5479" s="24"/>
      <c r="L5479" s="14" t="s">
        <v>257</v>
      </c>
      <c r="N5479" t="s">
        <v>257</v>
      </c>
      <c r="P5479" s="14"/>
      <c r="V5479" t="s">
        <v>1020</v>
      </c>
    </row>
    <row r="5480" spans="4:22" x14ac:dyDescent="0.2">
      <c r="D5480" s="24"/>
      <c r="L5480" s="14" t="s">
        <v>257</v>
      </c>
      <c r="N5480" t="s">
        <v>1055</v>
      </c>
      <c r="O5480" s="122" t="s">
        <v>678</v>
      </c>
      <c r="P5480" s="14"/>
      <c r="V5480" t="s">
        <v>1020</v>
      </c>
    </row>
    <row r="5481" spans="4:22" x14ac:dyDescent="0.2">
      <c r="D5481" s="24"/>
      <c r="L5481" s="14" t="s">
        <v>257</v>
      </c>
      <c r="N5481" t="s">
        <v>257</v>
      </c>
      <c r="O5481" s="18" t="s">
        <v>2303</v>
      </c>
      <c r="P5481" s="14"/>
      <c r="V5481" t="s">
        <v>1020</v>
      </c>
    </row>
    <row r="5482" spans="4:22" x14ac:dyDescent="0.2">
      <c r="D5482" s="24"/>
      <c r="L5482" s="14" t="s">
        <v>257</v>
      </c>
      <c r="N5482" t="s">
        <v>257</v>
      </c>
      <c r="O5482" s="122"/>
      <c r="P5482" s="14"/>
      <c r="V5482" t="s">
        <v>1020</v>
      </c>
    </row>
    <row r="5483" spans="4:22" x14ac:dyDescent="0.2">
      <c r="D5483" s="24"/>
      <c r="L5483" s="14" t="s">
        <v>257</v>
      </c>
      <c r="N5483" t="s">
        <v>1055</v>
      </c>
      <c r="O5483" s="122" t="s">
        <v>3451</v>
      </c>
      <c r="P5483" s="14"/>
      <c r="V5483" t="s">
        <v>1020</v>
      </c>
    </row>
    <row r="5484" spans="4:22" x14ac:dyDescent="0.2">
      <c r="D5484" s="24"/>
      <c r="I5484" s="85"/>
      <c r="L5484" s="14" t="s">
        <v>257</v>
      </c>
      <c r="N5484" t="s">
        <v>257</v>
      </c>
      <c r="O5484" s="122" t="s">
        <v>3452</v>
      </c>
      <c r="P5484" s="14"/>
      <c r="V5484" t="s">
        <v>1020</v>
      </c>
    </row>
    <row r="5485" spans="4:22" x14ac:dyDescent="0.2">
      <c r="D5485" s="24"/>
      <c r="I5485" s="85"/>
      <c r="L5485" s="14" t="s">
        <v>257</v>
      </c>
      <c r="P5485" s="14"/>
      <c r="V5485" t="s">
        <v>1020</v>
      </c>
    </row>
    <row r="5486" spans="4:22" x14ac:dyDescent="0.2">
      <c r="D5486" s="24"/>
      <c r="I5486" s="85"/>
      <c r="L5486" s="14" t="s">
        <v>1055</v>
      </c>
      <c r="M5486" s="122" t="s">
        <v>5380</v>
      </c>
      <c r="N5486" t="s">
        <v>1055</v>
      </c>
      <c r="O5486" s="53" t="s">
        <v>1765</v>
      </c>
      <c r="P5486" s="14"/>
      <c r="V5486" t="s">
        <v>1020</v>
      </c>
    </row>
    <row r="5487" spans="4:22" x14ac:dyDescent="0.2">
      <c r="D5487" s="24"/>
      <c r="I5487" s="85"/>
      <c r="J5487" t="s">
        <v>1055</v>
      </c>
      <c r="K5487" s="4" t="s">
        <v>3561</v>
      </c>
      <c r="L5487" s="14" t="s">
        <v>257</v>
      </c>
      <c r="M5487" s="152" t="s">
        <v>6359</v>
      </c>
      <c r="N5487" t="s">
        <v>257</v>
      </c>
      <c r="O5487" s="53" t="s">
        <v>351</v>
      </c>
      <c r="P5487" s="14"/>
      <c r="V5487" t="s">
        <v>1020</v>
      </c>
    </row>
    <row r="5488" spans="4:22" x14ac:dyDescent="0.2">
      <c r="D5488" s="24"/>
      <c r="I5488" s="85"/>
      <c r="J5488" s="1">
        <v>1</v>
      </c>
      <c r="K5488" s="7" t="s">
        <v>4413</v>
      </c>
      <c r="L5488" s="14" t="s">
        <v>257</v>
      </c>
      <c r="M5488" s="136" t="s">
        <v>5381</v>
      </c>
      <c r="N5488" s="18" t="s">
        <v>393</v>
      </c>
      <c r="P5488" s="14"/>
      <c r="V5488" t="s">
        <v>1020</v>
      </c>
    </row>
    <row r="5489" spans="4:22" x14ac:dyDescent="0.2">
      <c r="D5489" s="24"/>
      <c r="I5489" s="85"/>
      <c r="J5489" t="s">
        <v>257</v>
      </c>
      <c r="K5489" s="190" t="s">
        <v>7500</v>
      </c>
      <c r="L5489" s="14" t="s">
        <v>257</v>
      </c>
      <c r="M5489" s="122"/>
      <c r="N5489" t="s">
        <v>1055</v>
      </c>
      <c r="O5489" s="184" t="s">
        <v>7461</v>
      </c>
      <c r="P5489" s="14"/>
      <c r="V5489" t="s">
        <v>1020</v>
      </c>
    </row>
    <row r="5490" spans="4:22" x14ac:dyDescent="0.2">
      <c r="D5490" s="24"/>
      <c r="I5490" s="85"/>
      <c r="J5490" s="1">
        <v>1</v>
      </c>
      <c r="K5490" s="7" t="s">
        <v>7499</v>
      </c>
      <c r="L5490" s="14" t="s">
        <v>1055</v>
      </c>
      <c r="M5490" s="136" t="s">
        <v>3940</v>
      </c>
      <c r="N5490" t="s">
        <v>257</v>
      </c>
      <c r="O5490" s="136" t="s">
        <v>5457</v>
      </c>
      <c r="P5490" s="14"/>
      <c r="V5490" t="s">
        <v>1020</v>
      </c>
    </row>
    <row r="5491" spans="4:22" x14ac:dyDescent="0.2">
      <c r="D5491" s="24"/>
      <c r="I5491" s="85"/>
      <c r="J5491" t="s">
        <v>257</v>
      </c>
      <c r="L5491" s="14" t="s">
        <v>257</v>
      </c>
      <c r="M5491" s="136" t="s">
        <v>3941</v>
      </c>
      <c r="N5491" t="s">
        <v>257</v>
      </c>
      <c r="O5491" s="136" t="s">
        <v>5382</v>
      </c>
      <c r="P5491" s="14"/>
      <c r="V5491" t="s">
        <v>1020</v>
      </c>
    </row>
    <row r="5492" spans="4:22" x14ac:dyDescent="0.2">
      <c r="D5492" s="24"/>
      <c r="I5492" s="85"/>
      <c r="J5492" t="s">
        <v>257</v>
      </c>
      <c r="L5492" s="14" t="s">
        <v>257</v>
      </c>
      <c r="M5492" s="152" t="s">
        <v>6249</v>
      </c>
      <c r="N5492" t="s">
        <v>393</v>
      </c>
      <c r="P5492" s="14"/>
      <c r="V5492" t="s">
        <v>1020</v>
      </c>
    </row>
    <row r="5493" spans="4:22" x14ac:dyDescent="0.2">
      <c r="D5493" s="24"/>
      <c r="I5493" s="85"/>
      <c r="J5493" t="s">
        <v>257</v>
      </c>
      <c r="L5493" s="14" t="s">
        <v>257</v>
      </c>
      <c r="M5493" s="136"/>
      <c r="N5493" t="s">
        <v>1055</v>
      </c>
      <c r="O5493" s="114" t="s">
        <v>1942</v>
      </c>
      <c r="P5493" s="14"/>
      <c r="V5493" t="s">
        <v>1020</v>
      </c>
    </row>
    <row r="5494" spans="4:22" x14ac:dyDescent="0.2">
      <c r="D5494" s="24"/>
      <c r="I5494" s="85"/>
      <c r="J5494" t="s">
        <v>257</v>
      </c>
      <c r="L5494" s="14" t="s">
        <v>257</v>
      </c>
      <c r="M5494" s="136"/>
      <c r="N5494" t="s">
        <v>257</v>
      </c>
      <c r="O5494" s="114" t="s">
        <v>1944</v>
      </c>
      <c r="P5494" s="14"/>
      <c r="V5494" t="s">
        <v>1020</v>
      </c>
    </row>
    <row r="5495" spans="4:22" x14ac:dyDescent="0.2">
      <c r="D5495" s="24"/>
      <c r="I5495" s="85"/>
      <c r="J5495" t="s">
        <v>257</v>
      </c>
      <c r="L5495" s="14" t="s">
        <v>257</v>
      </c>
      <c r="M5495" s="14"/>
      <c r="N5495" s="14"/>
      <c r="O5495" s="14"/>
      <c r="P5495" s="14"/>
      <c r="V5495" t="s">
        <v>1020</v>
      </c>
    </row>
    <row r="5496" spans="4:22" x14ac:dyDescent="0.2">
      <c r="D5496" s="24"/>
      <c r="J5496" t="s">
        <v>257</v>
      </c>
      <c r="L5496" t="s">
        <v>1055</v>
      </c>
      <c r="M5496" s="154" t="s">
        <v>5675</v>
      </c>
      <c r="V5496" t="s">
        <v>1020</v>
      </c>
    </row>
    <row r="5497" spans="4:22" x14ac:dyDescent="0.2">
      <c r="E5497" s="136"/>
      <c r="I5497" s="85"/>
      <c r="J5497" t="s">
        <v>257</v>
      </c>
      <c r="L5497" s="1">
        <v>1</v>
      </c>
      <c r="M5497" s="217" t="s">
        <v>9731</v>
      </c>
      <c r="V5497" t="s">
        <v>1020</v>
      </c>
    </row>
    <row r="5498" spans="4:22" x14ac:dyDescent="0.2">
      <c r="E5498" s="136"/>
      <c r="I5498" s="85"/>
      <c r="J5498" t="s">
        <v>257</v>
      </c>
      <c r="L5498" t="s">
        <v>257</v>
      </c>
      <c r="M5498" s="217" t="s">
        <v>9732</v>
      </c>
      <c r="V5498" t="s">
        <v>1020</v>
      </c>
    </row>
    <row r="5499" spans="4:22" x14ac:dyDescent="0.2">
      <c r="E5499" s="136"/>
      <c r="I5499" s="85"/>
      <c r="J5499" s="18" t="s">
        <v>393</v>
      </c>
      <c r="L5499" s="16" t="s">
        <v>8581</v>
      </c>
      <c r="M5499" s="14"/>
      <c r="N5499" s="14"/>
      <c r="V5499" t="s">
        <v>1020</v>
      </c>
    </row>
    <row r="5500" spans="4:22" x14ac:dyDescent="0.2">
      <c r="E5500" s="136"/>
      <c r="J5500" t="s">
        <v>1055</v>
      </c>
      <c r="K5500" s="188" t="s">
        <v>5174</v>
      </c>
      <c r="L5500" s="14" t="s">
        <v>1055</v>
      </c>
      <c r="M5500" s="152" t="s">
        <v>6015</v>
      </c>
      <c r="N5500" s="14"/>
      <c r="O5500" s="136"/>
      <c r="V5500" t="s">
        <v>1020</v>
      </c>
    </row>
    <row r="5501" spans="4:22" x14ac:dyDescent="0.2">
      <c r="E5501" s="136"/>
      <c r="I5501" s="85"/>
      <c r="J5501" t="s">
        <v>257</v>
      </c>
      <c r="K5501" s="188" t="s">
        <v>8697</v>
      </c>
      <c r="L5501" s="14" t="s">
        <v>257</v>
      </c>
      <c r="M5501" s="188" t="s">
        <v>8699</v>
      </c>
      <c r="N5501" s="14"/>
      <c r="O5501" s="136"/>
      <c r="V5501" t="s">
        <v>1020</v>
      </c>
    </row>
    <row r="5502" spans="4:22" x14ac:dyDescent="0.2">
      <c r="I5502" s="85"/>
      <c r="J5502" s="1">
        <v>1</v>
      </c>
      <c r="K5502" s="188" t="s">
        <v>979</v>
      </c>
      <c r="L5502" s="14" t="s">
        <v>257</v>
      </c>
      <c r="M5502" s="188" t="s">
        <v>8698</v>
      </c>
      <c r="N5502" s="14"/>
      <c r="O5502" s="136"/>
      <c r="V5502" t="s">
        <v>1020</v>
      </c>
    </row>
    <row r="5503" spans="4:22" x14ac:dyDescent="0.2">
      <c r="I5503" s="85"/>
      <c r="J5503" t="s">
        <v>257</v>
      </c>
      <c r="K5503" s="188"/>
      <c r="L5503" s="14" t="s">
        <v>257</v>
      </c>
      <c r="M5503" s="188" t="s">
        <v>8700</v>
      </c>
      <c r="N5503" s="14"/>
      <c r="O5503" s="136"/>
      <c r="V5503" t="s">
        <v>1020</v>
      </c>
    </row>
    <row r="5504" spans="4:22" x14ac:dyDescent="0.2">
      <c r="I5504" s="85"/>
      <c r="J5504" t="s">
        <v>257</v>
      </c>
      <c r="L5504" s="14" t="s">
        <v>257</v>
      </c>
      <c r="M5504" s="14"/>
      <c r="N5504" t="s">
        <v>1055</v>
      </c>
      <c r="O5504" s="216" t="s">
        <v>9977</v>
      </c>
      <c r="V5504" t="s">
        <v>1020</v>
      </c>
    </row>
    <row r="5505" spans="4:22" x14ac:dyDescent="0.2">
      <c r="I5505" s="85"/>
      <c r="J5505" t="s">
        <v>257</v>
      </c>
      <c r="L5505" t="s">
        <v>1055</v>
      </c>
      <c r="M5505" s="136" t="s">
        <v>8575</v>
      </c>
      <c r="N5505" t="s">
        <v>257</v>
      </c>
      <c r="O5505" s="136" t="s">
        <v>1287</v>
      </c>
      <c r="V5505" t="s">
        <v>1020</v>
      </c>
    </row>
    <row r="5506" spans="4:22" x14ac:dyDescent="0.2">
      <c r="I5506" s="85"/>
      <c r="J5506" t="s">
        <v>257</v>
      </c>
      <c r="L5506" s="1">
        <v>1</v>
      </c>
      <c r="M5506" s="136" t="s">
        <v>5322</v>
      </c>
      <c r="V5506" t="s">
        <v>1020</v>
      </c>
    </row>
    <row r="5507" spans="4:22" x14ac:dyDescent="0.2">
      <c r="I5507" s="85"/>
      <c r="J5507" t="s">
        <v>257</v>
      </c>
      <c r="L5507" t="s">
        <v>257</v>
      </c>
      <c r="M5507" s="154" t="s">
        <v>5720</v>
      </c>
      <c r="V5507" t="s">
        <v>1020</v>
      </c>
    </row>
    <row r="5508" spans="4:22" x14ac:dyDescent="0.2">
      <c r="J5508" t="s">
        <v>257</v>
      </c>
      <c r="L5508" t="s">
        <v>257</v>
      </c>
      <c r="M5508" s="188" t="s">
        <v>8696</v>
      </c>
      <c r="N5508" s="18" t="s">
        <v>1055</v>
      </c>
      <c r="O5508" s="47" t="s">
        <v>691</v>
      </c>
      <c r="V5508" t="s">
        <v>1020</v>
      </c>
    </row>
    <row r="5509" spans="4:22" x14ac:dyDescent="0.2">
      <c r="H5509" s="26" t="s">
        <v>1150</v>
      </c>
      <c r="I5509" s="14"/>
      <c r="J5509" t="s">
        <v>257</v>
      </c>
      <c r="N5509" s="1">
        <v>1</v>
      </c>
      <c r="O5509" s="47" t="s">
        <v>121</v>
      </c>
      <c r="V5509" t="s">
        <v>1020</v>
      </c>
    </row>
    <row r="5510" spans="4:22" x14ac:dyDescent="0.2">
      <c r="D5510" s="24"/>
      <c r="H5510" s="14" t="s">
        <v>1055</v>
      </c>
      <c r="I5510" s="124" t="s">
        <v>3112</v>
      </c>
      <c r="J5510" t="s">
        <v>257</v>
      </c>
      <c r="N5510" t="s">
        <v>257</v>
      </c>
      <c r="O5510" s="50" t="s">
        <v>692</v>
      </c>
      <c r="V5510" t="s">
        <v>1020</v>
      </c>
    </row>
    <row r="5511" spans="4:22" x14ac:dyDescent="0.2">
      <c r="D5511" s="24"/>
      <c r="H5511" s="14" t="s">
        <v>257</v>
      </c>
      <c r="I5511" t="s">
        <v>1115</v>
      </c>
      <c r="J5511" t="s">
        <v>257</v>
      </c>
      <c r="L5511" s="26" t="s">
        <v>3114</v>
      </c>
      <c r="M5511" s="14"/>
      <c r="N5511" t="s">
        <v>257</v>
      </c>
      <c r="O5511" s="86" t="s">
        <v>7007</v>
      </c>
      <c r="V5511" t="s">
        <v>1020</v>
      </c>
    </row>
    <row r="5512" spans="4:22" x14ac:dyDescent="0.2">
      <c r="D5512" s="24"/>
      <c r="H5512" s="14" t="s">
        <v>257</v>
      </c>
      <c r="I5512" s="4" t="s">
        <v>7286</v>
      </c>
      <c r="J5512" s="18" t="s">
        <v>393</v>
      </c>
      <c r="K5512" s="85"/>
      <c r="L5512" s="14" t="s">
        <v>1055</v>
      </c>
      <c r="M5512" s="59" t="s">
        <v>1733</v>
      </c>
      <c r="N5512" t="s">
        <v>393</v>
      </c>
      <c r="V5512" t="s">
        <v>1020</v>
      </c>
    </row>
    <row r="5513" spans="4:22" x14ac:dyDescent="0.2">
      <c r="D5513" s="24"/>
      <c r="H5513" s="14"/>
      <c r="I5513" s="14"/>
      <c r="J5513" t="s">
        <v>1055</v>
      </c>
      <c r="K5513" s="18" t="s">
        <v>10447</v>
      </c>
      <c r="L5513" s="14" t="s">
        <v>257</v>
      </c>
      <c r="M5513" s="59" t="s">
        <v>1734</v>
      </c>
      <c r="N5513" s="18" t="s">
        <v>1055</v>
      </c>
      <c r="O5513" s="169" t="s">
        <v>7134</v>
      </c>
      <c r="P5513" s="18" t="s">
        <v>1055</v>
      </c>
      <c r="Q5513" s="173" t="s">
        <v>7136</v>
      </c>
      <c r="V5513" t="s">
        <v>1020</v>
      </c>
    </row>
    <row r="5514" spans="4:22" x14ac:dyDescent="0.2">
      <c r="D5514" s="24"/>
      <c r="J5514" s="1">
        <v>1</v>
      </c>
      <c r="K5514" s="2" t="s">
        <v>307</v>
      </c>
      <c r="L5514" s="14" t="s">
        <v>257</v>
      </c>
      <c r="M5514" s="16" t="s">
        <v>3666</v>
      </c>
      <c r="N5514" t="s">
        <v>257</v>
      </c>
      <c r="O5514" s="169" t="s">
        <v>7135</v>
      </c>
      <c r="P5514" t="s">
        <v>257</v>
      </c>
      <c r="Q5514" s="169" t="s">
        <v>984</v>
      </c>
      <c r="V5514" t="s">
        <v>1020</v>
      </c>
    </row>
    <row r="5515" spans="4:22" x14ac:dyDescent="0.2">
      <c r="D5515" s="24"/>
      <c r="J5515" t="s">
        <v>257</v>
      </c>
      <c r="K5515" s="122" t="s">
        <v>2904</v>
      </c>
      <c r="L5515" s="14" t="s">
        <v>1055</v>
      </c>
      <c r="M5515" s="81" t="s">
        <v>1901</v>
      </c>
      <c r="N5515" s="14"/>
      <c r="V5515" t="s">
        <v>1020</v>
      </c>
    </row>
    <row r="5516" spans="4:22" x14ac:dyDescent="0.2">
      <c r="D5516" s="24"/>
      <c r="J5516" t="s">
        <v>257</v>
      </c>
      <c r="K5516" s="136" t="s">
        <v>8758</v>
      </c>
      <c r="L5516" s="14" t="s">
        <v>257</v>
      </c>
      <c r="M5516" s="122" t="s">
        <v>2549</v>
      </c>
      <c r="N5516" s="14"/>
      <c r="V5516" t="s">
        <v>1020</v>
      </c>
    </row>
    <row r="5517" spans="4:22" x14ac:dyDescent="0.2">
      <c r="D5517" s="24"/>
      <c r="J5517" t="s">
        <v>257</v>
      </c>
      <c r="K5517" s="188" t="s">
        <v>8759</v>
      </c>
      <c r="L5517" s="14" t="s">
        <v>257</v>
      </c>
      <c r="M5517" s="188" t="s">
        <v>8384</v>
      </c>
      <c r="N5517" s="14"/>
      <c r="V5517" t="s">
        <v>1020</v>
      </c>
    </row>
    <row r="5518" spans="4:22" x14ac:dyDescent="0.2">
      <c r="D5518" s="24"/>
      <c r="J5518" s="1">
        <v>1</v>
      </c>
      <c r="K5518" s="188" t="s">
        <v>8760</v>
      </c>
      <c r="L5518" s="14" t="s">
        <v>257</v>
      </c>
      <c r="M5518" s="188" t="s">
        <v>8387</v>
      </c>
      <c r="N5518" s="14"/>
      <c r="V5518" t="s">
        <v>1020</v>
      </c>
    </row>
    <row r="5519" spans="4:22" x14ac:dyDescent="0.2">
      <c r="D5519" s="24"/>
      <c r="J5519" t="s">
        <v>257</v>
      </c>
      <c r="L5519" s="14"/>
      <c r="M5519" s="14"/>
      <c r="N5519" t="s">
        <v>1055</v>
      </c>
      <c r="O5519" s="125" t="s">
        <v>2617</v>
      </c>
      <c r="V5519" t="s">
        <v>1020</v>
      </c>
    </row>
    <row r="5520" spans="4:22" x14ac:dyDescent="0.2">
      <c r="D5520" s="24"/>
      <c r="J5520" t="s">
        <v>257</v>
      </c>
      <c r="L5520" s="14"/>
      <c r="N5520" t="s">
        <v>1055</v>
      </c>
      <c r="O5520" s="125" t="s">
        <v>2618</v>
      </c>
      <c r="Q5520" s="122"/>
      <c r="V5520" t="s">
        <v>1020</v>
      </c>
    </row>
    <row r="5521" spans="4:22" x14ac:dyDescent="0.2">
      <c r="D5521" s="24"/>
      <c r="J5521" t="s">
        <v>257</v>
      </c>
      <c r="N5521" s="18" t="s">
        <v>393</v>
      </c>
      <c r="V5521" t="s">
        <v>1020</v>
      </c>
    </row>
    <row r="5522" spans="4:22" x14ac:dyDescent="0.2">
      <c r="D5522" s="24"/>
      <c r="J5522" t="s">
        <v>257</v>
      </c>
      <c r="N5522" t="s">
        <v>1055</v>
      </c>
      <c r="O5522" s="137" t="s">
        <v>5295</v>
      </c>
      <c r="V5522" t="s">
        <v>1020</v>
      </c>
    </row>
    <row r="5523" spans="4:22" x14ac:dyDescent="0.2">
      <c r="D5523" s="24"/>
      <c r="J5523" t="s">
        <v>257</v>
      </c>
      <c r="K5523" s="122"/>
      <c r="L5523" t="s">
        <v>1055</v>
      </c>
      <c r="M5523" s="122" t="s">
        <v>3243</v>
      </c>
      <c r="N5523" t="s">
        <v>257</v>
      </c>
      <c r="O5523" s="136" t="s">
        <v>5296</v>
      </c>
      <c r="P5523" t="s">
        <v>1055</v>
      </c>
      <c r="Q5523" s="152" t="s">
        <v>7212</v>
      </c>
      <c r="V5523" t="s">
        <v>1020</v>
      </c>
    </row>
    <row r="5524" spans="4:22" x14ac:dyDescent="0.2">
      <c r="D5524" s="24"/>
      <c r="J5524" t="s">
        <v>1055</v>
      </c>
      <c r="K5524" s="18" t="s">
        <v>10448</v>
      </c>
      <c r="L5524" s="1">
        <v>1</v>
      </c>
      <c r="M5524" s="122" t="s">
        <v>3410</v>
      </c>
      <c r="P5524" s="1">
        <v>1</v>
      </c>
      <c r="Q5524" s="169" t="s">
        <v>7211</v>
      </c>
      <c r="V5524" t="s">
        <v>1020</v>
      </c>
    </row>
    <row r="5525" spans="4:22" x14ac:dyDescent="0.2">
      <c r="D5525" s="24"/>
      <c r="J5525" s="1">
        <v>1</v>
      </c>
      <c r="K5525" s="188" t="s">
        <v>7690</v>
      </c>
      <c r="L5525" t="s">
        <v>257</v>
      </c>
      <c r="N5525" t="s">
        <v>1055</v>
      </c>
      <c r="O5525" s="136" t="s">
        <v>6348</v>
      </c>
      <c r="P5525" t="s">
        <v>257</v>
      </c>
      <c r="Q5525" s="199" t="s">
        <v>7915</v>
      </c>
      <c r="V5525" t="s">
        <v>1020</v>
      </c>
    </row>
    <row r="5526" spans="4:22" x14ac:dyDescent="0.2">
      <c r="D5526" s="24"/>
      <c r="J5526" s="1">
        <v>1</v>
      </c>
      <c r="K5526" s="18" t="s">
        <v>1852</v>
      </c>
      <c r="L5526" t="s">
        <v>257</v>
      </c>
      <c r="N5526" s="1">
        <v>1</v>
      </c>
      <c r="O5526" s="122" t="s">
        <v>3872</v>
      </c>
      <c r="P5526" t="s">
        <v>257</v>
      </c>
      <c r="Q5526" s="188" t="s">
        <v>6810</v>
      </c>
      <c r="V5526" t="s">
        <v>1020</v>
      </c>
    </row>
    <row r="5527" spans="4:22" x14ac:dyDescent="0.2">
      <c r="D5527" s="24"/>
      <c r="J5527" t="s">
        <v>257</v>
      </c>
      <c r="K5527" s="122" t="s">
        <v>2904</v>
      </c>
      <c r="L5527" t="s">
        <v>1055</v>
      </c>
      <c r="M5527" s="122" t="s">
        <v>3251</v>
      </c>
      <c r="N5527" t="s">
        <v>257</v>
      </c>
      <c r="V5527" t="s">
        <v>1020</v>
      </c>
    </row>
    <row r="5528" spans="4:22" x14ac:dyDescent="0.2">
      <c r="D5528" s="24"/>
      <c r="J5528" t="s">
        <v>257</v>
      </c>
      <c r="K5528" s="152" t="s">
        <v>6272</v>
      </c>
      <c r="L5528" s="1">
        <v>1</v>
      </c>
      <c r="M5528" s="169" t="s">
        <v>6737</v>
      </c>
      <c r="N5528" t="s">
        <v>1055</v>
      </c>
      <c r="O5528" s="122" t="s">
        <v>3400</v>
      </c>
      <c r="P5528" t="s">
        <v>1055</v>
      </c>
      <c r="Q5528" s="125" t="s">
        <v>3193</v>
      </c>
      <c r="V5528" t="s">
        <v>1020</v>
      </c>
    </row>
    <row r="5529" spans="4:22" x14ac:dyDescent="0.2">
      <c r="D5529" s="24"/>
      <c r="J5529" t="s">
        <v>257</v>
      </c>
      <c r="L5529" t="s">
        <v>257</v>
      </c>
      <c r="M5529" s="169" t="s">
        <v>6902</v>
      </c>
      <c r="N5529" s="1">
        <v>1</v>
      </c>
      <c r="O5529" s="122" t="s">
        <v>3857</v>
      </c>
      <c r="P5529" t="s">
        <v>1055</v>
      </c>
      <c r="Q5529" s="125" t="s">
        <v>3192</v>
      </c>
      <c r="V5529" t="s">
        <v>1020</v>
      </c>
    </row>
    <row r="5530" spans="4:22" x14ac:dyDescent="0.2">
      <c r="D5530" s="24"/>
      <c r="J5530" t="s">
        <v>257</v>
      </c>
      <c r="L5530" t="s">
        <v>257</v>
      </c>
      <c r="N5530" t="s">
        <v>257</v>
      </c>
      <c r="O5530" s="122" t="s">
        <v>3858</v>
      </c>
      <c r="P5530" t="s">
        <v>1055</v>
      </c>
      <c r="Q5530" s="191" t="s">
        <v>8253</v>
      </c>
      <c r="V5530" t="s">
        <v>1020</v>
      </c>
    </row>
    <row r="5531" spans="4:22" x14ac:dyDescent="0.2">
      <c r="D5531" s="24"/>
      <c r="J5531" t="s">
        <v>257</v>
      </c>
      <c r="K5531" s="122"/>
      <c r="L5531" t="s">
        <v>1055</v>
      </c>
      <c r="M5531" s="136" t="s">
        <v>1448</v>
      </c>
      <c r="N5531" t="s">
        <v>257</v>
      </c>
      <c r="V5531" t="s">
        <v>1020</v>
      </c>
    </row>
    <row r="5532" spans="4:22" x14ac:dyDescent="0.2">
      <c r="D5532" s="24"/>
      <c r="J5532" t="s">
        <v>257</v>
      </c>
      <c r="K5532" s="122"/>
      <c r="L5532" s="1">
        <v>1</v>
      </c>
      <c r="M5532" s="136" t="s">
        <v>4906</v>
      </c>
      <c r="N5532" t="s">
        <v>1055</v>
      </c>
      <c r="O5532" s="122" t="s">
        <v>3401</v>
      </c>
      <c r="V5532" t="s">
        <v>1020</v>
      </c>
    </row>
    <row r="5533" spans="4:22" x14ac:dyDescent="0.2">
      <c r="D5533" s="24"/>
      <c r="J5533" t="s">
        <v>257</v>
      </c>
      <c r="K5533" s="122"/>
      <c r="L5533" t="s">
        <v>257</v>
      </c>
      <c r="N5533" s="1">
        <v>1</v>
      </c>
      <c r="O5533" s="122" t="s">
        <v>3047</v>
      </c>
      <c r="V5533" t="s">
        <v>1020</v>
      </c>
    </row>
    <row r="5534" spans="4:22" x14ac:dyDescent="0.2">
      <c r="D5534" s="24"/>
      <c r="J5534" t="s">
        <v>257</v>
      </c>
      <c r="K5534" s="122"/>
      <c r="L5534" t="s">
        <v>257</v>
      </c>
      <c r="N5534" t="s">
        <v>257</v>
      </c>
      <c r="V5534" t="s">
        <v>1020</v>
      </c>
    </row>
    <row r="5535" spans="4:22" x14ac:dyDescent="0.2">
      <c r="D5535" s="24"/>
      <c r="J5535" t="s">
        <v>257</v>
      </c>
      <c r="K5535" s="122"/>
      <c r="L5535" t="s">
        <v>257</v>
      </c>
      <c r="M5535" s="122"/>
      <c r="N5535" t="s">
        <v>1055</v>
      </c>
      <c r="O5535" s="122" t="s">
        <v>3403</v>
      </c>
      <c r="V5535" t="s">
        <v>1020</v>
      </c>
    </row>
    <row r="5536" spans="4:22" x14ac:dyDescent="0.2">
      <c r="D5536" s="24"/>
      <c r="J5536" t="s">
        <v>257</v>
      </c>
      <c r="K5536" s="122"/>
      <c r="L5536" t="s">
        <v>1055</v>
      </c>
      <c r="M5536" s="122" t="s">
        <v>8250</v>
      </c>
      <c r="N5536" s="1">
        <v>1</v>
      </c>
      <c r="O5536" s="136" t="s">
        <v>5983</v>
      </c>
      <c r="V5536" t="s">
        <v>1020</v>
      </c>
    </row>
    <row r="5537" spans="4:22" x14ac:dyDescent="0.2">
      <c r="D5537" s="24"/>
      <c r="J5537" t="s">
        <v>257</v>
      </c>
      <c r="L5537" s="1">
        <v>1</v>
      </c>
      <c r="M5537" s="122" t="s">
        <v>3409</v>
      </c>
      <c r="N5537" t="s">
        <v>257</v>
      </c>
      <c r="V5537" t="s">
        <v>1020</v>
      </c>
    </row>
    <row r="5538" spans="4:22" x14ac:dyDescent="0.2">
      <c r="D5538" s="24"/>
      <c r="J5538" t="s">
        <v>257</v>
      </c>
      <c r="L5538" s="1">
        <v>1</v>
      </c>
      <c r="M5538" s="122" t="s">
        <v>3859</v>
      </c>
      <c r="N5538" t="s">
        <v>1055</v>
      </c>
      <c r="O5538" s="136" t="s">
        <v>8543</v>
      </c>
      <c r="V5538" t="s">
        <v>1020</v>
      </c>
    </row>
    <row r="5539" spans="4:22" x14ac:dyDescent="0.2">
      <c r="D5539" s="24"/>
      <c r="J5539" t="s">
        <v>257</v>
      </c>
      <c r="L5539" t="s">
        <v>257</v>
      </c>
      <c r="M5539" s="152" t="s">
        <v>6071</v>
      </c>
      <c r="N5539" s="1">
        <v>1</v>
      </c>
      <c r="O5539" s="205" t="s">
        <v>9071</v>
      </c>
      <c r="V5539" t="s">
        <v>1020</v>
      </c>
    </row>
    <row r="5540" spans="4:22" x14ac:dyDescent="0.2">
      <c r="D5540" s="24"/>
      <c r="J5540" t="s">
        <v>257</v>
      </c>
      <c r="L5540" t="s">
        <v>257</v>
      </c>
      <c r="M5540" s="188" t="s">
        <v>8251</v>
      </c>
      <c r="N5540" t="s">
        <v>257</v>
      </c>
      <c r="O5540" s="122"/>
      <c r="V5540" t="s">
        <v>1020</v>
      </c>
    </row>
    <row r="5541" spans="4:22" x14ac:dyDescent="0.2">
      <c r="D5541" s="24"/>
      <c r="J5541" t="s">
        <v>257</v>
      </c>
      <c r="L5541" s="18" t="s">
        <v>393</v>
      </c>
      <c r="M5541" s="136"/>
      <c r="N5541" t="s">
        <v>1055</v>
      </c>
      <c r="O5541" s="122" t="s">
        <v>3402</v>
      </c>
      <c r="V5541" t="s">
        <v>1020</v>
      </c>
    </row>
    <row r="5542" spans="4:22" x14ac:dyDescent="0.2">
      <c r="D5542" s="24"/>
      <c r="J5542" t="s">
        <v>257</v>
      </c>
      <c r="L5542" t="s">
        <v>1055</v>
      </c>
      <c r="M5542" s="154" t="s">
        <v>5687</v>
      </c>
      <c r="N5542" s="1">
        <v>1</v>
      </c>
      <c r="O5542" s="136" t="s">
        <v>5512</v>
      </c>
      <c r="V5542" t="s">
        <v>1020</v>
      </c>
    </row>
    <row r="5543" spans="4:22" x14ac:dyDescent="0.2">
      <c r="D5543" s="24"/>
      <c r="J5543" t="s">
        <v>257</v>
      </c>
      <c r="L5543" s="1">
        <v>1</v>
      </c>
      <c r="M5543" s="154" t="s">
        <v>5906</v>
      </c>
      <c r="N5543" t="s">
        <v>257</v>
      </c>
      <c r="O5543" s="169" t="s">
        <v>7356</v>
      </c>
      <c r="V5543" t="s">
        <v>1020</v>
      </c>
    </row>
    <row r="5544" spans="4:22" x14ac:dyDescent="0.2">
      <c r="D5544" s="24"/>
      <c r="J5544" t="s">
        <v>257</v>
      </c>
      <c r="L5544" s="7" t="s">
        <v>393</v>
      </c>
      <c r="M5544" s="154"/>
      <c r="O5544" s="136"/>
      <c r="V5544" t="s">
        <v>1020</v>
      </c>
    </row>
    <row r="5545" spans="4:22" x14ac:dyDescent="0.2">
      <c r="D5545" s="24"/>
      <c r="J5545" t="s">
        <v>257</v>
      </c>
      <c r="L5545" t="s">
        <v>1055</v>
      </c>
      <c r="M5545" s="188" t="s">
        <v>10181</v>
      </c>
      <c r="N5545" t="s">
        <v>1055</v>
      </c>
      <c r="O5545" s="217" t="s">
        <v>6647</v>
      </c>
      <c r="V5545" t="s">
        <v>1020</v>
      </c>
    </row>
    <row r="5546" spans="4:22" x14ac:dyDescent="0.2">
      <c r="D5546" s="24"/>
      <c r="J5546" t="s">
        <v>257</v>
      </c>
      <c r="L5546" s="1">
        <v>1</v>
      </c>
      <c r="M5546" s="188" t="s">
        <v>7534</v>
      </c>
      <c r="V5546" t="s">
        <v>1020</v>
      </c>
    </row>
    <row r="5547" spans="4:22" x14ac:dyDescent="0.2">
      <c r="D5547" s="24"/>
      <c r="J5547" t="s">
        <v>257</v>
      </c>
      <c r="L5547" t="s">
        <v>257</v>
      </c>
      <c r="M5547" s="188" t="s">
        <v>7686</v>
      </c>
      <c r="V5547" t="s">
        <v>1020</v>
      </c>
    </row>
    <row r="5548" spans="4:22" x14ac:dyDescent="0.2">
      <c r="D5548" s="24"/>
      <c r="J5548" t="s">
        <v>257</v>
      </c>
      <c r="V5548" t="s">
        <v>1020</v>
      </c>
    </row>
    <row r="5549" spans="4:22" x14ac:dyDescent="0.2">
      <c r="D5549" s="24"/>
      <c r="J5549" t="s">
        <v>257</v>
      </c>
      <c r="V5549" t="s">
        <v>1020</v>
      </c>
    </row>
    <row r="5550" spans="4:22" x14ac:dyDescent="0.2">
      <c r="D5550" s="24"/>
      <c r="J5550" s="18" t="s">
        <v>393</v>
      </c>
      <c r="V5550" t="s">
        <v>1020</v>
      </c>
    </row>
    <row r="5551" spans="4:22" x14ac:dyDescent="0.2">
      <c r="D5551" s="24"/>
      <c r="J5551" t="s">
        <v>1055</v>
      </c>
      <c r="K5551" s="136" t="s">
        <v>4821</v>
      </c>
      <c r="L5551" t="s">
        <v>1055</v>
      </c>
      <c r="M5551" s="122" t="s">
        <v>871</v>
      </c>
      <c r="N5551" t="s">
        <v>1055</v>
      </c>
      <c r="O5551" s="217" t="s">
        <v>9809</v>
      </c>
      <c r="V5551" t="s">
        <v>1020</v>
      </c>
    </row>
    <row r="5552" spans="4:22" x14ac:dyDescent="0.2">
      <c r="D5552" s="24"/>
      <c r="J5552" t="s">
        <v>257</v>
      </c>
      <c r="L5552" s="1">
        <v>1</v>
      </c>
      <c r="M5552" s="122" t="s">
        <v>5667</v>
      </c>
      <c r="N5552" t="s">
        <v>1055</v>
      </c>
      <c r="O5552" s="217" t="s">
        <v>9806</v>
      </c>
      <c r="V5552" t="s">
        <v>1020</v>
      </c>
    </row>
    <row r="5553" spans="4:22" x14ac:dyDescent="0.2">
      <c r="D5553" s="24"/>
      <c r="J5553" s="18" t="s">
        <v>393</v>
      </c>
      <c r="N5553" t="s">
        <v>257</v>
      </c>
      <c r="V5553" t="s">
        <v>1020</v>
      </c>
    </row>
    <row r="5554" spans="4:22" x14ac:dyDescent="0.2">
      <c r="D5554" s="24"/>
      <c r="J5554" t="s">
        <v>1055</v>
      </c>
      <c r="K5554" s="136" t="s">
        <v>4821</v>
      </c>
      <c r="L5554" t="s">
        <v>1055</v>
      </c>
      <c r="M5554" s="136" t="s">
        <v>9805</v>
      </c>
      <c r="N5554" t="s">
        <v>1055</v>
      </c>
      <c r="O5554" s="217" t="s">
        <v>9937</v>
      </c>
      <c r="V5554" t="s">
        <v>1020</v>
      </c>
    </row>
    <row r="5555" spans="4:22" x14ac:dyDescent="0.2">
      <c r="D5555" s="24"/>
      <c r="J5555" t="s">
        <v>257</v>
      </c>
      <c r="K5555" s="217"/>
      <c r="L5555" s="1">
        <v>1</v>
      </c>
      <c r="M5555" s="136" t="s">
        <v>5116</v>
      </c>
      <c r="N5555" s="1">
        <v>1</v>
      </c>
      <c r="O5555" s="217" t="s">
        <v>2566</v>
      </c>
      <c r="V5555" t="s">
        <v>1020</v>
      </c>
    </row>
    <row r="5556" spans="4:22" x14ac:dyDescent="0.2">
      <c r="D5556" s="24"/>
      <c r="J5556" t="s">
        <v>257</v>
      </c>
      <c r="L5556" t="s">
        <v>257</v>
      </c>
      <c r="M5556" s="217" t="s">
        <v>9807</v>
      </c>
      <c r="N5556" t="s">
        <v>257</v>
      </c>
      <c r="Q5556" s="85"/>
      <c r="R5556" s="85"/>
      <c r="S5556" s="85"/>
      <c r="V5556" t="s">
        <v>1020</v>
      </c>
    </row>
    <row r="5557" spans="4:22" x14ac:dyDescent="0.2">
      <c r="D5557" s="24"/>
      <c r="J5557" t="s">
        <v>257</v>
      </c>
      <c r="L5557" s="1">
        <v>1</v>
      </c>
      <c r="M5557" s="217" t="s">
        <v>9808</v>
      </c>
      <c r="N5557" t="s">
        <v>1055</v>
      </c>
      <c r="O5557" s="217" t="s">
        <v>6098</v>
      </c>
      <c r="Q5557" s="85"/>
      <c r="R5557" s="85"/>
      <c r="S5557" s="85"/>
      <c r="V5557" t="s">
        <v>1020</v>
      </c>
    </row>
    <row r="5558" spans="4:22" x14ac:dyDescent="0.2">
      <c r="D5558" s="24"/>
      <c r="J5558" t="s">
        <v>257</v>
      </c>
      <c r="L5558" s="18" t="s">
        <v>393</v>
      </c>
      <c r="Q5558" s="85"/>
      <c r="R5558" s="85"/>
      <c r="S5558" s="85"/>
      <c r="V5558" t="s">
        <v>1020</v>
      </c>
    </row>
    <row r="5559" spans="4:22" x14ac:dyDescent="0.2">
      <c r="D5559" s="24"/>
      <c r="J5559" t="s">
        <v>257</v>
      </c>
      <c r="L5559" t="s">
        <v>1055</v>
      </c>
      <c r="M5559" s="122" t="s">
        <v>8282</v>
      </c>
      <c r="N5559" t="s">
        <v>1055</v>
      </c>
      <c r="O5559" s="188" t="s">
        <v>6854</v>
      </c>
      <c r="Q5559" s="85"/>
      <c r="R5559" s="85"/>
      <c r="S5559" s="85"/>
      <c r="V5559" t="s">
        <v>1020</v>
      </c>
    </row>
    <row r="5560" spans="4:22" x14ac:dyDescent="0.2">
      <c r="D5560" s="24"/>
      <c r="J5560" t="s">
        <v>257</v>
      </c>
      <c r="L5560" s="1">
        <v>1</v>
      </c>
      <c r="M5560" s="205" t="s">
        <v>9173</v>
      </c>
      <c r="Q5560" s="85"/>
      <c r="R5560" s="85"/>
      <c r="S5560" s="85"/>
      <c r="V5560" t="s">
        <v>1020</v>
      </c>
    </row>
    <row r="5561" spans="4:22" x14ac:dyDescent="0.2">
      <c r="D5561" s="24"/>
      <c r="J5561" t="s">
        <v>257</v>
      </c>
      <c r="L5561" t="s">
        <v>257</v>
      </c>
      <c r="M5561" s="154" t="s">
        <v>5657</v>
      </c>
      <c r="Q5561" s="85"/>
      <c r="R5561" s="85"/>
      <c r="S5561" s="85"/>
      <c r="V5561" t="s">
        <v>1020</v>
      </c>
    </row>
    <row r="5562" spans="4:22" x14ac:dyDescent="0.2">
      <c r="D5562" s="24"/>
      <c r="J5562" t="s">
        <v>257</v>
      </c>
      <c r="L5562" s="1">
        <v>1</v>
      </c>
      <c r="M5562" s="154" t="s">
        <v>5658</v>
      </c>
      <c r="Q5562" s="85"/>
      <c r="R5562" s="85"/>
      <c r="S5562" s="85"/>
      <c r="V5562" t="s">
        <v>1020</v>
      </c>
    </row>
    <row r="5563" spans="4:22" x14ac:dyDescent="0.2">
      <c r="D5563" s="24"/>
      <c r="J5563" t="s">
        <v>257</v>
      </c>
      <c r="L5563" t="s">
        <v>257</v>
      </c>
      <c r="M5563" s="188" t="s">
        <v>9553</v>
      </c>
      <c r="Q5563" s="85"/>
      <c r="R5563" s="85"/>
      <c r="S5563" s="85"/>
      <c r="V5563" t="s">
        <v>1020</v>
      </c>
    </row>
    <row r="5564" spans="4:22" x14ac:dyDescent="0.2">
      <c r="D5564" s="24"/>
      <c r="J5564" t="s">
        <v>257</v>
      </c>
      <c r="L5564" t="s">
        <v>257</v>
      </c>
      <c r="Q5564" s="85"/>
      <c r="R5564" s="85"/>
      <c r="S5564" s="85"/>
      <c r="V5564" t="s">
        <v>1020</v>
      </c>
    </row>
    <row r="5565" spans="4:22" x14ac:dyDescent="0.2">
      <c r="D5565" s="24"/>
      <c r="J5565" t="s">
        <v>257</v>
      </c>
      <c r="L5565" t="s">
        <v>1055</v>
      </c>
      <c r="M5565" s="188" t="s">
        <v>9803</v>
      </c>
      <c r="N5565" t="s">
        <v>1055</v>
      </c>
      <c r="O5565" s="217" t="s">
        <v>9804</v>
      </c>
      <c r="Q5565" s="85"/>
      <c r="R5565" s="85"/>
      <c r="S5565" s="85"/>
      <c r="V5565" t="s">
        <v>1020</v>
      </c>
    </row>
    <row r="5566" spans="4:22" x14ac:dyDescent="0.2">
      <c r="D5566" s="24"/>
      <c r="J5566" t="s">
        <v>257</v>
      </c>
      <c r="L5566" s="1">
        <v>1</v>
      </c>
      <c r="M5566" s="188" t="s">
        <v>7531</v>
      </c>
      <c r="Q5566" s="85"/>
      <c r="R5566" s="85"/>
      <c r="S5566" s="85"/>
      <c r="V5566" t="s">
        <v>1020</v>
      </c>
    </row>
    <row r="5567" spans="4:22" x14ac:dyDescent="0.2">
      <c r="D5567" s="24"/>
      <c r="J5567" t="s">
        <v>257</v>
      </c>
      <c r="L5567" t="s">
        <v>257</v>
      </c>
      <c r="M5567" s="188" t="s">
        <v>7532</v>
      </c>
      <c r="Q5567" s="85"/>
      <c r="R5567" s="85"/>
      <c r="S5567" s="85"/>
      <c r="V5567" t="s">
        <v>1020</v>
      </c>
    </row>
    <row r="5568" spans="4:22" x14ac:dyDescent="0.2">
      <c r="D5568" s="24"/>
      <c r="J5568" t="s">
        <v>257</v>
      </c>
      <c r="L5568" s="1">
        <v>1</v>
      </c>
      <c r="M5568" s="188" t="s">
        <v>8302</v>
      </c>
      <c r="Q5568" s="85"/>
      <c r="R5568" s="85"/>
      <c r="S5568" s="85"/>
      <c r="V5568" t="s">
        <v>1020</v>
      </c>
    </row>
    <row r="5569" spans="4:22" x14ac:dyDescent="0.2">
      <c r="D5569" s="24"/>
      <c r="J5569" t="s">
        <v>257</v>
      </c>
      <c r="L5569" t="s">
        <v>257</v>
      </c>
      <c r="N5569" t="s">
        <v>1055</v>
      </c>
      <c r="O5569" t="s">
        <v>14</v>
      </c>
      <c r="P5569" t="s">
        <v>1055</v>
      </c>
      <c r="Q5569" s="124" t="s">
        <v>3083</v>
      </c>
      <c r="R5569" s="85"/>
      <c r="S5569" s="85"/>
      <c r="V5569" t="s">
        <v>1020</v>
      </c>
    </row>
    <row r="5570" spans="4:22" x14ac:dyDescent="0.2">
      <c r="D5570" s="24"/>
      <c r="J5570" t="s">
        <v>257</v>
      </c>
      <c r="L5570" t="s">
        <v>1055</v>
      </c>
      <c r="M5570" s="219" t="s">
        <v>9936</v>
      </c>
      <c r="N5570" s="1">
        <v>1</v>
      </c>
      <c r="O5570" s="20" t="s">
        <v>1277</v>
      </c>
      <c r="P5570" s="1">
        <v>1</v>
      </c>
      <c r="Q5570" s="2" t="s">
        <v>1597</v>
      </c>
      <c r="R5570" s="85"/>
      <c r="S5570" s="85"/>
      <c r="V5570" t="s">
        <v>1020</v>
      </c>
    </row>
    <row r="5571" spans="4:22" x14ac:dyDescent="0.2">
      <c r="D5571" s="24"/>
      <c r="J5571" t="s">
        <v>257</v>
      </c>
      <c r="L5571" t="s">
        <v>257</v>
      </c>
      <c r="M5571" s="217" t="s">
        <v>1247</v>
      </c>
      <c r="N5571" t="s">
        <v>257</v>
      </c>
      <c r="O5571" s="52" t="s">
        <v>472</v>
      </c>
      <c r="P5571" t="s">
        <v>257</v>
      </c>
      <c r="Q5571" s="169" t="s">
        <v>6773</v>
      </c>
      <c r="R5571" s="85"/>
      <c r="S5571" s="85"/>
      <c r="V5571" t="s">
        <v>1020</v>
      </c>
    </row>
    <row r="5572" spans="4:22" x14ac:dyDescent="0.2">
      <c r="D5572" s="24"/>
      <c r="J5572" t="s">
        <v>257</v>
      </c>
      <c r="L5572" s="26" t="s">
        <v>1150</v>
      </c>
      <c r="M5572" s="14"/>
      <c r="N5572" t="s">
        <v>257</v>
      </c>
      <c r="O5572" s="22" t="s">
        <v>1493</v>
      </c>
      <c r="R5572" s="85"/>
      <c r="S5572" s="85"/>
      <c r="V5572" t="s">
        <v>1020</v>
      </c>
    </row>
    <row r="5573" spans="4:22" x14ac:dyDescent="0.2">
      <c r="D5573" s="24"/>
      <c r="J5573" t="s">
        <v>257</v>
      </c>
      <c r="L5573" s="14" t="s">
        <v>1055</v>
      </c>
      <c r="M5573" s="18" t="s">
        <v>2225</v>
      </c>
      <c r="N5573" t="s">
        <v>257</v>
      </c>
      <c r="O5573" s="2" t="s">
        <v>1260</v>
      </c>
      <c r="R5573" s="85"/>
      <c r="S5573" s="85"/>
      <c r="V5573" t="s">
        <v>1020</v>
      </c>
    </row>
    <row r="5574" spans="4:22" x14ac:dyDescent="0.2">
      <c r="D5574" s="24"/>
      <c r="J5574" t="s">
        <v>257</v>
      </c>
      <c r="L5574" s="14" t="s">
        <v>257</v>
      </c>
      <c r="M5574" t="s">
        <v>1526</v>
      </c>
      <c r="N5574" s="1">
        <v>1</v>
      </c>
      <c r="O5574" t="s">
        <v>1494</v>
      </c>
      <c r="R5574" s="85"/>
      <c r="S5574" s="85"/>
      <c r="V5574" t="s">
        <v>1020</v>
      </c>
    </row>
    <row r="5575" spans="4:22" x14ac:dyDescent="0.2">
      <c r="D5575" s="24"/>
      <c r="J5575" t="s">
        <v>257</v>
      </c>
      <c r="L5575" s="14" t="s">
        <v>257</v>
      </c>
      <c r="M5575" s="2" t="s">
        <v>99</v>
      </c>
      <c r="N5575" t="s">
        <v>257</v>
      </c>
      <c r="O5575" s="18" t="s">
        <v>2392</v>
      </c>
      <c r="R5575" s="85"/>
      <c r="S5575" s="85"/>
      <c r="V5575" t="s">
        <v>1020</v>
      </c>
    </row>
    <row r="5576" spans="4:22" x14ac:dyDescent="0.2">
      <c r="D5576" s="24"/>
      <c r="J5576" t="s">
        <v>257</v>
      </c>
      <c r="L5576" s="14" t="s">
        <v>257</v>
      </c>
      <c r="M5576" t="s">
        <v>1194</v>
      </c>
      <c r="N5576" t="s">
        <v>257</v>
      </c>
      <c r="R5576" s="85"/>
      <c r="S5576" s="85"/>
      <c r="V5576" t="s">
        <v>1020</v>
      </c>
    </row>
    <row r="5577" spans="4:22" x14ac:dyDescent="0.2">
      <c r="D5577" s="24"/>
      <c r="J5577" t="s">
        <v>257</v>
      </c>
      <c r="K5577" s="136"/>
      <c r="L5577" s="14" t="s">
        <v>257</v>
      </c>
      <c r="M5577" t="s">
        <v>1195</v>
      </c>
      <c r="N5577" t="s">
        <v>1055</v>
      </c>
      <c r="O5577" s="4" t="s">
        <v>6319</v>
      </c>
      <c r="P5577" t="s">
        <v>1055</v>
      </c>
      <c r="Q5577" t="s">
        <v>194</v>
      </c>
      <c r="R5577" s="85"/>
      <c r="S5577" s="85"/>
      <c r="V5577" t="s">
        <v>1020</v>
      </c>
    </row>
    <row r="5578" spans="4:22" x14ac:dyDescent="0.2">
      <c r="D5578" s="24"/>
      <c r="J5578" s="18" t="s">
        <v>393</v>
      </c>
      <c r="L5578" s="14"/>
      <c r="M5578" s="14"/>
      <c r="N5578" s="1">
        <v>1</v>
      </c>
      <c r="O5578" t="s">
        <v>1705</v>
      </c>
      <c r="P5578" s="1">
        <v>1</v>
      </c>
      <c r="Q5578" s="18" t="s">
        <v>2409</v>
      </c>
      <c r="R5578" s="85"/>
      <c r="S5578" s="85"/>
      <c r="V5578" t="s">
        <v>1020</v>
      </c>
    </row>
    <row r="5579" spans="4:22" x14ac:dyDescent="0.2">
      <c r="D5579" s="24"/>
      <c r="J5579" t="s">
        <v>1055</v>
      </c>
      <c r="K5579" s="122" t="s">
        <v>2796</v>
      </c>
      <c r="N5579" t="s">
        <v>257</v>
      </c>
      <c r="O5579" s="50" t="s">
        <v>1596</v>
      </c>
      <c r="R5579" s="85"/>
      <c r="S5579" s="85"/>
      <c r="V5579" t="s">
        <v>1020</v>
      </c>
    </row>
    <row r="5580" spans="4:22" x14ac:dyDescent="0.2">
      <c r="D5580" s="24"/>
      <c r="J5580" s="1">
        <v>1</v>
      </c>
      <c r="K5580" t="s">
        <v>977</v>
      </c>
      <c r="N5580" t="s">
        <v>257</v>
      </c>
      <c r="O5580" s="87" t="s">
        <v>1707</v>
      </c>
      <c r="R5580" s="85"/>
      <c r="S5580" s="85"/>
      <c r="V5580" t="s">
        <v>1020</v>
      </c>
    </row>
    <row r="5581" spans="4:22" x14ac:dyDescent="0.2">
      <c r="D5581" s="24"/>
      <c r="J5581" t="s">
        <v>257</v>
      </c>
      <c r="N5581" t="s">
        <v>257</v>
      </c>
      <c r="O5581" t="s">
        <v>173</v>
      </c>
      <c r="R5581" s="85"/>
      <c r="S5581" s="85"/>
      <c r="V5581" t="s">
        <v>1020</v>
      </c>
    </row>
    <row r="5582" spans="4:22" x14ac:dyDescent="0.2">
      <c r="D5582" s="24"/>
      <c r="J5582" t="s">
        <v>1055</v>
      </c>
      <c r="K5582" t="s">
        <v>97</v>
      </c>
      <c r="N5582" s="1">
        <v>1</v>
      </c>
      <c r="O5582" s="18" t="s">
        <v>2040</v>
      </c>
      <c r="R5582" s="85"/>
      <c r="S5582" s="85"/>
      <c r="V5582" t="s">
        <v>1020</v>
      </c>
    </row>
    <row r="5583" spans="4:22" x14ac:dyDescent="0.2">
      <c r="D5583" s="24"/>
      <c r="J5583" s="1">
        <v>1</v>
      </c>
      <c r="K5583" t="s">
        <v>1153</v>
      </c>
      <c r="N5583" t="s">
        <v>257</v>
      </c>
      <c r="O5583" s="124" t="s">
        <v>2932</v>
      </c>
      <c r="R5583" s="2"/>
      <c r="S5583" s="2"/>
      <c r="V5583" t="s">
        <v>1020</v>
      </c>
    </row>
    <row r="5584" spans="4:22" x14ac:dyDescent="0.2">
      <c r="D5584" s="24"/>
      <c r="I5584" s="2"/>
      <c r="J5584" t="s">
        <v>257</v>
      </c>
      <c r="N5584" s="1">
        <v>1</v>
      </c>
      <c r="O5584" s="18" t="s">
        <v>2041</v>
      </c>
      <c r="R5584" s="2"/>
      <c r="S5584" s="2"/>
      <c r="V5584" t="s">
        <v>1020</v>
      </c>
    </row>
    <row r="5585" spans="4:22" x14ac:dyDescent="0.2">
      <c r="D5585" s="24"/>
      <c r="I5585" s="63"/>
      <c r="J5585" t="s">
        <v>1055</v>
      </c>
      <c r="K5585" s="18" t="s">
        <v>10371</v>
      </c>
      <c r="L5585" t="s">
        <v>1055</v>
      </c>
      <c r="M5585" s="191" t="s">
        <v>7675</v>
      </c>
      <c r="N5585" t="s">
        <v>257</v>
      </c>
      <c r="O5585" s="172" t="s">
        <v>6689</v>
      </c>
      <c r="V5585" t="s">
        <v>1020</v>
      </c>
    </row>
    <row r="5586" spans="4:22" x14ac:dyDescent="0.2">
      <c r="D5586" s="24"/>
      <c r="J5586" s="1">
        <v>1</v>
      </c>
      <c r="K5586" t="s">
        <v>582</v>
      </c>
      <c r="L5586" t="s">
        <v>257</v>
      </c>
      <c r="M5586" s="188" t="s">
        <v>7676</v>
      </c>
      <c r="N5586" t="s">
        <v>257</v>
      </c>
      <c r="O5586" s="2"/>
      <c r="V5586" t="s">
        <v>1020</v>
      </c>
    </row>
    <row r="5587" spans="4:22" x14ac:dyDescent="0.2">
      <c r="D5587" s="24"/>
      <c r="J5587" t="s">
        <v>257</v>
      </c>
      <c r="K5587" s="122" t="s">
        <v>2797</v>
      </c>
      <c r="N5587" t="s">
        <v>1055</v>
      </c>
      <c r="O5587" s="4" t="s">
        <v>6012</v>
      </c>
      <c r="P5587" t="s">
        <v>1055</v>
      </c>
      <c r="Q5587" s="10" t="s">
        <v>1049</v>
      </c>
      <c r="V5587" t="s">
        <v>1020</v>
      </c>
    </row>
    <row r="5588" spans="4:22" x14ac:dyDescent="0.2">
      <c r="J5588" t="s">
        <v>257</v>
      </c>
      <c r="N5588" s="1">
        <v>1</v>
      </c>
      <c r="O5588" s="2" t="s">
        <v>1322</v>
      </c>
      <c r="P5588" s="1">
        <v>1</v>
      </c>
      <c r="Q5588" s="18" t="s">
        <v>2063</v>
      </c>
      <c r="V5588" t="s">
        <v>1020</v>
      </c>
    </row>
    <row r="5589" spans="4:22" x14ac:dyDescent="0.2">
      <c r="I5589" s="2"/>
      <c r="J5589" t="s">
        <v>257</v>
      </c>
      <c r="N5589" t="s">
        <v>257</v>
      </c>
      <c r="O5589" s="87" t="s">
        <v>372</v>
      </c>
      <c r="P5589" t="s">
        <v>257</v>
      </c>
      <c r="Q5589" s="136" t="s">
        <v>4898</v>
      </c>
      <c r="V5589" t="s">
        <v>1020</v>
      </c>
    </row>
    <row r="5590" spans="4:22" x14ac:dyDescent="0.2">
      <c r="D5590" s="24"/>
      <c r="J5590" t="s">
        <v>257</v>
      </c>
      <c r="N5590" t="s">
        <v>257</v>
      </c>
      <c r="O5590" s="193" t="s">
        <v>8241</v>
      </c>
      <c r="P5590" t="s">
        <v>257</v>
      </c>
      <c r="V5590" t="s">
        <v>1020</v>
      </c>
    </row>
    <row r="5591" spans="4:22" x14ac:dyDescent="0.2">
      <c r="D5591" s="24"/>
      <c r="J5591" t="s">
        <v>257</v>
      </c>
      <c r="N5591" t="s">
        <v>257</v>
      </c>
      <c r="O5591" t="s">
        <v>405</v>
      </c>
      <c r="P5591" t="s">
        <v>1055</v>
      </c>
      <c r="Q5591" t="s">
        <v>252</v>
      </c>
      <c r="V5591" t="s">
        <v>1020</v>
      </c>
    </row>
    <row r="5592" spans="4:22" x14ac:dyDescent="0.2">
      <c r="D5592" s="24"/>
      <c r="J5592" t="s">
        <v>257</v>
      </c>
      <c r="N5592" s="1">
        <v>1</v>
      </c>
      <c r="O5592" t="s">
        <v>1062</v>
      </c>
      <c r="P5592" s="1">
        <v>1</v>
      </c>
      <c r="Q5592" t="s">
        <v>253</v>
      </c>
      <c r="R5592" s="18"/>
      <c r="S5592" s="18"/>
      <c r="V5592" t="s">
        <v>1020</v>
      </c>
    </row>
    <row r="5593" spans="4:22" x14ac:dyDescent="0.2">
      <c r="D5593" s="24"/>
      <c r="J5593" t="s">
        <v>257</v>
      </c>
      <c r="N5593" t="s">
        <v>257</v>
      </c>
      <c r="O5593" s="18" t="s">
        <v>8242</v>
      </c>
      <c r="P5593" t="s">
        <v>257</v>
      </c>
      <c r="Q5593" s="136" t="s">
        <v>5366</v>
      </c>
      <c r="V5593" t="s">
        <v>1020</v>
      </c>
    </row>
    <row r="5594" spans="4:22" x14ac:dyDescent="0.2">
      <c r="D5594" s="24"/>
      <c r="J5594" s="18" t="s">
        <v>393</v>
      </c>
      <c r="K5594" s="122"/>
      <c r="P5594" t="s">
        <v>257</v>
      </c>
      <c r="Q5594" s="136" t="s">
        <v>5367</v>
      </c>
      <c r="V5594" t="s">
        <v>1020</v>
      </c>
    </row>
    <row r="5595" spans="4:22" x14ac:dyDescent="0.2">
      <c r="D5595" s="24"/>
      <c r="J5595" t="s">
        <v>1055</v>
      </c>
      <c r="K5595" s="188" t="s">
        <v>4821</v>
      </c>
      <c r="L5595" t="s">
        <v>1055</v>
      </c>
      <c r="M5595" s="188" t="s">
        <v>4821</v>
      </c>
      <c r="N5595" t="s">
        <v>1055</v>
      </c>
      <c r="O5595" s="188" t="s">
        <v>7677</v>
      </c>
      <c r="P5595" t="s">
        <v>257</v>
      </c>
      <c r="Q5595" s="205" t="s">
        <v>9424</v>
      </c>
      <c r="V5595" t="s">
        <v>1020</v>
      </c>
    </row>
    <row r="5596" spans="4:22" x14ac:dyDescent="0.2">
      <c r="D5596" s="24"/>
      <c r="J5596" s="18" t="s">
        <v>393</v>
      </c>
      <c r="K5596" s="122"/>
      <c r="N5596" s="1">
        <v>1</v>
      </c>
      <c r="O5596" s="188" t="s">
        <v>7678</v>
      </c>
      <c r="V5596" t="s">
        <v>1020</v>
      </c>
    </row>
    <row r="5597" spans="4:22" x14ac:dyDescent="0.2">
      <c r="D5597" s="24"/>
      <c r="J5597" t="s">
        <v>1055</v>
      </c>
      <c r="K5597" s="18" t="s">
        <v>5217</v>
      </c>
      <c r="L5597" t="s">
        <v>1055</v>
      </c>
      <c r="M5597" s="122" t="s">
        <v>3407</v>
      </c>
      <c r="V5597" t="s">
        <v>1020</v>
      </c>
    </row>
    <row r="5598" spans="4:22" x14ac:dyDescent="0.2">
      <c r="D5598" s="24"/>
      <c r="J5598" s="1">
        <v>1</v>
      </c>
      <c r="K5598" s="107" t="s">
        <v>3397</v>
      </c>
      <c r="L5598" s="1">
        <v>1</v>
      </c>
      <c r="M5598" s="122" t="s">
        <v>584</v>
      </c>
      <c r="V5598" t="s">
        <v>1020</v>
      </c>
    </row>
    <row r="5599" spans="4:22" x14ac:dyDescent="0.2">
      <c r="D5599" s="24"/>
      <c r="J5599" t="s">
        <v>257</v>
      </c>
      <c r="K5599" s="107" t="s">
        <v>3398</v>
      </c>
      <c r="L5599" t="s">
        <v>257</v>
      </c>
      <c r="M5599" s="199" t="s">
        <v>7915</v>
      </c>
      <c r="V5599" t="s">
        <v>1020</v>
      </c>
    </row>
    <row r="5600" spans="4:22" x14ac:dyDescent="0.2">
      <c r="D5600" s="24"/>
      <c r="J5600" t="s">
        <v>257</v>
      </c>
      <c r="K5600" s="169" t="s">
        <v>7284</v>
      </c>
      <c r="L5600" t="s">
        <v>257</v>
      </c>
      <c r="M5600" s="122" t="s">
        <v>3408</v>
      </c>
      <c r="V5600" t="s">
        <v>1020</v>
      </c>
    </row>
    <row r="5601" spans="4:22" x14ac:dyDescent="0.2">
      <c r="D5601" s="24"/>
      <c r="J5601" t="s">
        <v>257</v>
      </c>
      <c r="K5601" s="169" t="s">
        <v>7285</v>
      </c>
      <c r="L5601" t="s">
        <v>257</v>
      </c>
      <c r="M5601" s="122" t="s">
        <v>3406</v>
      </c>
      <c r="N5601" t="s">
        <v>1055</v>
      </c>
      <c r="O5601" s="136" t="s">
        <v>4807</v>
      </c>
      <c r="R5601" s="10"/>
      <c r="S5601" s="10"/>
      <c r="V5601" t="s">
        <v>1020</v>
      </c>
    </row>
    <row r="5602" spans="4:22" x14ac:dyDescent="0.2">
      <c r="D5602" s="24"/>
      <c r="J5602" t="s">
        <v>257</v>
      </c>
      <c r="N5602" s="1">
        <v>1</v>
      </c>
      <c r="O5602" s="136" t="s">
        <v>4808</v>
      </c>
      <c r="R5602" s="18"/>
      <c r="S5602" s="18"/>
      <c r="V5602" t="s">
        <v>1020</v>
      </c>
    </row>
    <row r="5603" spans="4:22" x14ac:dyDescent="0.2">
      <c r="D5603" s="24"/>
      <c r="J5603" t="s">
        <v>1055</v>
      </c>
      <c r="K5603" t="s">
        <v>935</v>
      </c>
      <c r="N5603" t="s">
        <v>257</v>
      </c>
      <c r="O5603" s="217" t="s">
        <v>10134</v>
      </c>
      <c r="V5603" t="s">
        <v>1020</v>
      </c>
    </row>
    <row r="5604" spans="4:22" x14ac:dyDescent="0.2">
      <c r="D5604" s="24"/>
      <c r="I5604" s="63"/>
      <c r="J5604" s="1">
        <v>1</v>
      </c>
      <c r="K5604" t="s">
        <v>1152</v>
      </c>
      <c r="N5604" s="1">
        <v>1</v>
      </c>
      <c r="O5604" s="136" t="s">
        <v>1166</v>
      </c>
      <c r="V5604" t="s">
        <v>1020</v>
      </c>
    </row>
    <row r="5605" spans="4:22" x14ac:dyDescent="0.2">
      <c r="D5605" s="24"/>
      <c r="I5605" s="63"/>
      <c r="J5605" s="1">
        <v>1</v>
      </c>
      <c r="K5605" s="188" t="s">
        <v>8909</v>
      </c>
      <c r="L5605" t="s">
        <v>1055</v>
      </c>
      <c r="M5605" s="191" t="s">
        <v>8910</v>
      </c>
      <c r="N5605" t="s">
        <v>257</v>
      </c>
      <c r="O5605" s="188" t="s">
        <v>8254</v>
      </c>
      <c r="V5605" t="s">
        <v>1020</v>
      </c>
    </row>
    <row r="5606" spans="4:22" x14ac:dyDescent="0.2">
      <c r="D5606" s="24"/>
      <c r="I5606" s="63"/>
      <c r="J5606" t="s">
        <v>257</v>
      </c>
      <c r="K5606" s="188" t="s">
        <v>19</v>
      </c>
      <c r="V5606" t="s">
        <v>1020</v>
      </c>
    </row>
    <row r="5607" spans="4:22" x14ac:dyDescent="0.2">
      <c r="D5607" s="24"/>
      <c r="I5607" s="63"/>
      <c r="J5607" t="s">
        <v>257</v>
      </c>
      <c r="L5607" t="s">
        <v>1055</v>
      </c>
      <c r="M5607" s="191" t="s">
        <v>7533</v>
      </c>
      <c r="V5607" t="s">
        <v>1020</v>
      </c>
    </row>
    <row r="5608" spans="4:22" x14ac:dyDescent="0.2">
      <c r="D5608" s="24"/>
      <c r="I5608" s="63"/>
      <c r="J5608" t="s">
        <v>1055</v>
      </c>
      <c r="K5608" s="18" t="s">
        <v>10370</v>
      </c>
      <c r="L5608" t="s">
        <v>1055</v>
      </c>
      <c r="M5608" s="173" t="s">
        <v>7413</v>
      </c>
      <c r="N5608" s="14"/>
      <c r="O5608" s="16" t="s">
        <v>3582</v>
      </c>
      <c r="P5608" s="14"/>
      <c r="R5608" s="122"/>
      <c r="S5608" s="122"/>
      <c r="V5608" t="s">
        <v>1020</v>
      </c>
    </row>
    <row r="5609" spans="4:22" x14ac:dyDescent="0.2">
      <c r="D5609" s="24"/>
      <c r="I5609" s="63"/>
      <c r="J5609" s="1">
        <v>1</v>
      </c>
      <c r="K5609" s="136" t="s">
        <v>5336</v>
      </c>
      <c r="L5609" s="26" t="s">
        <v>1150</v>
      </c>
      <c r="M5609" s="14"/>
      <c r="N5609" s="14" t="s">
        <v>1055</v>
      </c>
      <c r="O5609" s="136" t="s">
        <v>148</v>
      </c>
      <c r="P5609" s="14"/>
      <c r="V5609" t="s">
        <v>1020</v>
      </c>
    </row>
    <row r="5610" spans="4:22" x14ac:dyDescent="0.2">
      <c r="D5610" s="24"/>
      <c r="J5610" t="s">
        <v>257</v>
      </c>
      <c r="K5610" s="136" t="s">
        <v>5337</v>
      </c>
      <c r="L5610" s="14" t="s">
        <v>1055</v>
      </c>
      <c r="M5610" t="s">
        <v>1333</v>
      </c>
      <c r="N5610" s="14" t="s">
        <v>257</v>
      </c>
      <c r="O5610" s="136" t="s">
        <v>4937</v>
      </c>
      <c r="P5610" s="14"/>
      <c r="V5610" t="s">
        <v>1020</v>
      </c>
    </row>
    <row r="5611" spans="4:22" x14ac:dyDescent="0.2">
      <c r="D5611" s="24"/>
      <c r="J5611" t="s">
        <v>257</v>
      </c>
      <c r="K5611" s="169" t="s">
        <v>6807</v>
      </c>
      <c r="L5611" s="14" t="s">
        <v>257</v>
      </c>
      <c r="M5611" s="115" t="s">
        <v>1902</v>
      </c>
      <c r="N5611" s="14" t="s">
        <v>257</v>
      </c>
      <c r="O5611" s="199" t="s">
        <v>7915</v>
      </c>
      <c r="P5611" s="14"/>
      <c r="V5611" t="s">
        <v>1020</v>
      </c>
    </row>
    <row r="5612" spans="4:22" x14ac:dyDescent="0.2">
      <c r="D5612" s="24"/>
      <c r="I5612" s="2"/>
      <c r="J5612" t="s">
        <v>257</v>
      </c>
      <c r="L5612" s="14" t="s">
        <v>257</v>
      </c>
      <c r="M5612" s="23" t="s">
        <v>6808</v>
      </c>
      <c r="N5612" s="14"/>
      <c r="O5612" s="14"/>
      <c r="P5612" s="14"/>
      <c r="V5612" t="s">
        <v>1020</v>
      </c>
    </row>
    <row r="5613" spans="4:22" x14ac:dyDescent="0.2">
      <c r="D5613" s="24"/>
      <c r="J5613" t="s">
        <v>1055</v>
      </c>
      <c r="K5613" t="s">
        <v>505</v>
      </c>
      <c r="L5613" s="14" t="s">
        <v>257</v>
      </c>
      <c r="M5613" s="59" t="s">
        <v>507</v>
      </c>
      <c r="V5613" t="s">
        <v>1020</v>
      </c>
    </row>
    <row r="5614" spans="4:22" x14ac:dyDescent="0.2">
      <c r="D5614" s="24"/>
      <c r="J5614" s="1">
        <v>1</v>
      </c>
      <c r="K5614" s="154" t="s">
        <v>5709</v>
      </c>
      <c r="L5614" s="14"/>
      <c r="M5614" s="14"/>
      <c r="V5614" t="s">
        <v>1020</v>
      </c>
    </row>
    <row r="5615" spans="4:22" x14ac:dyDescent="0.2">
      <c r="D5615" s="24"/>
      <c r="I5615" s="2"/>
      <c r="J5615" t="s">
        <v>257</v>
      </c>
      <c r="K5615" s="122" t="s">
        <v>2798</v>
      </c>
      <c r="M5615" s="27"/>
      <c r="V5615" t="s">
        <v>1020</v>
      </c>
    </row>
    <row r="5616" spans="4:22" x14ac:dyDescent="0.2">
      <c r="D5616" s="24"/>
      <c r="J5616" t="s">
        <v>257</v>
      </c>
      <c r="L5616" t="s">
        <v>1055</v>
      </c>
      <c r="M5616" s="47" t="s">
        <v>594</v>
      </c>
      <c r="V5616" t="s">
        <v>1020</v>
      </c>
    </row>
    <row r="5617" spans="4:22" x14ac:dyDescent="0.2">
      <c r="D5617" s="24"/>
      <c r="I5617" s="2"/>
      <c r="J5617" t="s">
        <v>1055</v>
      </c>
      <c r="K5617" t="s">
        <v>1531</v>
      </c>
      <c r="L5617" s="1">
        <v>1</v>
      </c>
      <c r="M5617" s="47" t="s">
        <v>98</v>
      </c>
      <c r="V5617" t="s">
        <v>1020</v>
      </c>
    </row>
    <row r="5618" spans="4:22" x14ac:dyDescent="0.2">
      <c r="D5618" s="24"/>
      <c r="I5618" s="2"/>
      <c r="J5618" s="1">
        <v>1</v>
      </c>
      <c r="K5618" t="s">
        <v>1532</v>
      </c>
      <c r="L5618" t="s">
        <v>257</v>
      </c>
      <c r="M5618" s="47" t="s">
        <v>1302</v>
      </c>
      <c r="N5618" t="s">
        <v>1055</v>
      </c>
      <c r="O5618" s="188" t="s">
        <v>8583</v>
      </c>
      <c r="P5618" t="s">
        <v>1055</v>
      </c>
      <c r="Q5618" s="205" t="s">
        <v>9540</v>
      </c>
      <c r="R5618" t="s">
        <v>1055</v>
      </c>
      <c r="S5618" s="217" t="s">
        <v>9634</v>
      </c>
      <c r="V5618" t="s">
        <v>1020</v>
      </c>
    </row>
    <row r="5619" spans="4:22" x14ac:dyDescent="0.2">
      <c r="D5619" s="24"/>
      <c r="I5619" s="2"/>
      <c r="J5619" t="s">
        <v>257</v>
      </c>
      <c r="K5619" s="122" t="s">
        <v>2799</v>
      </c>
      <c r="L5619" t="s">
        <v>257</v>
      </c>
      <c r="M5619" s="47" t="s">
        <v>6658</v>
      </c>
      <c r="N5619" s="1">
        <v>1</v>
      </c>
      <c r="O5619" s="188" t="s">
        <v>4983</v>
      </c>
      <c r="P5619" s="1">
        <v>1</v>
      </c>
      <c r="Q5619" s="152" t="s">
        <v>7082</v>
      </c>
      <c r="V5619" t="s">
        <v>1020</v>
      </c>
    </row>
    <row r="5620" spans="4:22" x14ac:dyDescent="0.2">
      <c r="D5620" s="24"/>
      <c r="I5620" s="2"/>
      <c r="J5620" s="18" t="s">
        <v>393</v>
      </c>
      <c r="K5620" s="122"/>
      <c r="N5620" t="s">
        <v>257</v>
      </c>
      <c r="P5620" s="1">
        <v>1</v>
      </c>
      <c r="Q5620" s="205" t="s">
        <v>9541</v>
      </c>
      <c r="S5620" s="136"/>
      <c r="V5620" t="s">
        <v>1020</v>
      </c>
    </row>
    <row r="5621" spans="4:22" x14ac:dyDescent="0.2">
      <c r="D5621" s="24"/>
      <c r="I5621" s="2"/>
      <c r="J5621" t="s">
        <v>1055</v>
      </c>
      <c r="K5621" s="169" t="s">
        <v>4821</v>
      </c>
      <c r="L5621" t="s">
        <v>1055</v>
      </c>
      <c r="M5621" s="188" t="s">
        <v>8873</v>
      </c>
      <c r="N5621" t="s">
        <v>1055</v>
      </c>
      <c r="O5621" s="188" t="s">
        <v>1520</v>
      </c>
      <c r="P5621" t="s">
        <v>257</v>
      </c>
      <c r="Q5621" s="169" t="s">
        <v>2002</v>
      </c>
      <c r="S5621" s="136"/>
      <c r="V5621" t="s">
        <v>1020</v>
      </c>
    </row>
    <row r="5622" spans="4:22" x14ac:dyDescent="0.2">
      <c r="D5622" s="24"/>
      <c r="J5622" s="18" t="s">
        <v>393</v>
      </c>
      <c r="K5622" s="188" t="s">
        <v>8872</v>
      </c>
      <c r="L5622" s="1">
        <v>1</v>
      </c>
      <c r="M5622" s="152" t="s">
        <v>1247</v>
      </c>
      <c r="N5622" s="1">
        <v>1</v>
      </c>
      <c r="O5622" s="188" t="s">
        <v>7104</v>
      </c>
      <c r="P5622" t="s">
        <v>257</v>
      </c>
      <c r="V5622" t="s">
        <v>1020</v>
      </c>
    </row>
    <row r="5623" spans="4:22" x14ac:dyDescent="0.2">
      <c r="D5623" s="24"/>
      <c r="J5623" t="s">
        <v>257</v>
      </c>
      <c r="K5623" s="122"/>
      <c r="L5623" t="s">
        <v>257</v>
      </c>
      <c r="M5623" s="188" t="s">
        <v>8007</v>
      </c>
      <c r="P5623" t="s">
        <v>1055</v>
      </c>
      <c r="Q5623" s="152" t="s">
        <v>6707</v>
      </c>
      <c r="R5623" t="s">
        <v>1055</v>
      </c>
      <c r="S5623" s="169" t="s">
        <v>6708</v>
      </c>
      <c r="V5623" t="s">
        <v>1020</v>
      </c>
    </row>
    <row r="5624" spans="4:22" x14ac:dyDescent="0.2">
      <c r="D5624" s="24"/>
      <c r="J5624" t="s">
        <v>257</v>
      </c>
      <c r="K5624" s="122"/>
      <c r="L5624" s="1">
        <v>1</v>
      </c>
      <c r="M5624" s="169" t="s">
        <v>6659</v>
      </c>
      <c r="P5624" t="s">
        <v>257</v>
      </c>
      <c r="Q5624" s="169" t="s">
        <v>6711</v>
      </c>
      <c r="R5624" s="1">
        <v>1</v>
      </c>
      <c r="S5624" s="169" t="s">
        <v>6710</v>
      </c>
      <c r="V5624" t="s">
        <v>1020</v>
      </c>
    </row>
    <row r="5625" spans="4:22" x14ac:dyDescent="0.2">
      <c r="D5625" s="24"/>
      <c r="H5625" s="18"/>
      <c r="I5625" s="191"/>
      <c r="J5625" t="s">
        <v>257</v>
      </c>
      <c r="K5625" s="122"/>
      <c r="L5625" t="s">
        <v>257</v>
      </c>
      <c r="M5625" s="152" t="s">
        <v>5850</v>
      </c>
      <c r="P5625" s="1">
        <v>1</v>
      </c>
      <c r="Q5625" s="152" t="s">
        <v>5779</v>
      </c>
      <c r="S5625" s="136"/>
      <c r="V5625" t="s">
        <v>1020</v>
      </c>
    </row>
    <row r="5626" spans="4:22" x14ac:dyDescent="0.2">
      <c r="D5626" s="24"/>
      <c r="H5626" s="18"/>
      <c r="I5626" s="191"/>
      <c r="J5626" t="s">
        <v>257</v>
      </c>
      <c r="K5626" s="122"/>
      <c r="L5626" t="s">
        <v>257</v>
      </c>
      <c r="M5626" s="152"/>
      <c r="O5626" s="188"/>
      <c r="P5626" t="s">
        <v>257</v>
      </c>
      <c r="Q5626" s="169" t="s">
        <v>6709</v>
      </c>
      <c r="S5626" s="136"/>
      <c r="V5626" t="s">
        <v>1020</v>
      </c>
    </row>
    <row r="5627" spans="4:22" x14ac:dyDescent="0.2">
      <c r="D5627" s="24"/>
      <c r="H5627" s="18"/>
      <c r="I5627" s="191"/>
      <c r="J5627" t="s">
        <v>257</v>
      </c>
      <c r="K5627" s="122"/>
      <c r="L5627" s="18" t="s">
        <v>1055</v>
      </c>
      <c r="M5627" s="188" t="s">
        <v>8869</v>
      </c>
      <c r="O5627" s="188"/>
      <c r="P5627" s="18" t="s">
        <v>393</v>
      </c>
      <c r="V5627" t="s">
        <v>1020</v>
      </c>
    </row>
    <row r="5628" spans="4:22" x14ac:dyDescent="0.2">
      <c r="D5628" s="24"/>
      <c r="H5628" s="18"/>
      <c r="I5628" s="191"/>
      <c r="J5628" t="s">
        <v>257</v>
      </c>
      <c r="K5628" s="122"/>
      <c r="L5628" s="1">
        <v>1</v>
      </c>
      <c r="M5628" s="188" t="s">
        <v>8870</v>
      </c>
      <c r="O5628" s="188"/>
      <c r="P5628" t="s">
        <v>1055</v>
      </c>
      <c r="Q5628" s="217" t="s">
        <v>9637</v>
      </c>
      <c r="V5628" t="s">
        <v>1020</v>
      </c>
    </row>
    <row r="5629" spans="4:22" x14ac:dyDescent="0.2">
      <c r="D5629" s="24"/>
      <c r="H5629" s="18"/>
      <c r="I5629" s="191"/>
      <c r="J5629" t="s">
        <v>257</v>
      </c>
      <c r="K5629" s="122"/>
      <c r="L5629" t="s">
        <v>257</v>
      </c>
      <c r="M5629" s="152"/>
      <c r="N5629" t="s">
        <v>1055</v>
      </c>
      <c r="O5629" s="188" t="s">
        <v>8582</v>
      </c>
      <c r="P5629" s="1">
        <v>1</v>
      </c>
      <c r="Q5629" s="169" t="s">
        <v>8620</v>
      </c>
      <c r="V5629" t="s">
        <v>1020</v>
      </c>
    </row>
    <row r="5630" spans="4:22" x14ac:dyDescent="0.2">
      <c r="D5630" s="24"/>
      <c r="I5630" s="2"/>
      <c r="J5630" t="s">
        <v>257</v>
      </c>
      <c r="K5630" s="122"/>
      <c r="L5630" t="s">
        <v>257</v>
      </c>
      <c r="N5630" s="1">
        <v>1</v>
      </c>
      <c r="O5630" s="188" t="s">
        <v>1066</v>
      </c>
      <c r="P5630" t="s">
        <v>257</v>
      </c>
      <c r="Q5630" s="169" t="s">
        <v>6713</v>
      </c>
      <c r="V5630" t="s">
        <v>1020</v>
      </c>
    </row>
    <row r="5631" spans="4:22" x14ac:dyDescent="0.2">
      <c r="D5631" s="24"/>
      <c r="I5631" s="2"/>
      <c r="J5631" t="s">
        <v>257</v>
      </c>
      <c r="K5631" s="122"/>
      <c r="L5631" t="s">
        <v>1055</v>
      </c>
      <c r="M5631" s="152" t="s">
        <v>8006</v>
      </c>
      <c r="N5631" t="s">
        <v>257</v>
      </c>
      <c r="P5631" t="s">
        <v>257</v>
      </c>
      <c r="Q5631" s="169" t="s">
        <v>6714</v>
      </c>
      <c r="V5631" t="s">
        <v>1020</v>
      </c>
    </row>
    <row r="5632" spans="4:22" x14ac:dyDescent="0.2">
      <c r="D5632" s="24"/>
      <c r="I5632" s="2"/>
      <c r="J5632" t="s">
        <v>257</v>
      </c>
      <c r="K5632" s="122"/>
      <c r="L5632" s="1">
        <v>1</v>
      </c>
      <c r="M5632" s="152" t="s">
        <v>6401</v>
      </c>
      <c r="N5632" t="s">
        <v>1055</v>
      </c>
      <c r="O5632" s="188" t="s">
        <v>1721</v>
      </c>
      <c r="P5632" t="s">
        <v>257</v>
      </c>
      <c r="Q5632" s="169" t="s">
        <v>6715</v>
      </c>
      <c r="R5632" s="47"/>
      <c r="S5632" s="47"/>
      <c r="V5632" t="s">
        <v>1020</v>
      </c>
    </row>
    <row r="5633" spans="4:22" x14ac:dyDescent="0.2">
      <c r="D5633" s="24"/>
      <c r="I5633" s="2"/>
      <c r="J5633" t="s">
        <v>257</v>
      </c>
      <c r="K5633" s="122"/>
      <c r="L5633" s="1">
        <v>1</v>
      </c>
      <c r="M5633" s="188" t="s">
        <v>8005</v>
      </c>
      <c r="N5633" s="1">
        <v>1</v>
      </c>
      <c r="O5633" s="188" t="s">
        <v>1980</v>
      </c>
      <c r="P5633" s="18" t="s">
        <v>393</v>
      </c>
      <c r="V5633" t="s">
        <v>1020</v>
      </c>
    </row>
    <row r="5634" spans="4:22" x14ac:dyDescent="0.2">
      <c r="D5634" s="24"/>
      <c r="I5634" s="2"/>
      <c r="J5634" s="18" t="s">
        <v>393</v>
      </c>
      <c r="K5634" s="122"/>
      <c r="P5634" t="s">
        <v>1055</v>
      </c>
      <c r="Q5634" s="152" t="s">
        <v>9636</v>
      </c>
      <c r="V5634" t="s">
        <v>1020</v>
      </c>
    </row>
    <row r="5635" spans="4:22" x14ac:dyDescent="0.2">
      <c r="D5635" s="24"/>
      <c r="I5635" s="2"/>
      <c r="J5635" t="s">
        <v>1055</v>
      </c>
      <c r="K5635" s="169" t="s">
        <v>4821</v>
      </c>
      <c r="L5635" t="s">
        <v>1055</v>
      </c>
      <c r="M5635" s="169" t="s">
        <v>6809</v>
      </c>
      <c r="N5635" s="18" t="s">
        <v>1055</v>
      </c>
      <c r="O5635" s="169" t="s">
        <v>6811</v>
      </c>
      <c r="P5635" s="1">
        <v>1</v>
      </c>
      <c r="Q5635" s="152" t="s">
        <v>10029</v>
      </c>
      <c r="V5635" t="s">
        <v>1020</v>
      </c>
    </row>
    <row r="5636" spans="4:22" x14ac:dyDescent="0.2">
      <c r="D5636" s="24"/>
      <c r="I5636" s="2"/>
      <c r="J5636" s="18" t="s">
        <v>393</v>
      </c>
      <c r="K5636" s="122"/>
      <c r="L5636" s="1">
        <v>1</v>
      </c>
      <c r="M5636" s="169" t="s">
        <v>381</v>
      </c>
      <c r="P5636" t="s">
        <v>257</v>
      </c>
      <c r="Q5636" s="217" t="s">
        <v>9633</v>
      </c>
      <c r="V5636" t="s">
        <v>1020</v>
      </c>
    </row>
    <row r="5637" spans="4:22" x14ac:dyDescent="0.2">
      <c r="D5637" s="24"/>
      <c r="I5637" s="2"/>
      <c r="J5637" t="s">
        <v>1055</v>
      </c>
      <c r="K5637" t="s">
        <v>1441</v>
      </c>
      <c r="L5637" s="1">
        <v>1</v>
      </c>
      <c r="M5637" s="169" t="s">
        <v>8925</v>
      </c>
      <c r="N5637" t="s">
        <v>1055</v>
      </c>
      <c r="O5637" s="136" t="s">
        <v>6147</v>
      </c>
      <c r="P5637" t="s">
        <v>257</v>
      </c>
      <c r="Q5637" s="217" t="s">
        <v>10028</v>
      </c>
      <c r="V5637" t="s">
        <v>1020</v>
      </c>
    </row>
    <row r="5638" spans="4:22" x14ac:dyDescent="0.2">
      <c r="D5638" s="24"/>
      <c r="J5638" s="1">
        <v>1</v>
      </c>
      <c r="K5638" t="s">
        <v>1154</v>
      </c>
      <c r="L5638" t="s">
        <v>257</v>
      </c>
      <c r="M5638" s="169" t="s">
        <v>6810</v>
      </c>
      <c r="N5638" s="1">
        <v>1</v>
      </c>
      <c r="O5638" s="217" t="s">
        <v>1402</v>
      </c>
      <c r="P5638" s="1">
        <v>1</v>
      </c>
      <c r="Q5638" s="217" t="s">
        <v>544</v>
      </c>
      <c r="V5638" t="s">
        <v>1020</v>
      </c>
    </row>
    <row r="5639" spans="4:22" x14ac:dyDescent="0.2">
      <c r="D5639" s="24"/>
      <c r="J5639" t="s">
        <v>257</v>
      </c>
      <c r="K5639" s="122" t="s">
        <v>2800</v>
      </c>
      <c r="N5639" t="s">
        <v>257</v>
      </c>
      <c r="O5639" s="152" t="s">
        <v>5703</v>
      </c>
      <c r="P5639" s="18" t="s">
        <v>393</v>
      </c>
      <c r="V5639" t="s">
        <v>1020</v>
      </c>
    </row>
    <row r="5640" spans="4:22" x14ac:dyDescent="0.2">
      <c r="D5640" s="24"/>
      <c r="J5640" s="18" t="s">
        <v>393</v>
      </c>
      <c r="N5640" t="s">
        <v>257</v>
      </c>
      <c r="O5640" s="169" t="s">
        <v>7079</v>
      </c>
      <c r="P5640" t="s">
        <v>1055</v>
      </c>
      <c r="Q5640" s="217" t="s">
        <v>2572</v>
      </c>
      <c r="V5640" t="s">
        <v>1020</v>
      </c>
    </row>
    <row r="5641" spans="4:22" x14ac:dyDescent="0.2">
      <c r="D5641" s="24"/>
      <c r="I5641" s="2"/>
      <c r="J5641" t="s">
        <v>1055</v>
      </c>
      <c r="K5641" s="136" t="s">
        <v>5262</v>
      </c>
      <c r="N5641" t="s">
        <v>257</v>
      </c>
      <c r="O5641" s="217" t="s">
        <v>9635</v>
      </c>
      <c r="P5641" s="1">
        <v>1</v>
      </c>
      <c r="Q5641" s="217" t="s">
        <v>9638</v>
      </c>
      <c r="V5641" t="s">
        <v>1020</v>
      </c>
    </row>
    <row r="5642" spans="4:22" x14ac:dyDescent="0.2">
      <c r="D5642" s="24"/>
      <c r="I5642" s="2"/>
      <c r="K5642" s="136"/>
      <c r="N5642" s="1">
        <v>1</v>
      </c>
      <c r="O5642" s="217" t="s">
        <v>1402</v>
      </c>
      <c r="V5642" t="s">
        <v>1020</v>
      </c>
    </row>
    <row r="5643" spans="4:22" x14ac:dyDescent="0.2">
      <c r="D5643" s="24"/>
      <c r="I5643" s="2"/>
      <c r="K5643" s="136"/>
      <c r="N5643" t="s">
        <v>393</v>
      </c>
      <c r="V5643" t="s">
        <v>1020</v>
      </c>
    </row>
    <row r="5644" spans="4:22" x14ac:dyDescent="0.2">
      <c r="D5644" s="24"/>
      <c r="N5644" t="s">
        <v>1055</v>
      </c>
      <c r="O5644" s="136" t="s">
        <v>5971</v>
      </c>
      <c r="P5644" t="s">
        <v>1055</v>
      </c>
      <c r="Q5644" s="153" t="s">
        <v>5972</v>
      </c>
      <c r="V5644" t="s">
        <v>1020</v>
      </c>
    </row>
    <row r="5645" spans="4:22" x14ac:dyDescent="0.2">
      <c r="D5645" s="24"/>
      <c r="L5645" t="s">
        <v>1055</v>
      </c>
      <c r="M5645" s="169" t="s">
        <v>7081</v>
      </c>
      <c r="N5645" s="1">
        <v>1</v>
      </c>
      <c r="O5645" s="136" t="s">
        <v>5297</v>
      </c>
      <c r="P5645" t="s">
        <v>1055</v>
      </c>
      <c r="Q5645" s="153" t="s">
        <v>5973</v>
      </c>
      <c r="V5645" t="s">
        <v>1020</v>
      </c>
    </row>
    <row r="5646" spans="4:22" x14ac:dyDescent="0.2">
      <c r="D5646" s="24"/>
      <c r="K5646" s="136"/>
      <c r="L5646" s="1">
        <v>1</v>
      </c>
      <c r="M5646" s="169" t="s">
        <v>1298</v>
      </c>
      <c r="N5646" t="s">
        <v>257</v>
      </c>
      <c r="O5646" s="188" t="s">
        <v>8621</v>
      </c>
      <c r="P5646" t="s">
        <v>1055</v>
      </c>
      <c r="Q5646" s="191" t="s">
        <v>8623</v>
      </c>
      <c r="V5646" t="s">
        <v>1020</v>
      </c>
    </row>
    <row r="5647" spans="4:22" x14ac:dyDescent="0.2">
      <c r="D5647" s="24"/>
      <c r="K5647" s="136"/>
      <c r="L5647" t="s">
        <v>257</v>
      </c>
      <c r="N5647" t="s">
        <v>257</v>
      </c>
      <c r="O5647" s="169" t="s">
        <v>3686</v>
      </c>
      <c r="P5647" t="s">
        <v>1055</v>
      </c>
      <c r="Q5647" s="153" t="s">
        <v>5974</v>
      </c>
      <c r="V5647" t="s">
        <v>1020</v>
      </c>
    </row>
    <row r="5648" spans="4:22" x14ac:dyDescent="0.2">
      <c r="D5648" s="24"/>
      <c r="K5648" s="136"/>
      <c r="L5648" t="s">
        <v>257</v>
      </c>
      <c r="N5648" t="s">
        <v>393</v>
      </c>
      <c r="V5648" t="s">
        <v>1020</v>
      </c>
    </row>
    <row r="5649" spans="4:22" x14ac:dyDescent="0.2">
      <c r="D5649" s="24"/>
      <c r="K5649" s="136"/>
      <c r="L5649" t="s">
        <v>257</v>
      </c>
      <c r="N5649" t="s">
        <v>1055</v>
      </c>
      <c r="O5649" s="169" t="s">
        <v>6835</v>
      </c>
      <c r="V5649" t="s">
        <v>1020</v>
      </c>
    </row>
    <row r="5650" spans="4:22" x14ac:dyDescent="0.2">
      <c r="D5650" s="24"/>
      <c r="K5650" s="136"/>
      <c r="L5650" t="s">
        <v>257</v>
      </c>
      <c r="N5650" s="1">
        <v>1</v>
      </c>
      <c r="O5650" s="169" t="s">
        <v>6834</v>
      </c>
      <c r="V5650" t="s">
        <v>1020</v>
      </c>
    </row>
    <row r="5651" spans="4:22" x14ac:dyDescent="0.2">
      <c r="D5651" s="24"/>
      <c r="K5651" s="136"/>
      <c r="L5651" t="s">
        <v>257</v>
      </c>
      <c r="N5651" s="1"/>
      <c r="O5651" s="169"/>
      <c r="V5651" t="s">
        <v>1020</v>
      </c>
    </row>
    <row r="5652" spans="4:22" x14ac:dyDescent="0.2">
      <c r="D5652" s="24"/>
      <c r="K5652" s="85"/>
      <c r="L5652" t="s">
        <v>1055</v>
      </c>
      <c r="M5652" s="152" t="s">
        <v>3806</v>
      </c>
      <c r="N5652" s="152" t="s">
        <v>1055</v>
      </c>
      <c r="O5652" s="152" t="s">
        <v>3806</v>
      </c>
      <c r="P5652" t="s">
        <v>1055</v>
      </c>
      <c r="Q5652" s="152" t="s">
        <v>5975</v>
      </c>
      <c r="V5652" t="s">
        <v>1020</v>
      </c>
    </row>
    <row r="5653" spans="4:22" x14ac:dyDescent="0.2">
      <c r="D5653" s="24"/>
      <c r="K5653" s="85"/>
      <c r="L5653" s="18" t="s">
        <v>393</v>
      </c>
      <c r="P5653" s="1">
        <v>1</v>
      </c>
      <c r="Q5653" s="152" t="s">
        <v>4983</v>
      </c>
      <c r="V5653" t="s">
        <v>1020</v>
      </c>
    </row>
    <row r="5654" spans="4:22" x14ac:dyDescent="0.2">
      <c r="D5654" s="24"/>
      <c r="K5654" s="85"/>
      <c r="L5654" t="s">
        <v>1055</v>
      </c>
      <c r="M5654" s="136" t="s">
        <v>5298</v>
      </c>
      <c r="N5654" t="s">
        <v>1055</v>
      </c>
      <c r="O5654" s="137" t="s">
        <v>5299</v>
      </c>
      <c r="V5654" t="s">
        <v>1020</v>
      </c>
    </row>
    <row r="5655" spans="4:22" x14ac:dyDescent="0.2">
      <c r="D5655" s="24"/>
      <c r="K5655" s="85"/>
      <c r="L5655" t="s">
        <v>257</v>
      </c>
      <c r="N5655" t="s">
        <v>257</v>
      </c>
      <c r="O5655" s="136" t="s">
        <v>4655</v>
      </c>
      <c r="V5655" t="s">
        <v>1020</v>
      </c>
    </row>
    <row r="5656" spans="4:22" x14ac:dyDescent="0.2">
      <c r="D5656" s="24"/>
      <c r="K5656" s="85"/>
      <c r="L5656" s="18" t="s">
        <v>393</v>
      </c>
      <c r="M5656" s="85"/>
      <c r="N5656" s="1"/>
      <c r="O5656" s="136"/>
      <c r="V5656" t="s">
        <v>1020</v>
      </c>
    </row>
    <row r="5657" spans="4:22" x14ac:dyDescent="0.2">
      <c r="D5657" s="24"/>
      <c r="K5657" s="85"/>
      <c r="L5657" t="s">
        <v>1055</v>
      </c>
      <c r="M5657" s="152" t="s">
        <v>3806</v>
      </c>
      <c r="N5657" t="s">
        <v>1055</v>
      </c>
      <c r="O5657" s="152" t="s">
        <v>3806</v>
      </c>
      <c r="P5657" s="152" t="s">
        <v>1055</v>
      </c>
      <c r="Q5657" s="188" t="s">
        <v>8624</v>
      </c>
      <c r="V5657" t="s">
        <v>1020</v>
      </c>
    </row>
    <row r="5658" spans="4:22" x14ac:dyDescent="0.2">
      <c r="D5658" s="24"/>
      <c r="K5658" s="85"/>
      <c r="L5658" t="s">
        <v>257</v>
      </c>
      <c r="P5658" s="1">
        <v>1</v>
      </c>
      <c r="Q5658" s="152" t="s">
        <v>2607</v>
      </c>
      <c r="V5658" t="s">
        <v>1020</v>
      </c>
    </row>
    <row r="5659" spans="4:22" x14ac:dyDescent="0.2">
      <c r="D5659" s="24"/>
      <c r="K5659" s="85"/>
      <c r="L5659" s="18" t="s">
        <v>393</v>
      </c>
      <c r="O5659" s="152"/>
      <c r="P5659" s="1"/>
      <c r="Q5659" s="152"/>
      <c r="V5659" t="s">
        <v>1020</v>
      </c>
    </row>
    <row r="5660" spans="4:22" x14ac:dyDescent="0.2">
      <c r="D5660" s="24"/>
      <c r="K5660" s="85"/>
      <c r="L5660" t="s">
        <v>1055</v>
      </c>
      <c r="M5660" s="188" t="s">
        <v>3806</v>
      </c>
      <c r="N5660" s="188" t="s">
        <v>1055</v>
      </c>
      <c r="O5660" s="188" t="s">
        <v>3806</v>
      </c>
      <c r="P5660" s="152" t="s">
        <v>1055</v>
      </c>
      <c r="Q5660" s="188" t="s">
        <v>8622</v>
      </c>
      <c r="V5660" t="s">
        <v>1020</v>
      </c>
    </row>
    <row r="5661" spans="4:22" x14ac:dyDescent="0.2">
      <c r="D5661" s="24"/>
      <c r="K5661" s="85"/>
      <c r="L5661" t="s">
        <v>257</v>
      </c>
      <c r="P5661" s="1">
        <v>1</v>
      </c>
      <c r="Q5661" s="188" t="s">
        <v>190</v>
      </c>
      <c r="V5661" t="s">
        <v>1020</v>
      </c>
    </row>
    <row r="5662" spans="4:22" x14ac:dyDescent="0.2">
      <c r="D5662" s="24"/>
      <c r="K5662" s="85"/>
      <c r="L5662" s="18" t="s">
        <v>393</v>
      </c>
      <c r="M5662" s="85"/>
      <c r="V5662" t="s">
        <v>1020</v>
      </c>
    </row>
    <row r="5663" spans="4:22" x14ac:dyDescent="0.2">
      <c r="D5663" s="24"/>
      <c r="K5663" s="85"/>
      <c r="L5663" t="s">
        <v>1055</v>
      </c>
      <c r="M5663" s="136" t="s">
        <v>3806</v>
      </c>
      <c r="N5663" t="s">
        <v>1055</v>
      </c>
      <c r="O5663" s="137" t="s">
        <v>4602</v>
      </c>
      <c r="V5663" t="s">
        <v>1020</v>
      </c>
    </row>
    <row r="5664" spans="4:22" x14ac:dyDescent="0.2">
      <c r="D5664" s="24"/>
      <c r="K5664" s="85"/>
      <c r="L5664" s="1">
        <v>1</v>
      </c>
      <c r="M5664" s="152" t="s">
        <v>6165</v>
      </c>
      <c r="N5664" t="s">
        <v>257</v>
      </c>
      <c r="O5664" s="152" t="s">
        <v>6164</v>
      </c>
      <c r="V5664" t="s">
        <v>1020</v>
      </c>
    </row>
    <row r="5665" spans="4:22" x14ac:dyDescent="0.2">
      <c r="D5665" s="24"/>
      <c r="K5665" s="85"/>
      <c r="L5665" t="s">
        <v>257</v>
      </c>
      <c r="M5665" s="152" t="s">
        <v>6166</v>
      </c>
      <c r="N5665" t="s">
        <v>257</v>
      </c>
      <c r="O5665" s="136" t="s">
        <v>4603</v>
      </c>
      <c r="P5665" s="1"/>
      <c r="Q5665" s="136"/>
      <c r="V5665" t="s">
        <v>1020</v>
      </c>
    </row>
    <row r="5666" spans="4:22" x14ac:dyDescent="0.2">
      <c r="D5666" s="24"/>
      <c r="K5666" s="85"/>
      <c r="L5666" t="s">
        <v>257</v>
      </c>
      <c r="M5666" s="85"/>
      <c r="N5666" t="s">
        <v>257</v>
      </c>
      <c r="O5666" s="136" t="s">
        <v>4967</v>
      </c>
      <c r="P5666" s="1"/>
      <c r="Q5666" s="136"/>
      <c r="V5666" t="s">
        <v>1020</v>
      </c>
    </row>
    <row r="5667" spans="4:22" x14ac:dyDescent="0.2">
      <c r="D5667" s="24"/>
      <c r="K5667" s="85"/>
      <c r="L5667" t="s">
        <v>257</v>
      </c>
      <c r="M5667" s="85"/>
      <c r="N5667" t="s">
        <v>257</v>
      </c>
      <c r="O5667" s="125"/>
      <c r="P5667" s="1"/>
      <c r="Q5667" s="136"/>
      <c r="V5667" t="s">
        <v>1020</v>
      </c>
    </row>
    <row r="5668" spans="4:22" x14ac:dyDescent="0.2">
      <c r="D5668" s="24"/>
      <c r="K5668" s="85"/>
      <c r="L5668" t="s">
        <v>257</v>
      </c>
      <c r="M5668" s="85"/>
      <c r="N5668" t="s">
        <v>1055</v>
      </c>
      <c r="O5668" s="136" t="s">
        <v>4968</v>
      </c>
      <c r="P5668" s="1"/>
      <c r="Q5668" s="136"/>
      <c r="V5668" t="s">
        <v>1020</v>
      </c>
    </row>
    <row r="5669" spans="4:22" x14ac:dyDescent="0.2">
      <c r="D5669" s="24"/>
      <c r="K5669" s="85"/>
      <c r="L5669" t="s">
        <v>257</v>
      </c>
      <c r="N5669" s="1">
        <v>1</v>
      </c>
      <c r="O5669" s="136" t="s">
        <v>1910</v>
      </c>
      <c r="P5669" s="1"/>
      <c r="Q5669" s="136"/>
      <c r="V5669" t="s">
        <v>1020</v>
      </c>
    </row>
    <row r="5670" spans="4:22" x14ac:dyDescent="0.2">
      <c r="D5670" s="24"/>
      <c r="K5670" s="85"/>
      <c r="L5670" s="18" t="s">
        <v>393</v>
      </c>
      <c r="M5670" s="85"/>
      <c r="N5670" s="1"/>
      <c r="O5670" s="136"/>
      <c r="P5670" s="1"/>
      <c r="Q5670" s="136"/>
      <c r="V5670" t="s">
        <v>1020</v>
      </c>
    </row>
    <row r="5671" spans="4:22" x14ac:dyDescent="0.2">
      <c r="D5671" s="24"/>
      <c r="K5671" s="85"/>
      <c r="L5671" t="s">
        <v>1055</v>
      </c>
      <c r="M5671" s="136" t="s">
        <v>3806</v>
      </c>
      <c r="N5671" t="s">
        <v>1055</v>
      </c>
      <c r="O5671" s="136" t="s">
        <v>6712</v>
      </c>
      <c r="Q5671" s="136"/>
      <c r="V5671" t="s">
        <v>1020</v>
      </c>
    </row>
    <row r="5672" spans="4:22" x14ac:dyDescent="0.2">
      <c r="D5672" s="24"/>
      <c r="K5672" s="85"/>
      <c r="M5672" s="85"/>
      <c r="N5672" s="1">
        <v>1</v>
      </c>
      <c r="O5672" s="136" t="s">
        <v>1247</v>
      </c>
      <c r="Q5672" s="136"/>
      <c r="V5672" t="s">
        <v>1020</v>
      </c>
    </row>
    <row r="5673" spans="4:22" x14ac:dyDescent="0.2">
      <c r="D5673" s="24"/>
      <c r="K5673" s="85"/>
      <c r="N5673" t="s">
        <v>257</v>
      </c>
      <c r="O5673" s="154" t="s">
        <v>5703</v>
      </c>
      <c r="Q5673" s="136"/>
      <c r="V5673" t="s">
        <v>1020</v>
      </c>
    </row>
    <row r="5674" spans="4:22" x14ac:dyDescent="0.2">
      <c r="D5674" s="24"/>
      <c r="K5674" s="85"/>
      <c r="O5674" s="154"/>
      <c r="Q5674" s="136"/>
      <c r="V5674" t="s">
        <v>1020</v>
      </c>
    </row>
    <row r="5675" spans="4:22" x14ac:dyDescent="0.2">
      <c r="D5675" s="24"/>
      <c r="K5675" s="85"/>
      <c r="N5675" s="14"/>
      <c r="O5675" s="16" t="s">
        <v>2296</v>
      </c>
      <c r="P5675" s="14"/>
      <c r="Q5675" s="136"/>
      <c r="V5675" t="s">
        <v>1020</v>
      </c>
    </row>
    <row r="5676" spans="4:22" x14ac:dyDescent="0.2">
      <c r="D5676" s="24"/>
      <c r="K5676" s="85"/>
      <c r="N5676" s="14" t="s">
        <v>1055</v>
      </c>
      <c r="O5676" s="122" t="s">
        <v>233</v>
      </c>
      <c r="P5676" s="14"/>
      <c r="Q5676" s="136"/>
      <c r="V5676" t="s">
        <v>1020</v>
      </c>
    </row>
    <row r="5677" spans="4:22" x14ac:dyDescent="0.2">
      <c r="D5677" s="24"/>
      <c r="K5677" s="85"/>
      <c r="N5677" s="14" t="s">
        <v>257</v>
      </c>
      <c r="O5677" s="154" t="s">
        <v>5734</v>
      </c>
      <c r="P5677" s="14"/>
      <c r="Q5677" s="136"/>
      <c r="V5677" t="s">
        <v>1020</v>
      </c>
    </row>
    <row r="5678" spans="4:22" x14ac:dyDescent="0.2">
      <c r="D5678" s="24"/>
      <c r="K5678" s="85"/>
      <c r="N5678" s="14" t="s">
        <v>257</v>
      </c>
      <c r="O5678" s="136" t="s">
        <v>3922</v>
      </c>
      <c r="P5678" s="14"/>
      <c r="Q5678" s="136"/>
      <c r="V5678" t="s">
        <v>1020</v>
      </c>
    </row>
    <row r="5679" spans="4:22" x14ac:dyDescent="0.2">
      <c r="D5679" s="24"/>
      <c r="K5679" s="85"/>
      <c r="N5679" s="14" t="s">
        <v>257</v>
      </c>
      <c r="O5679" s="136" t="s">
        <v>9114</v>
      </c>
      <c r="P5679" s="14"/>
      <c r="Q5679" s="136"/>
      <c r="V5679" t="s">
        <v>1020</v>
      </c>
    </row>
    <row r="5680" spans="4:22" x14ac:dyDescent="0.2">
      <c r="D5680" s="24"/>
      <c r="K5680" s="85"/>
      <c r="N5680" s="14" t="s">
        <v>257</v>
      </c>
      <c r="O5680" s="205" t="s">
        <v>9131</v>
      </c>
      <c r="P5680" s="14"/>
      <c r="Q5680" s="136"/>
      <c r="V5680" t="s">
        <v>1020</v>
      </c>
    </row>
    <row r="5681" spans="4:22" x14ac:dyDescent="0.2">
      <c r="D5681" s="24"/>
      <c r="K5681" s="85"/>
      <c r="N5681" s="14" t="s">
        <v>257</v>
      </c>
      <c r="O5681" s="14"/>
      <c r="P5681" s="14"/>
      <c r="Q5681" s="136"/>
      <c r="V5681" t="s">
        <v>1020</v>
      </c>
    </row>
    <row r="5682" spans="4:22" x14ac:dyDescent="0.2">
      <c r="D5682" s="24"/>
      <c r="K5682" s="85"/>
      <c r="N5682" t="s">
        <v>1055</v>
      </c>
      <c r="O5682" s="152" t="s">
        <v>6517</v>
      </c>
      <c r="Q5682" s="136"/>
      <c r="V5682" t="s">
        <v>1020</v>
      </c>
    </row>
    <row r="5683" spans="4:22" x14ac:dyDescent="0.2">
      <c r="D5683" s="24"/>
      <c r="K5683" s="85"/>
      <c r="N5683" s="1">
        <v>1</v>
      </c>
      <c r="O5683" s="122" t="s">
        <v>3716</v>
      </c>
      <c r="Q5683" s="136"/>
      <c r="V5683" t="s">
        <v>1020</v>
      </c>
    </row>
    <row r="5684" spans="4:22" x14ac:dyDescent="0.2">
      <c r="D5684" s="24"/>
      <c r="K5684" s="85"/>
      <c r="N5684" s="1">
        <v>1</v>
      </c>
      <c r="O5684" s="188" t="s">
        <v>7530</v>
      </c>
      <c r="Q5684" s="136"/>
      <c r="V5684" t="s">
        <v>1020</v>
      </c>
    </row>
    <row r="5685" spans="4:22" x14ac:dyDescent="0.2">
      <c r="D5685" s="24"/>
      <c r="K5685" s="85"/>
      <c r="N5685" t="s">
        <v>257</v>
      </c>
      <c r="O5685" s="217" t="s">
        <v>9810</v>
      </c>
      <c r="Q5685" s="136"/>
      <c r="V5685" t="s">
        <v>1020</v>
      </c>
    </row>
    <row r="5686" spans="4:22" x14ac:dyDescent="0.2">
      <c r="D5686" s="24"/>
      <c r="N5686" t="s">
        <v>257</v>
      </c>
      <c r="O5686" s="154"/>
      <c r="Q5686" s="136"/>
      <c r="V5686" t="s">
        <v>1020</v>
      </c>
    </row>
    <row r="5687" spans="4:22" x14ac:dyDescent="0.2">
      <c r="D5687" s="24"/>
      <c r="N5687" s="14" t="s">
        <v>257</v>
      </c>
      <c r="O5687" s="26" t="s">
        <v>2426</v>
      </c>
      <c r="P5687" s="14"/>
      <c r="Q5687" s="136"/>
      <c r="V5687" t="s">
        <v>1020</v>
      </c>
    </row>
    <row r="5688" spans="4:22" x14ac:dyDescent="0.2">
      <c r="D5688" s="24"/>
      <c r="N5688" s="14" t="s">
        <v>1055</v>
      </c>
      <c r="O5688" s="102" t="s">
        <v>1359</v>
      </c>
      <c r="P5688" s="14"/>
      <c r="Q5688" s="136"/>
      <c r="V5688" t="s">
        <v>1020</v>
      </c>
    </row>
    <row r="5689" spans="4:22" x14ac:dyDescent="0.2">
      <c r="D5689" s="24"/>
      <c r="K5689" s="85"/>
      <c r="N5689" s="14" t="s">
        <v>257</v>
      </c>
      <c r="O5689" s="102" t="s">
        <v>2425</v>
      </c>
      <c r="P5689" s="14"/>
      <c r="Q5689" s="136"/>
      <c r="V5689" t="s">
        <v>1020</v>
      </c>
    </row>
    <row r="5690" spans="4:22" x14ac:dyDescent="0.2">
      <c r="D5690" s="24"/>
      <c r="J5690" s="26" t="s">
        <v>1150</v>
      </c>
      <c r="K5690" s="14"/>
      <c r="L5690" s="14"/>
      <c r="M5690" s="14"/>
      <c r="N5690" s="14"/>
      <c r="O5690" s="14"/>
      <c r="P5690" s="14"/>
      <c r="V5690" t="s">
        <v>1020</v>
      </c>
    </row>
    <row r="5691" spans="4:22" x14ac:dyDescent="0.2">
      <c r="D5691" s="24"/>
      <c r="J5691" s="14" t="s">
        <v>1055</v>
      </c>
      <c r="K5691" s="4" t="s">
        <v>2078</v>
      </c>
      <c r="L5691" t="s">
        <v>1055</v>
      </c>
      <c r="M5691" s="163" t="s">
        <v>6227</v>
      </c>
      <c r="N5691" t="s">
        <v>1055</v>
      </c>
      <c r="O5691" t="s">
        <v>555</v>
      </c>
      <c r="P5691" s="14"/>
      <c r="V5691" t="s">
        <v>1020</v>
      </c>
    </row>
    <row r="5692" spans="4:22" x14ac:dyDescent="0.2">
      <c r="D5692" s="24"/>
      <c r="J5692" s="14" t="s">
        <v>257</v>
      </c>
      <c r="K5692" s="63" t="s">
        <v>12</v>
      </c>
      <c r="L5692" t="s">
        <v>257</v>
      </c>
      <c r="M5692" t="s">
        <v>304</v>
      </c>
      <c r="N5692" t="s">
        <v>257</v>
      </c>
      <c r="O5692" t="s">
        <v>305</v>
      </c>
      <c r="P5692" s="14"/>
      <c r="V5692" t="s">
        <v>1020</v>
      </c>
    </row>
    <row r="5693" spans="4:22" x14ac:dyDescent="0.2">
      <c r="D5693" s="24"/>
      <c r="J5693" s="14" t="s">
        <v>257</v>
      </c>
      <c r="K5693" s="1" t="s">
        <v>1211</v>
      </c>
      <c r="L5693" t="s">
        <v>257</v>
      </c>
      <c r="M5693" s="21" t="s">
        <v>306</v>
      </c>
      <c r="P5693" s="14"/>
      <c r="V5693" t="s">
        <v>1020</v>
      </c>
    </row>
    <row r="5694" spans="4:22" x14ac:dyDescent="0.2">
      <c r="D5694" s="24"/>
      <c r="J5694" s="14" t="s">
        <v>257</v>
      </c>
      <c r="K5694" s="1" t="s">
        <v>720</v>
      </c>
      <c r="L5694" t="s">
        <v>257</v>
      </c>
      <c r="M5694" t="s">
        <v>2835</v>
      </c>
      <c r="P5694" s="14"/>
      <c r="V5694" t="s">
        <v>1020</v>
      </c>
    </row>
    <row r="5695" spans="4:22" x14ac:dyDescent="0.2">
      <c r="D5695" s="24"/>
      <c r="J5695" s="14" t="s">
        <v>257</v>
      </c>
      <c r="K5695" t="s">
        <v>721</v>
      </c>
      <c r="L5695" t="s">
        <v>257</v>
      </c>
      <c r="M5695" s="18" t="s">
        <v>4474</v>
      </c>
      <c r="P5695" s="14"/>
      <c r="V5695" t="s">
        <v>1020</v>
      </c>
    </row>
    <row r="5696" spans="4:22" x14ac:dyDescent="0.2">
      <c r="D5696" s="24"/>
      <c r="J5696" s="14"/>
      <c r="K5696" s="14"/>
      <c r="L5696" t="s">
        <v>257</v>
      </c>
      <c r="P5696" s="14"/>
      <c r="V5696" t="s">
        <v>1020</v>
      </c>
    </row>
    <row r="5697" spans="4:22" x14ac:dyDescent="0.2">
      <c r="D5697" s="24"/>
      <c r="L5697" s="14" t="s">
        <v>1055</v>
      </c>
      <c r="M5697" s="4" t="s">
        <v>2075</v>
      </c>
      <c r="N5697" t="s">
        <v>1055</v>
      </c>
      <c r="O5697" t="s">
        <v>550</v>
      </c>
      <c r="P5697" s="14"/>
      <c r="V5697" t="s">
        <v>1020</v>
      </c>
    </row>
    <row r="5698" spans="4:22" x14ac:dyDescent="0.2">
      <c r="D5698" s="24"/>
      <c r="L5698" s="14" t="s">
        <v>257</v>
      </c>
      <c r="M5698" t="s">
        <v>551</v>
      </c>
      <c r="N5698" t="s">
        <v>257</v>
      </c>
      <c r="O5698" t="s">
        <v>552</v>
      </c>
      <c r="P5698" s="14"/>
      <c r="Q5698" s="14"/>
      <c r="R5698" s="14"/>
      <c r="V5698" t="s">
        <v>1020</v>
      </c>
    </row>
    <row r="5699" spans="4:22" x14ac:dyDescent="0.2">
      <c r="D5699" s="24"/>
      <c r="L5699" s="14" t="s">
        <v>257</v>
      </c>
      <c r="M5699" s="18" t="s">
        <v>7010</v>
      </c>
      <c r="N5699" s="14"/>
      <c r="O5699" s="26" t="s">
        <v>730</v>
      </c>
      <c r="P5699" t="s">
        <v>1055</v>
      </c>
      <c r="Q5699" s="76" t="s">
        <v>731</v>
      </c>
      <c r="R5699" s="14"/>
      <c r="V5699" t="s">
        <v>1020</v>
      </c>
    </row>
    <row r="5700" spans="4:22" x14ac:dyDescent="0.2">
      <c r="D5700" s="24"/>
      <c r="J5700" s="26" t="s">
        <v>1150</v>
      </c>
      <c r="K5700" s="14"/>
      <c r="L5700" s="14"/>
      <c r="M5700" s="14"/>
      <c r="N5700" s="14" t="s">
        <v>1055</v>
      </c>
      <c r="O5700" s="136" t="s">
        <v>4248</v>
      </c>
      <c r="P5700" t="s">
        <v>257</v>
      </c>
      <c r="Q5700" s="122" t="s">
        <v>3629</v>
      </c>
      <c r="R5700" s="14"/>
      <c r="V5700" t="s">
        <v>1020</v>
      </c>
    </row>
    <row r="5701" spans="4:22" x14ac:dyDescent="0.2">
      <c r="D5701" s="24"/>
      <c r="J5701" s="14" t="s">
        <v>1055</v>
      </c>
      <c r="K5701" s="4" t="s">
        <v>2076</v>
      </c>
      <c r="L5701" t="s">
        <v>1055</v>
      </c>
      <c r="M5701" s="2" t="s">
        <v>320</v>
      </c>
      <c r="N5701" s="14" t="s">
        <v>257</v>
      </c>
      <c r="O5701" s="76" t="s">
        <v>732</v>
      </c>
      <c r="P5701" s="14"/>
      <c r="R5701" s="14"/>
      <c r="V5701" t="s">
        <v>1020</v>
      </c>
    </row>
    <row r="5702" spans="4:22" x14ac:dyDescent="0.2">
      <c r="D5702" s="24"/>
      <c r="J5702" s="14" t="s">
        <v>257</v>
      </c>
      <c r="K5702" s="2" t="s">
        <v>119</v>
      </c>
      <c r="L5702" t="s">
        <v>257</v>
      </c>
      <c r="M5702" t="s">
        <v>202</v>
      </c>
      <c r="N5702" s="14" t="s">
        <v>257</v>
      </c>
      <c r="O5702" s="122" t="s">
        <v>2855</v>
      </c>
      <c r="R5702" s="14"/>
      <c r="V5702" t="s">
        <v>1020</v>
      </c>
    </row>
    <row r="5703" spans="4:22" x14ac:dyDescent="0.2">
      <c r="D5703" s="24"/>
      <c r="J5703" s="14" t="s">
        <v>257</v>
      </c>
      <c r="K5703" s="1" t="s">
        <v>367</v>
      </c>
      <c r="L5703" t="s">
        <v>257</v>
      </c>
      <c r="M5703" s="21" t="s">
        <v>117</v>
      </c>
      <c r="N5703" s="14"/>
      <c r="O5703" s="26" t="s">
        <v>634</v>
      </c>
      <c r="P5703" s="14"/>
      <c r="Q5703" s="14"/>
      <c r="R5703" s="14"/>
      <c r="V5703" t="s">
        <v>1020</v>
      </c>
    </row>
    <row r="5704" spans="4:22" x14ac:dyDescent="0.2">
      <c r="D5704" s="24"/>
      <c r="J5704" s="14" t="s">
        <v>257</v>
      </c>
      <c r="K5704" s="18" t="s">
        <v>4474</v>
      </c>
      <c r="L5704" t="s">
        <v>257</v>
      </c>
      <c r="M5704" t="s">
        <v>1665</v>
      </c>
      <c r="N5704" s="14" t="s">
        <v>1055</v>
      </c>
      <c r="O5704" s="69" t="s">
        <v>561</v>
      </c>
      <c r="P5704" s="14"/>
      <c r="V5704" t="s">
        <v>1020</v>
      </c>
    </row>
    <row r="5705" spans="4:22" x14ac:dyDescent="0.2">
      <c r="D5705" s="24"/>
      <c r="J5705" s="14" t="s">
        <v>257</v>
      </c>
      <c r="K5705" s="85" t="s">
        <v>108</v>
      </c>
      <c r="N5705" s="14" t="s">
        <v>257</v>
      </c>
      <c r="O5705" s="69" t="s">
        <v>5412</v>
      </c>
      <c r="P5705" s="14"/>
      <c r="V5705" t="s">
        <v>1020</v>
      </c>
    </row>
    <row r="5706" spans="4:22" x14ac:dyDescent="0.2">
      <c r="D5706" s="24"/>
      <c r="J5706" s="14" t="s">
        <v>1055</v>
      </c>
      <c r="K5706" s="4" t="s">
        <v>2077</v>
      </c>
      <c r="L5706" t="s">
        <v>1055</v>
      </c>
      <c r="M5706" t="s">
        <v>120</v>
      </c>
      <c r="N5706" s="14" t="s">
        <v>257</v>
      </c>
      <c r="O5706" s="69" t="s">
        <v>560</v>
      </c>
      <c r="P5706" s="14"/>
      <c r="V5706" t="s">
        <v>1020</v>
      </c>
    </row>
    <row r="5707" spans="4:22" x14ac:dyDescent="0.2">
      <c r="D5707" s="24"/>
      <c r="J5707" s="14" t="s">
        <v>257</v>
      </c>
      <c r="K5707" s="2" t="s">
        <v>122</v>
      </c>
      <c r="L5707" t="s">
        <v>257</v>
      </c>
      <c r="M5707" t="s">
        <v>121</v>
      </c>
      <c r="N5707" s="14"/>
      <c r="O5707" s="14"/>
      <c r="P5707" s="14"/>
      <c r="V5707" t="s">
        <v>1020</v>
      </c>
    </row>
    <row r="5708" spans="4:22" x14ac:dyDescent="0.2">
      <c r="D5708" s="24"/>
      <c r="J5708" s="14" t="s">
        <v>257</v>
      </c>
      <c r="K5708" s="18" t="s">
        <v>3883</v>
      </c>
      <c r="L5708" t="s">
        <v>257</v>
      </c>
      <c r="M5708" s="18" t="s">
        <v>4474</v>
      </c>
      <c r="N5708" t="s">
        <v>1055</v>
      </c>
      <c r="O5708" s="10" t="s">
        <v>174</v>
      </c>
      <c r="V5708" t="s">
        <v>1020</v>
      </c>
    </row>
    <row r="5709" spans="4:22" x14ac:dyDescent="0.2">
      <c r="D5709" s="24"/>
      <c r="J5709" s="14" t="s">
        <v>257</v>
      </c>
      <c r="L5709" s="14"/>
      <c r="M5709" s="14"/>
      <c r="N5709" s="1">
        <v>1</v>
      </c>
      <c r="O5709" s="188" t="s">
        <v>7525</v>
      </c>
      <c r="V5709" t="s">
        <v>1020</v>
      </c>
    </row>
    <row r="5710" spans="4:22" x14ac:dyDescent="0.2">
      <c r="D5710" s="24"/>
      <c r="J5710" s="14" t="s">
        <v>1055</v>
      </c>
      <c r="K5710" t="s">
        <v>36</v>
      </c>
      <c r="L5710" s="26" t="s">
        <v>1150</v>
      </c>
      <c r="M5710" s="14"/>
      <c r="V5710" t="s">
        <v>1020</v>
      </c>
    </row>
    <row r="5711" spans="4:22" x14ac:dyDescent="0.2">
      <c r="D5711" s="24"/>
      <c r="J5711" s="14" t="s">
        <v>257</v>
      </c>
      <c r="K5711" s="2" t="s">
        <v>722</v>
      </c>
      <c r="L5711" s="14" t="s">
        <v>1055</v>
      </c>
      <c r="M5711" s="191" t="s">
        <v>7643</v>
      </c>
      <c r="N5711" s="14" t="s">
        <v>1055</v>
      </c>
      <c r="O5711" t="s">
        <v>1067</v>
      </c>
      <c r="V5711" t="s">
        <v>1020</v>
      </c>
    </row>
    <row r="5712" spans="4:22" x14ac:dyDescent="0.2">
      <c r="D5712" s="24"/>
      <c r="J5712" s="14" t="s">
        <v>257</v>
      </c>
      <c r="K5712" t="s">
        <v>175</v>
      </c>
      <c r="L5712" s="14" t="s">
        <v>257</v>
      </c>
      <c r="M5712" s="18" t="s">
        <v>1895</v>
      </c>
      <c r="N5712" s="1">
        <v>1</v>
      </c>
      <c r="O5712" s="18" t="s">
        <v>1894</v>
      </c>
      <c r="V5712" t="s">
        <v>1020</v>
      </c>
    </row>
    <row r="5713" spans="4:22" x14ac:dyDescent="0.2">
      <c r="D5713" s="24"/>
      <c r="J5713" s="14"/>
      <c r="K5713" s="14"/>
      <c r="L5713" s="14" t="s">
        <v>257</v>
      </c>
      <c r="M5713" s="7" t="s">
        <v>5605</v>
      </c>
      <c r="N5713" t="s">
        <v>257</v>
      </c>
      <c r="O5713" s="199" t="s">
        <v>8008</v>
      </c>
      <c r="P5713" s="26" t="s">
        <v>862</v>
      </c>
      <c r="Q5713" s="14"/>
      <c r="R5713" s="14"/>
      <c r="V5713" t="s">
        <v>1020</v>
      </c>
    </row>
    <row r="5714" spans="4:22" x14ac:dyDescent="0.2">
      <c r="D5714" s="24"/>
      <c r="K5714" s="85" t="s">
        <v>108</v>
      </c>
      <c r="L5714" s="14" t="s">
        <v>257</v>
      </c>
      <c r="M5714" s="18" t="s">
        <v>1891</v>
      </c>
      <c r="N5714" t="s">
        <v>257</v>
      </c>
      <c r="P5714" s="14" t="s">
        <v>1055</v>
      </c>
      <c r="Q5714" s="117" t="s">
        <v>2086</v>
      </c>
      <c r="R5714" s="14"/>
      <c r="V5714" t="s">
        <v>1020</v>
      </c>
    </row>
    <row r="5715" spans="4:22" x14ac:dyDescent="0.2">
      <c r="D5715" s="24"/>
      <c r="L5715" s="14" t="s">
        <v>257</v>
      </c>
      <c r="M5715" s="4" t="s">
        <v>1892</v>
      </c>
      <c r="N5715" s="14" t="s">
        <v>1055</v>
      </c>
      <c r="O5715" s="2" t="s">
        <v>1611</v>
      </c>
      <c r="P5715" s="14" t="s">
        <v>257</v>
      </c>
      <c r="Q5715" s="136" t="s">
        <v>5134</v>
      </c>
      <c r="R5715" s="14"/>
      <c r="V5715" t="s">
        <v>1020</v>
      </c>
    </row>
    <row r="5716" spans="4:22" x14ac:dyDescent="0.2">
      <c r="D5716" s="24"/>
      <c r="L5716" s="14" t="s">
        <v>257</v>
      </c>
      <c r="M5716" s="18" t="s">
        <v>1893</v>
      </c>
      <c r="N5716" s="1">
        <v>1</v>
      </c>
      <c r="O5716" s="18" t="s">
        <v>7707</v>
      </c>
      <c r="P5716" s="14" t="s">
        <v>257</v>
      </c>
      <c r="Q5716" s="122" t="s">
        <v>3010</v>
      </c>
      <c r="R5716" s="14"/>
      <c r="V5716" t="s">
        <v>1020</v>
      </c>
    </row>
    <row r="5717" spans="4:22" x14ac:dyDescent="0.2">
      <c r="D5717" s="24"/>
      <c r="L5717" s="14"/>
      <c r="M5717" s="14"/>
      <c r="N5717" t="s">
        <v>257</v>
      </c>
      <c r="O5717" s="199" t="s">
        <v>8008</v>
      </c>
      <c r="P5717" s="14"/>
      <c r="Q5717" s="14"/>
      <c r="R5717" s="14"/>
      <c r="V5717" t="s">
        <v>1020</v>
      </c>
    </row>
    <row r="5718" spans="4:22" x14ac:dyDescent="0.2">
      <c r="D5718" s="24"/>
      <c r="N5718" t="s">
        <v>257</v>
      </c>
      <c r="O5718" s="53" t="s">
        <v>6881</v>
      </c>
      <c r="V5718" t="s">
        <v>1020</v>
      </c>
    </row>
    <row r="5719" spans="4:22" x14ac:dyDescent="0.2">
      <c r="D5719" s="24"/>
      <c r="N5719" s="26" t="s">
        <v>862</v>
      </c>
      <c r="O5719" s="14"/>
      <c r="P5719" s="14"/>
      <c r="V5719" t="s">
        <v>1020</v>
      </c>
    </row>
    <row r="5720" spans="4:22" x14ac:dyDescent="0.2">
      <c r="D5720" s="24"/>
      <c r="N5720" s="14" t="s">
        <v>1055</v>
      </c>
      <c r="O5720" s="76" t="s">
        <v>933</v>
      </c>
      <c r="P5720" s="14"/>
      <c r="V5720" t="s">
        <v>1020</v>
      </c>
    </row>
    <row r="5721" spans="4:22" x14ac:dyDescent="0.2">
      <c r="D5721" s="24"/>
      <c r="N5721" s="14" t="s">
        <v>257</v>
      </c>
      <c r="O5721" s="76" t="s">
        <v>1537</v>
      </c>
      <c r="P5721" s="14"/>
      <c r="V5721" t="s">
        <v>1020</v>
      </c>
    </row>
    <row r="5722" spans="4:22" x14ac:dyDescent="0.2">
      <c r="D5722" s="24"/>
      <c r="N5722" s="14"/>
      <c r="O5722" s="14"/>
      <c r="P5722" s="14"/>
      <c r="V5722" t="s">
        <v>1020</v>
      </c>
    </row>
    <row r="5723" spans="4:22" x14ac:dyDescent="0.2">
      <c r="D5723" s="24"/>
      <c r="N5723" t="s">
        <v>1055</v>
      </c>
      <c r="O5723" s="76" t="s">
        <v>1425</v>
      </c>
      <c r="V5723" t="s">
        <v>1020</v>
      </c>
    </row>
    <row r="5724" spans="4:22" x14ac:dyDescent="0.2">
      <c r="D5724" s="24"/>
      <c r="N5724" s="1">
        <v>1</v>
      </c>
      <c r="O5724" s="76" t="s">
        <v>277</v>
      </c>
      <c r="V5724" t="s">
        <v>1020</v>
      </c>
    </row>
    <row r="5725" spans="4:22" x14ac:dyDescent="0.2">
      <c r="D5725" s="24"/>
      <c r="O5725" s="76"/>
      <c r="V5725" t="s">
        <v>1020</v>
      </c>
    </row>
    <row r="5726" spans="4:22" x14ac:dyDescent="0.2">
      <c r="D5726" s="24"/>
      <c r="N5726" t="s">
        <v>1055</v>
      </c>
      <c r="O5726" s="152" t="s">
        <v>6031</v>
      </c>
      <c r="V5726" t="s">
        <v>1020</v>
      </c>
    </row>
    <row r="5727" spans="4:22" x14ac:dyDescent="0.2">
      <c r="D5727" s="24"/>
      <c r="N5727" s="1">
        <v>1</v>
      </c>
      <c r="O5727" s="184" t="s">
        <v>8051</v>
      </c>
      <c r="V5727" t="s">
        <v>1020</v>
      </c>
    </row>
    <row r="5728" spans="4:22" x14ac:dyDescent="0.2">
      <c r="D5728" s="24"/>
      <c r="O5728" s="76"/>
      <c r="R5728" s="117"/>
      <c r="S5728" s="117"/>
      <c r="V5728" t="s">
        <v>1020</v>
      </c>
    </row>
    <row r="5729" spans="4:22" x14ac:dyDescent="0.2">
      <c r="D5729" s="24"/>
      <c r="N5729" s="26" t="s">
        <v>2292</v>
      </c>
      <c r="O5729" s="14"/>
      <c r="P5729" s="14"/>
      <c r="Q5729" s="14"/>
      <c r="R5729" s="14"/>
      <c r="V5729" t="s">
        <v>1020</v>
      </c>
    </row>
    <row r="5730" spans="4:22" x14ac:dyDescent="0.2">
      <c r="D5730" s="24"/>
      <c r="N5730" s="14" t="s">
        <v>1055</v>
      </c>
      <c r="O5730" s="122" t="s">
        <v>2285</v>
      </c>
      <c r="P5730" t="s">
        <v>1055</v>
      </c>
      <c r="Q5730" s="122" t="s">
        <v>2286</v>
      </c>
      <c r="R5730" s="14"/>
      <c r="V5730" t="s">
        <v>1020</v>
      </c>
    </row>
    <row r="5731" spans="4:22" x14ac:dyDescent="0.2">
      <c r="D5731" s="24"/>
      <c r="N5731" s="14" t="s">
        <v>257</v>
      </c>
      <c r="O5731" s="122" t="s">
        <v>2266</v>
      </c>
      <c r="P5731" t="s">
        <v>257</v>
      </c>
      <c r="Q5731" s="122" t="s">
        <v>327</v>
      </c>
      <c r="R5731" s="14"/>
      <c r="V5731" t="s">
        <v>1020</v>
      </c>
    </row>
    <row r="5732" spans="4:22" x14ac:dyDescent="0.2">
      <c r="D5732" s="24"/>
      <c r="N5732" s="14" t="s">
        <v>257</v>
      </c>
      <c r="O5732" s="122" t="s">
        <v>2287</v>
      </c>
      <c r="P5732" t="s">
        <v>257</v>
      </c>
      <c r="Q5732" s="122" t="s">
        <v>2287</v>
      </c>
      <c r="R5732" s="14"/>
      <c r="V5732" t="s">
        <v>1020</v>
      </c>
    </row>
    <row r="5733" spans="4:22" x14ac:dyDescent="0.2">
      <c r="D5733" s="24"/>
      <c r="N5733" s="14"/>
      <c r="O5733" s="14"/>
      <c r="P5733" s="14"/>
      <c r="Q5733" s="14"/>
      <c r="R5733" s="14"/>
      <c r="V5733" t="s">
        <v>1020</v>
      </c>
    </row>
    <row r="5734" spans="4:22" x14ac:dyDescent="0.2">
      <c r="D5734" s="24"/>
      <c r="N5734" t="s">
        <v>1055</v>
      </c>
      <c r="O5734" s="102" t="s">
        <v>1325</v>
      </c>
      <c r="V5734" t="s">
        <v>1020</v>
      </c>
    </row>
    <row r="5735" spans="4:22" x14ac:dyDescent="0.2">
      <c r="D5735" s="24"/>
      <c r="N5735" s="1">
        <v>1</v>
      </c>
      <c r="O5735" s="102" t="s">
        <v>1326</v>
      </c>
      <c r="V5735" t="s">
        <v>1020</v>
      </c>
    </row>
    <row r="5736" spans="4:22" x14ac:dyDescent="0.2">
      <c r="D5736" s="24"/>
      <c r="J5736" s="16" t="s">
        <v>1150</v>
      </c>
      <c r="K5736" s="14"/>
      <c r="M5736" s="107"/>
      <c r="N5736" s="26" t="s">
        <v>2298</v>
      </c>
      <c r="O5736" s="14"/>
      <c r="P5736" s="14"/>
      <c r="V5736" t="s">
        <v>1020</v>
      </c>
    </row>
    <row r="5737" spans="4:22" x14ac:dyDescent="0.2">
      <c r="D5737" s="24"/>
      <c r="J5737" s="14" t="s">
        <v>1055</v>
      </c>
      <c r="K5737" s="122" t="s">
        <v>3782</v>
      </c>
      <c r="L5737" t="s">
        <v>1055</v>
      </c>
      <c r="M5737" s="18" t="s">
        <v>2297</v>
      </c>
      <c r="N5737" s="14" t="s">
        <v>1055</v>
      </c>
      <c r="O5737" s="136" t="s">
        <v>3970</v>
      </c>
      <c r="P5737" s="14"/>
      <c r="V5737" t="s">
        <v>1020</v>
      </c>
    </row>
    <row r="5738" spans="4:22" x14ac:dyDescent="0.2">
      <c r="D5738" s="24"/>
      <c r="J5738" s="14" t="s">
        <v>257</v>
      </c>
      <c r="K5738" s="107" t="s">
        <v>528</v>
      </c>
      <c r="L5738" s="1">
        <v>1</v>
      </c>
      <c r="M5738" s="122" t="s">
        <v>3765</v>
      </c>
      <c r="N5738" s="14" t="s">
        <v>257</v>
      </c>
      <c r="O5738" s="122" t="s">
        <v>6224</v>
      </c>
      <c r="P5738" s="14"/>
      <c r="V5738" t="s">
        <v>1020</v>
      </c>
    </row>
    <row r="5739" spans="4:22" x14ac:dyDescent="0.2">
      <c r="D5739" s="24"/>
      <c r="J5739" s="14"/>
      <c r="K5739" s="14"/>
      <c r="L5739" t="s">
        <v>257</v>
      </c>
      <c r="M5739" s="107" t="s">
        <v>19</v>
      </c>
      <c r="N5739" s="14" t="s">
        <v>257</v>
      </c>
      <c r="O5739" s="122" t="s">
        <v>3783</v>
      </c>
      <c r="P5739" s="14"/>
      <c r="V5739" t="s">
        <v>1020</v>
      </c>
    </row>
    <row r="5740" spans="4:22" x14ac:dyDescent="0.2">
      <c r="D5740" s="24"/>
      <c r="L5740" t="s">
        <v>257</v>
      </c>
      <c r="M5740" s="136" t="s">
        <v>6177</v>
      </c>
      <c r="N5740" s="14" t="s">
        <v>257</v>
      </c>
      <c r="O5740" s="152" t="s">
        <v>6195</v>
      </c>
      <c r="P5740" s="14"/>
      <c r="Q5740" s="107"/>
      <c r="R5740" s="107"/>
      <c r="S5740" s="107"/>
      <c r="V5740" t="s">
        <v>1020</v>
      </c>
    </row>
    <row r="5741" spans="4:22" x14ac:dyDescent="0.2">
      <c r="D5741" s="24"/>
      <c r="L5741" s="1">
        <v>1</v>
      </c>
      <c r="M5741" s="122" t="s">
        <v>4788</v>
      </c>
      <c r="N5741" s="14" t="s">
        <v>257</v>
      </c>
      <c r="O5741" s="14"/>
      <c r="P5741" s="14"/>
      <c r="Q5741" s="107"/>
      <c r="R5741" s="107"/>
      <c r="S5741" s="107"/>
      <c r="V5741" t="s">
        <v>1020</v>
      </c>
    </row>
    <row r="5742" spans="4:22" x14ac:dyDescent="0.2">
      <c r="D5742" s="24"/>
      <c r="L5742" s="1"/>
      <c r="M5742" s="122"/>
      <c r="N5742" t="s">
        <v>257</v>
      </c>
      <c r="O5742" s="217" t="s">
        <v>9788</v>
      </c>
      <c r="Q5742" s="107"/>
      <c r="R5742" s="107"/>
      <c r="S5742" s="107"/>
      <c r="V5742" t="s">
        <v>1020</v>
      </c>
    </row>
    <row r="5743" spans="4:22" x14ac:dyDescent="0.2">
      <c r="D5743" s="24"/>
      <c r="L5743" s="1"/>
      <c r="M5743" s="122"/>
      <c r="N5743" t="s">
        <v>257</v>
      </c>
      <c r="Q5743" s="107"/>
      <c r="R5743" s="107"/>
      <c r="S5743" s="107"/>
      <c r="V5743" t="s">
        <v>1020</v>
      </c>
    </row>
    <row r="5744" spans="4:22" x14ac:dyDescent="0.2">
      <c r="D5744" s="24"/>
      <c r="L5744" s="1"/>
      <c r="M5744" s="122"/>
      <c r="N5744" t="s">
        <v>1055</v>
      </c>
      <c r="O5744" s="81" t="s">
        <v>2188</v>
      </c>
      <c r="Q5744" s="107"/>
      <c r="R5744" s="107"/>
      <c r="S5744" s="107"/>
      <c r="V5744" t="s">
        <v>1020</v>
      </c>
    </row>
    <row r="5745" spans="4:22" x14ac:dyDescent="0.2">
      <c r="D5745" s="24"/>
      <c r="N5745" s="1">
        <v>1</v>
      </c>
      <c r="O5745" s="81" t="s">
        <v>162</v>
      </c>
      <c r="Q5745" s="107"/>
      <c r="R5745" s="107"/>
      <c r="S5745" s="107"/>
      <c r="V5745" t="s">
        <v>1020</v>
      </c>
    </row>
    <row r="5746" spans="4:22" x14ac:dyDescent="0.2">
      <c r="D5746" s="24"/>
      <c r="N5746" t="s">
        <v>257</v>
      </c>
      <c r="O5746" s="189" t="s">
        <v>7495</v>
      </c>
      <c r="R5746" s="107"/>
      <c r="S5746" s="107"/>
      <c r="V5746" t="s">
        <v>1020</v>
      </c>
    </row>
    <row r="5747" spans="4:22" x14ac:dyDescent="0.2">
      <c r="D5747" s="24"/>
      <c r="N5747" s="225" t="s">
        <v>257</v>
      </c>
      <c r="R5747" s="107"/>
      <c r="S5747" s="107"/>
      <c r="V5747" t="s">
        <v>1020</v>
      </c>
    </row>
    <row r="5748" spans="4:22" x14ac:dyDescent="0.2">
      <c r="D5748" s="24"/>
      <c r="N5748" t="s">
        <v>1055</v>
      </c>
      <c r="O5748" s="136" t="s">
        <v>2443</v>
      </c>
      <c r="R5748" s="107"/>
      <c r="S5748" s="107"/>
      <c r="V5748" t="s">
        <v>1020</v>
      </c>
    </row>
    <row r="5749" spans="4:22" x14ac:dyDescent="0.2">
      <c r="D5749" s="24"/>
      <c r="N5749" s="1">
        <v>1</v>
      </c>
      <c r="O5749" s="169" t="s">
        <v>6768</v>
      </c>
      <c r="R5749" s="107"/>
      <c r="S5749" s="107"/>
      <c r="V5749" t="s">
        <v>1020</v>
      </c>
    </row>
    <row r="5750" spans="4:22" x14ac:dyDescent="0.2">
      <c r="D5750" s="24"/>
      <c r="N5750" s="1" t="s">
        <v>393</v>
      </c>
      <c r="O5750" s="169"/>
      <c r="R5750" s="107"/>
      <c r="S5750" s="107"/>
      <c r="V5750" t="s">
        <v>1020</v>
      </c>
    </row>
    <row r="5751" spans="4:22" x14ac:dyDescent="0.2">
      <c r="D5751" s="24"/>
      <c r="N5751" t="s">
        <v>1055</v>
      </c>
      <c r="O5751" s="217" t="s">
        <v>9894</v>
      </c>
      <c r="R5751" s="107"/>
      <c r="S5751" s="107"/>
      <c r="V5751" t="s">
        <v>1020</v>
      </c>
    </row>
    <row r="5752" spans="4:22" x14ac:dyDescent="0.2">
      <c r="D5752" s="24"/>
      <c r="N5752" t="s">
        <v>257</v>
      </c>
      <c r="O5752" s="217" t="s">
        <v>9895</v>
      </c>
      <c r="R5752" s="107"/>
      <c r="S5752" s="107"/>
      <c r="V5752" t="s">
        <v>1020</v>
      </c>
    </row>
    <row r="5753" spans="4:22" x14ac:dyDescent="0.2">
      <c r="D5753" s="24"/>
      <c r="N5753" s="16" t="s">
        <v>5458</v>
      </c>
      <c r="O5753" s="14"/>
      <c r="Q5753" s="107"/>
      <c r="R5753" s="117"/>
      <c r="S5753" s="117"/>
      <c r="V5753" t="s">
        <v>1020</v>
      </c>
    </row>
    <row r="5754" spans="4:22" x14ac:dyDescent="0.2">
      <c r="D5754" s="24"/>
      <c r="L5754" s="18" t="s">
        <v>393</v>
      </c>
      <c r="M5754" s="26" t="s">
        <v>2843</v>
      </c>
      <c r="N5754" s="14" t="s">
        <v>1055</v>
      </c>
      <c r="O5754" s="102" t="s">
        <v>617</v>
      </c>
      <c r="P5754" t="s">
        <v>1055</v>
      </c>
      <c r="Q5754" s="117" t="s">
        <v>2032</v>
      </c>
      <c r="R5754" s="117"/>
      <c r="S5754" s="117"/>
      <c r="V5754" t="s">
        <v>1020</v>
      </c>
    </row>
    <row r="5755" spans="4:22" x14ac:dyDescent="0.2">
      <c r="D5755" s="24"/>
      <c r="L5755" s="14" t="s">
        <v>1055</v>
      </c>
      <c r="M5755" s="59" t="s">
        <v>5383</v>
      </c>
      <c r="N5755" s="14" t="s">
        <v>257</v>
      </c>
      <c r="O5755" s="136" t="s">
        <v>5457</v>
      </c>
      <c r="P5755" s="1">
        <v>1</v>
      </c>
      <c r="Q5755" s="117" t="s">
        <v>1167</v>
      </c>
      <c r="R5755" s="117"/>
      <c r="S5755" s="117"/>
      <c r="V5755" t="s">
        <v>1020</v>
      </c>
    </row>
    <row r="5756" spans="4:22" x14ac:dyDescent="0.2">
      <c r="D5756" s="24"/>
      <c r="L5756" s="14" t="s">
        <v>257</v>
      </c>
      <c r="M5756" s="59" t="s">
        <v>1402</v>
      </c>
      <c r="N5756" s="14" t="s">
        <v>257</v>
      </c>
      <c r="O5756" s="102" t="s">
        <v>618</v>
      </c>
      <c r="P5756" t="s">
        <v>257</v>
      </c>
      <c r="Q5756" s="117" t="s">
        <v>2033</v>
      </c>
      <c r="V5756" t="s">
        <v>1020</v>
      </c>
    </row>
    <row r="5757" spans="4:22" x14ac:dyDescent="0.2">
      <c r="D5757" s="24"/>
      <c r="L5757" s="14" t="s">
        <v>257</v>
      </c>
      <c r="M5757" s="59" t="s">
        <v>791</v>
      </c>
      <c r="N5757" s="14"/>
      <c r="O5757" s="14"/>
      <c r="R5757" s="125"/>
      <c r="S5757" s="125"/>
      <c r="V5757" t="s">
        <v>1020</v>
      </c>
    </row>
    <row r="5758" spans="4:22" x14ac:dyDescent="0.2">
      <c r="D5758" s="24"/>
      <c r="L5758" s="14"/>
      <c r="M5758" s="14"/>
      <c r="N5758" t="s">
        <v>1055</v>
      </c>
      <c r="O5758" s="27" t="s">
        <v>9824</v>
      </c>
      <c r="P5758" t="s">
        <v>1055</v>
      </c>
      <c r="Q5758" s="217" t="s">
        <v>382</v>
      </c>
      <c r="R5758" s="125"/>
      <c r="S5758" s="125"/>
      <c r="V5758" t="s">
        <v>1020</v>
      </c>
    </row>
    <row r="5759" spans="4:22" x14ac:dyDescent="0.2">
      <c r="D5759" s="24"/>
      <c r="N5759" s="1">
        <v>1</v>
      </c>
      <c r="O5759" s="63" t="s">
        <v>7309</v>
      </c>
      <c r="P5759" s="1">
        <v>1</v>
      </c>
      <c r="Q5759" s="217" t="s">
        <v>9569</v>
      </c>
      <c r="R5759" s="107"/>
      <c r="S5759" s="107"/>
      <c r="V5759" t="s">
        <v>1020</v>
      </c>
    </row>
    <row r="5760" spans="4:22" x14ac:dyDescent="0.2">
      <c r="D5760" s="24"/>
      <c r="N5760" t="s">
        <v>257</v>
      </c>
      <c r="O5760" s="189" t="s">
        <v>8186</v>
      </c>
      <c r="R5760" s="107"/>
      <c r="S5760" s="107"/>
      <c r="V5760" t="s">
        <v>1020</v>
      </c>
    </row>
    <row r="5761" spans="4:22" x14ac:dyDescent="0.2">
      <c r="D5761" s="24"/>
      <c r="L5761" t="s">
        <v>1055</v>
      </c>
      <c r="M5761" s="117" t="s">
        <v>2003</v>
      </c>
      <c r="N5761" t="s">
        <v>257</v>
      </c>
      <c r="O5761" s="187" t="s">
        <v>7456</v>
      </c>
      <c r="R5761" s="107"/>
      <c r="S5761" s="107"/>
      <c r="V5761" t="s">
        <v>1020</v>
      </c>
    </row>
    <row r="5762" spans="4:22" x14ac:dyDescent="0.2">
      <c r="D5762" s="24"/>
      <c r="L5762" s="1">
        <v>1</v>
      </c>
      <c r="M5762" s="117" t="s">
        <v>121</v>
      </c>
      <c r="N5762" t="s">
        <v>257</v>
      </c>
      <c r="O5762" s="28" t="s">
        <v>3682</v>
      </c>
      <c r="R5762" s="107"/>
      <c r="S5762" s="107"/>
      <c r="V5762" t="s">
        <v>1020</v>
      </c>
    </row>
    <row r="5763" spans="4:22" x14ac:dyDescent="0.2">
      <c r="D5763" s="24"/>
      <c r="L5763" t="s">
        <v>257</v>
      </c>
      <c r="M5763" s="117" t="s">
        <v>2004</v>
      </c>
      <c r="N5763" t="s">
        <v>257</v>
      </c>
      <c r="O5763" s="152" t="s">
        <v>6466</v>
      </c>
      <c r="R5763" s="107"/>
      <c r="S5763" s="107"/>
      <c r="V5763" t="s">
        <v>1020</v>
      </c>
    </row>
    <row r="5764" spans="4:22" x14ac:dyDescent="0.2">
      <c r="D5764" s="24"/>
      <c r="M5764" s="117"/>
      <c r="N5764" t="s">
        <v>257</v>
      </c>
      <c r="O5764" s="122" t="s">
        <v>3683</v>
      </c>
      <c r="R5764" s="107"/>
      <c r="S5764" s="107"/>
      <c r="V5764" t="s">
        <v>1020</v>
      </c>
    </row>
    <row r="5765" spans="4:22" x14ac:dyDescent="0.2">
      <c r="D5765" s="24"/>
      <c r="M5765" s="117"/>
      <c r="N5765" t="s">
        <v>257</v>
      </c>
      <c r="O5765" s="152" t="s">
        <v>6465</v>
      </c>
      <c r="R5765" s="107"/>
      <c r="S5765" s="107"/>
      <c r="V5765" t="s">
        <v>1020</v>
      </c>
    </row>
    <row r="5766" spans="4:22" x14ac:dyDescent="0.2">
      <c r="D5766" s="24"/>
      <c r="M5766" s="117"/>
      <c r="N5766" t="s">
        <v>257</v>
      </c>
      <c r="O5766" s="188" t="s">
        <v>8187</v>
      </c>
      <c r="R5766" s="107"/>
      <c r="S5766" s="107"/>
      <c r="V5766" t="s">
        <v>1020</v>
      </c>
    </row>
    <row r="5767" spans="4:22" x14ac:dyDescent="0.2">
      <c r="D5767" s="24"/>
      <c r="M5767" s="117"/>
      <c r="N5767" t="s">
        <v>257</v>
      </c>
      <c r="O5767" s="184" t="s">
        <v>7455</v>
      </c>
      <c r="R5767" s="107"/>
      <c r="S5767" s="107"/>
      <c r="V5767" t="s">
        <v>1020</v>
      </c>
    </row>
    <row r="5768" spans="4:22" x14ac:dyDescent="0.2">
      <c r="D5768" s="24"/>
      <c r="M5768" s="117"/>
      <c r="N5768" s="1">
        <v>1</v>
      </c>
      <c r="O5768" s="184" t="s">
        <v>984</v>
      </c>
      <c r="R5768" s="107"/>
      <c r="S5768" s="107"/>
      <c r="V5768" t="s">
        <v>1020</v>
      </c>
    </row>
    <row r="5769" spans="4:22" x14ac:dyDescent="0.2">
      <c r="D5769" s="24"/>
      <c r="S5769" s="107"/>
      <c r="V5769" t="s">
        <v>1020</v>
      </c>
    </row>
    <row r="5770" spans="4:22" x14ac:dyDescent="0.2">
      <c r="D5770" s="24"/>
      <c r="N5770" t="s">
        <v>1055</v>
      </c>
      <c r="O5770" s="59" t="s">
        <v>103</v>
      </c>
      <c r="S5770" s="107"/>
      <c r="V5770" t="s">
        <v>1020</v>
      </c>
    </row>
    <row r="5771" spans="4:22" x14ac:dyDescent="0.2">
      <c r="D5771" s="24"/>
      <c r="M5771" s="128"/>
      <c r="N5771" s="1">
        <v>1</v>
      </c>
      <c r="O5771" s="59" t="s">
        <v>169</v>
      </c>
      <c r="V5771" t="s">
        <v>1020</v>
      </c>
    </row>
    <row r="5772" spans="4:22" x14ac:dyDescent="0.2">
      <c r="D5772" s="24"/>
      <c r="M5772" s="128"/>
      <c r="N5772" t="s">
        <v>257</v>
      </c>
      <c r="O5772" s="59" t="s">
        <v>1130</v>
      </c>
      <c r="V5772" t="s">
        <v>1020</v>
      </c>
    </row>
    <row r="5773" spans="4:22" x14ac:dyDescent="0.2">
      <c r="D5773" s="24"/>
      <c r="Q5773" s="107"/>
      <c r="R5773" s="107"/>
      <c r="S5773" s="107"/>
      <c r="V5773" t="s">
        <v>1020</v>
      </c>
    </row>
    <row r="5774" spans="4:22" x14ac:dyDescent="0.2">
      <c r="D5774" s="24"/>
      <c r="M5774" s="128"/>
      <c r="N5774" t="s">
        <v>1055</v>
      </c>
      <c r="O5774" s="10" t="s">
        <v>43</v>
      </c>
      <c r="Q5774" s="107"/>
      <c r="R5774" s="107"/>
      <c r="S5774" s="107"/>
      <c r="V5774" t="s">
        <v>1020</v>
      </c>
    </row>
    <row r="5775" spans="4:22" x14ac:dyDescent="0.2">
      <c r="D5775" s="24"/>
      <c r="M5775" s="128"/>
      <c r="N5775" s="1">
        <v>1</v>
      </c>
      <c r="O5775" s="122" t="s">
        <v>3676</v>
      </c>
      <c r="Q5775" s="107"/>
      <c r="R5775" s="107"/>
      <c r="S5775" s="107"/>
      <c r="V5775" t="s">
        <v>1020</v>
      </c>
    </row>
    <row r="5776" spans="4:22" x14ac:dyDescent="0.2">
      <c r="D5776" s="24"/>
      <c r="N5776" t="s">
        <v>257</v>
      </c>
      <c r="O5776" s="136" t="s">
        <v>4927</v>
      </c>
      <c r="Q5776" s="107"/>
      <c r="R5776" s="107"/>
      <c r="S5776" s="107"/>
      <c r="V5776" t="s">
        <v>1020</v>
      </c>
    </row>
    <row r="5777" spans="4:22" x14ac:dyDescent="0.2">
      <c r="D5777" s="24"/>
      <c r="N5777" s="18"/>
      <c r="O5777" s="107"/>
      <c r="Q5777" s="107"/>
      <c r="R5777" s="107"/>
      <c r="S5777" s="107"/>
      <c r="V5777" t="s">
        <v>1020</v>
      </c>
    </row>
    <row r="5778" spans="4:22" x14ac:dyDescent="0.2">
      <c r="D5778" s="24"/>
      <c r="N5778" t="s">
        <v>1055</v>
      </c>
      <c r="O5778" s="122" t="s">
        <v>6992</v>
      </c>
      <c r="P5778" t="s">
        <v>1055</v>
      </c>
      <c r="Q5778" s="169" t="s">
        <v>6993</v>
      </c>
      <c r="R5778" s="107"/>
      <c r="S5778" s="107"/>
      <c r="V5778" t="s">
        <v>1020</v>
      </c>
    </row>
    <row r="5779" spans="4:22" x14ac:dyDescent="0.2">
      <c r="D5779" s="24"/>
      <c r="N5779" s="1">
        <v>1</v>
      </c>
      <c r="O5779" s="152" t="s">
        <v>6542</v>
      </c>
      <c r="Q5779" s="107"/>
      <c r="R5779" s="107"/>
      <c r="S5779" s="107"/>
      <c r="V5779" t="s">
        <v>1020</v>
      </c>
    </row>
    <row r="5780" spans="4:22" x14ac:dyDescent="0.2">
      <c r="D5780" s="24"/>
      <c r="N5780" t="s">
        <v>257</v>
      </c>
      <c r="O5780" s="188" t="s">
        <v>8851</v>
      </c>
      <c r="Q5780" s="107"/>
      <c r="R5780" s="107"/>
      <c r="S5780" s="107"/>
      <c r="V5780" t="s">
        <v>1020</v>
      </c>
    </row>
    <row r="5781" spans="4:22" x14ac:dyDescent="0.2">
      <c r="D5781" s="24"/>
      <c r="M5781" s="128"/>
      <c r="Q5781" s="107"/>
      <c r="R5781" s="107"/>
      <c r="S5781" s="107"/>
      <c r="V5781" t="s">
        <v>1020</v>
      </c>
    </row>
    <row r="5782" spans="4:22" x14ac:dyDescent="0.2">
      <c r="D5782" s="24"/>
      <c r="M5782" s="128"/>
      <c r="N5782" t="s">
        <v>1055</v>
      </c>
      <c r="O5782" s="59" t="s">
        <v>1813</v>
      </c>
      <c r="Q5782" s="107"/>
      <c r="R5782" s="107"/>
      <c r="S5782" s="107"/>
      <c r="V5782" t="s">
        <v>1020</v>
      </c>
    </row>
    <row r="5783" spans="4:22" x14ac:dyDescent="0.2">
      <c r="D5783" s="24"/>
      <c r="N5783" s="1">
        <v>1</v>
      </c>
      <c r="O5783" s="59" t="s">
        <v>508</v>
      </c>
      <c r="Q5783" s="107"/>
      <c r="R5783" s="107"/>
      <c r="S5783" s="107"/>
      <c r="V5783" t="s">
        <v>1020</v>
      </c>
    </row>
    <row r="5784" spans="4:22" x14ac:dyDescent="0.2">
      <c r="D5784" s="24"/>
      <c r="M5784" s="128"/>
      <c r="N5784" t="s">
        <v>257</v>
      </c>
      <c r="O5784" s="59" t="s">
        <v>19</v>
      </c>
      <c r="Q5784" s="107"/>
      <c r="R5784" s="107"/>
      <c r="S5784" s="107"/>
      <c r="V5784" t="s">
        <v>1020</v>
      </c>
    </row>
    <row r="5785" spans="4:22" x14ac:dyDescent="0.2">
      <c r="D5785" s="24"/>
      <c r="L5785" s="14"/>
      <c r="M5785" s="16" t="s">
        <v>3456</v>
      </c>
      <c r="N5785" s="14"/>
      <c r="O5785" s="14"/>
      <c r="P5785" s="14"/>
      <c r="Q5785" s="107"/>
      <c r="R5785" s="107"/>
      <c r="S5785" s="107"/>
      <c r="V5785" t="s">
        <v>1020</v>
      </c>
    </row>
    <row r="5786" spans="4:22" x14ac:dyDescent="0.2">
      <c r="D5786" s="24"/>
      <c r="L5786" s="14" t="s">
        <v>1055</v>
      </c>
      <c r="M5786" s="117" t="s">
        <v>2134</v>
      </c>
      <c r="N5786" t="s">
        <v>1055</v>
      </c>
      <c r="O5786" s="122" t="s">
        <v>1813</v>
      </c>
      <c r="P5786" s="14"/>
      <c r="Q5786" s="107"/>
      <c r="R5786" s="107"/>
      <c r="S5786" s="107"/>
      <c r="V5786" t="s">
        <v>1020</v>
      </c>
    </row>
    <row r="5787" spans="4:22" x14ac:dyDescent="0.2">
      <c r="D5787" s="24"/>
      <c r="L5787" s="14" t="s">
        <v>257</v>
      </c>
      <c r="M5787" s="122" t="s">
        <v>2993</v>
      </c>
      <c r="N5787" t="s">
        <v>257</v>
      </c>
      <c r="O5787" s="122" t="s">
        <v>3054</v>
      </c>
      <c r="P5787" s="14"/>
      <c r="Q5787" s="107"/>
      <c r="R5787" s="107"/>
      <c r="S5787" s="107"/>
      <c r="V5787" t="s">
        <v>1020</v>
      </c>
    </row>
    <row r="5788" spans="4:22" x14ac:dyDescent="0.2">
      <c r="D5788" s="24"/>
      <c r="L5788" s="18" t="s">
        <v>393</v>
      </c>
      <c r="M5788" s="14"/>
      <c r="N5788" s="14"/>
      <c r="O5788" s="14"/>
      <c r="P5788" s="14"/>
      <c r="Q5788" s="107"/>
      <c r="R5788" s="107"/>
      <c r="S5788" s="107"/>
      <c r="V5788" t="s">
        <v>1020</v>
      </c>
    </row>
    <row r="5789" spans="4:22" x14ac:dyDescent="0.2">
      <c r="D5789" s="24"/>
      <c r="L5789" t="s">
        <v>1055</v>
      </c>
      <c r="M5789" s="18" t="s">
        <v>3806</v>
      </c>
      <c r="N5789" t="s">
        <v>1055</v>
      </c>
      <c r="O5789" s="114" t="s">
        <v>2083</v>
      </c>
      <c r="Q5789" s="107"/>
      <c r="R5789" s="107"/>
      <c r="S5789" s="107"/>
      <c r="V5789" t="s">
        <v>1020</v>
      </c>
    </row>
    <row r="5790" spans="4:22" x14ac:dyDescent="0.2">
      <c r="D5790" s="24"/>
      <c r="L5790" t="s">
        <v>257</v>
      </c>
      <c r="M5790" s="128"/>
      <c r="N5790" s="1">
        <v>1</v>
      </c>
      <c r="O5790" s="122" t="s">
        <v>2196</v>
      </c>
      <c r="Q5790" s="107"/>
      <c r="R5790" s="107"/>
      <c r="S5790" s="107"/>
      <c r="V5790" t="s">
        <v>1020</v>
      </c>
    </row>
    <row r="5791" spans="4:22" x14ac:dyDescent="0.2">
      <c r="D5791" s="24"/>
      <c r="L5791" t="s">
        <v>257</v>
      </c>
      <c r="M5791" s="128"/>
      <c r="N5791" t="s">
        <v>257</v>
      </c>
      <c r="O5791" s="136" t="s">
        <v>4965</v>
      </c>
      <c r="Q5791" s="107"/>
      <c r="R5791" s="107"/>
      <c r="S5791" s="107"/>
      <c r="V5791" t="s">
        <v>1020</v>
      </c>
    </row>
    <row r="5792" spans="4:22" x14ac:dyDescent="0.2">
      <c r="D5792" s="24"/>
      <c r="L5792" t="s">
        <v>257</v>
      </c>
      <c r="M5792" s="128"/>
      <c r="N5792" t="s">
        <v>257</v>
      </c>
      <c r="Q5792" s="107"/>
      <c r="R5792" s="107"/>
      <c r="S5792" s="107"/>
      <c r="V5792" t="s">
        <v>1020</v>
      </c>
    </row>
    <row r="5793" spans="4:22" x14ac:dyDescent="0.2">
      <c r="D5793" s="24"/>
      <c r="L5793" t="s">
        <v>257</v>
      </c>
      <c r="M5793" s="128"/>
      <c r="N5793" s="59" t="s">
        <v>1055</v>
      </c>
      <c r="O5793" s="158" t="s">
        <v>5844</v>
      </c>
      <c r="Q5793" s="107"/>
      <c r="R5793" s="107"/>
      <c r="S5793" s="107"/>
      <c r="V5793" t="s">
        <v>1020</v>
      </c>
    </row>
    <row r="5794" spans="4:22" x14ac:dyDescent="0.2">
      <c r="D5794" s="24"/>
      <c r="L5794" t="s">
        <v>257</v>
      </c>
      <c r="M5794" s="128"/>
      <c r="N5794" t="s">
        <v>257</v>
      </c>
      <c r="O5794" s="136" t="s">
        <v>4877</v>
      </c>
      <c r="Q5794" s="107"/>
      <c r="R5794" s="107"/>
      <c r="S5794" s="107"/>
      <c r="V5794" t="s">
        <v>1020</v>
      </c>
    </row>
    <row r="5795" spans="4:22" x14ac:dyDescent="0.2">
      <c r="D5795" s="24"/>
      <c r="L5795" t="s">
        <v>257</v>
      </c>
      <c r="M5795" s="128"/>
      <c r="N5795" t="s">
        <v>257</v>
      </c>
      <c r="O5795" s="140" t="s">
        <v>4876</v>
      </c>
      <c r="Q5795" s="107"/>
      <c r="R5795" s="107"/>
      <c r="S5795" s="107"/>
      <c r="V5795" t="s">
        <v>1020</v>
      </c>
    </row>
    <row r="5796" spans="4:22" x14ac:dyDescent="0.2">
      <c r="D5796" s="24"/>
      <c r="L5796" s="18" t="s">
        <v>393</v>
      </c>
      <c r="N5796" s="14"/>
      <c r="O5796" s="16" t="s">
        <v>2302</v>
      </c>
      <c r="P5796" s="14"/>
      <c r="Q5796" s="107"/>
      <c r="R5796" s="107"/>
      <c r="S5796" s="107"/>
      <c r="V5796" t="s">
        <v>1020</v>
      </c>
    </row>
    <row r="5797" spans="4:22" x14ac:dyDescent="0.2">
      <c r="D5797" s="24"/>
      <c r="L5797" t="s">
        <v>1055</v>
      </c>
      <c r="M5797" s="18" t="s">
        <v>3806</v>
      </c>
      <c r="N5797" s="14" t="s">
        <v>1055</v>
      </c>
      <c r="O5797" s="122" t="s">
        <v>2210</v>
      </c>
      <c r="P5797" s="14"/>
      <c r="Q5797" s="107"/>
      <c r="R5797" s="107"/>
      <c r="S5797" s="107"/>
      <c r="V5797" t="s">
        <v>1020</v>
      </c>
    </row>
    <row r="5798" spans="4:22" x14ac:dyDescent="0.2">
      <c r="D5798" s="24"/>
      <c r="M5798" s="128"/>
      <c r="N5798" s="14" t="s">
        <v>257</v>
      </c>
      <c r="O5798" s="122" t="s">
        <v>2664</v>
      </c>
      <c r="P5798" s="14"/>
      <c r="Q5798" s="107"/>
      <c r="R5798" s="107"/>
      <c r="S5798" s="107"/>
      <c r="V5798" t="s">
        <v>1020</v>
      </c>
    </row>
    <row r="5799" spans="4:22" x14ac:dyDescent="0.2">
      <c r="D5799" s="24"/>
      <c r="M5799" s="128"/>
      <c r="N5799" s="14"/>
      <c r="O5799" s="14"/>
      <c r="P5799" s="14"/>
      <c r="Q5799" s="107"/>
      <c r="R5799" s="107"/>
      <c r="S5799" s="107"/>
      <c r="V5799" t="s">
        <v>1020</v>
      </c>
    </row>
    <row r="5800" spans="4:22" x14ac:dyDescent="0.2">
      <c r="D5800" s="24"/>
      <c r="Q5800" s="107"/>
      <c r="R5800" s="107"/>
      <c r="S5800" s="107"/>
      <c r="V5800" t="s">
        <v>1020</v>
      </c>
    </row>
    <row r="5801" spans="4:22" x14ac:dyDescent="0.2">
      <c r="D5801" s="24"/>
      <c r="Q5801" s="107"/>
      <c r="R5801" s="107"/>
      <c r="S5801" s="107"/>
      <c r="V5801" t="s">
        <v>1020</v>
      </c>
    </row>
    <row r="5802" spans="4:22" x14ac:dyDescent="0.2">
      <c r="D5802" s="24"/>
      <c r="N5802" t="s">
        <v>1055</v>
      </c>
      <c r="O5802" s="63" t="s">
        <v>4657</v>
      </c>
      <c r="P5802" t="s">
        <v>1055</v>
      </c>
      <c r="Q5802" s="10" t="s">
        <v>1257</v>
      </c>
      <c r="R5802" s="10"/>
      <c r="S5802" s="10"/>
      <c r="V5802" t="s">
        <v>1020</v>
      </c>
    </row>
    <row r="5803" spans="4:22" x14ac:dyDescent="0.2">
      <c r="D5803" s="24"/>
      <c r="N5803" s="1">
        <v>1</v>
      </c>
      <c r="O5803" s="136" t="s">
        <v>4654</v>
      </c>
      <c r="P5803" s="1">
        <v>1</v>
      </c>
      <c r="Q5803" s="63" t="s">
        <v>2091</v>
      </c>
      <c r="R5803" s="63"/>
      <c r="S5803" s="63"/>
      <c r="V5803" t="s">
        <v>1020</v>
      </c>
    </row>
    <row r="5804" spans="4:22" x14ac:dyDescent="0.2">
      <c r="D5804" s="24"/>
      <c r="N5804" s="1">
        <v>1</v>
      </c>
      <c r="O5804" s="63" t="s">
        <v>1256</v>
      </c>
      <c r="V5804" t="s">
        <v>1020</v>
      </c>
    </row>
    <row r="5805" spans="4:22" x14ac:dyDescent="0.2">
      <c r="D5805" s="24"/>
      <c r="N5805" t="s">
        <v>257</v>
      </c>
      <c r="O5805" s="136" t="s">
        <v>4655</v>
      </c>
      <c r="P5805" s="26" t="s">
        <v>2302</v>
      </c>
      <c r="Q5805" s="14"/>
      <c r="R5805" s="126"/>
      <c r="S5805" s="107"/>
      <c r="V5805" t="s">
        <v>1020</v>
      </c>
    </row>
    <row r="5806" spans="4:22" x14ac:dyDescent="0.2">
      <c r="D5806" s="24"/>
      <c r="O5806" s="63"/>
      <c r="P5806" s="14" t="s">
        <v>1055</v>
      </c>
      <c r="Q5806" s="122" t="s">
        <v>2499</v>
      </c>
      <c r="R5806" s="14"/>
      <c r="S5806" s="107"/>
      <c r="V5806" t="s">
        <v>1020</v>
      </c>
    </row>
    <row r="5807" spans="4:22" x14ac:dyDescent="0.2">
      <c r="D5807" s="24"/>
      <c r="N5807" t="s">
        <v>1055</v>
      </c>
      <c r="O5807" s="117" t="s">
        <v>2066</v>
      </c>
      <c r="P5807" s="14" t="s">
        <v>257</v>
      </c>
      <c r="Q5807" s="122" t="s">
        <v>2889</v>
      </c>
      <c r="R5807" s="14"/>
      <c r="S5807" s="107"/>
      <c r="V5807" t="s">
        <v>1020</v>
      </c>
    </row>
    <row r="5808" spans="4:22" x14ac:dyDescent="0.2">
      <c r="D5808" s="24"/>
      <c r="N5808" s="1">
        <v>1</v>
      </c>
      <c r="O5808" s="117" t="s">
        <v>2067</v>
      </c>
      <c r="P5808" s="14" t="s">
        <v>257</v>
      </c>
      <c r="Q5808" s="122" t="s">
        <v>2309</v>
      </c>
      <c r="R5808" s="14"/>
      <c r="S5808" s="107"/>
      <c r="V5808" t="s">
        <v>1020</v>
      </c>
    </row>
    <row r="5809" spans="4:22" x14ac:dyDescent="0.2">
      <c r="D5809" s="24"/>
      <c r="O5809" s="117"/>
      <c r="P5809" s="14"/>
      <c r="Q5809" s="14"/>
      <c r="R5809" s="14"/>
      <c r="S5809" s="107"/>
      <c r="V5809" t="s">
        <v>1020</v>
      </c>
    </row>
    <row r="5810" spans="4:22" x14ac:dyDescent="0.2">
      <c r="D5810" s="24"/>
      <c r="M5810" s="122"/>
      <c r="N5810" t="s">
        <v>1055</v>
      </c>
      <c r="O5810" s="117" t="s">
        <v>5170</v>
      </c>
      <c r="P5810" t="s">
        <v>1055</v>
      </c>
      <c r="Q5810" s="136" t="s">
        <v>5171</v>
      </c>
      <c r="V5810" t="s">
        <v>1020</v>
      </c>
    </row>
    <row r="5811" spans="4:22" x14ac:dyDescent="0.2">
      <c r="D5811" s="24"/>
      <c r="M5811" s="122"/>
      <c r="N5811" s="1">
        <v>1</v>
      </c>
      <c r="O5811" s="122" t="s">
        <v>2610</v>
      </c>
      <c r="V5811" t="s">
        <v>1020</v>
      </c>
    </row>
    <row r="5812" spans="4:22" x14ac:dyDescent="0.2">
      <c r="D5812" s="24"/>
      <c r="N5812" t="s">
        <v>257</v>
      </c>
      <c r="O5812" s="122" t="s">
        <v>2608</v>
      </c>
      <c r="V5812" t="s">
        <v>1020</v>
      </c>
    </row>
    <row r="5813" spans="4:22" x14ac:dyDescent="0.2">
      <c r="D5813" s="24"/>
      <c r="J5813" s="26" t="s">
        <v>862</v>
      </c>
      <c r="K5813" s="14"/>
      <c r="L5813" s="14"/>
      <c r="M5813" s="14"/>
      <c r="N5813" s="14"/>
      <c r="O5813" s="26" t="s">
        <v>2868</v>
      </c>
      <c r="P5813" s="26" t="s">
        <v>1449</v>
      </c>
      <c r="Q5813" s="14"/>
      <c r="R5813" s="14"/>
      <c r="S5813" s="117"/>
      <c r="V5813" t="s">
        <v>1020</v>
      </c>
    </row>
    <row r="5814" spans="4:22" x14ac:dyDescent="0.2">
      <c r="D5814" s="24"/>
      <c r="J5814" s="14" t="s">
        <v>1055</v>
      </c>
      <c r="K5814" s="122" t="s">
        <v>2508</v>
      </c>
      <c r="L5814" t="s">
        <v>1055</v>
      </c>
      <c r="M5814" s="122" t="s">
        <v>2507</v>
      </c>
      <c r="N5814" s="14" t="s">
        <v>1055</v>
      </c>
      <c r="O5814" s="122" t="s">
        <v>2866</v>
      </c>
      <c r="P5814" s="14" t="s">
        <v>1055</v>
      </c>
      <c r="Q5814" s="122" t="s">
        <v>2095</v>
      </c>
      <c r="R5814" s="14"/>
      <c r="S5814" s="117"/>
      <c r="V5814" t="s">
        <v>1020</v>
      </c>
    </row>
    <row r="5815" spans="4:22" x14ac:dyDescent="0.2">
      <c r="D5815" s="24"/>
      <c r="J5815" s="14" t="s">
        <v>257</v>
      </c>
      <c r="K5815" s="63" t="s">
        <v>1553</v>
      </c>
      <c r="L5815" t="s">
        <v>257</v>
      </c>
      <c r="M5815" s="122" t="s">
        <v>2509</v>
      </c>
      <c r="N5815" s="14" t="s">
        <v>257</v>
      </c>
      <c r="O5815" s="152" t="s">
        <v>5885</v>
      </c>
      <c r="P5815" s="14" t="s">
        <v>257</v>
      </c>
      <c r="Q5815" s="122" t="s">
        <v>2209</v>
      </c>
      <c r="R5815" s="14"/>
      <c r="V5815" t="s">
        <v>1020</v>
      </c>
    </row>
    <row r="5816" spans="4:22" x14ac:dyDescent="0.2">
      <c r="D5816" s="24"/>
      <c r="J5816" s="14"/>
      <c r="K5816" s="14"/>
      <c r="L5816" s="14"/>
      <c r="M5816" s="14"/>
      <c r="N5816" s="14" t="s">
        <v>257</v>
      </c>
      <c r="O5816" s="122" t="s">
        <v>2867</v>
      </c>
      <c r="P5816" s="14" t="s">
        <v>257</v>
      </c>
      <c r="Q5816" s="122" t="s">
        <v>3076</v>
      </c>
      <c r="R5816" s="14"/>
      <c r="V5816" t="s">
        <v>1020</v>
      </c>
    </row>
    <row r="5817" spans="4:22" x14ac:dyDescent="0.2">
      <c r="D5817" s="24"/>
      <c r="N5817" s="14" t="s">
        <v>257</v>
      </c>
      <c r="O5817" s="122" t="s">
        <v>2636</v>
      </c>
      <c r="P5817" s="14"/>
      <c r="Q5817" s="14"/>
      <c r="R5817" s="14"/>
      <c r="S5817" s="117"/>
      <c r="V5817" t="s">
        <v>1020</v>
      </c>
    </row>
    <row r="5818" spans="4:22" x14ac:dyDescent="0.2">
      <c r="D5818" s="24"/>
      <c r="N5818" s="14" t="s">
        <v>257</v>
      </c>
      <c r="O5818" s="14"/>
      <c r="P5818" s="14"/>
      <c r="R5818" s="117"/>
      <c r="S5818" s="117"/>
      <c r="V5818" t="s">
        <v>1020</v>
      </c>
    </row>
    <row r="5819" spans="4:22" x14ac:dyDescent="0.2">
      <c r="D5819" s="24"/>
      <c r="N5819" t="s">
        <v>1055</v>
      </c>
      <c r="O5819" s="122" t="s">
        <v>727</v>
      </c>
      <c r="Q5819" s="117"/>
      <c r="R5819" s="117"/>
      <c r="S5819" s="117"/>
      <c r="V5819" t="s">
        <v>1020</v>
      </c>
    </row>
    <row r="5820" spans="4:22" x14ac:dyDescent="0.2">
      <c r="D5820" s="24"/>
      <c r="K5820" s="122"/>
      <c r="N5820" s="1">
        <v>1</v>
      </c>
      <c r="O5820" s="122" t="s">
        <v>3534</v>
      </c>
      <c r="R5820" s="117"/>
      <c r="S5820" s="117"/>
      <c r="V5820" t="s">
        <v>1020</v>
      </c>
    </row>
    <row r="5821" spans="4:22" x14ac:dyDescent="0.2">
      <c r="D5821" s="24"/>
      <c r="K5821" s="122"/>
      <c r="N5821" t="s">
        <v>257</v>
      </c>
      <c r="O5821" s="140" t="s">
        <v>5283</v>
      </c>
      <c r="R5821" s="117"/>
      <c r="S5821" s="117"/>
      <c r="V5821" t="s">
        <v>1020</v>
      </c>
    </row>
    <row r="5822" spans="4:22" x14ac:dyDescent="0.2">
      <c r="D5822" s="24"/>
      <c r="N5822" t="s">
        <v>257</v>
      </c>
      <c r="O5822" s="169" t="s">
        <v>7219</v>
      </c>
      <c r="R5822" s="117"/>
      <c r="S5822" s="117"/>
      <c r="V5822" t="s">
        <v>1020</v>
      </c>
    </row>
    <row r="5823" spans="4:22" x14ac:dyDescent="0.2">
      <c r="D5823" s="24"/>
      <c r="N5823" t="s">
        <v>257</v>
      </c>
      <c r="P5823" t="s">
        <v>1055</v>
      </c>
      <c r="Q5823" s="136" t="s">
        <v>366</v>
      </c>
      <c r="V5823" t="s">
        <v>1020</v>
      </c>
    </row>
    <row r="5824" spans="4:22" x14ac:dyDescent="0.2">
      <c r="D5824" s="24"/>
      <c r="N5824" t="s">
        <v>1055</v>
      </c>
      <c r="O5824" s="122" t="s">
        <v>5085</v>
      </c>
      <c r="P5824" s="1">
        <v>1</v>
      </c>
      <c r="Q5824" s="136" t="s">
        <v>4947</v>
      </c>
      <c r="R5824" s="122"/>
      <c r="S5824" s="117"/>
      <c r="T5824" s="117"/>
      <c r="V5824" t="s">
        <v>1020</v>
      </c>
    </row>
    <row r="5825" spans="4:22" x14ac:dyDescent="0.2">
      <c r="D5825" s="24"/>
      <c r="N5825" s="1">
        <v>1</v>
      </c>
      <c r="O5825" s="122" t="s">
        <v>2191</v>
      </c>
      <c r="P5825" t="s">
        <v>257</v>
      </c>
      <c r="Q5825" s="199" t="s">
        <v>7915</v>
      </c>
      <c r="R5825" s="122"/>
      <c r="S5825" s="117"/>
      <c r="T5825" s="117"/>
      <c r="V5825" t="s">
        <v>1020</v>
      </c>
    </row>
    <row r="5826" spans="4:22" x14ac:dyDescent="0.2">
      <c r="D5826" s="24"/>
      <c r="N5826" t="s">
        <v>257</v>
      </c>
      <c r="O5826" s="136" t="s">
        <v>5279</v>
      </c>
      <c r="P5826" t="s">
        <v>257</v>
      </c>
      <c r="R5826" s="122"/>
      <c r="S5826" s="117"/>
      <c r="T5826" s="117"/>
      <c r="V5826" t="s">
        <v>1020</v>
      </c>
    </row>
    <row r="5827" spans="4:22" x14ac:dyDescent="0.2">
      <c r="D5827" s="24"/>
      <c r="N5827" t="s">
        <v>257</v>
      </c>
      <c r="O5827" s="188" t="s">
        <v>8146</v>
      </c>
      <c r="P5827" t="s">
        <v>1055</v>
      </c>
      <c r="Q5827" s="153" t="s">
        <v>5280</v>
      </c>
      <c r="R5827" s="122"/>
      <c r="S5827" s="117"/>
      <c r="T5827" s="117"/>
      <c r="V5827" t="s">
        <v>1020</v>
      </c>
    </row>
    <row r="5828" spans="4:22" x14ac:dyDescent="0.2">
      <c r="D5828" s="24"/>
      <c r="O5828" s="136"/>
      <c r="P5828" t="s">
        <v>257</v>
      </c>
      <c r="Q5828" s="152" t="s">
        <v>6251</v>
      </c>
      <c r="S5828" s="117"/>
      <c r="T5828" s="117"/>
      <c r="V5828" t="s">
        <v>1020</v>
      </c>
    </row>
    <row r="5829" spans="4:22" x14ac:dyDescent="0.2">
      <c r="D5829" s="24"/>
      <c r="P5829" s="26" t="s">
        <v>1275</v>
      </c>
      <c r="Q5829" s="14"/>
      <c r="R5829" s="14"/>
      <c r="S5829" s="117"/>
      <c r="T5829" s="117"/>
      <c r="V5829" t="s">
        <v>1020</v>
      </c>
    </row>
    <row r="5830" spans="4:22" x14ac:dyDescent="0.2">
      <c r="D5830" s="24"/>
      <c r="P5830" s="14" t="s">
        <v>1055</v>
      </c>
      <c r="Q5830" s="117" t="s">
        <v>2095</v>
      </c>
      <c r="R5830" s="14"/>
      <c r="S5830" s="117"/>
      <c r="T5830" s="117"/>
      <c r="V5830" t="s">
        <v>1020</v>
      </c>
    </row>
    <row r="5831" spans="4:22" x14ac:dyDescent="0.2">
      <c r="D5831" s="24"/>
      <c r="N5831" t="s">
        <v>1055</v>
      </c>
      <c r="O5831" s="152" t="s">
        <v>6312</v>
      </c>
      <c r="P5831" s="14" t="s">
        <v>257</v>
      </c>
      <c r="Q5831" s="122" t="s">
        <v>3247</v>
      </c>
      <c r="R5831" s="14"/>
      <c r="S5831" s="117"/>
      <c r="T5831" s="117"/>
      <c r="V5831" t="s">
        <v>1020</v>
      </c>
    </row>
    <row r="5832" spans="4:22" x14ac:dyDescent="0.2">
      <c r="D5832" s="24"/>
      <c r="N5832" s="1">
        <v>1</v>
      </c>
      <c r="O5832" s="122" t="s">
        <v>2183</v>
      </c>
      <c r="P5832" s="14" t="s">
        <v>257</v>
      </c>
      <c r="Q5832" s="117" t="s">
        <v>2205</v>
      </c>
      <c r="R5832" s="14"/>
      <c r="S5832" s="122"/>
      <c r="V5832" t="s">
        <v>1020</v>
      </c>
    </row>
    <row r="5833" spans="4:22" x14ac:dyDescent="0.2">
      <c r="D5833" s="24"/>
      <c r="N5833" t="s">
        <v>257</v>
      </c>
      <c r="O5833" s="122" t="s">
        <v>2184</v>
      </c>
      <c r="P5833" s="14"/>
      <c r="Q5833" s="14"/>
      <c r="R5833" s="14"/>
      <c r="S5833" s="122"/>
      <c r="V5833" t="s">
        <v>1020</v>
      </c>
    </row>
    <row r="5834" spans="4:22" x14ac:dyDescent="0.2">
      <c r="D5834" s="24"/>
      <c r="N5834" t="s">
        <v>257</v>
      </c>
      <c r="O5834" s="136" t="s">
        <v>4610</v>
      </c>
      <c r="S5834" s="122"/>
      <c r="V5834" t="s">
        <v>1020</v>
      </c>
    </row>
    <row r="5835" spans="4:22" x14ac:dyDescent="0.2">
      <c r="D5835" s="24"/>
      <c r="N5835" t="s">
        <v>257</v>
      </c>
      <c r="O5835" s="136" t="s">
        <v>4613</v>
      </c>
      <c r="P5835" t="s">
        <v>1055</v>
      </c>
      <c r="Q5835" s="122" t="s">
        <v>9449</v>
      </c>
      <c r="S5835" s="122"/>
      <c r="V5835" t="s">
        <v>1020</v>
      </c>
    </row>
    <row r="5836" spans="4:22" x14ac:dyDescent="0.2">
      <c r="D5836" s="24"/>
      <c r="N5836" s="18" t="s">
        <v>393</v>
      </c>
      <c r="O5836" s="16" t="s">
        <v>1566</v>
      </c>
      <c r="P5836" s="1">
        <v>1</v>
      </c>
      <c r="Q5836" s="136" t="s">
        <v>4611</v>
      </c>
      <c r="S5836" s="122"/>
      <c r="V5836" t="s">
        <v>1020</v>
      </c>
    </row>
    <row r="5837" spans="4:22" x14ac:dyDescent="0.2">
      <c r="D5837" s="24"/>
      <c r="N5837" s="14" t="s">
        <v>1055</v>
      </c>
      <c r="O5837" s="205" t="s">
        <v>9445</v>
      </c>
      <c r="P5837" t="s">
        <v>257</v>
      </c>
      <c r="Q5837" s="136" t="s">
        <v>4612</v>
      </c>
      <c r="S5837" s="122"/>
      <c r="V5837" t="s">
        <v>1020</v>
      </c>
    </row>
    <row r="5838" spans="4:22" x14ac:dyDescent="0.2">
      <c r="D5838" s="24"/>
      <c r="N5838" s="14" t="s">
        <v>257</v>
      </c>
      <c r="O5838" s="205" t="s">
        <v>9443</v>
      </c>
      <c r="P5838" t="s">
        <v>257</v>
      </c>
      <c r="Q5838" s="136" t="s">
        <v>9454</v>
      </c>
      <c r="S5838" s="122"/>
      <c r="V5838" t="s">
        <v>1020</v>
      </c>
    </row>
    <row r="5839" spans="4:22" x14ac:dyDescent="0.2">
      <c r="D5839" s="24"/>
      <c r="N5839" s="14" t="s">
        <v>257</v>
      </c>
      <c r="O5839" s="205" t="s">
        <v>9446</v>
      </c>
      <c r="P5839" s="1">
        <v>1</v>
      </c>
      <c r="Q5839" s="136" t="s">
        <v>917</v>
      </c>
      <c r="S5839" s="122"/>
      <c r="V5839" t="s">
        <v>1020</v>
      </c>
    </row>
    <row r="5840" spans="4:22" x14ac:dyDescent="0.2">
      <c r="D5840" s="24"/>
      <c r="N5840" s="14" t="s">
        <v>257</v>
      </c>
      <c r="O5840" s="205" t="s">
        <v>9447</v>
      </c>
      <c r="P5840" s="14"/>
      <c r="Q5840" s="136"/>
      <c r="S5840" s="122"/>
      <c r="V5840" t="s">
        <v>1020</v>
      </c>
    </row>
    <row r="5841" spans="4:22" x14ac:dyDescent="0.2">
      <c r="D5841" s="24"/>
      <c r="N5841" s="14" t="s">
        <v>257</v>
      </c>
      <c r="O5841" s="205" t="s">
        <v>1402</v>
      </c>
      <c r="P5841" t="s">
        <v>1055</v>
      </c>
      <c r="Q5841" s="122" t="s">
        <v>2853</v>
      </c>
      <c r="S5841" s="122"/>
      <c r="V5841" t="s">
        <v>1020</v>
      </c>
    </row>
    <row r="5842" spans="4:22" x14ac:dyDescent="0.2">
      <c r="D5842" s="24"/>
      <c r="N5842" s="14"/>
      <c r="O5842" s="14"/>
      <c r="P5842" s="1">
        <v>1</v>
      </c>
      <c r="Q5842" s="122" t="s">
        <v>2854</v>
      </c>
      <c r="S5842" s="122"/>
      <c r="V5842" t="s">
        <v>1020</v>
      </c>
    </row>
    <row r="5843" spans="4:22" x14ac:dyDescent="0.2">
      <c r="D5843" s="24"/>
      <c r="S5843" s="122"/>
      <c r="V5843" t="s">
        <v>1020</v>
      </c>
    </row>
    <row r="5844" spans="4:22" x14ac:dyDescent="0.2">
      <c r="D5844" s="24"/>
      <c r="N5844" t="s">
        <v>1055</v>
      </c>
      <c r="O5844" s="114" t="s">
        <v>1861</v>
      </c>
      <c r="Q5844" s="122"/>
      <c r="R5844" s="122"/>
      <c r="S5844" s="122"/>
      <c r="V5844" t="s">
        <v>1020</v>
      </c>
    </row>
    <row r="5845" spans="4:22" x14ac:dyDescent="0.2">
      <c r="D5845" s="24"/>
      <c r="N5845" s="1">
        <v>1</v>
      </c>
      <c r="O5845" s="114" t="s">
        <v>1862</v>
      </c>
      <c r="P5845" t="s">
        <v>1055</v>
      </c>
      <c r="Q5845" s="122" t="s">
        <v>2573</v>
      </c>
      <c r="R5845" s="122"/>
      <c r="S5845" s="122"/>
      <c r="V5845" t="s">
        <v>1020</v>
      </c>
    </row>
    <row r="5846" spans="4:22" x14ac:dyDescent="0.2">
      <c r="D5846" s="24"/>
      <c r="O5846" s="114"/>
      <c r="P5846" s="1">
        <v>1</v>
      </c>
      <c r="Q5846" s="122" t="s">
        <v>3613</v>
      </c>
      <c r="R5846" s="122"/>
      <c r="S5846" s="122"/>
      <c r="V5846" t="s">
        <v>1020</v>
      </c>
    </row>
    <row r="5847" spans="4:22" x14ac:dyDescent="0.2">
      <c r="N5847" t="s">
        <v>1055</v>
      </c>
      <c r="O5847" s="27" t="s">
        <v>764</v>
      </c>
      <c r="P5847" t="s">
        <v>257</v>
      </c>
      <c r="Q5847" s="169" t="s">
        <v>4532</v>
      </c>
      <c r="R5847" s="122"/>
      <c r="S5847" s="122"/>
      <c r="V5847" t="s">
        <v>1020</v>
      </c>
    </row>
    <row r="5848" spans="4:22" x14ac:dyDescent="0.2">
      <c r="N5848" s="1">
        <v>1</v>
      </c>
      <c r="O5848" s="27" t="s">
        <v>584</v>
      </c>
      <c r="P5848" t="s">
        <v>257</v>
      </c>
      <c r="Q5848" s="136" t="s">
        <v>4685</v>
      </c>
      <c r="R5848" s="122"/>
      <c r="S5848" s="122"/>
      <c r="V5848" t="s">
        <v>1020</v>
      </c>
    </row>
    <row r="5849" spans="4:22" x14ac:dyDescent="0.2">
      <c r="N5849" t="s">
        <v>257</v>
      </c>
      <c r="O5849" s="27" t="s">
        <v>1784</v>
      </c>
      <c r="Q5849" s="122"/>
      <c r="R5849" s="122"/>
      <c r="S5849" s="122"/>
      <c r="V5849" t="s">
        <v>1020</v>
      </c>
    </row>
    <row r="5850" spans="4:22" x14ac:dyDescent="0.2">
      <c r="N5850" t="s">
        <v>257</v>
      </c>
      <c r="O5850" s="34" t="s">
        <v>1785</v>
      </c>
      <c r="Q5850" s="122"/>
      <c r="R5850" s="122"/>
      <c r="S5850" s="122"/>
      <c r="V5850" t="s">
        <v>1020</v>
      </c>
    </row>
    <row r="5851" spans="4:22" x14ac:dyDescent="0.2">
      <c r="L5851" s="14"/>
      <c r="M5851" s="16" t="s">
        <v>3479</v>
      </c>
      <c r="N5851" s="14"/>
      <c r="O5851" s="14"/>
      <c r="P5851" s="14"/>
      <c r="R5851" s="122"/>
      <c r="S5851" s="122"/>
      <c r="V5851" t="s">
        <v>1020</v>
      </c>
    </row>
    <row r="5852" spans="4:22" x14ac:dyDescent="0.2">
      <c r="I5852" s="81"/>
      <c r="L5852" s="14" t="s">
        <v>1055</v>
      </c>
      <c r="M5852" s="81" t="s">
        <v>2556</v>
      </c>
      <c r="N5852" t="s">
        <v>1055</v>
      </c>
      <c r="O5852" s="53" t="s">
        <v>1765</v>
      </c>
      <c r="P5852" s="14"/>
      <c r="R5852" s="122"/>
      <c r="S5852" s="122"/>
      <c r="V5852" t="s">
        <v>1020</v>
      </c>
    </row>
    <row r="5853" spans="4:22" x14ac:dyDescent="0.2">
      <c r="L5853" s="14" t="s">
        <v>257</v>
      </c>
      <c r="M5853" s="81" t="s">
        <v>1536</v>
      </c>
      <c r="N5853" t="s">
        <v>257</v>
      </c>
      <c r="O5853" s="53" t="s">
        <v>351</v>
      </c>
      <c r="P5853" s="14"/>
      <c r="Q5853" s="122"/>
      <c r="R5853" s="122"/>
      <c r="S5853" s="122"/>
      <c r="V5853" t="s">
        <v>1020</v>
      </c>
    </row>
    <row r="5854" spans="4:22" x14ac:dyDescent="0.2">
      <c r="D5854" s="24"/>
      <c r="L5854" s="14" t="s">
        <v>257</v>
      </c>
      <c r="M5854" s="122" t="s">
        <v>2555</v>
      </c>
      <c r="N5854" t="s">
        <v>257</v>
      </c>
      <c r="P5854" s="14"/>
      <c r="R5854" s="122"/>
      <c r="S5854" s="122"/>
      <c r="V5854" t="s">
        <v>1020</v>
      </c>
    </row>
    <row r="5855" spans="4:22" x14ac:dyDescent="0.2">
      <c r="D5855" s="24"/>
      <c r="L5855" s="14"/>
      <c r="N5855" t="s">
        <v>1055</v>
      </c>
      <c r="O5855" s="114" t="s">
        <v>1942</v>
      </c>
      <c r="P5855" s="14"/>
      <c r="R5855" s="122"/>
      <c r="S5855" s="122"/>
      <c r="V5855" t="s">
        <v>1020</v>
      </c>
    </row>
    <row r="5856" spans="4:22" x14ac:dyDescent="0.2">
      <c r="D5856" s="24"/>
      <c r="I5856" s="81"/>
      <c r="L5856" s="14"/>
      <c r="N5856" t="s">
        <v>257</v>
      </c>
      <c r="O5856" s="114" t="s">
        <v>1944</v>
      </c>
      <c r="P5856" s="14"/>
      <c r="R5856" s="122"/>
      <c r="S5856" s="122"/>
      <c r="V5856" t="s">
        <v>1020</v>
      </c>
    </row>
    <row r="5857" spans="4:22" x14ac:dyDescent="0.2">
      <c r="D5857" s="24"/>
      <c r="I5857" s="81"/>
      <c r="L5857" s="14"/>
      <c r="M5857" s="14"/>
      <c r="N5857" s="14"/>
      <c r="O5857" s="14"/>
      <c r="P5857" s="14"/>
      <c r="Q5857" s="136"/>
      <c r="R5857" s="122"/>
      <c r="S5857" s="122"/>
      <c r="V5857" t="s">
        <v>1020</v>
      </c>
    </row>
    <row r="5858" spans="4:22" x14ac:dyDescent="0.2">
      <c r="D5858" s="24"/>
      <c r="I5858" s="81"/>
      <c r="N5858" t="s">
        <v>1055</v>
      </c>
      <c r="O5858" s="188" t="s">
        <v>5139</v>
      </c>
      <c r="P5858" s="16" t="s">
        <v>6974</v>
      </c>
      <c r="Q5858" s="14"/>
      <c r="R5858" s="14"/>
      <c r="S5858" s="122"/>
      <c r="V5858" t="s">
        <v>1020</v>
      </c>
    </row>
    <row r="5859" spans="4:22" x14ac:dyDescent="0.2">
      <c r="D5859" s="24"/>
      <c r="I5859" s="81"/>
      <c r="N5859" t="s">
        <v>257</v>
      </c>
      <c r="P5859" s="14" t="s">
        <v>1055</v>
      </c>
      <c r="Q5859" s="191" t="s">
        <v>2095</v>
      </c>
      <c r="R5859" s="14"/>
      <c r="S5859" s="122"/>
      <c r="V5859" t="s">
        <v>1020</v>
      </c>
    </row>
    <row r="5860" spans="4:22" x14ac:dyDescent="0.2">
      <c r="D5860" s="24"/>
      <c r="I5860" s="81"/>
      <c r="N5860" s="18" t="s">
        <v>393</v>
      </c>
      <c r="P5860" s="14" t="s">
        <v>257</v>
      </c>
      <c r="Q5860" s="188" t="s">
        <v>2059</v>
      </c>
      <c r="R5860" s="14"/>
      <c r="S5860" s="122"/>
      <c r="V5860" t="s">
        <v>1020</v>
      </c>
    </row>
    <row r="5861" spans="4:22" x14ac:dyDescent="0.2">
      <c r="D5861" s="24"/>
      <c r="I5861" s="81"/>
      <c r="N5861" t="s">
        <v>1055</v>
      </c>
      <c r="O5861" s="122" t="s">
        <v>5160</v>
      </c>
      <c r="P5861" s="14" t="s">
        <v>257</v>
      </c>
      <c r="Q5861" s="188" t="s">
        <v>8535</v>
      </c>
      <c r="R5861" s="14"/>
      <c r="S5861" s="122"/>
      <c r="V5861" t="s">
        <v>1020</v>
      </c>
    </row>
    <row r="5862" spans="4:22" x14ac:dyDescent="0.2">
      <c r="D5862" s="24"/>
      <c r="I5862" s="81"/>
      <c r="N5862" s="1">
        <v>1</v>
      </c>
      <c r="O5862" s="136" t="s">
        <v>10199</v>
      </c>
      <c r="P5862" s="14" t="s">
        <v>257</v>
      </c>
      <c r="Q5862" s="188" t="s">
        <v>8536</v>
      </c>
      <c r="R5862" s="14"/>
      <c r="S5862" s="122"/>
      <c r="V5862" t="s">
        <v>1020</v>
      </c>
    </row>
    <row r="5863" spans="4:22" x14ac:dyDescent="0.2">
      <c r="D5863" s="24"/>
      <c r="I5863" s="81"/>
      <c r="N5863" t="s">
        <v>257</v>
      </c>
      <c r="O5863" s="136" t="s">
        <v>5027</v>
      </c>
      <c r="P5863" s="14"/>
      <c r="Q5863" s="14"/>
      <c r="R5863" s="14"/>
      <c r="S5863" s="122"/>
      <c r="V5863" t="s">
        <v>1020</v>
      </c>
    </row>
    <row r="5864" spans="4:22" x14ac:dyDescent="0.2">
      <c r="D5864" s="24"/>
      <c r="I5864" s="81"/>
      <c r="L5864" t="s">
        <v>1055</v>
      </c>
      <c r="M5864" s="122" t="s">
        <v>10449</v>
      </c>
      <c r="N5864" t="s">
        <v>257</v>
      </c>
      <c r="O5864" s="136"/>
      <c r="Q5864" s="136"/>
      <c r="R5864" s="122"/>
      <c r="S5864" s="122"/>
      <c r="V5864" t="s">
        <v>1020</v>
      </c>
    </row>
    <row r="5865" spans="4:22" x14ac:dyDescent="0.2">
      <c r="D5865" s="24"/>
      <c r="I5865" s="81"/>
      <c r="L5865" s="1">
        <v>1</v>
      </c>
      <c r="M5865" s="122" t="s">
        <v>202</v>
      </c>
      <c r="N5865" t="s">
        <v>1055</v>
      </c>
      <c r="O5865" s="136" t="s">
        <v>8720</v>
      </c>
      <c r="P5865" t="s">
        <v>1055</v>
      </c>
      <c r="Q5865" s="191" t="s">
        <v>3269</v>
      </c>
      <c r="R5865" s="122"/>
      <c r="S5865" s="122"/>
      <c r="V5865" t="s">
        <v>1020</v>
      </c>
    </row>
    <row r="5866" spans="4:22" x14ac:dyDescent="0.2">
      <c r="D5866" s="24"/>
      <c r="I5866" s="81"/>
      <c r="L5866" t="s">
        <v>257</v>
      </c>
      <c r="M5866" s="122"/>
      <c r="N5866" s="1">
        <v>1</v>
      </c>
      <c r="O5866" s="169" t="s">
        <v>6718</v>
      </c>
      <c r="P5866" t="s">
        <v>257</v>
      </c>
      <c r="Q5866" s="199" t="s">
        <v>7915</v>
      </c>
      <c r="R5866" s="122"/>
      <c r="S5866" s="122"/>
      <c r="V5866" t="s">
        <v>1020</v>
      </c>
    </row>
    <row r="5867" spans="4:22" x14ac:dyDescent="0.2">
      <c r="D5867" s="24"/>
      <c r="I5867" s="81"/>
      <c r="L5867" t="s">
        <v>257</v>
      </c>
      <c r="M5867" s="122"/>
      <c r="N5867" t="s">
        <v>257</v>
      </c>
      <c r="O5867" s="152" t="s">
        <v>8931</v>
      </c>
      <c r="Q5867" s="136"/>
      <c r="R5867" s="122"/>
      <c r="S5867" s="122"/>
      <c r="V5867" t="s">
        <v>1020</v>
      </c>
    </row>
    <row r="5868" spans="4:22" x14ac:dyDescent="0.2">
      <c r="D5868" s="24"/>
      <c r="I5868" s="81"/>
      <c r="L5868" t="s">
        <v>257</v>
      </c>
      <c r="M5868" s="122"/>
      <c r="N5868" t="s">
        <v>257</v>
      </c>
      <c r="O5868" s="188" t="s">
        <v>7781</v>
      </c>
      <c r="Q5868" s="136"/>
      <c r="R5868" s="122"/>
      <c r="S5868" s="122"/>
      <c r="V5868" t="s">
        <v>1020</v>
      </c>
    </row>
    <row r="5869" spans="4:22" x14ac:dyDescent="0.2">
      <c r="D5869" s="24"/>
      <c r="I5869" s="81"/>
      <c r="L5869" t="s">
        <v>257</v>
      </c>
      <c r="M5869" s="122"/>
      <c r="N5869" t="s">
        <v>257</v>
      </c>
      <c r="Q5869" s="136"/>
      <c r="R5869" s="122"/>
      <c r="S5869" s="122"/>
      <c r="V5869" t="s">
        <v>1020</v>
      </c>
    </row>
    <row r="5870" spans="4:22" x14ac:dyDescent="0.2">
      <c r="D5870" s="24"/>
      <c r="I5870" s="81"/>
      <c r="L5870" t="s">
        <v>257</v>
      </c>
      <c r="M5870" s="122"/>
      <c r="N5870" t="s">
        <v>1055</v>
      </c>
      <c r="O5870" s="81" t="s">
        <v>1930</v>
      </c>
      <c r="P5870" s="14"/>
      <c r="Q5870" s="16" t="s">
        <v>5161</v>
      </c>
      <c r="R5870" s="14"/>
      <c r="S5870" s="122"/>
      <c r="V5870" t="s">
        <v>1020</v>
      </c>
    </row>
    <row r="5871" spans="4:22" x14ac:dyDescent="0.2">
      <c r="D5871" s="24"/>
      <c r="I5871" s="81"/>
      <c r="L5871" t="s">
        <v>257</v>
      </c>
      <c r="N5871" s="1">
        <v>1</v>
      </c>
      <c r="O5871" s="136" t="s">
        <v>4870</v>
      </c>
      <c r="P5871" s="14" t="s">
        <v>1055</v>
      </c>
      <c r="Q5871" s="122" t="s">
        <v>2337</v>
      </c>
      <c r="R5871" s="14"/>
      <c r="S5871" s="122"/>
      <c r="V5871" t="s">
        <v>1020</v>
      </c>
    </row>
    <row r="5872" spans="4:22" x14ac:dyDescent="0.2">
      <c r="D5872" s="24"/>
      <c r="I5872" s="81"/>
      <c r="K5872" s="114"/>
      <c r="L5872" t="s">
        <v>257</v>
      </c>
      <c r="M5872" s="136"/>
      <c r="N5872" t="s">
        <v>257</v>
      </c>
      <c r="O5872" s="152" t="s">
        <v>6072</v>
      </c>
      <c r="P5872" s="14" t="s">
        <v>257</v>
      </c>
      <c r="Q5872" s="122" t="s">
        <v>2404</v>
      </c>
      <c r="R5872" s="14"/>
      <c r="S5872" s="122"/>
      <c r="V5872" t="s">
        <v>1020</v>
      </c>
    </row>
    <row r="5873" spans="4:22" x14ac:dyDescent="0.2">
      <c r="D5873" s="24"/>
      <c r="L5873" t="s">
        <v>257</v>
      </c>
      <c r="N5873" t="s">
        <v>257</v>
      </c>
      <c r="P5873" s="14" t="s">
        <v>257</v>
      </c>
      <c r="Q5873" s="136" t="s">
        <v>4945</v>
      </c>
      <c r="R5873" s="14"/>
      <c r="S5873" s="122"/>
      <c r="V5873" t="s">
        <v>1020</v>
      </c>
    </row>
    <row r="5874" spans="4:22" x14ac:dyDescent="0.2">
      <c r="D5874" s="24"/>
      <c r="L5874" t="s">
        <v>257</v>
      </c>
      <c r="N5874" t="s">
        <v>1055</v>
      </c>
      <c r="O5874" s="217" t="s">
        <v>804</v>
      </c>
      <c r="P5874" s="14"/>
      <c r="Q5874" s="14"/>
      <c r="R5874" s="14"/>
      <c r="V5874" t="s">
        <v>1020</v>
      </c>
    </row>
    <row r="5875" spans="4:22" x14ac:dyDescent="0.2">
      <c r="D5875" s="24"/>
      <c r="L5875" t="s">
        <v>257</v>
      </c>
      <c r="N5875" s="1">
        <v>1</v>
      </c>
      <c r="O5875" s="217" t="s">
        <v>10200</v>
      </c>
      <c r="V5875" t="s">
        <v>1020</v>
      </c>
    </row>
    <row r="5876" spans="4:22" x14ac:dyDescent="0.2">
      <c r="D5876" s="24"/>
      <c r="L5876" t="s">
        <v>257</v>
      </c>
      <c r="M5876" s="136"/>
      <c r="N5876" t="s">
        <v>257</v>
      </c>
      <c r="O5876" s="217" t="s">
        <v>10198</v>
      </c>
      <c r="P5876" t="s">
        <v>1055</v>
      </c>
      <c r="Q5876" s="152" t="s">
        <v>6023</v>
      </c>
      <c r="V5876" t="s">
        <v>1020</v>
      </c>
    </row>
    <row r="5877" spans="4:22" x14ac:dyDescent="0.2">
      <c r="D5877" s="24"/>
      <c r="L5877" t="s">
        <v>257</v>
      </c>
      <c r="N5877" t="s">
        <v>257</v>
      </c>
      <c r="O5877" s="217" t="s">
        <v>10201</v>
      </c>
      <c r="P5877" t="s">
        <v>257</v>
      </c>
      <c r="Q5877" s="199" t="s">
        <v>7915</v>
      </c>
      <c r="V5877" t="s">
        <v>1020</v>
      </c>
    </row>
    <row r="5878" spans="4:22" x14ac:dyDescent="0.2">
      <c r="D5878" s="24"/>
      <c r="L5878" s="18" t="s">
        <v>393</v>
      </c>
      <c r="N5878" s="1"/>
      <c r="O5878" s="152"/>
      <c r="P5878" t="s">
        <v>257</v>
      </c>
      <c r="Q5878" s="152" t="s">
        <v>6365</v>
      </c>
      <c r="S5878" s="122"/>
      <c r="V5878" t="s">
        <v>1020</v>
      </c>
    </row>
    <row r="5879" spans="4:22" x14ac:dyDescent="0.2">
      <c r="D5879" s="24"/>
      <c r="L5879" t="s">
        <v>1055</v>
      </c>
      <c r="M5879" s="136" t="s">
        <v>5917</v>
      </c>
      <c r="N5879" s="18" t="s">
        <v>1055</v>
      </c>
      <c r="O5879" s="152" t="s">
        <v>5918</v>
      </c>
      <c r="P5879" s="1">
        <v>1</v>
      </c>
      <c r="S5879" s="122"/>
      <c r="V5879" t="s">
        <v>1020</v>
      </c>
    </row>
    <row r="5880" spans="4:22" x14ac:dyDescent="0.2">
      <c r="D5880" s="24"/>
      <c r="L5880" s="1">
        <v>1</v>
      </c>
      <c r="M5880" s="152" t="s">
        <v>5916</v>
      </c>
      <c r="P5880" t="s">
        <v>1055</v>
      </c>
      <c r="Q5880" s="152" t="s">
        <v>6189</v>
      </c>
      <c r="S5880" s="122"/>
      <c r="V5880" t="s">
        <v>1020</v>
      </c>
    </row>
    <row r="5881" spans="4:22" x14ac:dyDescent="0.2">
      <c r="D5881" s="24"/>
      <c r="L5881" s="1"/>
      <c r="M5881" s="152"/>
      <c r="N5881" s="14"/>
      <c r="O5881" s="16" t="s">
        <v>6879</v>
      </c>
      <c r="P5881" t="s">
        <v>257</v>
      </c>
      <c r="Q5881" s="199" t="s">
        <v>7915</v>
      </c>
      <c r="S5881" s="122"/>
      <c r="V5881" t="s">
        <v>1020</v>
      </c>
    </row>
    <row r="5882" spans="4:22" x14ac:dyDescent="0.2">
      <c r="D5882" s="24"/>
      <c r="L5882" s="1"/>
      <c r="M5882" s="152"/>
      <c r="N5882" s="14" t="s">
        <v>1055</v>
      </c>
      <c r="O5882" s="122" t="s">
        <v>6188</v>
      </c>
      <c r="P5882" s="1">
        <v>1</v>
      </c>
      <c r="Q5882" s="152" t="s">
        <v>6190</v>
      </c>
      <c r="S5882" s="122"/>
      <c r="V5882" t="s">
        <v>1020</v>
      </c>
    </row>
    <row r="5883" spans="4:22" x14ac:dyDescent="0.2">
      <c r="D5883" s="24"/>
      <c r="L5883" s="1"/>
      <c r="M5883" s="152"/>
      <c r="N5883" s="14" t="s">
        <v>257</v>
      </c>
      <c r="O5883" s="152" t="s">
        <v>6187</v>
      </c>
      <c r="S5883" s="122"/>
      <c r="V5883" t="s">
        <v>1020</v>
      </c>
    </row>
    <row r="5884" spans="4:22" x14ac:dyDescent="0.2">
      <c r="D5884" s="24"/>
      <c r="L5884" s="1"/>
      <c r="M5884" s="152"/>
      <c r="N5884" s="14" t="s">
        <v>257</v>
      </c>
      <c r="O5884" s="169" t="s">
        <v>6880</v>
      </c>
      <c r="P5884" s="14"/>
      <c r="S5884" s="122"/>
      <c r="V5884" t="s">
        <v>1020</v>
      </c>
    </row>
    <row r="5885" spans="4:22" x14ac:dyDescent="0.2">
      <c r="D5885" s="24"/>
      <c r="L5885" s="1"/>
      <c r="M5885" s="152"/>
      <c r="N5885" t="s">
        <v>257</v>
      </c>
      <c r="O5885" s="14"/>
      <c r="P5885" s="126" t="s">
        <v>10620</v>
      </c>
      <c r="S5885" s="122"/>
      <c r="V5885" t="s">
        <v>1020</v>
      </c>
    </row>
    <row r="5886" spans="4:22" x14ac:dyDescent="0.2">
      <c r="D5886" s="24"/>
      <c r="N5886" t="s">
        <v>257</v>
      </c>
      <c r="P5886" s="1"/>
      <c r="S5886" s="122"/>
      <c r="V5886" t="s">
        <v>1020</v>
      </c>
    </row>
    <row r="5887" spans="4:22" x14ac:dyDescent="0.2">
      <c r="D5887" s="24"/>
      <c r="J5887" t="s">
        <v>1055</v>
      </c>
      <c r="K5887" s="122" t="s">
        <v>7485</v>
      </c>
      <c r="L5887" t="s">
        <v>1055</v>
      </c>
      <c r="M5887" s="122" t="s">
        <v>6283</v>
      </c>
      <c r="N5887" t="s">
        <v>1055</v>
      </c>
      <c r="O5887" s="136" t="s">
        <v>6168</v>
      </c>
      <c r="P5887" t="s">
        <v>1055</v>
      </c>
      <c r="Q5887" s="136" t="s">
        <v>5145</v>
      </c>
      <c r="S5887" s="122"/>
      <c r="V5887" t="s">
        <v>1020</v>
      </c>
    </row>
    <row r="5888" spans="4:22" x14ac:dyDescent="0.2">
      <c r="D5888" s="24"/>
      <c r="J5888" t="s">
        <v>257</v>
      </c>
      <c r="K5888" s="188" t="s">
        <v>8625</v>
      </c>
      <c r="L5888" s="1">
        <v>1</v>
      </c>
      <c r="M5888" s="152" t="s">
        <v>6186</v>
      </c>
      <c r="N5888" s="1">
        <v>1</v>
      </c>
      <c r="O5888" s="122" t="s">
        <v>2170</v>
      </c>
      <c r="P5888" s="1">
        <v>1</v>
      </c>
      <c r="Q5888" s="136" t="s">
        <v>5144</v>
      </c>
      <c r="S5888" s="122"/>
      <c r="V5888" t="s">
        <v>1020</v>
      </c>
    </row>
    <row r="5889" spans="4:22" x14ac:dyDescent="0.2">
      <c r="D5889" s="24"/>
      <c r="J5889" s="1">
        <v>1</v>
      </c>
      <c r="K5889" s="122" t="s">
        <v>899</v>
      </c>
      <c r="L5889" t="s">
        <v>257</v>
      </c>
      <c r="M5889" s="122" t="s">
        <v>3686</v>
      </c>
      <c r="N5889" t="s">
        <v>257</v>
      </c>
      <c r="O5889" s="152" t="s">
        <v>3686</v>
      </c>
      <c r="P5889" t="s">
        <v>257</v>
      </c>
      <c r="S5889" s="122"/>
      <c r="V5889" t="s">
        <v>1020</v>
      </c>
    </row>
    <row r="5890" spans="4:22" x14ac:dyDescent="0.2">
      <c r="D5890" s="24"/>
      <c r="J5890" t="s">
        <v>257</v>
      </c>
      <c r="K5890" s="125" t="s">
        <v>6334</v>
      </c>
      <c r="L5890" t="s">
        <v>257</v>
      </c>
      <c r="M5890" s="188" t="s">
        <v>7887</v>
      </c>
      <c r="N5890" s="1">
        <v>1</v>
      </c>
      <c r="O5890" s="152" t="s">
        <v>6281</v>
      </c>
      <c r="P5890" t="s">
        <v>1055</v>
      </c>
      <c r="Q5890" s="217" t="s">
        <v>10659</v>
      </c>
      <c r="S5890" s="122"/>
      <c r="V5890" t="s">
        <v>1020</v>
      </c>
    </row>
    <row r="5891" spans="4:22" x14ac:dyDescent="0.2">
      <c r="D5891" s="24"/>
      <c r="J5891" t="s">
        <v>257</v>
      </c>
      <c r="K5891" s="217" t="s">
        <v>9925</v>
      </c>
      <c r="L5891" s="1">
        <v>1</v>
      </c>
      <c r="M5891" s="188" t="s">
        <v>7886</v>
      </c>
      <c r="N5891" t="s">
        <v>257</v>
      </c>
      <c r="O5891" s="152" t="s">
        <v>481</v>
      </c>
      <c r="P5891" s="227">
        <v>1</v>
      </c>
      <c r="Q5891" s="217" t="s">
        <v>1944</v>
      </c>
      <c r="S5891" s="122"/>
      <c r="V5891" t="s">
        <v>1020</v>
      </c>
    </row>
    <row r="5892" spans="4:22" x14ac:dyDescent="0.2">
      <c r="D5892" s="24"/>
      <c r="J5892" s="1">
        <v>1</v>
      </c>
      <c r="K5892" s="217" t="s">
        <v>9926</v>
      </c>
      <c r="L5892" t="s">
        <v>257</v>
      </c>
      <c r="N5892" t="s">
        <v>257</v>
      </c>
      <c r="O5892" s="154" t="s">
        <v>4655</v>
      </c>
      <c r="S5892" s="122"/>
      <c r="V5892" t="s">
        <v>1020</v>
      </c>
    </row>
    <row r="5893" spans="4:22" x14ac:dyDescent="0.2">
      <c r="D5893" s="24"/>
      <c r="L5893" t="s">
        <v>257</v>
      </c>
      <c r="N5893" s="18" t="s">
        <v>393</v>
      </c>
      <c r="O5893" s="16" t="s">
        <v>2992</v>
      </c>
      <c r="P5893" s="14"/>
      <c r="Q5893" s="14"/>
      <c r="R5893" s="14"/>
      <c r="S5893" s="122"/>
      <c r="V5893" t="s">
        <v>1020</v>
      </c>
    </row>
    <row r="5894" spans="4:22" x14ac:dyDescent="0.2">
      <c r="D5894" s="24"/>
      <c r="L5894" t="s">
        <v>257</v>
      </c>
      <c r="N5894" s="14" t="s">
        <v>1055</v>
      </c>
      <c r="O5894" s="122" t="s">
        <v>2657</v>
      </c>
      <c r="P5894" t="s">
        <v>1055</v>
      </c>
      <c r="Q5894" s="154" t="s">
        <v>5688</v>
      </c>
      <c r="R5894" s="14"/>
      <c r="S5894" s="122"/>
      <c r="V5894" t="s">
        <v>1020</v>
      </c>
    </row>
    <row r="5895" spans="4:22" x14ac:dyDescent="0.2">
      <c r="D5895" s="24"/>
      <c r="L5895" t="s">
        <v>257</v>
      </c>
      <c r="N5895" s="14" t="s">
        <v>257</v>
      </c>
      <c r="O5895" s="122" t="s">
        <v>2656</v>
      </c>
      <c r="P5895" t="s">
        <v>257</v>
      </c>
      <c r="Q5895" s="154" t="s">
        <v>2190</v>
      </c>
      <c r="R5895" s="14"/>
      <c r="S5895" s="122"/>
      <c r="V5895" t="s">
        <v>1020</v>
      </c>
    </row>
    <row r="5896" spans="4:22" x14ac:dyDescent="0.2">
      <c r="D5896" s="24"/>
      <c r="L5896" t="s">
        <v>257</v>
      </c>
      <c r="N5896" s="14"/>
      <c r="O5896" s="14"/>
      <c r="P5896" s="14"/>
      <c r="Q5896" s="16" t="s">
        <v>1449</v>
      </c>
      <c r="R5896" s="14"/>
      <c r="S5896" s="122"/>
      <c r="V5896" t="s">
        <v>1020</v>
      </c>
    </row>
    <row r="5897" spans="4:22" x14ac:dyDescent="0.2">
      <c r="D5897" s="24"/>
      <c r="L5897" s="16" t="s">
        <v>393</v>
      </c>
      <c r="M5897" s="16" t="s">
        <v>2992</v>
      </c>
      <c r="N5897" s="14"/>
      <c r="O5897" s="14"/>
      <c r="P5897" s="14" t="s">
        <v>1055</v>
      </c>
      <c r="Q5897" s="122" t="s">
        <v>1685</v>
      </c>
      <c r="R5897" s="14"/>
      <c r="S5897" s="122"/>
      <c r="V5897" t="s">
        <v>1020</v>
      </c>
    </row>
    <row r="5898" spans="4:22" x14ac:dyDescent="0.2">
      <c r="D5898" s="24"/>
      <c r="L5898" t="s">
        <v>1055</v>
      </c>
      <c r="M5898" s="188" t="s">
        <v>7968</v>
      </c>
      <c r="N5898" t="s">
        <v>1055</v>
      </c>
      <c r="O5898" s="136" t="s">
        <v>1068</v>
      </c>
      <c r="P5898" s="14" t="s">
        <v>257</v>
      </c>
      <c r="Q5898" s="122" t="s">
        <v>3668</v>
      </c>
      <c r="R5898" s="14"/>
      <c r="S5898" s="122"/>
      <c r="V5898" t="s">
        <v>1020</v>
      </c>
    </row>
    <row r="5899" spans="4:22" x14ac:dyDescent="0.2">
      <c r="D5899" s="24"/>
      <c r="L5899" s="14" t="s">
        <v>257</v>
      </c>
      <c r="M5899" s="188" t="s">
        <v>7970</v>
      </c>
      <c r="N5899" t="s">
        <v>257</v>
      </c>
      <c r="O5899" s="188" t="s">
        <v>7969</v>
      </c>
      <c r="P5899" s="14"/>
      <c r="Q5899" s="14"/>
      <c r="R5899" s="14"/>
      <c r="S5899" s="122"/>
      <c r="V5899" t="s">
        <v>1020</v>
      </c>
    </row>
    <row r="5900" spans="4:22" x14ac:dyDescent="0.2">
      <c r="D5900" s="24"/>
      <c r="L5900" s="14" t="s">
        <v>257</v>
      </c>
      <c r="M5900" s="188" t="s">
        <v>8108</v>
      </c>
      <c r="N5900" t="s">
        <v>257</v>
      </c>
      <c r="P5900" s="14"/>
      <c r="S5900" s="122"/>
      <c r="V5900" t="s">
        <v>1020</v>
      </c>
    </row>
    <row r="5901" spans="4:22" x14ac:dyDescent="0.2">
      <c r="D5901" s="24"/>
      <c r="L5901" s="14" t="s">
        <v>257</v>
      </c>
      <c r="M5901" s="188" t="s">
        <v>7967</v>
      </c>
      <c r="N5901" t="s">
        <v>1055</v>
      </c>
      <c r="O5901" s="154" t="s">
        <v>5688</v>
      </c>
      <c r="P5901" s="14"/>
      <c r="S5901" s="122"/>
      <c r="V5901" t="s">
        <v>1020</v>
      </c>
    </row>
    <row r="5902" spans="4:22" x14ac:dyDescent="0.2">
      <c r="D5902" s="24"/>
      <c r="L5902" s="14" t="s">
        <v>257</v>
      </c>
      <c r="M5902" s="188" t="s">
        <v>3686</v>
      </c>
      <c r="N5902" t="s">
        <v>257</v>
      </c>
      <c r="O5902" s="169" t="s">
        <v>6780</v>
      </c>
      <c r="P5902" s="14"/>
      <c r="S5902" s="122"/>
      <c r="V5902" t="s">
        <v>1020</v>
      </c>
    </row>
    <row r="5903" spans="4:22" x14ac:dyDescent="0.2">
      <c r="D5903" s="24"/>
      <c r="L5903" s="14"/>
      <c r="M5903" s="63"/>
      <c r="N5903" t="s">
        <v>257</v>
      </c>
      <c r="O5903" s="169" t="s">
        <v>6779</v>
      </c>
      <c r="P5903" s="14"/>
      <c r="S5903" s="122"/>
      <c r="V5903" t="s">
        <v>1020</v>
      </c>
    </row>
    <row r="5904" spans="4:22" x14ac:dyDescent="0.2">
      <c r="D5904" s="24"/>
      <c r="L5904" s="14"/>
      <c r="M5904" s="14"/>
      <c r="N5904" s="14"/>
      <c r="O5904" s="14"/>
      <c r="P5904" s="14"/>
      <c r="S5904" s="122"/>
      <c r="V5904" t="s">
        <v>1020</v>
      </c>
    </row>
    <row r="5905" spans="4:22" x14ac:dyDescent="0.2">
      <c r="D5905" s="24"/>
      <c r="O5905" s="122"/>
      <c r="S5905" s="122"/>
      <c r="V5905" t="s">
        <v>1020</v>
      </c>
    </row>
    <row r="5906" spans="4:22" x14ac:dyDescent="0.2">
      <c r="D5906" s="24"/>
      <c r="N5906" t="s">
        <v>1055</v>
      </c>
      <c r="O5906" s="122" t="s">
        <v>2563</v>
      </c>
      <c r="S5906" s="122"/>
      <c r="V5906" t="s">
        <v>1020</v>
      </c>
    </row>
    <row r="5907" spans="4:22" x14ac:dyDescent="0.2">
      <c r="D5907" s="24"/>
      <c r="N5907" s="1">
        <v>1</v>
      </c>
      <c r="O5907" s="122" t="s">
        <v>2564</v>
      </c>
      <c r="S5907" s="122"/>
      <c r="V5907" t="s">
        <v>1020</v>
      </c>
    </row>
    <row r="5908" spans="4:22" x14ac:dyDescent="0.2">
      <c r="D5908" s="24"/>
      <c r="O5908" s="122"/>
      <c r="P5908" t="s">
        <v>1055</v>
      </c>
      <c r="Q5908" s="125" t="s">
        <v>2624</v>
      </c>
      <c r="R5908" s="125"/>
      <c r="S5908" s="125"/>
      <c r="V5908" t="s">
        <v>1020</v>
      </c>
    </row>
    <row r="5909" spans="4:22" x14ac:dyDescent="0.2">
      <c r="D5909" s="24"/>
      <c r="K5909" s="122"/>
      <c r="M5909" s="122"/>
      <c r="N5909" t="s">
        <v>1055</v>
      </c>
      <c r="O5909" s="81" t="s">
        <v>2623</v>
      </c>
      <c r="P5909" t="s">
        <v>257</v>
      </c>
      <c r="Q5909" s="122" t="s">
        <v>2566</v>
      </c>
      <c r="R5909" s="122"/>
      <c r="S5909" s="122"/>
      <c r="V5909" t="s">
        <v>1020</v>
      </c>
    </row>
    <row r="5910" spans="4:22" x14ac:dyDescent="0.2">
      <c r="D5910" s="24"/>
      <c r="K5910" s="122"/>
      <c r="M5910" s="122"/>
      <c r="N5910" s="1">
        <v>1</v>
      </c>
      <c r="O5910" s="122" t="s">
        <v>9344</v>
      </c>
      <c r="P5910" t="s">
        <v>257</v>
      </c>
      <c r="Q5910" s="122"/>
      <c r="R5910" s="122"/>
      <c r="S5910" s="122"/>
      <c r="V5910" t="s">
        <v>1020</v>
      </c>
    </row>
    <row r="5911" spans="4:22" x14ac:dyDescent="0.2">
      <c r="D5911" s="24"/>
      <c r="K5911" s="122"/>
      <c r="M5911" s="122"/>
      <c r="N5911" t="s">
        <v>257</v>
      </c>
      <c r="O5911" s="122" t="s">
        <v>9345</v>
      </c>
      <c r="P5911" t="s">
        <v>1055</v>
      </c>
      <c r="Q5911" s="137" t="s">
        <v>5371</v>
      </c>
      <c r="R5911" s="122"/>
      <c r="S5911" s="122"/>
      <c r="V5911" t="s">
        <v>1020</v>
      </c>
    </row>
    <row r="5912" spans="4:22" x14ac:dyDescent="0.2">
      <c r="D5912" s="24"/>
      <c r="K5912" s="122"/>
      <c r="N5912" t="s">
        <v>257</v>
      </c>
      <c r="O5912" s="136" t="s">
        <v>9342</v>
      </c>
      <c r="P5912" t="s">
        <v>257</v>
      </c>
      <c r="Q5912" s="136" t="s">
        <v>327</v>
      </c>
      <c r="R5912" s="122"/>
      <c r="S5912" s="122"/>
      <c r="V5912" t="s">
        <v>1020</v>
      </c>
    </row>
    <row r="5913" spans="4:22" x14ac:dyDescent="0.2">
      <c r="D5913" s="24"/>
      <c r="N5913" t="s">
        <v>257</v>
      </c>
      <c r="O5913" s="136" t="s">
        <v>9343</v>
      </c>
      <c r="R5913" s="125"/>
      <c r="S5913" s="125"/>
      <c r="V5913" t="s">
        <v>1020</v>
      </c>
    </row>
    <row r="5914" spans="4:22" x14ac:dyDescent="0.2">
      <c r="D5914" s="24"/>
      <c r="P5914" t="s">
        <v>1055</v>
      </c>
      <c r="Q5914" s="136" t="s">
        <v>6264</v>
      </c>
      <c r="R5914" s="125"/>
      <c r="S5914" s="125"/>
      <c r="V5914" t="s">
        <v>1020</v>
      </c>
    </row>
    <row r="5915" spans="4:22" x14ac:dyDescent="0.2">
      <c r="D5915" s="24"/>
      <c r="N5915" t="s">
        <v>1055</v>
      </c>
      <c r="O5915" s="122" t="s">
        <v>263</v>
      </c>
      <c r="P5915" s="1">
        <v>1</v>
      </c>
      <c r="Q5915" s="136" t="s">
        <v>4710</v>
      </c>
      <c r="R5915" s="125"/>
      <c r="S5915" s="125"/>
      <c r="V5915" t="s">
        <v>1020</v>
      </c>
    </row>
    <row r="5916" spans="4:22" x14ac:dyDescent="0.2">
      <c r="D5916" s="24"/>
      <c r="N5916" s="1">
        <v>1</v>
      </c>
      <c r="O5916" s="122" t="s">
        <v>2920</v>
      </c>
      <c r="P5916" t="s">
        <v>257</v>
      </c>
      <c r="Q5916" s="136" t="s">
        <v>4711</v>
      </c>
      <c r="R5916" s="125"/>
      <c r="S5916" s="125"/>
      <c r="V5916" t="s">
        <v>1020</v>
      </c>
    </row>
    <row r="5917" spans="4:22" x14ac:dyDescent="0.2">
      <c r="D5917" s="24"/>
      <c r="O5917" s="122"/>
      <c r="P5917" t="s">
        <v>257</v>
      </c>
      <c r="Q5917" s="136" t="s">
        <v>4712</v>
      </c>
      <c r="R5917" s="125"/>
      <c r="S5917" s="125"/>
      <c r="V5917" t="s">
        <v>1020</v>
      </c>
    </row>
    <row r="5918" spans="4:22" x14ac:dyDescent="0.2">
      <c r="D5918" s="24"/>
      <c r="N5918" t="s">
        <v>1055</v>
      </c>
      <c r="O5918" s="122" t="s">
        <v>2322</v>
      </c>
      <c r="P5918" t="s">
        <v>257</v>
      </c>
      <c r="Q5918" s="199" t="s">
        <v>7915</v>
      </c>
      <c r="R5918" s="125"/>
      <c r="S5918" s="125"/>
      <c r="V5918" t="s">
        <v>1020</v>
      </c>
    </row>
    <row r="5919" spans="4:22" x14ac:dyDescent="0.2">
      <c r="D5919" s="24"/>
      <c r="N5919" s="1">
        <v>1</v>
      </c>
      <c r="O5919" s="122" t="s">
        <v>2620</v>
      </c>
      <c r="V5919" t="s">
        <v>1020</v>
      </c>
    </row>
    <row r="5920" spans="4:22" x14ac:dyDescent="0.2">
      <c r="D5920" s="24"/>
      <c r="N5920" t="s">
        <v>257</v>
      </c>
      <c r="O5920" s="122" t="s">
        <v>2621</v>
      </c>
      <c r="V5920" t="s">
        <v>1020</v>
      </c>
    </row>
    <row r="5921" spans="4:22" x14ac:dyDescent="0.2">
      <c r="D5921" s="24"/>
      <c r="O5921" s="122"/>
      <c r="R5921" s="125"/>
      <c r="S5921" s="125"/>
      <c r="V5921" t="s">
        <v>1020</v>
      </c>
    </row>
    <row r="5922" spans="4:22" x14ac:dyDescent="0.2">
      <c r="D5922" s="24"/>
      <c r="N5922" t="s">
        <v>1055</v>
      </c>
      <c r="O5922" s="81" t="s">
        <v>3030</v>
      </c>
      <c r="P5922" s="26" t="s">
        <v>1275</v>
      </c>
      <c r="Q5922" s="14"/>
      <c r="R5922" s="14"/>
      <c r="S5922" s="125"/>
      <c r="V5922" t="s">
        <v>1020</v>
      </c>
    </row>
    <row r="5923" spans="4:22" x14ac:dyDescent="0.2">
      <c r="D5923" s="24"/>
      <c r="N5923" s="1">
        <v>1</v>
      </c>
      <c r="O5923" s="122" t="s">
        <v>3029</v>
      </c>
      <c r="P5923" s="14" t="s">
        <v>1055</v>
      </c>
      <c r="Q5923" s="122" t="s">
        <v>295</v>
      </c>
      <c r="R5923" s="14"/>
      <c r="S5923" s="125"/>
      <c r="V5923" t="s">
        <v>1020</v>
      </c>
    </row>
    <row r="5924" spans="4:22" x14ac:dyDescent="0.2">
      <c r="D5924" s="24"/>
      <c r="O5924" s="122"/>
      <c r="P5924" s="14" t="s">
        <v>257</v>
      </c>
      <c r="Q5924" s="122" t="s">
        <v>2660</v>
      </c>
      <c r="R5924" s="14"/>
      <c r="S5924" s="125"/>
      <c r="V5924" t="s">
        <v>1020</v>
      </c>
    </row>
    <row r="5925" spans="4:22" x14ac:dyDescent="0.2">
      <c r="D5925" s="24"/>
      <c r="N5925" t="s">
        <v>1055</v>
      </c>
      <c r="O5925" s="63" t="s">
        <v>3122</v>
      </c>
      <c r="P5925" s="14" t="s">
        <v>257</v>
      </c>
      <c r="Q5925" s="152" t="s">
        <v>6112</v>
      </c>
      <c r="R5925" s="14"/>
      <c r="S5925" s="125"/>
      <c r="V5925" t="s">
        <v>1020</v>
      </c>
    </row>
    <row r="5926" spans="4:22" x14ac:dyDescent="0.2">
      <c r="D5926" s="24"/>
      <c r="I5926" s="114"/>
      <c r="N5926" s="1">
        <v>1</v>
      </c>
      <c r="O5926" s="63" t="s">
        <v>2117</v>
      </c>
      <c r="P5926" s="14" t="s">
        <v>257</v>
      </c>
      <c r="Q5926" s="122" t="s">
        <v>6111</v>
      </c>
      <c r="R5926" s="14"/>
      <c r="S5926" s="125"/>
      <c r="V5926" t="s">
        <v>1020</v>
      </c>
    </row>
    <row r="5927" spans="4:22" x14ac:dyDescent="0.2">
      <c r="D5927" s="24"/>
      <c r="N5927" t="s">
        <v>257</v>
      </c>
      <c r="O5927" s="63" t="s">
        <v>2422</v>
      </c>
      <c r="P5927" s="14"/>
      <c r="Q5927" s="14"/>
      <c r="R5927" s="14"/>
      <c r="S5927" s="125"/>
      <c r="V5927" t="s">
        <v>1020</v>
      </c>
    </row>
    <row r="5928" spans="4:22" x14ac:dyDescent="0.2">
      <c r="D5928" s="24"/>
      <c r="N5928" t="s">
        <v>257</v>
      </c>
      <c r="O5928" s="63" t="s">
        <v>2421</v>
      </c>
      <c r="Q5928" s="125"/>
      <c r="R5928" s="125"/>
      <c r="S5928" s="125"/>
      <c r="V5928" t="s">
        <v>1020</v>
      </c>
    </row>
    <row r="5929" spans="4:22" x14ac:dyDescent="0.2">
      <c r="D5929" s="24"/>
      <c r="R5929" s="125"/>
      <c r="S5929" s="125"/>
      <c r="V5929" t="s">
        <v>1020</v>
      </c>
    </row>
    <row r="5930" spans="4:22" x14ac:dyDescent="0.2">
      <c r="D5930" s="24"/>
      <c r="N5930" t="s">
        <v>1055</v>
      </c>
      <c r="O5930" s="122" t="s">
        <v>1908</v>
      </c>
      <c r="R5930" s="125"/>
      <c r="S5930" s="125"/>
      <c r="V5930" t="s">
        <v>1020</v>
      </c>
    </row>
    <row r="5931" spans="4:22" x14ac:dyDescent="0.2">
      <c r="D5931" s="24"/>
      <c r="N5931" s="227">
        <v>1</v>
      </c>
      <c r="O5931" s="122" t="s">
        <v>2634</v>
      </c>
      <c r="S5931" s="125"/>
      <c r="V5931" t="s">
        <v>1020</v>
      </c>
    </row>
    <row r="5932" spans="4:22" x14ac:dyDescent="0.2">
      <c r="D5932" s="24"/>
      <c r="S5932" s="125"/>
      <c r="V5932" t="s">
        <v>1020</v>
      </c>
    </row>
    <row r="5933" spans="4:22" x14ac:dyDescent="0.2">
      <c r="D5933" s="24"/>
      <c r="S5933" s="125"/>
      <c r="V5933" t="s">
        <v>1020</v>
      </c>
    </row>
    <row r="5934" spans="4:22" x14ac:dyDescent="0.2">
      <c r="D5934" s="24"/>
      <c r="L5934" t="s">
        <v>1055</v>
      </c>
      <c r="M5934" s="137" t="s">
        <v>776</v>
      </c>
      <c r="S5934" s="125"/>
      <c r="V5934" t="s">
        <v>1020</v>
      </c>
    </row>
    <row r="5935" spans="4:22" x14ac:dyDescent="0.2">
      <c r="D5935" s="24"/>
      <c r="L5935" t="s">
        <v>257</v>
      </c>
      <c r="S5935" s="125"/>
      <c r="V5935" t="s">
        <v>1020</v>
      </c>
    </row>
    <row r="5936" spans="4:22" x14ac:dyDescent="0.2">
      <c r="D5936" s="24"/>
      <c r="J5936" t="s">
        <v>1055</v>
      </c>
      <c r="K5936" s="122" t="s">
        <v>3688</v>
      </c>
      <c r="L5936" t="s">
        <v>1055</v>
      </c>
      <c r="M5936" s="136" t="s">
        <v>3958</v>
      </c>
      <c r="N5936" t="s">
        <v>1055</v>
      </c>
      <c r="O5936" s="122" t="s">
        <v>3139</v>
      </c>
      <c r="R5936" s="125"/>
      <c r="S5936" s="125"/>
      <c r="V5936" t="s">
        <v>1020</v>
      </c>
    </row>
    <row r="5937" spans="4:22" x14ac:dyDescent="0.2">
      <c r="D5937" s="24"/>
      <c r="J5937" s="1">
        <v>1</v>
      </c>
      <c r="K5937" s="136" t="s">
        <v>611</v>
      </c>
      <c r="L5937" s="1">
        <v>1</v>
      </c>
      <c r="M5937" s="136" t="s">
        <v>5339</v>
      </c>
      <c r="O5937" s="125"/>
      <c r="R5937" s="125"/>
      <c r="S5937" s="125"/>
      <c r="V5937" t="s">
        <v>1020</v>
      </c>
    </row>
    <row r="5938" spans="4:22" x14ac:dyDescent="0.2">
      <c r="D5938" s="24"/>
      <c r="J5938" s="1">
        <v>1</v>
      </c>
      <c r="K5938" s="136" t="s">
        <v>5341</v>
      </c>
      <c r="L5938" t="s">
        <v>257</v>
      </c>
      <c r="M5938" s="136" t="s">
        <v>5340</v>
      </c>
      <c r="O5938" s="125"/>
      <c r="R5938" s="125"/>
      <c r="S5938" s="125"/>
      <c r="V5938" t="s">
        <v>1020</v>
      </c>
    </row>
    <row r="5939" spans="4:22" x14ac:dyDescent="0.2">
      <c r="D5939" s="24"/>
      <c r="L5939" t="s">
        <v>257</v>
      </c>
      <c r="M5939" s="122" t="s">
        <v>5338</v>
      </c>
      <c r="R5939" s="125"/>
      <c r="S5939" s="125"/>
      <c r="V5939" t="s">
        <v>1020</v>
      </c>
    </row>
    <row r="5940" spans="4:22" x14ac:dyDescent="0.2">
      <c r="D5940" s="24"/>
      <c r="L5940" s="14"/>
      <c r="M5940" s="26" t="s">
        <v>2302</v>
      </c>
      <c r="N5940" s="14"/>
      <c r="O5940" s="14"/>
      <c r="P5940" s="14"/>
      <c r="Q5940" s="125"/>
      <c r="R5940" s="125"/>
      <c r="S5940" s="125"/>
      <c r="V5940" t="s">
        <v>1020</v>
      </c>
    </row>
    <row r="5941" spans="4:22" x14ac:dyDescent="0.2">
      <c r="D5941" s="24"/>
      <c r="L5941" s="14" t="s">
        <v>1055</v>
      </c>
      <c r="M5941" s="2" t="s">
        <v>2031</v>
      </c>
      <c r="N5941" t="s">
        <v>1055</v>
      </c>
      <c r="O5941" t="s">
        <v>1737</v>
      </c>
      <c r="P5941" s="14"/>
      <c r="Q5941" s="125"/>
      <c r="R5941" s="125"/>
      <c r="S5941" s="125"/>
      <c r="V5941" t="s">
        <v>1020</v>
      </c>
    </row>
    <row r="5942" spans="4:22" x14ac:dyDescent="0.2">
      <c r="D5942" s="24"/>
      <c r="L5942" s="14" t="s">
        <v>257</v>
      </c>
      <c r="M5942" t="s">
        <v>1253</v>
      </c>
      <c r="N5942" t="s">
        <v>257</v>
      </c>
      <c r="O5942" s="124" t="s">
        <v>3223</v>
      </c>
      <c r="P5942" s="14"/>
      <c r="Q5942" s="125"/>
      <c r="R5942" s="125"/>
      <c r="S5942" s="125"/>
      <c r="V5942" t="s">
        <v>1020</v>
      </c>
    </row>
    <row r="5943" spans="4:22" x14ac:dyDescent="0.2">
      <c r="D5943" s="24"/>
      <c r="L5943" s="14" t="s">
        <v>257</v>
      </c>
      <c r="M5943" s="18" t="s">
        <v>1877</v>
      </c>
      <c r="N5943" s="14"/>
      <c r="O5943" s="14"/>
      <c r="P5943" s="14"/>
      <c r="Q5943" s="125"/>
      <c r="R5943" s="125"/>
      <c r="S5943" s="125"/>
      <c r="V5943" t="s">
        <v>1020</v>
      </c>
    </row>
    <row r="5944" spans="4:22" x14ac:dyDescent="0.2">
      <c r="D5944" s="24"/>
      <c r="L5944" s="14" t="s">
        <v>257</v>
      </c>
      <c r="M5944" s="114" t="s">
        <v>1876</v>
      </c>
      <c r="N5944" s="16" t="s">
        <v>3853</v>
      </c>
      <c r="O5944" s="14"/>
      <c r="P5944" s="14"/>
      <c r="Q5944" s="14"/>
      <c r="R5944" s="14"/>
      <c r="S5944" s="14"/>
      <c r="T5944" s="14"/>
      <c r="V5944" t="s">
        <v>1020</v>
      </c>
    </row>
    <row r="5945" spans="4:22" x14ac:dyDescent="0.2">
      <c r="D5945" s="24"/>
      <c r="L5945" s="14" t="s">
        <v>257</v>
      </c>
      <c r="M5945" s="122" t="s">
        <v>3222</v>
      </c>
      <c r="N5945" t="s">
        <v>1055</v>
      </c>
      <c r="O5945" s="152" t="s">
        <v>6498</v>
      </c>
      <c r="P5945" t="s">
        <v>1055</v>
      </c>
      <c r="Q5945" s="122" t="s">
        <v>5305</v>
      </c>
      <c r="R5945" s="125"/>
      <c r="S5945" s="125"/>
      <c r="T5945" s="14"/>
      <c r="V5945" t="s">
        <v>1020</v>
      </c>
    </row>
    <row r="5946" spans="4:22" x14ac:dyDescent="0.2">
      <c r="D5946" s="24"/>
      <c r="L5946" s="14"/>
      <c r="M5946" s="14"/>
      <c r="N5946" t="s">
        <v>257</v>
      </c>
      <c r="O5946" s="152" t="s">
        <v>1271</v>
      </c>
      <c r="P5946" t="s">
        <v>257</v>
      </c>
      <c r="Q5946" s="122" t="s">
        <v>3098</v>
      </c>
      <c r="R5946" s="125"/>
      <c r="S5946" s="125"/>
      <c r="T5946" s="14"/>
      <c r="V5946" t="s">
        <v>1020</v>
      </c>
    </row>
    <row r="5947" spans="4:22" x14ac:dyDescent="0.2">
      <c r="D5947" s="24"/>
      <c r="L5947" s="14"/>
      <c r="N5947" t="s">
        <v>257</v>
      </c>
      <c r="O5947" s="122" t="s">
        <v>5951</v>
      </c>
      <c r="P5947" t="s">
        <v>257</v>
      </c>
      <c r="Q5947" s="18" t="s">
        <v>5304</v>
      </c>
      <c r="R5947" s="125"/>
      <c r="S5947" s="125"/>
      <c r="T5947" s="14"/>
      <c r="V5947" t="s">
        <v>1020</v>
      </c>
    </row>
    <row r="5948" spans="4:22" x14ac:dyDescent="0.2">
      <c r="D5948" s="24"/>
      <c r="L5948" s="14"/>
      <c r="N5948" t="s">
        <v>257</v>
      </c>
      <c r="O5948" s="122" t="s">
        <v>2523</v>
      </c>
      <c r="P5948" t="s">
        <v>257</v>
      </c>
      <c r="Q5948" s="122"/>
      <c r="R5948" s="125"/>
      <c r="S5948" s="125"/>
      <c r="T5948" s="14"/>
      <c r="V5948" t="s">
        <v>1020</v>
      </c>
    </row>
    <row r="5949" spans="4:22" x14ac:dyDescent="0.2">
      <c r="D5949" s="24"/>
      <c r="L5949" s="14"/>
      <c r="N5949" t="s">
        <v>257</v>
      </c>
      <c r="P5949" t="s">
        <v>1055</v>
      </c>
      <c r="Q5949" s="188" t="s">
        <v>8398</v>
      </c>
      <c r="R5949" s="125"/>
      <c r="S5949" s="125"/>
      <c r="T5949" s="14"/>
      <c r="V5949" t="s">
        <v>1020</v>
      </c>
    </row>
    <row r="5950" spans="4:22" x14ac:dyDescent="0.2">
      <c r="D5950" s="24"/>
      <c r="L5950" s="14"/>
      <c r="N5950" t="s">
        <v>1055</v>
      </c>
      <c r="O5950" s="117" t="s">
        <v>1945</v>
      </c>
      <c r="P5950" t="s">
        <v>257</v>
      </c>
      <c r="Q5950" s="122" t="s">
        <v>3852</v>
      </c>
      <c r="R5950" s="125"/>
      <c r="S5950" s="125"/>
      <c r="T5950" s="14"/>
      <c r="V5950" t="s">
        <v>1020</v>
      </c>
    </row>
    <row r="5951" spans="4:22" x14ac:dyDescent="0.2">
      <c r="D5951" s="24"/>
      <c r="L5951" s="14"/>
      <c r="N5951" t="s">
        <v>257</v>
      </c>
      <c r="O5951" s="122" t="s">
        <v>3256</v>
      </c>
      <c r="P5951" s="14" t="s">
        <v>257</v>
      </c>
      <c r="Q5951" s="14"/>
      <c r="R5951" s="14"/>
      <c r="S5951" s="14"/>
      <c r="T5951" s="14"/>
      <c r="V5951" t="s">
        <v>1020</v>
      </c>
    </row>
    <row r="5952" spans="4:22" x14ac:dyDescent="0.2">
      <c r="D5952" s="24"/>
      <c r="L5952" s="14"/>
      <c r="N5952" t="s">
        <v>257</v>
      </c>
      <c r="O5952" s="128" t="s">
        <v>3255</v>
      </c>
      <c r="P5952" t="s">
        <v>1055</v>
      </c>
      <c r="Q5952" s="122" t="s">
        <v>2557</v>
      </c>
      <c r="R5952" s="125"/>
      <c r="S5952" s="125"/>
      <c r="V5952" t="s">
        <v>1020</v>
      </c>
    </row>
    <row r="5953" spans="4:22" x14ac:dyDescent="0.2">
      <c r="D5953" s="24"/>
      <c r="L5953" s="14"/>
      <c r="N5953" t="s">
        <v>257</v>
      </c>
      <c r="P5953" s="1">
        <v>1</v>
      </c>
      <c r="Q5953" s="122" t="s">
        <v>3863</v>
      </c>
      <c r="R5953" s="125"/>
      <c r="S5953" s="125"/>
      <c r="V5953" t="s">
        <v>1020</v>
      </c>
    </row>
    <row r="5954" spans="4:22" x14ac:dyDescent="0.2">
      <c r="D5954" s="24"/>
      <c r="J5954" s="16" t="s">
        <v>3853</v>
      </c>
      <c r="K5954" s="14"/>
      <c r="L5954" s="14"/>
      <c r="N5954" t="s">
        <v>257</v>
      </c>
      <c r="P5954" t="s">
        <v>257</v>
      </c>
      <c r="Q5954" s="205" t="s">
        <v>9618</v>
      </c>
      <c r="V5954" t="s">
        <v>1020</v>
      </c>
    </row>
    <row r="5955" spans="4:22" x14ac:dyDescent="0.2">
      <c r="D5955" s="24"/>
      <c r="J5955" s="14" t="s">
        <v>1055</v>
      </c>
      <c r="K5955" s="122" t="s">
        <v>3240</v>
      </c>
      <c r="L5955" t="s">
        <v>1055</v>
      </c>
      <c r="M5955" s="122" t="s">
        <v>5621</v>
      </c>
      <c r="N5955" t="s">
        <v>1055</v>
      </c>
      <c r="O5955" s="136" t="s">
        <v>3946</v>
      </c>
      <c r="P5955" t="s">
        <v>257</v>
      </c>
      <c r="Q5955" s="122" t="s">
        <v>3874</v>
      </c>
      <c r="R5955" s="125"/>
      <c r="S5955" s="125"/>
      <c r="V5955" t="s">
        <v>1020</v>
      </c>
    </row>
    <row r="5956" spans="4:22" x14ac:dyDescent="0.2">
      <c r="D5956" s="24"/>
      <c r="J5956" s="14" t="s">
        <v>257</v>
      </c>
      <c r="K5956" s="122" t="s">
        <v>3241</v>
      </c>
      <c r="L5956" t="s">
        <v>257</v>
      </c>
      <c r="M5956" s="122" t="s">
        <v>3254</v>
      </c>
      <c r="N5956" t="s">
        <v>257</v>
      </c>
      <c r="O5956" s="136" t="s">
        <v>6774</v>
      </c>
      <c r="V5956" t="s">
        <v>1020</v>
      </c>
    </row>
    <row r="5957" spans="4:22" x14ac:dyDescent="0.2">
      <c r="D5957" s="24"/>
      <c r="J5957" s="14" t="s">
        <v>257</v>
      </c>
      <c r="K5957" s="122" t="s">
        <v>3282</v>
      </c>
      <c r="L5957" t="s">
        <v>257</v>
      </c>
      <c r="M5957" s="122" t="s">
        <v>2875</v>
      </c>
      <c r="N5957" t="s">
        <v>257</v>
      </c>
      <c r="O5957" s="128"/>
      <c r="P5957" s="14"/>
      <c r="Q5957" s="125"/>
      <c r="R5957" s="125"/>
      <c r="S5957" s="125"/>
      <c r="V5957" t="s">
        <v>1020</v>
      </c>
    </row>
    <row r="5958" spans="4:22" x14ac:dyDescent="0.2">
      <c r="D5958" s="24"/>
      <c r="J5958" s="14"/>
      <c r="L5958" t="s">
        <v>257</v>
      </c>
      <c r="M5958" s="122" t="s">
        <v>2849</v>
      </c>
      <c r="N5958" t="s">
        <v>1055</v>
      </c>
      <c r="O5958" s="117" t="s">
        <v>2440</v>
      </c>
      <c r="P5958" s="14"/>
      <c r="Q5958" s="125"/>
      <c r="R5958" s="125"/>
      <c r="S5958" s="125"/>
      <c r="V5958" t="s">
        <v>1020</v>
      </c>
    </row>
    <row r="5959" spans="4:22" x14ac:dyDescent="0.2">
      <c r="D5959" s="24"/>
      <c r="J5959" s="14"/>
      <c r="K5959" s="14"/>
      <c r="L5959" s="14" t="s">
        <v>257</v>
      </c>
      <c r="M5959" s="14"/>
      <c r="N5959" s="14" t="s">
        <v>257</v>
      </c>
      <c r="O5959" s="169" t="s">
        <v>6776</v>
      </c>
      <c r="P5959" s="14"/>
      <c r="Q5959" s="125"/>
      <c r="R5959" s="125"/>
      <c r="S5959" s="125"/>
      <c r="V5959" t="s">
        <v>1020</v>
      </c>
    </row>
    <row r="5960" spans="4:22" x14ac:dyDescent="0.2">
      <c r="D5960" s="24"/>
      <c r="L5960" t="s">
        <v>257</v>
      </c>
      <c r="N5960" s="14" t="s">
        <v>257</v>
      </c>
      <c r="O5960" s="169" t="s">
        <v>6775</v>
      </c>
      <c r="P5960" s="14"/>
      <c r="S5960" s="125"/>
      <c r="V5960" t="s">
        <v>1020</v>
      </c>
    </row>
    <row r="5961" spans="4:22" x14ac:dyDescent="0.2">
      <c r="D5961" s="24"/>
      <c r="L5961" t="s">
        <v>257</v>
      </c>
      <c r="N5961" s="14" t="s">
        <v>257</v>
      </c>
      <c r="O5961" s="14"/>
      <c r="P5961" s="14"/>
      <c r="Q5961" s="125"/>
      <c r="R5961" s="125"/>
      <c r="S5961" s="125"/>
      <c r="V5961" t="s">
        <v>1020</v>
      </c>
    </row>
    <row r="5962" spans="4:22" x14ac:dyDescent="0.2">
      <c r="D5962" s="24"/>
      <c r="L5962" t="s">
        <v>257</v>
      </c>
      <c r="N5962" t="s">
        <v>1055</v>
      </c>
      <c r="O5962" s="122" t="s">
        <v>3496</v>
      </c>
      <c r="P5962" s="18" t="s">
        <v>1055</v>
      </c>
      <c r="Q5962" s="152" t="s">
        <v>2554</v>
      </c>
      <c r="R5962" s="125"/>
      <c r="S5962" s="125"/>
      <c r="V5962" t="s">
        <v>1020</v>
      </c>
    </row>
    <row r="5963" spans="4:22" x14ac:dyDescent="0.2">
      <c r="D5963" s="24"/>
      <c r="L5963" t="s">
        <v>257</v>
      </c>
      <c r="N5963" s="1">
        <v>1</v>
      </c>
      <c r="O5963" s="154" t="s">
        <v>5700</v>
      </c>
      <c r="P5963" s="7">
        <v>1</v>
      </c>
      <c r="Q5963" s="152" t="s">
        <v>2190</v>
      </c>
      <c r="R5963" s="125"/>
      <c r="S5963" s="125"/>
      <c r="V5963" t="s">
        <v>1020</v>
      </c>
    </row>
    <row r="5964" spans="4:22" x14ac:dyDescent="0.2">
      <c r="D5964" s="24"/>
      <c r="L5964" t="s">
        <v>257</v>
      </c>
      <c r="N5964" t="s">
        <v>257</v>
      </c>
      <c r="O5964" s="188" t="s">
        <v>3877</v>
      </c>
      <c r="P5964" t="s">
        <v>257</v>
      </c>
      <c r="Q5964" s="125"/>
      <c r="R5964" s="125"/>
      <c r="S5964" s="125"/>
      <c r="V5964" t="s">
        <v>1020</v>
      </c>
    </row>
    <row r="5965" spans="4:22" x14ac:dyDescent="0.2">
      <c r="D5965" s="24"/>
      <c r="L5965" t="s">
        <v>257</v>
      </c>
      <c r="N5965" t="s">
        <v>257</v>
      </c>
      <c r="O5965" s="205" t="s">
        <v>9616</v>
      </c>
      <c r="P5965" t="s">
        <v>1055</v>
      </c>
      <c r="Q5965" s="188" t="s">
        <v>8308</v>
      </c>
      <c r="R5965" s="125"/>
      <c r="S5965" s="125"/>
      <c r="V5965" t="s">
        <v>1020</v>
      </c>
    </row>
    <row r="5966" spans="4:22" x14ac:dyDescent="0.2">
      <c r="D5966" s="24"/>
      <c r="L5966" t="s">
        <v>257</v>
      </c>
      <c r="N5966" s="1">
        <v>1</v>
      </c>
      <c r="O5966" s="205" t="s">
        <v>9617</v>
      </c>
      <c r="P5966" s="1">
        <v>1</v>
      </c>
      <c r="Q5966" s="188" t="s">
        <v>8309</v>
      </c>
      <c r="R5966" s="125"/>
      <c r="S5966" s="125"/>
      <c r="V5966" t="s">
        <v>1020</v>
      </c>
    </row>
    <row r="5967" spans="4:22" x14ac:dyDescent="0.2">
      <c r="D5967" s="24"/>
      <c r="L5967" t="s">
        <v>257</v>
      </c>
      <c r="N5967" t="s">
        <v>257</v>
      </c>
      <c r="S5967" s="125"/>
      <c r="V5967" t="s">
        <v>1020</v>
      </c>
    </row>
    <row r="5968" spans="4:22" x14ac:dyDescent="0.2">
      <c r="D5968" s="24"/>
      <c r="L5968" t="s">
        <v>257</v>
      </c>
      <c r="N5968" t="s">
        <v>1055</v>
      </c>
      <c r="O5968" s="122" t="s">
        <v>1457</v>
      </c>
      <c r="R5968" s="125"/>
      <c r="S5968" s="125"/>
      <c r="V5968" t="s">
        <v>1020</v>
      </c>
    </row>
    <row r="5969" spans="4:22" x14ac:dyDescent="0.2">
      <c r="D5969" s="24"/>
      <c r="L5969" t="s">
        <v>257</v>
      </c>
      <c r="N5969" s="1">
        <v>1</v>
      </c>
      <c r="O5969" s="152" t="s">
        <v>5946</v>
      </c>
      <c r="R5969" s="125"/>
      <c r="S5969" s="125"/>
      <c r="V5969" t="s">
        <v>1020</v>
      </c>
    </row>
    <row r="5970" spans="4:22" x14ac:dyDescent="0.2">
      <c r="D5970" s="24"/>
      <c r="L5970" t="s">
        <v>257</v>
      </c>
      <c r="N5970" t="s">
        <v>257</v>
      </c>
      <c r="R5970" s="125"/>
      <c r="S5970" s="125"/>
      <c r="V5970" t="s">
        <v>1020</v>
      </c>
    </row>
    <row r="5971" spans="4:22" x14ac:dyDescent="0.2">
      <c r="D5971" s="24"/>
      <c r="L5971" t="s">
        <v>257</v>
      </c>
      <c r="N5971" t="s">
        <v>1055</v>
      </c>
      <c r="O5971" s="122" t="s">
        <v>3492</v>
      </c>
      <c r="Q5971" s="125"/>
      <c r="R5971" s="125"/>
      <c r="S5971" s="125"/>
      <c r="V5971" t="s">
        <v>1020</v>
      </c>
    </row>
    <row r="5972" spans="4:22" x14ac:dyDescent="0.2">
      <c r="D5972" s="24"/>
      <c r="L5972" t="s">
        <v>257</v>
      </c>
      <c r="N5972" s="1">
        <v>1</v>
      </c>
      <c r="O5972" s="122" t="s">
        <v>1402</v>
      </c>
      <c r="Q5972" s="125"/>
      <c r="R5972" s="125"/>
      <c r="S5972" s="125"/>
      <c r="V5972" t="s">
        <v>1020</v>
      </c>
    </row>
    <row r="5973" spans="4:22" x14ac:dyDescent="0.2">
      <c r="D5973" s="24"/>
      <c r="L5973" t="s">
        <v>257</v>
      </c>
      <c r="N5973" s="14" t="s">
        <v>257</v>
      </c>
      <c r="O5973" s="16" t="s">
        <v>3853</v>
      </c>
      <c r="P5973" s="14"/>
      <c r="Q5973" s="14"/>
      <c r="R5973" s="14"/>
      <c r="S5973" s="125"/>
      <c r="V5973" t="s">
        <v>1020</v>
      </c>
    </row>
    <row r="5974" spans="4:22" x14ac:dyDescent="0.2">
      <c r="D5974" s="24"/>
      <c r="L5974" t="s">
        <v>257</v>
      </c>
      <c r="N5974" s="14" t="s">
        <v>1055</v>
      </c>
      <c r="O5974" s="136" t="s">
        <v>4821</v>
      </c>
      <c r="P5974" t="s">
        <v>1055</v>
      </c>
      <c r="Q5974" s="152" t="s">
        <v>5947</v>
      </c>
      <c r="R5974" s="14"/>
      <c r="S5974" s="125"/>
      <c r="V5974" t="s">
        <v>1020</v>
      </c>
    </row>
    <row r="5975" spans="4:22" x14ac:dyDescent="0.2">
      <c r="D5975" s="24"/>
      <c r="L5975" t="s">
        <v>1055</v>
      </c>
      <c r="M5975" s="122" t="s">
        <v>5952</v>
      </c>
      <c r="N5975" s="14" t="s">
        <v>257</v>
      </c>
      <c r="P5975" t="s">
        <v>257</v>
      </c>
      <c r="Q5975" s="188" t="s">
        <v>8306</v>
      </c>
      <c r="R5975" s="14"/>
      <c r="V5975" t="s">
        <v>1020</v>
      </c>
    </row>
    <row r="5976" spans="4:22" x14ac:dyDescent="0.2">
      <c r="D5976" s="24"/>
      <c r="L5976" s="1">
        <v>1</v>
      </c>
      <c r="M5976" s="122" t="s">
        <v>877</v>
      </c>
      <c r="N5976" s="14"/>
      <c r="O5976" s="14"/>
      <c r="P5976" s="14"/>
      <c r="Q5976" s="16"/>
      <c r="R5976" s="14"/>
      <c r="V5976" t="s">
        <v>1020</v>
      </c>
    </row>
    <row r="5977" spans="4:22" x14ac:dyDescent="0.2">
      <c r="D5977" s="24"/>
      <c r="L5977" s="18" t="s">
        <v>393</v>
      </c>
      <c r="V5977" t="s">
        <v>1020</v>
      </c>
    </row>
    <row r="5978" spans="4:22" x14ac:dyDescent="0.2">
      <c r="D5978" s="24"/>
      <c r="L5978" t="s">
        <v>1055</v>
      </c>
      <c r="M5978" s="136" t="s">
        <v>4821</v>
      </c>
      <c r="N5978" t="s">
        <v>1055</v>
      </c>
      <c r="O5978" s="122" t="s">
        <v>5191</v>
      </c>
      <c r="P5978" t="s">
        <v>1055</v>
      </c>
      <c r="Q5978" s="122" t="s">
        <v>2658</v>
      </c>
      <c r="R5978" s="125"/>
      <c r="S5978" s="125"/>
      <c r="V5978" t="s">
        <v>1020</v>
      </c>
    </row>
    <row r="5979" spans="4:22" x14ac:dyDescent="0.2">
      <c r="D5979" s="24"/>
      <c r="L5979" t="s">
        <v>257</v>
      </c>
      <c r="N5979" s="1">
        <v>1</v>
      </c>
      <c r="O5979" s="136" t="s">
        <v>1247</v>
      </c>
      <c r="P5979" t="s">
        <v>1055</v>
      </c>
      <c r="Q5979" s="122" t="s">
        <v>3557</v>
      </c>
      <c r="R5979" s="125"/>
      <c r="S5979" s="125"/>
      <c r="V5979" t="s">
        <v>1020</v>
      </c>
    </row>
    <row r="5980" spans="4:22" x14ac:dyDescent="0.2">
      <c r="D5980" s="24"/>
      <c r="L5980" t="s">
        <v>257</v>
      </c>
      <c r="O5980" s="122"/>
      <c r="P5980" t="s">
        <v>1055</v>
      </c>
      <c r="Q5980" s="122" t="s">
        <v>5213</v>
      </c>
      <c r="R5980" s="125"/>
      <c r="S5980" s="125"/>
      <c r="V5980" t="s">
        <v>1020</v>
      </c>
    </row>
    <row r="5981" spans="4:22" x14ac:dyDescent="0.2">
      <c r="D5981" s="24"/>
      <c r="L5981" s="18" t="s">
        <v>393</v>
      </c>
      <c r="O5981" s="122"/>
      <c r="Q5981" s="122"/>
      <c r="R5981" s="125"/>
      <c r="S5981" s="125"/>
      <c r="V5981" t="s">
        <v>1020</v>
      </c>
    </row>
    <row r="5982" spans="4:22" x14ac:dyDescent="0.2">
      <c r="D5982" s="24"/>
      <c r="L5982" t="s">
        <v>1055</v>
      </c>
      <c r="M5982" s="136" t="s">
        <v>4821</v>
      </c>
      <c r="N5982" t="s">
        <v>1055</v>
      </c>
      <c r="O5982" s="136" t="s">
        <v>4821</v>
      </c>
      <c r="P5982" t="s">
        <v>1055</v>
      </c>
      <c r="Q5982" s="137" t="s">
        <v>5192</v>
      </c>
      <c r="R5982" s="125"/>
      <c r="S5982" s="125"/>
      <c r="V5982" t="s">
        <v>1020</v>
      </c>
    </row>
    <row r="5983" spans="4:22" x14ac:dyDescent="0.2">
      <c r="D5983" s="24"/>
      <c r="J5983" s="136"/>
      <c r="M5983" s="69"/>
      <c r="O5983" s="122"/>
      <c r="P5983" t="s">
        <v>257</v>
      </c>
      <c r="Q5983" s="136" t="s">
        <v>5193</v>
      </c>
      <c r="R5983" s="125"/>
      <c r="S5983" s="125"/>
      <c r="V5983" t="s">
        <v>1020</v>
      </c>
    </row>
    <row r="5984" spans="4:22" x14ac:dyDescent="0.2">
      <c r="D5984" s="24"/>
      <c r="J5984" s="136"/>
      <c r="M5984" s="69"/>
      <c r="O5984" s="122"/>
      <c r="Q5984" s="136"/>
      <c r="R5984" s="125"/>
      <c r="S5984" s="125"/>
      <c r="V5984" t="s">
        <v>1020</v>
      </c>
    </row>
    <row r="5985" spans="4:22" x14ac:dyDescent="0.2">
      <c r="D5985" s="24"/>
      <c r="J5985" s="136"/>
      <c r="M5985" s="69"/>
      <c r="N5985" s="14"/>
      <c r="O5985" s="16" t="s">
        <v>862</v>
      </c>
      <c r="P5985" s="14"/>
      <c r="Q5985" s="16" t="s">
        <v>3794</v>
      </c>
      <c r="R5985" s="14"/>
      <c r="S5985" s="125"/>
      <c r="V5985" t="s">
        <v>1020</v>
      </c>
    </row>
    <row r="5986" spans="4:22" x14ac:dyDescent="0.2">
      <c r="D5986" s="24"/>
      <c r="J5986" s="152"/>
      <c r="K5986" s="122"/>
      <c r="L5986" t="s">
        <v>1055</v>
      </c>
      <c r="M5986" s="122" t="s">
        <v>3104</v>
      </c>
      <c r="N5986" s="14" t="s">
        <v>1055</v>
      </c>
      <c r="O5986" s="136" t="s">
        <v>8567</v>
      </c>
      <c r="P5986" s="14" t="s">
        <v>1055</v>
      </c>
      <c r="Q5986" s="122" t="s">
        <v>3788</v>
      </c>
      <c r="R5986" s="14"/>
      <c r="S5986" s="125"/>
      <c r="V5986" t="s">
        <v>1020</v>
      </c>
    </row>
    <row r="5987" spans="4:22" x14ac:dyDescent="0.2">
      <c r="D5987" s="24"/>
      <c r="J5987" s="152"/>
      <c r="L5987" s="1">
        <v>1</v>
      </c>
      <c r="M5987" s="122" t="s">
        <v>3283</v>
      </c>
      <c r="N5987" s="14" t="s">
        <v>257</v>
      </c>
      <c r="O5987" s="136" t="s">
        <v>4900</v>
      </c>
      <c r="P5987" s="14" t="s">
        <v>257</v>
      </c>
      <c r="Q5987" s="122" t="s">
        <v>3795</v>
      </c>
      <c r="R5987" s="14"/>
      <c r="S5987" s="125"/>
      <c r="V5987" t="s">
        <v>1020</v>
      </c>
    </row>
    <row r="5988" spans="4:22" x14ac:dyDescent="0.2">
      <c r="D5988" s="24"/>
      <c r="N5988" s="14" t="s">
        <v>257</v>
      </c>
      <c r="O5988" s="152" t="s">
        <v>5985</v>
      </c>
      <c r="P5988" s="14"/>
      <c r="Q5988" s="14"/>
      <c r="R5988" s="14"/>
      <c r="S5988" s="125"/>
      <c r="V5988" t="s">
        <v>1020</v>
      </c>
    </row>
    <row r="5989" spans="4:22" x14ac:dyDescent="0.2">
      <c r="D5989" s="24"/>
      <c r="N5989" s="14" t="s">
        <v>257</v>
      </c>
      <c r="O5989" s="152" t="s">
        <v>5984</v>
      </c>
      <c r="P5989" s="14"/>
      <c r="S5989" s="125"/>
      <c r="V5989" t="s">
        <v>1020</v>
      </c>
    </row>
    <row r="5990" spans="4:22" x14ac:dyDescent="0.2">
      <c r="D5990" s="24"/>
      <c r="L5990" t="s">
        <v>1055</v>
      </c>
      <c r="M5990" s="169" t="s">
        <v>7301</v>
      </c>
      <c r="N5990" s="14"/>
      <c r="O5990" s="14"/>
      <c r="P5990" s="14"/>
      <c r="R5990" s="125"/>
      <c r="S5990" s="125"/>
      <c r="V5990" t="s">
        <v>1020</v>
      </c>
    </row>
    <row r="5991" spans="4:22" x14ac:dyDescent="0.2">
      <c r="D5991" s="24"/>
      <c r="L5991" s="1">
        <v>1</v>
      </c>
      <c r="M5991" s="169" t="s">
        <v>483</v>
      </c>
      <c r="N5991" t="s">
        <v>1055</v>
      </c>
      <c r="O5991" s="122" t="s">
        <v>3269</v>
      </c>
      <c r="P5991" t="s">
        <v>1055</v>
      </c>
      <c r="Q5991" s="169" t="s">
        <v>776</v>
      </c>
      <c r="R5991" s="125"/>
      <c r="S5991" s="125"/>
      <c r="V5991" t="s">
        <v>1020</v>
      </c>
    </row>
    <row r="5992" spans="4:22" x14ac:dyDescent="0.2">
      <c r="D5992" s="24"/>
      <c r="L5992" t="s">
        <v>257</v>
      </c>
      <c r="M5992" s="169" t="s">
        <v>7302</v>
      </c>
      <c r="N5992" s="1">
        <v>1</v>
      </c>
      <c r="O5992" s="122" t="s">
        <v>3029</v>
      </c>
      <c r="P5992" s="1">
        <v>1</v>
      </c>
      <c r="Q5992" s="169" t="s">
        <v>6976</v>
      </c>
      <c r="R5992" s="125"/>
      <c r="S5992" s="125"/>
      <c r="V5992" t="s">
        <v>1020</v>
      </c>
    </row>
    <row r="5993" spans="4:22" x14ac:dyDescent="0.2">
      <c r="D5993" s="24"/>
      <c r="L5993" t="s">
        <v>257</v>
      </c>
      <c r="M5993" s="169" t="s">
        <v>7303</v>
      </c>
      <c r="N5993" t="s">
        <v>257</v>
      </c>
      <c r="O5993" s="136" t="s">
        <v>5117</v>
      </c>
      <c r="P5993" s="1"/>
      <c r="Q5993" s="152"/>
      <c r="R5993" s="125"/>
      <c r="S5993" s="125"/>
      <c r="V5993" t="s">
        <v>1020</v>
      </c>
    </row>
    <row r="5994" spans="4:22" x14ac:dyDescent="0.2">
      <c r="D5994" s="24"/>
      <c r="L5994" t="s">
        <v>257</v>
      </c>
      <c r="M5994" s="188" t="s">
        <v>7771</v>
      </c>
      <c r="O5994" s="122"/>
      <c r="P5994" t="s">
        <v>1055</v>
      </c>
      <c r="Q5994" s="169" t="s">
        <v>7208</v>
      </c>
      <c r="R5994" s="125"/>
      <c r="S5994" s="125"/>
      <c r="V5994" t="s">
        <v>1020</v>
      </c>
    </row>
    <row r="5995" spans="4:22" x14ac:dyDescent="0.2">
      <c r="D5995" s="24"/>
      <c r="N5995" t="s">
        <v>1055</v>
      </c>
      <c r="O5995" s="136" t="s">
        <v>7347</v>
      </c>
      <c r="P5995" s="1">
        <v>1</v>
      </c>
      <c r="Q5995" s="169" t="s">
        <v>7209</v>
      </c>
      <c r="R5995" s="125"/>
      <c r="S5995" s="125"/>
      <c r="V5995" t="s">
        <v>1020</v>
      </c>
    </row>
    <row r="5996" spans="4:22" x14ac:dyDescent="0.2">
      <c r="D5996" s="24"/>
      <c r="N5996" s="1">
        <v>1</v>
      </c>
      <c r="O5996" s="152" t="s">
        <v>5852</v>
      </c>
      <c r="P5996" s="1"/>
      <c r="Q5996" s="152"/>
      <c r="R5996" s="125"/>
      <c r="S5996" s="125"/>
      <c r="V5996" t="s">
        <v>1020</v>
      </c>
    </row>
    <row r="5997" spans="4:22" x14ac:dyDescent="0.2">
      <c r="D5997" s="24"/>
      <c r="O5997" s="122"/>
      <c r="P5997" t="s">
        <v>1055</v>
      </c>
      <c r="Q5997" s="173" t="s">
        <v>7340</v>
      </c>
      <c r="R5997" s="125"/>
      <c r="S5997" s="125"/>
      <c r="V5997" t="s">
        <v>1020</v>
      </c>
    </row>
    <row r="5998" spans="4:22" x14ac:dyDescent="0.2">
      <c r="D5998" s="24"/>
      <c r="N5998" t="s">
        <v>1055</v>
      </c>
      <c r="O5998" s="122" t="s">
        <v>3038</v>
      </c>
      <c r="P5998" t="s">
        <v>257</v>
      </c>
      <c r="Q5998" s="169" t="s">
        <v>7343</v>
      </c>
      <c r="R5998" s="125"/>
      <c r="S5998" s="125"/>
      <c r="V5998" t="s">
        <v>1020</v>
      </c>
    </row>
    <row r="5999" spans="4:22" x14ac:dyDescent="0.2">
      <c r="D5999" s="24"/>
      <c r="N5999" s="1">
        <v>1</v>
      </c>
      <c r="O5999" s="122" t="s">
        <v>1402</v>
      </c>
      <c r="Q5999" s="125"/>
      <c r="R5999" s="125"/>
      <c r="S5999" s="125"/>
      <c r="V5999" t="s">
        <v>1020</v>
      </c>
    </row>
    <row r="6000" spans="4:22" x14ac:dyDescent="0.2">
      <c r="D6000" s="24"/>
      <c r="N6000" t="s">
        <v>257</v>
      </c>
      <c r="O6000" s="136" t="s">
        <v>4477</v>
      </c>
      <c r="R6000" s="125"/>
      <c r="S6000" s="125"/>
      <c r="V6000" t="s">
        <v>1020</v>
      </c>
    </row>
    <row r="6001" spans="4:22" x14ac:dyDescent="0.2">
      <c r="D6001" s="24"/>
      <c r="N6001" t="s">
        <v>257</v>
      </c>
      <c r="O6001" s="130" t="s">
        <v>3733</v>
      </c>
      <c r="R6001" s="125"/>
      <c r="S6001" s="125"/>
      <c r="V6001" t="s">
        <v>1020</v>
      </c>
    </row>
    <row r="6002" spans="4:22" x14ac:dyDescent="0.2">
      <c r="D6002" s="24"/>
      <c r="N6002" t="s">
        <v>257</v>
      </c>
      <c r="O6002" s="152" t="s">
        <v>6329</v>
      </c>
      <c r="Q6002" s="125"/>
      <c r="R6002" s="125"/>
      <c r="S6002" s="125"/>
      <c r="V6002" t="s">
        <v>1020</v>
      </c>
    </row>
    <row r="6003" spans="4:22" x14ac:dyDescent="0.2">
      <c r="D6003" s="24"/>
      <c r="O6003" s="130"/>
      <c r="P6003" t="s">
        <v>1055</v>
      </c>
      <c r="Q6003" s="136" t="s">
        <v>2084</v>
      </c>
      <c r="R6003" s="125"/>
      <c r="S6003" s="125"/>
      <c r="V6003" t="s">
        <v>1020</v>
      </c>
    </row>
    <row r="6004" spans="4:22" x14ac:dyDescent="0.2">
      <c r="D6004" s="24"/>
      <c r="N6004" t="s">
        <v>1055</v>
      </c>
      <c r="O6004" s="136" t="s">
        <v>5484</v>
      </c>
      <c r="P6004" s="1">
        <v>1</v>
      </c>
      <c r="Q6004" s="169" t="s">
        <v>5511</v>
      </c>
      <c r="R6004" s="125"/>
      <c r="S6004" s="125"/>
      <c r="V6004" t="s">
        <v>1020</v>
      </c>
    </row>
    <row r="6005" spans="4:22" x14ac:dyDescent="0.2">
      <c r="D6005" s="24"/>
      <c r="N6005" s="1">
        <v>1</v>
      </c>
      <c r="O6005" s="136" t="s">
        <v>5462</v>
      </c>
      <c r="P6005" t="s">
        <v>257</v>
      </c>
      <c r="Q6005" s="169" t="s">
        <v>7148</v>
      </c>
      <c r="R6005" s="125"/>
      <c r="S6005" s="125"/>
      <c r="V6005" t="s">
        <v>1020</v>
      </c>
    </row>
    <row r="6006" spans="4:22" x14ac:dyDescent="0.2">
      <c r="D6006" s="24"/>
      <c r="O6006" s="136"/>
      <c r="P6006" t="s">
        <v>257</v>
      </c>
      <c r="Q6006" s="125"/>
      <c r="R6006" s="125"/>
      <c r="S6006" s="125"/>
      <c r="V6006" t="s">
        <v>1020</v>
      </c>
    </row>
    <row r="6007" spans="4:22" x14ac:dyDescent="0.2">
      <c r="D6007" s="24"/>
      <c r="N6007" t="s">
        <v>1055</v>
      </c>
      <c r="O6007" s="152" t="s">
        <v>5139</v>
      </c>
      <c r="P6007" t="s">
        <v>1055</v>
      </c>
      <c r="Q6007" s="152" t="s">
        <v>1643</v>
      </c>
      <c r="R6007" s="125"/>
      <c r="S6007" s="125"/>
      <c r="V6007" t="s">
        <v>1020</v>
      </c>
    </row>
    <row r="6008" spans="4:22" x14ac:dyDescent="0.2">
      <c r="D6008" s="24"/>
      <c r="N6008" t="s">
        <v>257</v>
      </c>
      <c r="O6008" s="152" t="s">
        <v>7779</v>
      </c>
      <c r="P6008" s="1">
        <v>1</v>
      </c>
      <c r="Q6008" s="205" t="s">
        <v>8962</v>
      </c>
      <c r="R6008" s="125"/>
      <c r="S6008" s="125"/>
      <c r="V6008" t="s">
        <v>1020</v>
      </c>
    </row>
    <row r="6009" spans="4:22" x14ac:dyDescent="0.2">
      <c r="D6009" s="24"/>
      <c r="N6009" s="1">
        <v>1</v>
      </c>
      <c r="O6009" s="152" t="s">
        <v>6318</v>
      </c>
      <c r="P6009" s="18" t="s">
        <v>257</v>
      </c>
      <c r="Q6009" s="152"/>
      <c r="R6009" s="125"/>
      <c r="S6009" s="125"/>
      <c r="V6009" t="s">
        <v>1020</v>
      </c>
    </row>
    <row r="6010" spans="4:22" x14ac:dyDescent="0.2">
      <c r="D6010" s="24"/>
      <c r="P6010" t="s">
        <v>257</v>
      </c>
      <c r="Q6010" s="125"/>
      <c r="R6010" s="125"/>
      <c r="S6010" s="125"/>
      <c r="V6010" t="s">
        <v>1020</v>
      </c>
    </row>
    <row r="6011" spans="4:22" x14ac:dyDescent="0.2">
      <c r="D6011" s="24"/>
      <c r="N6011" t="s">
        <v>1055</v>
      </c>
      <c r="O6011" s="122" t="s">
        <v>3695</v>
      </c>
      <c r="P6011" t="s">
        <v>1055</v>
      </c>
      <c r="Q6011" s="152" t="s">
        <v>5484</v>
      </c>
      <c r="R6011" s="125"/>
      <c r="S6011" s="125"/>
      <c r="V6011" t="s">
        <v>1020</v>
      </c>
    </row>
    <row r="6012" spans="4:22" x14ac:dyDescent="0.2">
      <c r="D6012" s="24"/>
      <c r="N6012" s="1">
        <v>1</v>
      </c>
      <c r="O6012" s="122" t="s">
        <v>3655</v>
      </c>
      <c r="P6012" s="1">
        <v>1</v>
      </c>
      <c r="Q6012" s="169" t="s">
        <v>7147</v>
      </c>
      <c r="R6012" s="125"/>
      <c r="S6012" s="125"/>
      <c r="V6012" t="s">
        <v>1020</v>
      </c>
    </row>
    <row r="6013" spans="4:22" x14ac:dyDescent="0.2">
      <c r="D6013" s="24"/>
      <c r="P6013" t="s">
        <v>257</v>
      </c>
      <c r="Q6013" s="188" t="s">
        <v>7778</v>
      </c>
      <c r="R6013" s="125"/>
      <c r="S6013" s="125"/>
      <c r="V6013" t="s">
        <v>1020</v>
      </c>
    </row>
    <row r="6014" spans="4:22" x14ac:dyDescent="0.2">
      <c r="D6014" s="24"/>
      <c r="N6014" s="1"/>
      <c r="O6014" s="152"/>
      <c r="R6014" s="125"/>
      <c r="S6014" s="125"/>
      <c r="V6014" t="s">
        <v>1020</v>
      </c>
    </row>
    <row r="6015" spans="4:22" x14ac:dyDescent="0.2">
      <c r="D6015" s="24"/>
      <c r="N6015" t="s">
        <v>1055</v>
      </c>
      <c r="O6015" s="152" t="s">
        <v>4274</v>
      </c>
      <c r="P6015" t="s">
        <v>1055</v>
      </c>
      <c r="Q6015" s="152" t="s">
        <v>6527</v>
      </c>
      <c r="R6015" s="125"/>
      <c r="S6015" s="125"/>
      <c r="V6015" t="s">
        <v>1020</v>
      </c>
    </row>
    <row r="6016" spans="4:22" x14ac:dyDescent="0.2">
      <c r="D6016" s="24"/>
      <c r="N6016" t="s">
        <v>257</v>
      </c>
      <c r="O6016" s="152" t="s">
        <v>6526</v>
      </c>
      <c r="P6016" s="1">
        <v>1</v>
      </c>
      <c r="Q6016" s="152" t="s">
        <v>6144</v>
      </c>
      <c r="R6016" s="125"/>
      <c r="S6016" s="125"/>
      <c r="V6016" t="s">
        <v>1020</v>
      </c>
    </row>
    <row r="6017" spans="4:22" x14ac:dyDescent="0.2">
      <c r="D6017" s="24"/>
      <c r="O6017" s="152"/>
      <c r="P6017" s="7" t="s">
        <v>393</v>
      </c>
      <c r="Q6017" s="152"/>
      <c r="R6017" s="125"/>
      <c r="S6017" s="125"/>
      <c r="V6017" t="s">
        <v>1020</v>
      </c>
    </row>
    <row r="6018" spans="4:22" x14ac:dyDescent="0.2">
      <c r="D6018" s="24"/>
      <c r="N6018" t="s">
        <v>1055</v>
      </c>
      <c r="O6018" s="169" t="s">
        <v>6557</v>
      </c>
      <c r="P6018" t="s">
        <v>1055</v>
      </c>
      <c r="Q6018" s="205" t="s">
        <v>9053</v>
      </c>
      <c r="R6018" s="125"/>
      <c r="S6018" s="125"/>
      <c r="V6018" t="s">
        <v>1020</v>
      </c>
    </row>
    <row r="6019" spans="4:22" x14ac:dyDescent="0.2">
      <c r="D6019" s="24"/>
      <c r="N6019" s="1">
        <v>1</v>
      </c>
      <c r="O6019" s="169" t="s">
        <v>6558</v>
      </c>
      <c r="P6019" s="1">
        <v>1</v>
      </c>
      <c r="Q6019" s="136" t="s">
        <v>4307</v>
      </c>
      <c r="R6019" s="125"/>
      <c r="S6019" s="125"/>
      <c r="V6019" t="s">
        <v>1020</v>
      </c>
    </row>
    <row r="6020" spans="4:22" x14ac:dyDescent="0.2">
      <c r="D6020" s="24"/>
      <c r="N6020" t="s">
        <v>257</v>
      </c>
      <c r="O6020" s="169" t="s">
        <v>6559</v>
      </c>
      <c r="R6020" s="125"/>
      <c r="S6020" s="125"/>
      <c r="V6020" t="s">
        <v>1020</v>
      </c>
    </row>
    <row r="6021" spans="4:22" x14ac:dyDescent="0.2">
      <c r="D6021" s="24"/>
      <c r="R6021" s="125"/>
      <c r="S6021" s="125"/>
      <c r="V6021" t="s">
        <v>1020</v>
      </c>
    </row>
    <row r="6022" spans="4:22" x14ac:dyDescent="0.2">
      <c r="D6022" s="24"/>
      <c r="L6022" t="s">
        <v>1055</v>
      </c>
      <c r="M6022" s="188" t="s">
        <v>8791</v>
      </c>
      <c r="N6022" t="s">
        <v>1055</v>
      </c>
      <c r="O6022" s="191" t="s">
        <v>7623</v>
      </c>
      <c r="R6022" s="125"/>
      <c r="S6022" s="125"/>
      <c r="V6022" t="s">
        <v>1020</v>
      </c>
    </row>
    <row r="6023" spans="4:22" x14ac:dyDescent="0.2">
      <c r="D6023" s="24"/>
      <c r="L6023" s="1">
        <v>1</v>
      </c>
      <c r="M6023" s="188" t="s">
        <v>121</v>
      </c>
      <c r="N6023" t="s">
        <v>257</v>
      </c>
      <c r="O6023" s="188" t="s">
        <v>8638</v>
      </c>
      <c r="R6023" s="125"/>
      <c r="S6023" s="125"/>
      <c r="V6023" t="s">
        <v>1020</v>
      </c>
    </row>
    <row r="6024" spans="4:22" x14ac:dyDescent="0.2">
      <c r="D6024" s="24"/>
      <c r="L6024" t="s">
        <v>257</v>
      </c>
      <c r="M6024" s="188" t="s">
        <v>8792</v>
      </c>
      <c r="N6024" t="s">
        <v>257</v>
      </c>
      <c r="O6024" s="188" t="s">
        <v>7622</v>
      </c>
      <c r="P6024" t="s">
        <v>1055</v>
      </c>
      <c r="Q6024" s="188" t="s">
        <v>7559</v>
      </c>
      <c r="R6024" s="125"/>
      <c r="S6024" s="125"/>
      <c r="V6024" t="s">
        <v>1020</v>
      </c>
    </row>
    <row r="6025" spans="4:22" x14ac:dyDescent="0.2">
      <c r="D6025" s="24"/>
      <c r="L6025" t="s">
        <v>257</v>
      </c>
      <c r="M6025" s="188" t="s">
        <v>1195</v>
      </c>
      <c r="N6025" t="s">
        <v>257</v>
      </c>
      <c r="O6025" s="188"/>
      <c r="P6025" s="1">
        <v>1</v>
      </c>
      <c r="Q6025" s="188" t="s">
        <v>7560</v>
      </c>
      <c r="R6025" s="125"/>
      <c r="S6025" s="125"/>
      <c r="V6025" t="s">
        <v>1020</v>
      </c>
    </row>
    <row r="6026" spans="4:22" x14ac:dyDescent="0.2">
      <c r="D6026" s="24"/>
      <c r="N6026" t="s">
        <v>1055</v>
      </c>
      <c r="O6026" s="191" t="s">
        <v>8793</v>
      </c>
      <c r="P6026" t="s">
        <v>257</v>
      </c>
      <c r="Q6026" s="188" t="s">
        <v>8795</v>
      </c>
      <c r="R6026" s="125"/>
      <c r="S6026" s="125"/>
      <c r="V6026" t="s">
        <v>1020</v>
      </c>
    </row>
    <row r="6027" spans="4:22" x14ac:dyDescent="0.2">
      <c r="D6027" s="24"/>
      <c r="N6027" t="s">
        <v>257</v>
      </c>
      <c r="O6027" s="188" t="s">
        <v>8794</v>
      </c>
      <c r="R6027" s="125"/>
      <c r="S6027" s="125"/>
      <c r="V6027" t="s">
        <v>1020</v>
      </c>
    </row>
    <row r="6028" spans="4:22" x14ac:dyDescent="0.2">
      <c r="D6028" s="24"/>
      <c r="R6028" s="125"/>
      <c r="S6028" s="125"/>
      <c r="V6028" t="s">
        <v>1020</v>
      </c>
    </row>
    <row r="6029" spans="4:22" x14ac:dyDescent="0.2">
      <c r="D6029" s="24"/>
      <c r="N6029" t="s">
        <v>1055</v>
      </c>
      <c r="O6029" s="169" t="s">
        <v>7003</v>
      </c>
      <c r="P6029" s="1"/>
      <c r="Q6029" s="152"/>
      <c r="R6029" s="125"/>
      <c r="S6029" s="125"/>
      <c r="V6029" t="s">
        <v>1020</v>
      </c>
    </row>
    <row r="6030" spans="4:22" x14ac:dyDescent="0.2">
      <c r="D6030" s="24"/>
      <c r="N6030" s="1">
        <v>1</v>
      </c>
      <c r="O6030" s="169" t="s">
        <v>7004</v>
      </c>
      <c r="P6030" s="16" t="s">
        <v>5161</v>
      </c>
      <c r="Q6030" s="14"/>
      <c r="R6030" s="14"/>
      <c r="S6030" s="125"/>
      <c r="V6030" t="s">
        <v>1020</v>
      </c>
    </row>
    <row r="6031" spans="4:22" x14ac:dyDescent="0.2">
      <c r="D6031" s="24"/>
      <c r="N6031" s="1"/>
      <c r="O6031" s="169"/>
      <c r="P6031" s="14" t="s">
        <v>1055</v>
      </c>
      <c r="Q6031" s="136" t="s">
        <v>5135</v>
      </c>
      <c r="R6031" s="14"/>
      <c r="S6031" s="125"/>
      <c r="V6031" t="s">
        <v>1020</v>
      </c>
    </row>
    <row r="6032" spans="4:22" x14ac:dyDescent="0.2">
      <c r="D6032" s="24"/>
      <c r="N6032" t="s">
        <v>1055</v>
      </c>
      <c r="O6032" s="169" t="s">
        <v>517</v>
      </c>
      <c r="P6032" s="14" t="s">
        <v>257</v>
      </c>
      <c r="Q6032" s="169" t="s">
        <v>5241</v>
      </c>
      <c r="R6032" s="14"/>
      <c r="S6032" s="125"/>
      <c r="V6032" t="s">
        <v>1020</v>
      </c>
    </row>
    <row r="6033" spans="4:22" x14ac:dyDescent="0.2">
      <c r="D6033" s="24"/>
      <c r="N6033" s="1">
        <v>1</v>
      </c>
      <c r="O6033" s="169" t="s">
        <v>7088</v>
      </c>
      <c r="P6033" s="14" t="s">
        <v>257</v>
      </c>
      <c r="Q6033" s="188" t="s">
        <v>8420</v>
      </c>
      <c r="R6033" s="14"/>
      <c r="S6033" s="125"/>
      <c r="V6033" t="s">
        <v>1020</v>
      </c>
    </row>
    <row r="6034" spans="4:22" x14ac:dyDescent="0.2">
      <c r="D6034" s="24"/>
      <c r="N6034" s="1"/>
      <c r="O6034" s="169"/>
      <c r="P6034" s="14" t="s">
        <v>257</v>
      </c>
      <c r="Q6034" s="169" t="s">
        <v>6594</v>
      </c>
      <c r="R6034" s="14"/>
      <c r="S6034" s="125"/>
      <c r="V6034" t="s">
        <v>1020</v>
      </c>
    </row>
    <row r="6035" spans="4:22" x14ac:dyDescent="0.2">
      <c r="D6035" s="24"/>
      <c r="N6035" t="s">
        <v>1055</v>
      </c>
      <c r="O6035" s="169" t="s">
        <v>7087</v>
      </c>
      <c r="P6035" s="14" t="s">
        <v>257</v>
      </c>
      <c r="Q6035" s="14"/>
      <c r="R6035" s="14"/>
      <c r="S6035" s="125"/>
      <c r="V6035" t="s">
        <v>1020</v>
      </c>
    </row>
    <row r="6036" spans="4:22" x14ac:dyDescent="0.2">
      <c r="D6036" s="24"/>
      <c r="N6036" s="1">
        <v>1</v>
      </c>
      <c r="O6036" s="169" t="s">
        <v>7108</v>
      </c>
      <c r="P6036" t="s">
        <v>1055</v>
      </c>
      <c r="Q6036" s="188" t="s">
        <v>8421</v>
      </c>
      <c r="R6036" s="125"/>
      <c r="S6036" s="125"/>
      <c r="V6036" t="s">
        <v>1020</v>
      </c>
    </row>
    <row r="6037" spans="4:22" x14ac:dyDescent="0.2">
      <c r="D6037" s="24"/>
      <c r="N6037" s="1"/>
      <c r="O6037" s="169"/>
      <c r="P6037" s="1">
        <v>1</v>
      </c>
      <c r="Q6037" s="188" t="s">
        <v>8422</v>
      </c>
      <c r="R6037" s="125"/>
      <c r="S6037" s="125"/>
      <c r="V6037" t="s">
        <v>1020</v>
      </c>
    </row>
    <row r="6038" spans="4:22" x14ac:dyDescent="0.2">
      <c r="D6038" s="24"/>
      <c r="N6038" t="s">
        <v>1055</v>
      </c>
      <c r="O6038" s="188" t="s">
        <v>7489</v>
      </c>
      <c r="R6038" s="125"/>
      <c r="S6038" s="125"/>
      <c r="V6038" t="s">
        <v>1020</v>
      </c>
    </row>
    <row r="6039" spans="4:22" x14ac:dyDescent="0.2">
      <c r="D6039" s="24"/>
      <c r="N6039" s="1">
        <v>1</v>
      </c>
      <c r="O6039" s="188" t="s">
        <v>7490</v>
      </c>
      <c r="P6039" s="14" t="s">
        <v>257</v>
      </c>
      <c r="Q6039" s="26" t="s">
        <v>2296</v>
      </c>
      <c r="R6039" s="14"/>
      <c r="S6039" s="125"/>
      <c r="V6039" t="s">
        <v>1020</v>
      </c>
    </row>
    <row r="6040" spans="4:22" x14ac:dyDescent="0.2">
      <c r="D6040" s="24"/>
      <c r="N6040" t="s">
        <v>257</v>
      </c>
      <c r="O6040" s="189" t="s">
        <v>7491</v>
      </c>
      <c r="P6040" s="14" t="s">
        <v>1055</v>
      </c>
      <c r="Q6040" s="122" t="s">
        <v>2095</v>
      </c>
      <c r="R6040" s="14"/>
      <c r="S6040" s="125"/>
      <c r="V6040" t="s">
        <v>1020</v>
      </c>
    </row>
    <row r="6041" spans="4:22" x14ac:dyDescent="0.2">
      <c r="D6041" s="24"/>
      <c r="O6041" s="189"/>
      <c r="P6041" s="14" t="s">
        <v>257</v>
      </c>
      <c r="Q6041" s="122" t="s">
        <v>3418</v>
      </c>
      <c r="R6041" s="14"/>
      <c r="S6041" s="125"/>
      <c r="V6041" t="s">
        <v>1020</v>
      </c>
    </row>
    <row r="6042" spans="4:22" x14ac:dyDescent="0.2">
      <c r="D6042" s="24"/>
      <c r="N6042" t="s">
        <v>1055</v>
      </c>
      <c r="O6042" s="76" t="s">
        <v>1013</v>
      </c>
      <c r="P6042" s="14" t="s">
        <v>257</v>
      </c>
      <c r="Q6042" s="122" t="s">
        <v>3417</v>
      </c>
      <c r="R6042" s="14"/>
      <c r="S6042" s="125"/>
      <c r="V6042" t="s">
        <v>1020</v>
      </c>
    </row>
    <row r="6043" spans="4:22" x14ac:dyDescent="0.2">
      <c r="D6043" s="24"/>
      <c r="N6043" s="1">
        <v>1</v>
      </c>
      <c r="O6043" s="154" t="s">
        <v>5738</v>
      </c>
      <c r="P6043" s="14" t="s">
        <v>257</v>
      </c>
      <c r="Q6043" s="188" t="s">
        <v>8533</v>
      </c>
      <c r="R6043" s="14"/>
      <c r="S6043" s="125"/>
      <c r="V6043" t="s">
        <v>1020</v>
      </c>
    </row>
    <row r="6044" spans="4:22" x14ac:dyDescent="0.2">
      <c r="D6044" s="24"/>
      <c r="N6044" t="s">
        <v>257</v>
      </c>
      <c r="O6044" s="189" t="s">
        <v>7594</v>
      </c>
      <c r="P6044" s="14"/>
      <c r="Q6044" s="14"/>
      <c r="R6044" s="14"/>
      <c r="V6044" t="s">
        <v>1020</v>
      </c>
    </row>
    <row r="6045" spans="4:22" x14ac:dyDescent="0.2">
      <c r="D6045" s="24"/>
      <c r="N6045" t="s">
        <v>257</v>
      </c>
      <c r="O6045" s="188" t="s">
        <v>7595</v>
      </c>
      <c r="Q6045" s="189"/>
      <c r="R6045" s="125"/>
      <c r="S6045" s="125"/>
      <c r="V6045" t="s">
        <v>1020</v>
      </c>
    </row>
    <row r="6046" spans="4:22" x14ac:dyDescent="0.2">
      <c r="D6046" s="24"/>
      <c r="N6046" t="s">
        <v>257</v>
      </c>
      <c r="O6046" s="188" t="s">
        <v>7596</v>
      </c>
      <c r="Q6046" s="189"/>
      <c r="R6046" s="125"/>
      <c r="S6046" s="125"/>
      <c r="V6046" t="s">
        <v>1020</v>
      </c>
    </row>
    <row r="6047" spans="4:22" x14ac:dyDescent="0.2">
      <c r="D6047" s="24"/>
      <c r="O6047" s="188"/>
      <c r="Q6047" s="189"/>
      <c r="R6047" s="125"/>
      <c r="S6047" s="125"/>
      <c r="V6047" t="s">
        <v>1020</v>
      </c>
    </row>
    <row r="6048" spans="4:22" x14ac:dyDescent="0.2">
      <c r="D6048" s="24"/>
      <c r="N6048" t="s">
        <v>1055</v>
      </c>
      <c r="O6048" s="191" t="s">
        <v>7760</v>
      </c>
      <c r="P6048" t="s">
        <v>1055</v>
      </c>
      <c r="Q6048" s="191" t="s">
        <v>7756</v>
      </c>
      <c r="R6048" s="125"/>
      <c r="S6048" s="125"/>
      <c r="V6048" t="s">
        <v>1020</v>
      </c>
    </row>
    <row r="6049" spans="4:22" x14ac:dyDescent="0.2">
      <c r="D6049" s="24"/>
      <c r="N6049" t="s">
        <v>257</v>
      </c>
      <c r="O6049" s="188" t="s">
        <v>7757</v>
      </c>
      <c r="P6049" t="s">
        <v>257</v>
      </c>
      <c r="Q6049" s="188" t="s">
        <v>192</v>
      </c>
      <c r="R6049" s="125"/>
      <c r="S6049" s="125"/>
      <c r="V6049" t="s">
        <v>1020</v>
      </c>
    </row>
    <row r="6050" spans="4:22" x14ac:dyDescent="0.2">
      <c r="D6050" s="24"/>
      <c r="N6050" t="s">
        <v>257</v>
      </c>
      <c r="O6050" s="188" t="s">
        <v>7758</v>
      </c>
      <c r="Q6050" s="189"/>
      <c r="R6050" s="125"/>
      <c r="S6050" s="125"/>
      <c r="V6050" t="s">
        <v>1020</v>
      </c>
    </row>
    <row r="6051" spans="4:22" x14ac:dyDescent="0.2">
      <c r="D6051" s="24"/>
      <c r="N6051" t="s">
        <v>257</v>
      </c>
      <c r="O6051" s="188" t="s">
        <v>6810</v>
      </c>
      <c r="P6051" t="s">
        <v>1055</v>
      </c>
      <c r="Q6051" s="188" t="s">
        <v>7755</v>
      </c>
      <c r="R6051" t="s">
        <v>1055</v>
      </c>
      <c r="S6051" s="205" t="s">
        <v>9148</v>
      </c>
      <c r="V6051" t="s">
        <v>1020</v>
      </c>
    </row>
    <row r="6052" spans="4:22" x14ac:dyDescent="0.2">
      <c r="D6052" s="24"/>
      <c r="N6052" t="s">
        <v>257</v>
      </c>
      <c r="O6052" s="188"/>
      <c r="P6052" s="1">
        <v>1</v>
      </c>
      <c r="Q6052" s="188" t="s">
        <v>192</v>
      </c>
      <c r="R6052" s="1">
        <v>1</v>
      </c>
      <c r="S6052" s="205" t="s">
        <v>9149</v>
      </c>
      <c r="V6052" t="s">
        <v>1020</v>
      </c>
    </row>
    <row r="6053" spans="4:22" x14ac:dyDescent="0.2">
      <c r="D6053" s="24"/>
      <c r="N6053" t="s">
        <v>1055</v>
      </c>
      <c r="O6053" s="188" t="s">
        <v>5139</v>
      </c>
      <c r="P6053" t="s">
        <v>257</v>
      </c>
      <c r="Q6053" s="188" t="s">
        <v>6810</v>
      </c>
      <c r="R6053" t="s">
        <v>257</v>
      </c>
      <c r="S6053" s="205" t="s">
        <v>9150</v>
      </c>
      <c r="V6053" t="s">
        <v>1020</v>
      </c>
    </row>
    <row r="6054" spans="4:22" x14ac:dyDescent="0.2">
      <c r="D6054" s="24"/>
      <c r="N6054" s="16" t="s">
        <v>1592</v>
      </c>
      <c r="O6054" s="14"/>
      <c r="Q6054" s="188"/>
      <c r="R6054" t="s">
        <v>257</v>
      </c>
      <c r="S6054" s="205" t="s">
        <v>9288</v>
      </c>
      <c r="V6054" t="s">
        <v>1020</v>
      </c>
    </row>
    <row r="6055" spans="4:22" x14ac:dyDescent="0.2">
      <c r="D6055" s="24"/>
      <c r="N6055" s="14" t="s">
        <v>1055</v>
      </c>
      <c r="O6055" s="152" t="s">
        <v>8184</v>
      </c>
      <c r="P6055" t="s">
        <v>1055</v>
      </c>
      <c r="Q6055" s="188" t="s">
        <v>9324</v>
      </c>
      <c r="R6055" s="125"/>
      <c r="S6055" s="125"/>
      <c r="V6055" t="s">
        <v>1020</v>
      </c>
    </row>
    <row r="6056" spans="4:22" x14ac:dyDescent="0.2">
      <c r="D6056" s="24"/>
      <c r="N6056" s="14" t="s">
        <v>257</v>
      </c>
      <c r="O6056" s="188" t="s">
        <v>8182</v>
      </c>
      <c r="P6056" s="1">
        <v>1</v>
      </c>
      <c r="Q6056" s="188" t="s">
        <v>1166</v>
      </c>
      <c r="R6056" s="125"/>
      <c r="S6056" s="125"/>
      <c r="V6056" t="s">
        <v>1020</v>
      </c>
    </row>
    <row r="6057" spans="4:22" x14ac:dyDescent="0.2">
      <c r="D6057" s="24"/>
      <c r="N6057" s="14" t="s">
        <v>257</v>
      </c>
      <c r="O6057" s="152" t="s">
        <v>6249</v>
      </c>
      <c r="P6057" t="s">
        <v>257</v>
      </c>
      <c r="Q6057" s="188"/>
      <c r="R6057" s="125"/>
      <c r="S6057" s="125"/>
      <c r="V6057" t="s">
        <v>1020</v>
      </c>
    </row>
    <row r="6058" spans="4:22" x14ac:dyDescent="0.2">
      <c r="D6058" s="24"/>
      <c r="N6058" s="14" t="s">
        <v>257</v>
      </c>
      <c r="O6058" s="152" t="s">
        <v>8183</v>
      </c>
      <c r="P6058" t="s">
        <v>1055</v>
      </c>
      <c r="Q6058" s="188" t="s">
        <v>8180</v>
      </c>
      <c r="R6058" s="125"/>
      <c r="S6058" s="125"/>
      <c r="V6058" t="s">
        <v>1020</v>
      </c>
    </row>
    <row r="6059" spans="4:22" x14ac:dyDescent="0.2">
      <c r="D6059" s="24"/>
      <c r="N6059" s="14"/>
      <c r="O6059" s="14"/>
      <c r="P6059" s="1">
        <v>1</v>
      </c>
      <c r="Q6059" s="188" t="s">
        <v>8181</v>
      </c>
      <c r="R6059" s="125"/>
      <c r="S6059" s="125"/>
      <c r="V6059" t="s">
        <v>1020</v>
      </c>
    </row>
    <row r="6060" spans="4:22" x14ac:dyDescent="0.2">
      <c r="D6060" s="24"/>
      <c r="P6060" t="s">
        <v>257</v>
      </c>
      <c r="Q6060" s="188"/>
      <c r="R6060" s="125"/>
      <c r="S6060" s="125"/>
      <c r="V6060" t="s">
        <v>1020</v>
      </c>
    </row>
    <row r="6061" spans="4:22" x14ac:dyDescent="0.2">
      <c r="D6061" s="24"/>
      <c r="N6061" s="16" t="s">
        <v>780</v>
      </c>
      <c r="O6061" s="14"/>
      <c r="P6061" t="s">
        <v>1055</v>
      </c>
      <c r="Q6061" s="136" t="s">
        <v>5431</v>
      </c>
      <c r="R6061" s="125"/>
      <c r="S6061" s="125"/>
      <c r="V6061" t="s">
        <v>1020</v>
      </c>
    </row>
    <row r="6062" spans="4:22" x14ac:dyDescent="0.2">
      <c r="D6062" s="24"/>
      <c r="N6062" s="14" t="s">
        <v>1055</v>
      </c>
      <c r="O6062" s="122" t="s">
        <v>3658</v>
      </c>
      <c r="P6062" s="1">
        <v>1</v>
      </c>
      <c r="Q6062" s="136" t="s">
        <v>2059</v>
      </c>
      <c r="R6062" s="125"/>
      <c r="S6062" s="125"/>
      <c r="V6062" t="s">
        <v>1020</v>
      </c>
    </row>
    <row r="6063" spans="4:22" x14ac:dyDescent="0.2">
      <c r="D6063" s="24"/>
      <c r="N6063" s="14" t="s">
        <v>257</v>
      </c>
      <c r="O6063" s="205" t="s">
        <v>9108</v>
      </c>
      <c r="P6063" t="s">
        <v>257</v>
      </c>
      <c r="Q6063" s="188" t="s">
        <v>7823</v>
      </c>
      <c r="R6063" s="125"/>
      <c r="S6063" s="125"/>
      <c r="V6063" t="s">
        <v>1020</v>
      </c>
    </row>
    <row r="6064" spans="4:22" x14ac:dyDescent="0.2">
      <c r="D6064" s="24"/>
      <c r="N6064" s="14" t="s">
        <v>257</v>
      </c>
      <c r="O6064" s="205" t="s">
        <v>9110</v>
      </c>
      <c r="P6064" t="s">
        <v>257</v>
      </c>
      <c r="Q6064" s="188" t="s">
        <v>8179</v>
      </c>
      <c r="R6064" s="125"/>
      <c r="S6064" s="125"/>
      <c r="V6064" t="s">
        <v>1020</v>
      </c>
    </row>
    <row r="6065" spans="4:22" x14ac:dyDescent="0.2">
      <c r="D6065" s="24"/>
      <c r="N6065" s="14" t="s">
        <v>257</v>
      </c>
      <c r="O6065" s="205" t="s">
        <v>9111</v>
      </c>
      <c r="Q6065" s="188"/>
      <c r="R6065" s="125"/>
      <c r="S6065" s="125"/>
      <c r="V6065" t="s">
        <v>1020</v>
      </c>
    </row>
    <row r="6066" spans="4:22" x14ac:dyDescent="0.2">
      <c r="D6066" s="24"/>
      <c r="N6066" s="14" t="s">
        <v>257</v>
      </c>
      <c r="O6066" s="205" t="s">
        <v>9106</v>
      </c>
      <c r="P6066" t="s">
        <v>1055</v>
      </c>
      <c r="Q6066" s="205" t="s">
        <v>9073</v>
      </c>
      <c r="R6066" s="125"/>
      <c r="S6066" s="125"/>
      <c r="V6066" t="s">
        <v>1020</v>
      </c>
    </row>
    <row r="6067" spans="4:22" x14ac:dyDescent="0.2">
      <c r="D6067" s="24"/>
      <c r="N6067" s="14" t="s">
        <v>257</v>
      </c>
      <c r="O6067" s="182" t="s">
        <v>9109</v>
      </c>
      <c r="P6067" s="1">
        <v>1</v>
      </c>
      <c r="Q6067" s="217" t="s">
        <v>9825</v>
      </c>
      <c r="R6067" s="125"/>
      <c r="S6067" s="125"/>
      <c r="V6067" t="s">
        <v>1020</v>
      </c>
    </row>
    <row r="6068" spans="4:22" x14ac:dyDescent="0.2">
      <c r="D6068" s="24"/>
      <c r="N6068" s="14" t="s">
        <v>257</v>
      </c>
      <c r="O6068" s="130" t="s">
        <v>2362</v>
      </c>
      <c r="P6068" t="s">
        <v>257</v>
      </c>
      <c r="Q6068" s="199" t="s">
        <v>7915</v>
      </c>
      <c r="R6068" s="125"/>
      <c r="S6068" s="125"/>
      <c r="V6068" t="s">
        <v>1020</v>
      </c>
    </row>
    <row r="6069" spans="4:22" x14ac:dyDescent="0.2">
      <c r="D6069" s="24"/>
      <c r="N6069" s="14"/>
      <c r="O6069" s="14"/>
      <c r="P6069" t="s">
        <v>257</v>
      </c>
      <c r="V6069" t="s">
        <v>1020</v>
      </c>
    </row>
    <row r="6070" spans="4:22" x14ac:dyDescent="0.2">
      <c r="D6070" s="24"/>
      <c r="P6070" t="s">
        <v>1055</v>
      </c>
      <c r="Q6070" s="154" t="s">
        <v>9404</v>
      </c>
      <c r="R6070" t="s">
        <v>1055</v>
      </c>
      <c r="S6070" s="207" t="s">
        <v>9405</v>
      </c>
      <c r="V6070" t="s">
        <v>1020</v>
      </c>
    </row>
    <row r="6071" spans="4:22" x14ac:dyDescent="0.2">
      <c r="D6071" s="24"/>
      <c r="P6071" s="1">
        <v>1</v>
      </c>
      <c r="Q6071" s="154" t="s">
        <v>5721</v>
      </c>
      <c r="S6071" s="188"/>
      <c r="V6071" t="s">
        <v>1020</v>
      </c>
    </row>
    <row r="6072" spans="4:22" x14ac:dyDescent="0.2">
      <c r="D6072" s="24"/>
      <c r="P6072" t="s">
        <v>257</v>
      </c>
      <c r="Q6072" s="205" t="s">
        <v>9403</v>
      </c>
      <c r="S6072" s="188"/>
      <c r="V6072" t="s">
        <v>1020</v>
      </c>
    </row>
    <row r="6073" spans="4:22" x14ac:dyDescent="0.2">
      <c r="D6073" s="24"/>
      <c r="P6073" t="s">
        <v>257</v>
      </c>
      <c r="Q6073" s="199" t="s">
        <v>7915</v>
      </c>
      <c r="S6073" s="188"/>
      <c r="T6073" s="14"/>
      <c r="V6073" t="s">
        <v>1020</v>
      </c>
    </row>
    <row r="6074" spans="4:22" x14ac:dyDescent="0.2">
      <c r="D6074" s="24"/>
      <c r="L6074" s="205" t="s">
        <v>9222</v>
      </c>
      <c r="P6074" t="s">
        <v>257</v>
      </c>
      <c r="Q6074" s="16" t="s">
        <v>3541</v>
      </c>
      <c r="R6074" s="14"/>
      <c r="S6074" s="14"/>
      <c r="T6074" s="14"/>
      <c r="V6074" t="s">
        <v>1020</v>
      </c>
    </row>
    <row r="6075" spans="4:22" x14ac:dyDescent="0.2">
      <c r="D6075" s="24"/>
      <c r="P6075" s="14" t="s">
        <v>1055</v>
      </c>
      <c r="Q6075" s="152" t="s">
        <v>6912</v>
      </c>
      <c r="R6075" t="s">
        <v>1055</v>
      </c>
      <c r="S6075" s="169" t="s">
        <v>3497</v>
      </c>
      <c r="T6075" s="14"/>
      <c r="V6075" t="s">
        <v>1020</v>
      </c>
    </row>
    <row r="6076" spans="4:22" x14ac:dyDescent="0.2">
      <c r="D6076" s="24"/>
      <c r="L6076" t="s">
        <v>1055</v>
      </c>
      <c r="M6076" s="205" t="s">
        <v>9325</v>
      </c>
      <c r="N6076" t="s">
        <v>1055</v>
      </c>
      <c r="O6076" s="205" t="s">
        <v>8323</v>
      </c>
      <c r="P6076" s="14" t="s">
        <v>257</v>
      </c>
      <c r="Q6076" s="152" t="s">
        <v>6010</v>
      </c>
      <c r="R6076" s="122"/>
      <c r="S6076" s="122"/>
      <c r="T6076" s="14"/>
      <c r="V6076" t="s">
        <v>1020</v>
      </c>
    </row>
    <row r="6077" spans="4:22" x14ac:dyDescent="0.2">
      <c r="D6077" s="24"/>
      <c r="L6077" s="1">
        <v>1</v>
      </c>
      <c r="M6077" s="205" t="s">
        <v>9326</v>
      </c>
      <c r="P6077" s="14" t="s">
        <v>257</v>
      </c>
      <c r="Q6077" s="152" t="s">
        <v>6011</v>
      </c>
      <c r="R6077" s="122"/>
      <c r="S6077" s="122"/>
      <c r="T6077" s="14"/>
      <c r="V6077" t="s">
        <v>1020</v>
      </c>
    </row>
    <row r="6078" spans="4:22" x14ac:dyDescent="0.2">
      <c r="D6078" s="24"/>
      <c r="L6078" s="1"/>
      <c r="M6078" s="205"/>
      <c r="P6078" s="14" t="s">
        <v>257</v>
      </c>
      <c r="Q6078" s="14"/>
      <c r="R6078" s="14"/>
      <c r="S6078" s="14"/>
      <c r="T6078" s="14"/>
      <c r="V6078" t="s">
        <v>1020</v>
      </c>
    </row>
    <row r="6079" spans="4:22" x14ac:dyDescent="0.2">
      <c r="D6079" s="24"/>
      <c r="O6079" s="76"/>
      <c r="P6079" t="s">
        <v>257</v>
      </c>
      <c r="Q6079" s="199" t="s">
        <v>7915</v>
      </c>
      <c r="V6079" t="s">
        <v>1020</v>
      </c>
    </row>
    <row r="6080" spans="4:22" x14ac:dyDescent="0.2">
      <c r="N6080" s="1"/>
      <c r="O6080" s="76"/>
      <c r="P6080" t="s">
        <v>257</v>
      </c>
      <c r="Q6080" s="188" t="s">
        <v>8709</v>
      </c>
      <c r="S6080" s="188"/>
      <c r="V6080" t="s">
        <v>1020</v>
      </c>
    </row>
    <row r="6081" spans="4:22" x14ac:dyDescent="0.2">
      <c r="D6081" s="24"/>
      <c r="O6081" s="76"/>
      <c r="P6081" s="1">
        <v>1</v>
      </c>
      <c r="Q6081" s="169" t="s">
        <v>7014</v>
      </c>
      <c r="S6081" s="188"/>
      <c r="V6081" t="s">
        <v>1020</v>
      </c>
    </row>
    <row r="6082" spans="4:22" x14ac:dyDescent="0.2">
      <c r="D6082" s="24"/>
      <c r="O6082" s="76"/>
      <c r="P6082" t="s">
        <v>257</v>
      </c>
      <c r="Q6082" s="188" t="s">
        <v>8707</v>
      </c>
      <c r="S6082" s="188"/>
      <c r="V6082" t="s">
        <v>1020</v>
      </c>
    </row>
    <row r="6083" spans="4:22" x14ac:dyDescent="0.2">
      <c r="D6083" s="24"/>
      <c r="J6083" t="s">
        <v>1055</v>
      </c>
      <c r="K6083" s="188" t="s">
        <v>4957</v>
      </c>
      <c r="L6083" t="s">
        <v>1055</v>
      </c>
      <c r="M6083" s="191" t="s">
        <v>8747</v>
      </c>
      <c r="N6083" s="1"/>
      <c r="O6083" s="76"/>
      <c r="P6083" s="16" t="s">
        <v>9275</v>
      </c>
      <c r="Q6083" s="14"/>
      <c r="R6083" s="14"/>
      <c r="V6083" t="s">
        <v>1020</v>
      </c>
    </row>
    <row r="6084" spans="4:22" x14ac:dyDescent="0.2">
      <c r="D6084" s="24"/>
      <c r="J6084" t="s">
        <v>257</v>
      </c>
      <c r="K6084" s="191" t="s">
        <v>8749</v>
      </c>
      <c r="L6084" t="s">
        <v>257</v>
      </c>
      <c r="M6084" s="188" t="s">
        <v>8750</v>
      </c>
      <c r="P6084" s="14" t="s">
        <v>1055</v>
      </c>
      <c r="Q6084" s="188" t="s">
        <v>8693</v>
      </c>
      <c r="R6084" s="14"/>
      <c r="V6084" t="s">
        <v>1020</v>
      </c>
    </row>
    <row r="6085" spans="4:22" x14ac:dyDescent="0.2">
      <c r="D6085" s="24"/>
      <c r="L6085" s="18" t="s">
        <v>393</v>
      </c>
      <c r="O6085" s="69"/>
      <c r="P6085" s="14" t="s">
        <v>257</v>
      </c>
      <c r="Q6085" s="205" t="s">
        <v>9274</v>
      </c>
      <c r="R6085" s="14"/>
      <c r="V6085" t="s">
        <v>1020</v>
      </c>
    </row>
    <row r="6086" spans="4:22" x14ac:dyDescent="0.2">
      <c r="D6086" s="24"/>
      <c r="L6086" t="s">
        <v>1055</v>
      </c>
      <c r="M6086" s="191" t="s">
        <v>8748</v>
      </c>
      <c r="N6086" s="1"/>
      <c r="O6086" s="69"/>
      <c r="P6086" s="14"/>
      <c r="Q6086" s="14"/>
      <c r="R6086" s="14"/>
      <c r="V6086" t="s">
        <v>1020</v>
      </c>
    </row>
    <row r="6087" spans="4:22" x14ac:dyDescent="0.2">
      <c r="D6087" s="24"/>
      <c r="P6087" t="s">
        <v>1055</v>
      </c>
      <c r="Q6087" s="217" t="s">
        <v>10018</v>
      </c>
      <c r="V6087" t="s">
        <v>1020</v>
      </c>
    </row>
    <row r="6088" spans="4:22" x14ac:dyDescent="0.2">
      <c r="J6088" s="26" t="s">
        <v>1751</v>
      </c>
      <c r="K6088" s="14"/>
      <c r="L6088" s="14"/>
      <c r="M6088" s="14"/>
      <c r="N6088" t="s">
        <v>1055</v>
      </c>
      <c r="O6088" s="205" t="s">
        <v>9515</v>
      </c>
      <c r="P6088" s="1">
        <v>1</v>
      </c>
      <c r="Q6088" s="217" t="s">
        <v>10019</v>
      </c>
      <c r="V6088" t="s">
        <v>1020</v>
      </c>
    </row>
    <row r="6089" spans="4:22" x14ac:dyDescent="0.2">
      <c r="J6089" s="14" t="s">
        <v>1055</v>
      </c>
      <c r="K6089" s="10" t="s">
        <v>272</v>
      </c>
      <c r="L6089" t="s">
        <v>1055</v>
      </c>
      <c r="M6089" t="s">
        <v>371</v>
      </c>
      <c r="N6089" s="1">
        <v>1</v>
      </c>
      <c r="O6089" s="205" t="s">
        <v>9516</v>
      </c>
      <c r="V6089" t="s">
        <v>1020</v>
      </c>
    </row>
    <row r="6090" spans="4:22" x14ac:dyDescent="0.2">
      <c r="J6090" s="14" t="s">
        <v>257</v>
      </c>
      <c r="K6090" s="4" t="s">
        <v>2197</v>
      </c>
      <c r="L6090" t="s">
        <v>257</v>
      </c>
      <c r="M6090" s="4" t="s">
        <v>588</v>
      </c>
      <c r="N6090" s="14"/>
      <c r="P6090" t="s">
        <v>1055</v>
      </c>
      <c r="Q6090" s="219" t="s">
        <v>345</v>
      </c>
      <c r="V6090" t="s">
        <v>1020</v>
      </c>
    </row>
    <row r="6091" spans="4:22" x14ac:dyDescent="0.2">
      <c r="J6091" s="14" t="s">
        <v>257</v>
      </c>
      <c r="K6091" s="2" t="s">
        <v>1280</v>
      </c>
      <c r="L6091" t="s">
        <v>257</v>
      </c>
      <c r="M6091" t="s">
        <v>1131</v>
      </c>
      <c r="N6091" t="s">
        <v>1055</v>
      </c>
      <c r="O6091" s="205" t="s">
        <v>9567</v>
      </c>
      <c r="P6091" t="s">
        <v>257</v>
      </c>
      <c r="Q6091" s="217" t="s">
        <v>10092</v>
      </c>
      <c r="V6091" t="s">
        <v>1020</v>
      </c>
    </row>
    <row r="6092" spans="4:22" x14ac:dyDescent="0.2">
      <c r="J6092" s="14"/>
      <c r="K6092" s="14"/>
      <c r="L6092" s="14"/>
      <c r="M6092" s="14"/>
      <c r="N6092" s="1">
        <v>1</v>
      </c>
      <c r="O6092" s="205" t="s">
        <v>9566</v>
      </c>
      <c r="Q6092" s="199"/>
      <c r="V6092" t="s">
        <v>1020</v>
      </c>
    </row>
    <row r="6093" spans="4:22" x14ac:dyDescent="0.2">
      <c r="I6093" s="1"/>
      <c r="V6093" t="s">
        <v>1020</v>
      </c>
    </row>
    <row r="6094" spans="4:22" x14ac:dyDescent="0.2">
      <c r="D6094" s="166" t="s">
        <v>648</v>
      </c>
      <c r="H6094" s="150" t="s">
        <v>9663</v>
      </c>
      <c r="V6094" t="s">
        <v>1020</v>
      </c>
    </row>
    <row r="6095" spans="4:22" x14ac:dyDescent="0.2">
      <c r="M6095" s="85"/>
      <c r="N6095" t="s">
        <v>1055</v>
      </c>
      <c r="O6095" s="76" t="s">
        <v>293</v>
      </c>
      <c r="V6095" t="s">
        <v>1020</v>
      </c>
    </row>
    <row r="6096" spans="4:22" x14ac:dyDescent="0.2">
      <c r="M6096" s="85"/>
      <c r="N6096" s="1">
        <v>1</v>
      </c>
      <c r="O6096" s="76" t="s">
        <v>294</v>
      </c>
      <c r="V6096" t="s">
        <v>1020</v>
      </c>
    </row>
    <row r="6097" spans="4:22" x14ac:dyDescent="0.2">
      <c r="M6097" s="85"/>
      <c r="O6097" s="76"/>
      <c r="V6097" t="s">
        <v>1020</v>
      </c>
    </row>
    <row r="6098" spans="4:22" x14ac:dyDescent="0.2">
      <c r="M6098" s="85"/>
      <c r="N6098" t="s">
        <v>1055</v>
      </c>
      <c r="O6098" s="76" t="s">
        <v>295</v>
      </c>
      <c r="V6098" t="s">
        <v>1020</v>
      </c>
    </row>
    <row r="6099" spans="4:22" x14ac:dyDescent="0.2">
      <c r="I6099" s="1"/>
      <c r="J6099" s="26" t="s">
        <v>1751</v>
      </c>
      <c r="K6099" s="14"/>
      <c r="L6099" s="14"/>
      <c r="M6099" s="14"/>
      <c r="N6099" s="1">
        <v>1</v>
      </c>
      <c r="O6099" s="76" t="s">
        <v>294</v>
      </c>
      <c r="V6099" t="s">
        <v>1020</v>
      </c>
    </row>
    <row r="6100" spans="4:22" x14ac:dyDescent="0.2">
      <c r="I6100" s="1"/>
      <c r="J6100" s="14" t="s">
        <v>1055</v>
      </c>
      <c r="K6100" s="10" t="s">
        <v>272</v>
      </c>
      <c r="L6100" t="s">
        <v>1055</v>
      </c>
      <c r="M6100" t="s">
        <v>371</v>
      </c>
      <c r="N6100" s="14"/>
      <c r="V6100" t="s">
        <v>1020</v>
      </c>
    </row>
    <row r="6101" spans="4:22" x14ac:dyDescent="0.2">
      <c r="I6101" s="1"/>
      <c r="J6101" s="14" t="s">
        <v>257</v>
      </c>
      <c r="K6101" s="4" t="s">
        <v>2197</v>
      </c>
      <c r="L6101" t="s">
        <v>257</v>
      </c>
      <c r="M6101" s="4" t="s">
        <v>588</v>
      </c>
      <c r="N6101" t="s">
        <v>1055</v>
      </c>
      <c r="O6101" s="69" t="s">
        <v>388</v>
      </c>
      <c r="V6101" t="s">
        <v>1020</v>
      </c>
    </row>
    <row r="6102" spans="4:22" x14ac:dyDescent="0.2">
      <c r="I6102" s="1"/>
      <c r="J6102" s="14" t="s">
        <v>257</v>
      </c>
      <c r="K6102" s="2" t="s">
        <v>1280</v>
      </c>
      <c r="L6102" t="s">
        <v>257</v>
      </c>
      <c r="M6102" t="s">
        <v>1131</v>
      </c>
      <c r="N6102" s="1">
        <v>1</v>
      </c>
      <c r="O6102" s="69" t="s">
        <v>6750</v>
      </c>
      <c r="V6102" t="s">
        <v>1020</v>
      </c>
    </row>
    <row r="6103" spans="4:22" x14ac:dyDescent="0.2">
      <c r="I6103" s="150" t="s">
        <v>2917</v>
      </c>
      <c r="J6103" s="14"/>
      <c r="K6103" s="14"/>
      <c r="L6103" s="14"/>
      <c r="M6103" s="14"/>
      <c r="N6103" s="14"/>
      <c r="O6103" s="14"/>
      <c r="P6103" s="14"/>
      <c r="S6103" s="18"/>
      <c r="V6103" t="s">
        <v>1020</v>
      </c>
    </row>
    <row r="6104" spans="4:22" x14ac:dyDescent="0.2">
      <c r="D6104" s="166" t="s">
        <v>1937</v>
      </c>
      <c r="I6104" s="1"/>
      <c r="J6104" s="26" t="s">
        <v>1150</v>
      </c>
      <c r="K6104" s="14"/>
      <c r="L6104" s="14"/>
      <c r="N6104" s="16"/>
      <c r="O6104" s="16" t="s">
        <v>5458</v>
      </c>
      <c r="P6104" s="14"/>
      <c r="Q6104" s="16" t="s">
        <v>302</v>
      </c>
      <c r="R6104" s="14"/>
      <c r="V6104" t="s">
        <v>1020</v>
      </c>
    </row>
    <row r="6105" spans="4:22" x14ac:dyDescent="0.2">
      <c r="I6105" s="1"/>
      <c r="J6105" s="14" t="s">
        <v>1055</v>
      </c>
      <c r="K6105" s="2" t="s">
        <v>300</v>
      </c>
      <c r="L6105" s="14"/>
      <c r="N6105" s="14" t="s">
        <v>1055</v>
      </c>
      <c r="O6105" s="136" t="s">
        <v>8887</v>
      </c>
      <c r="P6105" s="14" t="s">
        <v>1055</v>
      </c>
      <c r="Q6105" s="10" t="s">
        <v>43</v>
      </c>
      <c r="R6105" s="14"/>
      <c r="V6105" t="s">
        <v>1020</v>
      </c>
    </row>
    <row r="6106" spans="4:22" x14ac:dyDescent="0.2">
      <c r="I6106" s="1"/>
      <c r="J6106" s="14" t="s">
        <v>257</v>
      </c>
      <c r="K6106" t="s">
        <v>262</v>
      </c>
      <c r="L6106" s="14"/>
      <c r="N6106" s="14" t="s">
        <v>257</v>
      </c>
      <c r="O6106" s="122" t="s">
        <v>8888</v>
      </c>
      <c r="P6106" s="14" t="s">
        <v>257</v>
      </c>
      <c r="Q6106" s="122" t="s">
        <v>3676</v>
      </c>
      <c r="R6106" s="14"/>
      <c r="V6106" t="s">
        <v>1020</v>
      </c>
    </row>
    <row r="6107" spans="4:22" x14ac:dyDescent="0.2">
      <c r="I6107" s="1"/>
      <c r="J6107" s="14" t="s">
        <v>257</v>
      </c>
      <c r="K6107" s="122" t="s">
        <v>2837</v>
      </c>
      <c r="L6107" s="14"/>
      <c r="N6107" s="14" t="s">
        <v>257</v>
      </c>
      <c r="O6107" s="59" t="s">
        <v>5868</v>
      </c>
      <c r="P6107" s="14" t="s">
        <v>257</v>
      </c>
      <c r="Q6107" s="136" t="s">
        <v>4927</v>
      </c>
      <c r="R6107" s="14"/>
      <c r="V6107" t="s">
        <v>1020</v>
      </c>
    </row>
    <row r="6108" spans="4:22" x14ac:dyDescent="0.2">
      <c r="I6108" s="1"/>
      <c r="J6108" s="14" t="s">
        <v>257</v>
      </c>
      <c r="K6108" s="18" t="s">
        <v>6997</v>
      </c>
      <c r="N6108" s="14"/>
      <c r="O6108" s="14"/>
      <c r="P6108" s="14"/>
      <c r="Q6108" s="14"/>
      <c r="R6108" s="14"/>
      <c r="V6108" t="s">
        <v>1020</v>
      </c>
    </row>
    <row r="6109" spans="4:22" x14ac:dyDescent="0.2">
      <c r="I6109" s="1"/>
      <c r="J6109" s="14"/>
      <c r="K6109" s="14"/>
      <c r="L6109" t="s">
        <v>1055</v>
      </c>
      <c r="M6109" s="81" t="s">
        <v>1842</v>
      </c>
      <c r="N6109" t="s">
        <v>1055</v>
      </c>
      <c r="O6109" s="81" t="s">
        <v>1687</v>
      </c>
      <c r="S6109" s="169"/>
      <c r="V6109" t="s">
        <v>1020</v>
      </c>
    </row>
    <row r="6110" spans="4:22" x14ac:dyDescent="0.2">
      <c r="I6110" s="1"/>
      <c r="L6110" s="1">
        <v>1</v>
      </c>
      <c r="M6110" s="81" t="s">
        <v>1841</v>
      </c>
      <c r="N6110" s="1">
        <v>1</v>
      </c>
      <c r="O6110" s="81" t="s">
        <v>7117</v>
      </c>
      <c r="V6110" t="s">
        <v>1020</v>
      </c>
    </row>
    <row r="6111" spans="4:22" x14ac:dyDescent="0.2">
      <c r="I6111" s="1"/>
      <c r="L6111" s="1"/>
      <c r="M6111" s="81"/>
      <c r="N6111" s="1"/>
      <c r="O6111" s="81"/>
      <c r="V6111" t="s">
        <v>1020</v>
      </c>
    </row>
    <row r="6112" spans="4:22" x14ac:dyDescent="0.2">
      <c r="I6112" s="1"/>
      <c r="L6112" s="1"/>
      <c r="M6112" s="81"/>
      <c r="N6112" t="s">
        <v>1055</v>
      </c>
      <c r="O6112" s="152" t="s">
        <v>6015</v>
      </c>
      <c r="V6112" t="s">
        <v>1020</v>
      </c>
    </row>
    <row r="6113" spans="4:22" x14ac:dyDescent="0.2">
      <c r="I6113" s="1"/>
      <c r="L6113" s="1"/>
      <c r="M6113" s="81"/>
      <c r="N6113" s="1">
        <v>1</v>
      </c>
      <c r="O6113" s="188" t="s">
        <v>8699</v>
      </c>
      <c r="V6113" t="s">
        <v>1020</v>
      </c>
    </row>
    <row r="6114" spans="4:22" x14ac:dyDescent="0.2">
      <c r="I6114" s="1"/>
      <c r="L6114" s="1"/>
      <c r="M6114" s="81"/>
      <c r="N6114" t="s">
        <v>257</v>
      </c>
      <c r="O6114" s="188" t="s">
        <v>8698</v>
      </c>
      <c r="V6114" t="s">
        <v>1020</v>
      </c>
    </row>
    <row r="6115" spans="4:22" x14ac:dyDescent="0.2">
      <c r="I6115" s="1"/>
      <c r="L6115" s="1"/>
      <c r="M6115" s="81"/>
      <c r="N6115" t="s">
        <v>257</v>
      </c>
      <c r="O6115" s="188" t="s">
        <v>8700</v>
      </c>
      <c r="V6115" t="s">
        <v>1020</v>
      </c>
    </row>
    <row r="6116" spans="4:22" x14ac:dyDescent="0.2">
      <c r="I6116" s="1"/>
      <c r="L6116" s="1"/>
      <c r="M6116" s="81"/>
      <c r="N6116" s="16" t="s">
        <v>1577</v>
      </c>
      <c r="O6116" s="14"/>
      <c r="P6116" s="14"/>
      <c r="Q6116" s="14"/>
      <c r="R6116" s="14"/>
      <c r="V6116" t="s">
        <v>1020</v>
      </c>
    </row>
    <row r="6117" spans="4:22" x14ac:dyDescent="0.2">
      <c r="I6117" s="1"/>
      <c r="K6117" s="152"/>
      <c r="L6117" s="1"/>
      <c r="M6117" s="81"/>
      <c r="N6117" s="14" t="s">
        <v>1055</v>
      </c>
      <c r="O6117" s="81" t="s">
        <v>7964</v>
      </c>
      <c r="P6117" t="s">
        <v>1055</v>
      </c>
      <c r="Q6117" s="188" t="s">
        <v>5213</v>
      </c>
      <c r="R6117" s="14"/>
      <c r="V6117" t="s">
        <v>1020</v>
      </c>
    </row>
    <row r="6118" spans="4:22" x14ac:dyDescent="0.2">
      <c r="I6118" s="1"/>
      <c r="K6118" s="136"/>
      <c r="L6118" s="1"/>
      <c r="M6118" s="81"/>
      <c r="N6118" s="14" t="s">
        <v>257</v>
      </c>
      <c r="O6118" s="205" t="s">
        <v>9613</v>
      </c>
      <c r="R6118" s="14"/>
      <c r="V6118" t="s">
        <v>1020</v>
      </c>
    </row>
    <row r="6119" spans="4:22" x14ac:dyDescent="0.2">
      <c r="I6119" s="1"/>
      <c r="L6119" s="1"/>
      <c r="M6119" s="81"/>
      <c r="N6119" s="14" t="s">
        <v>257</v>
      </c>
      <c r="O6119" s="205" t="s">
        <v>9614</v>
      </c>
      <c r="R6119" s="14"/>
      <c r="V6119" t="s">
        <v>1020</v>
      </c>
    </row>
    <row r="6120" spans="4:22" x14ac:dyDescent="0.2">
      <c r="I6120" s="1"/>
      <c r="L6120" s="1"/>
      <c r="N6120" s="14" t="s">
        <v>257</v>
      </c>
      <c r="O6120" s="205" t="s">
        <v>9615</v>
      </c>
      <c r="R6120" s="14"/>
      <c r="V6120" t="s">
        <v>1020</v>
      </c>
    </row>
    <row r="6121" spans="4:22" x14ac:dyDescent="0.2">
      <c r="I6121" s="150" t="s">
        <v>2917</v>
      </c>
      <c r="L6121" s="1"/>
      <c r="N6121" s="14"/>
      <c r="O6121" s="14"/>
      <c r="P6121" s="14"/>
      <c r="Q6121" s="14"/>
      <c r="R6121" s="14"/>
      <c r="V6121" t="s">
        <v>1020</v>
      </c>
    </row>
    <row r="6122" spans="4:22" x14ac:dyDescent="0.2">
      <c r="D6122" s="196" t="s">
        <v>10017</v>
      </c>
      <c r="E6122" s="19"/>
      <c r="F6122" s="19"/>
      <c r="G6122" s="19"/>
      <c r="J6122" s="19"/>
      <c r="K6122" s="2"/>
      <c r="N6122" s="16" t="s">
        <v>3541</v>
      </c>
      <c r="O6122" s="14"/>
      <c r="P6122" t="s">
        <v>1055</v>
      </c>
      <c r="Q6122" s="117" t="s">
        <v>2156</v>
      </c>
      <c r="V6122" t="s">
        <v>1020</v>
      </c>
    </row>
    <row r="6123" spans="4:22" x14ac:dyDescent="0.2">
      <c r="D6123" s="18"/>
      <c r="E6123" s="19"/>
      <c r="F6123" s="19"/>
      <c r="G6123" s="19"/>
      <c r="J6123" s="19"/>
      <c r="K6123" s="2"/>
      <c r="N6123" s="14" t="s">
        <v>1055</v>
      </c>
      <c r="O6123" s="76" t="s">
        <v>2038</v>
      </c>
      <c r="P6123" s="1">
        <v>1</v>
      </c>
      <c r="Q6123" s="117" t="s">
        <v>2157</v>
      </c>
      <c r="V6123" t="s">
        <v>1020</v>
      </c>
    </row>
    <row r="6124" spans="4:22" x14ac:dyDescent="0.2">
      <c r="D6124" s="18"/>
      <c r="E6124" s="19"/>
      <c r="F6124" s="19"/>
      <c r="G6124" s="19"/>
      <c r="N6124" s="14" t="s">
        <v>257</v>
      </c>
      <c r="O6124" s="117" t="s">
        <v>2037</v>
      </c>
      <c r="P6124" s="18" t="s">
        <v>393</v>
      </c>
      <c r="Q6124" s="122"/>
      <c r="V6124" t="s">
        <v>1020</v>
      </c>
    </row>
    <row r="6125" spans="4:22" x14ac:dyDescent="0.2">
      <c r="D6125" s="18"/>
      <c r="E6125" s="19"/>
      <c r="F6125" s="19"/>
      <c r="G6125" s="19"/>
      <c r="N6125" s="14" t="s">
        <v>257</v>
      </c>
      <c r="O6125" s="136" t="s">
        <v>5554</v>
      </c>
      <c r="P6125" t="s">
        <v>1055</v>
      </c>
      <c r="Q6125" s="117" t="s">
        <v>2039</v>
      </c>
      <c r="V6125" t="s">
        <v>1020</v>
      </c>
    </row>
    <row r="6126" spans="4:22" x14ac:dyDescent="0.2">
      <c r="D6126" s="18"/>
      <c r="E6126" s="19"/>
      <c r="F6126" s="19"/>
      <c r="G6126" s="19"/>
      <c r="N6126" s="14" t="s">
        <v>257</v>
      </c>
      <c r="O6126" s="117" t="s">
        <v>2126</v>
      </c>
      <c r="P6126" s="1">
        <v>1</v>
      </c>
      <c r="Q6126" s="122" t="s">
        <v>5133</v>
      </c>
      <c r="V6126" t="s">
        <v>1020</v>
      </c>
    </row>
    <row r="6127" spans="4:22" x14ac:dyDescent="0.2">
      <c r="D6127" s="18"/>
      <c r="E6127" s="19"/>
      <c r="F6127" s="19"/>
      <c r="G6127" s="19"/>
      <c r="J6127" s="19"/>
      <c r="K6127" s="2"/>
      <c r="N6127" s="14"/>
      <c r="O6127" s="14"/>
      <c r="V6127" t="s">
        <v>1020</v>
      </c>
    </row>
    <row r="6128" spans="4:22" x14ac:dyDescent="0.2">
      <c r="D6128" s="18"/>
      <c r="E6128" s="19"/>
      <c r="F6128" s="19"/>
      <c r="G6128" s="19"/>
      <c r="J6128" s="19"/>
      <c r="K6128" s="2"/>
      <c r="N6128" t="s">
        <v>1055</v>
      </c>
      <c r="O6128" s="136" t="s">
        <v>8042</v>
      </c>
      <c r="P6128" t="s">
        <v>1055</v>
      </c>
      <c r="Q6128" s="188" t="s">
        <v>2659</v>
      </c>
      <c r="V6128" t="s">
        <v>1020</v>
      </c>
    </row>
    <row r="6129" spans="4:22" x14ac:dyDescent="0.2">
      <c r="D6129" s="18"/>
      <c r="E6129" s="19"/>
      <c r="F6129" s="19"/>
      <c r="G6129" s="19"/>
      <c r="M6129" s="27"/>
      <c r="N6129" s="1">
        <v>1</v>
      </c>
      <c r="O6129" s="136" t="s">
        <v>4937</v>
      </c>
      <c r="P6129" t="s">
        <v>257</v>
      </c>
      <c r="V6129" t="s">
        <v>1020</v>
      </c>
    </row>
    <row r="6130" spans="4:22" x14ac:dyDescent="0.2">
      <c r="D6130" s="18"/>
      <c r="E6130" s="19"/>
      <c r="F6130" s="19"/>
      <c r="G6130" s="19"/>
      <c r="M6130" s="27"/>
      <c r="N6130" t="s">
        <v>257</v>
      </c>
      <c r="O6130" s="199" t="s">
        <v>7915</v>
      </c>
      <c r="P6130" t="s">
        <v>257</v>
      </c>
      <c r="V6130" t="s">
        <v>1020</v>
      </c>
    </row>
    <row r="6131" spans="4:22" x14ac:dyDescent="0.2">
      <c r="D6131" s="18"/>
      <c r="E6131" s="19"/>
      <c r="F6131" s="19"/>
      <c r="G6131" s="19"/>
      <c r="M6131" s="27"/>
      <c r="N6131" t="s">
        <v>257</v>
      </c>
      <c r="O6131" s="188" t="s">
        <v>8040</v>
      </c>
      <c r="P6131" t="s">
        <v>1055</v>
      </c>
      <c r="Q6131" s="205" t="s">
        <v>1643</v>
      </c>
      <c r="V6131" t="s">
        <v>1020</v>
      </c>
    </row>
    <row r="6132" spans="4:22" x14ac:dyDescent="0.2">
      <c r="D6132" s="18"/>
      <c r="E6132" s="19"/>
      <c r="F6132" s="19"/>
      <c r="G6132" s="19"/>
      <c r="M6132" s="27"/>
      <c r="N6132" s="1">
        <v>1</v>
      </c>
      <c r="O6132" s="188" t="s">
        <v>8041</v>
      </c>
      <c r="P6132" s="1">
        <v>1</v>
      </c>
      <c r="Q6132" s="205" t="s">
        <v>2566</v>
      </c>
      <c r="V6132" t="s">
        <v>1020</v>
      </c>
    </row>
    <row r="6133" spans="4:22" x14ac:dyDescent="0.2">
      <c r="D6133" s="18"/>
      <c r="E6133" s="19"/>
      <c r="F6133" s="19"/>
      <c r="G6133" s="19"/>
      <c r="M6133" s="27"/>
      <c r="N6133" s="16" t="s">
        <v>1566</v>
      </c>
      <c r="O6133" s="14"/>
      <c r="P6133" s="14"/>
      <c r="Q6133" s="122"/>
      <c r="V6133" t="s">
        <v>1020</v>
      </c>
    </row>
    <row r="6134" spans="4:22" x14ac:dyDescent="0.2">
      <c r="D6134" s="18"/>
      <c r="E6134" s="19"/>
      <c r="F6134" s="19"/>
      <c r="G6134" s="19"/>
      <c r="M6134" s="27"/>
      <c r="N6134" s="14" t="s">
        <v>1055</v>
      </c>
      <c r="O6134" s="122" t="s">
        <v>3581</v>
      </c>
      <c r="P6134" t="s">
        <v>1055</v>
      </c>
      <c r="Q6134" s="122" t="s">
        <v>3540</v>
      </c>
      <c r="V6134" t="s">
        <v>1020</v>
      </c>
    </row>
    <row r="6135" spans="4:22" x14ac:dyDescent="0.2">
      <c r="D6135" s="18"/>
      <c r="E6135" s="19"/>
      <c r="F6135" s="19"/>
      <c r="G6135" s="19"/>
      <c r="M6135" s="27"/>
      <c r="N6135" s="14" t="s">
        <v>257</v>
      </c>
      <c r="O6135" s="136" t="s">
        <v>4971</v>
      </c>
      <c r="P6135" s="1">
        <v>1</v>
      </c>
      <c r="Q6135" s="122" t="s">
        <v>3583</v>
      </c>
      <c r="V6135" t="s">
        <v>1020</v>
      </c>
    </row>
    <row r="6136" spans="4:22" x14ac:dyDescent="0.2">
      <c r="D6136" s="18"/>
      <c r="E6136" s="19"/>
      <c r="F6136" s="19"/>
      <c r="G6136" s="19"/>
      <c r="M6136" s="27"/>
      <c r="N6136" s="14" t="s">
        <v>257</v>
      </c>
      <c r="O6136" s="136" t="s">
        <v>4916</v>
      </c>
      <c r="P6136" s="14"/>
      <c r="Q6136" s="14"/>
      <c r="R6136" s="14"/>
      <c r="V6136" t="s">
        <v>1020</v>
      </c>
    </row>
    <row r="6137" spans="4:22" x14ac:dyDescent="0.2">
      <c r="D6137" s="18"/>
      <c r="E6137" s="19"/>
      <c r="F6137" s="19"/>
      <c r="G6137" s="19"/>
      <c r="M6137" s="27"/>
      <c r="N6137" s="16" t="s">
        <v>8841</v>
      </c>
      <c r="O6137" s="14"/>
      <c r="P6137" t="s">
        <v>1055</v>
      </c>
      <c r="Q6137" s="152" t="s">
        <v>6788</v>
      </c>
      <c r="R6137" s="14"/>
      <c r="V6137" t="s">
        <v>1020</v>
      </c>
    </row>
    <row r="6138" spans="4:22" x14ac:dyDescent="0.2">
      <c r="D6138" s="18"/>
      <c r="E6138" s="19"/>
      <c r="F6138" s="19"/>
      <c r="G6138" s="19"/>
      <c r="M6138" s="27"/>
      <c r="N6138" s="14" t="s">
        <v>1055</v>
      </c>
      <c r="O6138" s="152" t="s">
        <v>6313</v>
      </c>
      <c r="P6138" t="s">
        <v>257</v>
      </c>
      <c r="Q6138" s="152" t="s">
        <v>6043</v>
      </c>
      <c r="R6138" s="14"/>
      <c r="V6138" t="s">
        <v>1020</v>
      </c>
    </row>
    <row r="6139" spans="4:22" x14ac:dyDescent="0.2">
      <c r="D6139" s="18"/>
      <c r="E6139" s="19"/>
      <c r="F6139" s="19"/>
      <c r="G6139" s="19"/>
      <c r="M6139" s="27"/>
      <c r="N6139" s="14" t="s">
        <v>257</v>
      </c>
      <c r="O6139" s="169" t="s">
        <v>7287</v>
      </c>
      <c r="P6139" t="s">
        <v>257</v>
      </c>
      <c r="Q6139" s="152" t="s">
        <v>6044</v>
      </c>
      <c r="R6139" s="14"/>
      <c r="V6139" t="s">
        <v>1020</v>
      </c>
    </row>
    <row r="6140" spans="4:22" x14ac:dyDescent="0.2">
      <c r="D6140" s="18"/>
      <c r="E6140" s="19"/>
      <c r="F6140" s="19"/>
      <c r="G6140" s="19"/>
      <c r="M6140" s="27"/>
      <c r="N6140" s="14" t="s">
        <v>257</v>
      </c>
      <c r="O6140" s="152" t="s">
        <v>6316</v>
      </c>
      <c r="P6140" t="s">
        <v>257</v>
      </c>
      <c r="R6140" s="14"/>
      <c r="S6140" s="14"/>
      <c r="T6140" s="14"/>
      <c r="V6140" t="s">
        <v>1020</v>
      </c>
    </row>
    <row r="6141" spans="4:22" x14ac:dyDescent="0.2">
      <c r="D6141" s="18"/>
      <c r="E6141" s="19"/>
      <c r="F6141" s="19"/>
      <c r="G6141" s="19"/>
      <c r="M6141" s="27"/>
      <c r="N6141" s="14" t="s">
        <v>257</v>
      </c>
      <c r="O6141" s="152" t="s">
        <v>6474</v>
      </c>
      <c r="P6141" t="s">
        <v>1055</v>
      </c>
      <c r="Q6141" s="152" t="s">
        <v>8031</v>
      </c>
      <c r="R6141" t="s">
        <v>1055</v>
      </c>
      <c r="S6141" s="188" t="s">
        <v>8032</v>
      </c>
      <c r="T6141" s="14"/>
      <c r="V6141" t="s">
        <v>1020</v>
      </c>
    </row>
    <row r="6142" spans="4:22" x14ac:dyDescent="0.2">
      <c r="D6142" s="18"/>
      <c r="E6142" s="19"/>
      <c r="F6142" s="19"/>
      <c r="G6142" s="19"/>
      <c r="M6142" s="27"/>
      <c r="N6142" s="14" t="s">
        <v>257</v>
      </c>
      <c r="O6142" s="152" t="s">
        <v>6475</v>
      </c>
      <c r="P6142" t="s">
        <v>257</v>
      </c>
      <c r="Q6142" s="188" t="s">
        <v>8030</v>
      </c>
      <c r="R6142" s="53"/>
      <c r="S6142" s="53"/>
      <c r="T6142" s="14"/>
      <c r="V6142" t="s">
        <v>1020</v>
      </c>
    </row>
    <row r="6143" spans="4:22" x14ac:dyDescent="0.2">
      <c r="D6143" s="18"/>
      <c r="E6143" s="19"/>
      <c r="F6143" s="19"/>
      <c r="G6143" s="19"/>
      <c r="M6143" s="27"/>
      <c r="N6143" s="14"/>
      <c r="O6143" s="14"/>
      <c r="P6143" s="14" t="s">
        <v>257</v>
      </c>
      <c r="Q6143" s="188" t="s">
        <v>8033</v>
      </c>
      <c r="R6143" s="53"/>
      <c r="S6143" s="53"/>
      <c r="T6143" s="14"/>
      <c r="V6143" t="s">
        <v>1020</v>
      </c>
    </row>
    <row r="6144" spans="4:22" x14ac:dyDescent="0.2">
      <c r="D6144" s="18"/>
      <c r="E6144" s="19"/>
      <c r="F6144" s="19"/>
      <c r="G6144" s="19"/>
      <c r="M6144" s="27"/>
      <c r="O6144" s="136"/>
      <c r="P6144" s="14" t="s">
        <v>257</v>
      </c>
      <c r="Q6144" s="188" t="s">
        <v>1910</v>
      </c>
      <c r="R6144" s="14"/>
      <c r="S6144" s="14"/>
      <c r="T6144" s="14"/>
      <c r="V6144" t="s">
        <v>1020</v>
      </c>
    </row>
    <row r="6145" spans="4:22" x14ac:dyDescent="0.2">
      <c r="D6145" s="18"/>
      <c r="E6145" s="19"/>
      <c r="F6145" s="19"/>
      <c r="G6145" s="19"/>
      <c r="M6145" s="27"/>
      <c r="N6145" t="s">
        <v>1055</v>
      </c>
      <c r="O6145" s="136" t="s">
        <v>5197</v>
      </c>
      <c r="P6145" s="14" t="s">
        <v>257</v>
      </c>
      <c r="Q6145" s="152"/>
      <c r="R6145" s="14"/>
      <c r="V6145" t="s">
        <v>1020</v>
      </c>
    </row>
    <row r="6146" spans="4:22" x14ac:dyDescent="0.2">
      <c r="D6146" s="18"/>
      <c r="E6146" s="19"/>
      <c r="F6146" s="19"/>
      <c r="G6146" s="19"/>
      <c r="M6146" s="27"/>
      <c r="N6146" s="1">
        <v>1</v>
      </c>
      <c r="O6146" s="136" t="s">
        <v>5198</v>
      </c>
      <c r="P6146" s="14" t="s">
        <v>1055</v>
      </c>
      <c r="Q6146" s="152" t="s">
        <v>6315</v>
      </c>
      <c r="R6146" s="14"/>
      <c r="V6146" t="s">
        <v>1020</v>
      </c>
    </row>
    <row r="6147" spans="4:22" x14ac:dyDescent="0.2">
      <c r="D6147" s="18"/>
      <c r="E6147" s="19"/>
      <c r="F6147" s="19"/>
      <c r="G6147" s="19"/>
      <c r="N6147" t="s">
        <v>257</v>
      </c>
      <c r="O6147" s="136" t="s">
        <v>5199</v>
      </c>
      <c r="P6147" s="14" t="s">
        <v>257</v>
      </c>
      <c r="Q6147" s="152" t="s">
        <v>1910</v>
      </c>
      <c r="R6147" s="14"/>
      <c r="V6147" t="s">
        <v>1020</v>
      </c>
    </row>
    <row r="6148" spans="4:22" x14ac:dyDescent="0.2">
      <c r="D6148" s="18"/>
      <c r="E6148" s="19"/>
      <c r="F6148" s="19"/>
      <c r="G6148" s="19"/>
      <c r="O6148" s="136"/>
      <c r="P6148" s="14"/>
      <c r="Q6148" s="14"/>
      <c r="R6148" s="14"/>
      <c r="V6148" t="s">
        <v>1020</v>
      </c>
    </row>
    <row r="6149" spans="4:22" x14ac:dyDescent="0.2">
      <c r="D6149" s="18"/>
      <c r="E6149" s="19"/>
      <c r="F6149" s="19"/>
      <c r="G6149" s="19"/>
      <c r="N6149" t="s">
        <v>1055</v>
      </c>
      <c r="O6149" s="136" t="s">
        <v>5561</v>
      </c>
      <c r="V6149" t="s">
        <v>1020</v>
      </c>
    </row>
    <row r="6150" spans="4:22" x14ac:dyDescent="0.2">
      <c r="D6150" s="18"/>
      <c r="E6150" s="19"/>
      <c r="F6150" s="19"/>
      <c r="G6150" s="19"/>
      <c r="N6150" s="1">
        <v>1</v>
      </c>
      <c r="O6150" s="205" t="s">
        <v>9552</v>
      </c>
      <c r="V6150" t="s">
        <v>1020</v>
      </c>
    </row>
    <row r="6151" spans="4:22" x14ac:dyDescent="0.2">
      <c r="D6151" s="18"/>
      <c r="E6151" s="19"/>
      <c r="F6151" s="19"/>
      <c r="G6151" s="19"/>
      <c r="L6151" s="16" t="s">
        <v>1577</v>
      </c>
      <c r="M6151" s="14"/>
      <c r="N6151" s="14"/>
      <c r="O6151" s="14"/>
      <c r="P6151" s="14"/>
      <c r="V6151" t="s">
        <v>1020</v>
      </c>
    </row>
    <row r="6152" spans="4:22" x14ac:dyDescent="0.2">
      <c r="D6152" s="18"/>
      <c r="E6152" s="19"/>
      <c r="F6152" s="19"/>
      <c r="G6152" s="19"/>
      <c r="L6152" s="14" t="s">
        <v>1055</v>
      </c>
      <c r="M6152" s="122" t="s">
        <v>2419</v>
      </c>
      <c r="N6152" t="s">
        <v>1055</v>
      </c>
      <c r="O6152" s="63" t="s">
        <v>896</v>
      </c>
      <c r="P6152" s="14"/>
      <c r="V6152" t="s">
        <v>1020</v>
      </c>
    </row>
    <row r="6153" spans="4:22" x14ac:dyDescent="0.2">
      <c r="D6153" s="18"/>
      <c r="E6153" s="19"/>
      <c r="F6153" s="19"/>
      <c r="G6153" s="19"/>
      <c r="L6153" s="14" t="s">
        <v>257</v>
      </c>
      <c r="M6153" s="152" t="s">
        <v>6476</v>
      </c>
      <c r="N6153" t="s">
        <v>257</v>
      </c>
      <c r="O6153" s="169" t="s">
        <v>7310</v>
      </c>
      <c r="P6153" s="14"/>
      <c r="V6153" t="s">
        <v>1020</v>
      </c>
    </row>
    <row r="6154" spans="4:22" x14ac:dyDescent="0.2">
      <c r="D6154" s="18"/>
      <c r="E6154" s="19"/>
      <c r="F6154" s="19"/>
      <c r="G6154" s="19"/>
      <c r="L6154" s="14" t="s">
        <v>257</v>
      </c>
      <c r="M6154" s="102" t="s">
        <v>2420</v>
      </c>
      <c r="N6154" t="s">
        <v>257</v>
      </c>
      <c r="O6154" s="85" t="s">
        <v>109</v>
      </c>
      <c r="P6154" s="14"/>
      <c r="V6154" t="s">
        <v>1020</v>
      </c>
    </row>
    <row r="6155" spans="4:22" x14ac:dyDescent="0.2">
      <c r="D6155" s="18"/>
      <c r="E6155" s="19"/>
      <c r="F6155" s="19"/>
      <c r="G6155" s="19"/>
      <c r="L6155" s="14" t="s">
        <v>257</v>
      </c>
      <c r="M6155" s="122" t="s">
        <v>9948</v>
      </c>
      <c r="N6155" t="s">
        <v>1055</v>
      </c>
      <c r="O6155" s="122" t="s">
        <v>2418</v>
      </c>
      <c r="P6155" s="14"/>
      <c r="V6155" t="s">
        <v>1020</v>
      </c>
    </row>
    <row r="6156" spans="4:22" x14ac:dyDescent="0.2">
      <c r="D6156" s="18"/>
      <c r="E6156" s="19"/>
      <c r="F6156" s="19"/>
      <c r="G6156" s="19"/>
      <c r="L6156" s="14"/>
      <c r="N6156" t="s">
        <v>257</v>
      </c>
      <c r="O6156" s="136" t="s">
        <v>4866</v>
      </c>
      <c r="P6156" s="14"/>
      <c r="V6156" t="s">
        <v>1020</v>
      </c>
    </row>
    <row r="6157" spans="4:22" x14ac:dyDescent="0.2">
      <c r="D6157" s="18"/>
      <c r="E6157" s="19"/>
      <c r="F6157" s="19"/>
      <c r="G6157" s="19"/>
      <c r="L6157" s="14"/>
      <c r="M6157" s="14"/>
      <c r="N6157" s="14"/>
      <c r="O6157" s="14"/>
      <c r="P6157" s="14"/>
      <c r="Q6157" s="14"/>
      <c r="R6157" s="14"/>
      <c r="V6157" t="s">
        <v>1020</v>
      </c>
    </row>
    <row r="6158" spans="4:22" x14ac:dyDescent="0.2">
      <c r="D6158" s="18"/>
      <c r="E6158" s="19"/>
      <c r="F6158" s="19"/>
      <c r="G6158" s="19"/>
      <c r="N6158" s="16" t="s">
        <v>1566</v>
      </c>
      <c r="R6158" s="14"/>
      <c r="V6158" t="s">
        <v>1020</v>
      </c>
    </row>
    <row r="6159" spans="4:22" x14ac:dyDescent="0.2">
      <c r="D6159" s="18"/>
      <c r="E6159" s="19"/>
      <c r="F6159" s="19"/>
      <c r="G6159" s="19"/>
      <c r="N6159" s="14" t="s">
        <v>1055</v>
      </c>
      <c r="O6159" s="136" t="s">
        <v>6305</v>
      </c>
      <c r="P6159" t="s">
        <v>1055</v>
      </c>
      <c r="Q6159" s="152" t="s">
        <v>5213</v>
      </c>
      <c r="R6159" s="14"/>
      <c r="V6159" t="s">
        <v>1020</v>
      </c>
    </row>
    <row r="6160" spans="4:22" x14ac:dyDescent="0.2">
      <c r="D6160" s="18"/>
      <c r="E6160" s="19"/>
      <c r="F6160" s="19"/>
      <c r="G6160" s="19"/>
      <c r="N6160" s="14" t="s">
        <v>257</v>
      </c>
      <c r="O6160" s="188" t="s">
        <v>8039</v>
      </c>
      <c r="R6160" s="14"/>
      <c r="V6160" t="s">
        <v>1020</v>
      </c>
    </row>
    <row r="6161" spans="1:22" x14ac:dyDescent="0.2">
      <c r="D6161" s="18"/>
      <c r="E6161" s="19"/>
      <c r="F6161" s="19"/>
      <c r="G6161" s="19"/>
      <c r="N6161" s="14"/>
      <c r="O6161" s="14"/>
      <c r="P6161" s="14"/>
      <c r="Q6161" s="14"/>
      <c r="R6161" s="14"/>
      <c r="V6161" t="s">
        <v>1020</v>
      </c>
    </row>
    <row r="6162" spans="1:22" x14ac:dyDescent="0.2">
      <c r="A6162" s="18" t="s">
        <v>10320</v>
      </c>
      <c r="D6162" s="24"/>
      <c r="S6162" s="125"/>
      <c r="U6162" s="18"/>
      <c r="V6162" t="s">
        <v>1020</v>
      </c>
    </row>
    <row r="6163" spans="1:22" x14ac:dyDescent="0.2">
      <c r="D6163" s="19" t="s">
        <v>3303</v>
      </c>
      <c r="L6163" s="26" t="s">
        <v>3305</v>
      </c>
      <c r="M6163" s="14"/>
      <c r="N6163" t="s">
        <v>1055</v>
      </c>
      <c r="O6163" s="125" t="s">
        <v>3339</v>
      </c>
      <c r="S6163" s="125"/>
      <c r="V6163" t="s">
        <v>1020</v>
      </c>
    </row>
    <row r="6164" spans="1:22" x14ac:dyDescent="0.2">
      <c r="D6164" s="19"/>
      <c r="L6164" s="14" t="s">
        <v>1055</v>
      </c>
      <c r="M6164" s="122" t="s">
        <v>3104</v>
      </c>
      <c r="N6164" t="s">
        <v>257</v>
      </c>
      <c r="O6164" s="188" t="s">
        <v>7938</v>
      </c>
      <c r="S6164" s="125"/>
      <c r="V6164" t="s">
        <v>1020</v>
      </c>
    </row>
    <row r="6165" spans="1:22" x14ac:dyDescent="0.2">
      <c r="D6165" s="19"/>
      <c r="L6165" s="14" t="s">
        <v>257</v>
      </c>
      <c r="M6165" s="122" t="s">
        <v>3283</v>
      </c>
      <c r="N6165" t="s">
        <v>257</v>
      </c>
      <c r="O6165" s="107"/>
      <c r="S6165" s="125"/>
      <c r="V6165" t="s">
        <v>1020</v>
      </c>
    </row>
    <row r="6166" spans="1:22" x14ac:dyDescent="0.2">
      <c r="D6166" s="19"/>
      <c r="L6166" s="126" t="s">
        <v>393</v>
      </c>
      <c r="N6166" t="s">
        <v>1055</v>
      </c>
      <c r="O6166" s="125" t="s">
        <v>3350</v>
      </c>
      <c r="S6166" s="125"/>
      <c r="V6166" t="s">
        <v>1020</v>
      </c>
    </row>
    <row r="6167" spans="1:22" x14ac:dyDescent="0.2">
      <c r="D6167" s="24"/>
      <c r="L6167" s="14" t="s">
        <v>1055</v>
      </c>
      <c r="M6167" s="122" t="s">
        <v>7939</v>
      </c>
      <c r="N6167" t="s">
        <v>257</v>
      </c>
      <c r="O6167" s="188" t="s">
        <v>7937</v>
      </c>
      <c r="P6167" t="s">
        <v>1055</v>
      </c>
      <c r="Q6167" s="188" t="s">
        <v>2645</v>
      </c>
      <c r="S6167" s="125"/>
      <c r="V6167" t="s">
        <v>1020</v>
      </c>
    </row>
    <row r="6168" spans="1:22" x14ac:dyDescent="0.2">
      <c r="D6168" s="24"/>
      <c r="J6168" s="26" t="s">
        <v>3305</v>
      </c>
      <c r="K6168" s="14"/>
      <c r="L6168" s="14" t="s">
        <v>257</v>
      </c>
      <c r="M6168" s="122" t="s">
        <v>3571</v>
      </c>
      <c r="N6168" s="14"/>
      <c r="O6168" s="173"/>
      <c r="P6168" s="1">
        <v>1</v>
      </c>
      <c r="Q6168" s="217" t="s">
        <v>10552</v>
      </c>
      <c r="S6168" s="125"/>
      <c r="V6168" t="s">
        <v>1020</v>
      </c>
    </row>
    <row r="6169" spans="1:22" x14ac:dyDescent="0.2">
      <c r="D6169" s="24"/>
      <c r="H6169" t="s">
        <v>1055</v>
      </c>
      <c r="I6169" s="137" t="s">
        <v>7681</v>
      </c>
      <c r="J6169" s="14" t="s">
        <v>1055</v>
      </c>
      <c r="K6169" s="122" t="s">
        <v>3304</v>
      </c>
      <c r="L6169" t="s">
        <v>257</v>
      </c>
      <c r="M6169" s="122" t="s">
        <v>3495</v>
      </c>
      <c r="N6169" s="14"/>
      <c r="O6169" s="169"/>
      <c r="P6169" s="225" t="s">
        <v>257</v>
      </c>
      <c r="S6169" s="125"/>
      <c r="V6169" t="s">
        <v>1020</v>
      </c>
    </row>
    <row r="6170" spans="1:22" x14ac:dyDescent="0.2">
      <c r="D6170" s="24"/>
      <c r="H6170" t="s">
        <v>257</v>
      </c>
      <c r="I6170" s="136" t="s">
        <v>326</v>
      </c>
      <c r="J6170" s="14" t="s">
        <v>257</v>
      </c>
      <c r="K6170" s="122" t="s">
        <v>2927</v>
      </c>
      <c r="L6170" s="14" t="s">
        <v>257</v>
      </c>
      <c r="M6170" s="14"/>
      <c r="N6170" s="14"/>
      <c r="P6170" t="s">
        <v>1055</v>
      </c>
      <c r="Q6170" s="122" t="s">
        <v>3026</v>
      </c>
      <c r="S6170" s="125"/>
      <c r="V6170" t="s">
        <v>1020</v>
      </c>
    </row>
    <row r="6171" spans="1:22" x14ac:dyDescent="0.2">
      <c r="D6171" s="24"/>
      <c r="H6171" t="s">
        <v>257</v>
      </c>
      <c r="I6171" s="137" t="s">
        <v>5175</v>
      </c>
      <c r="J6171" s="14" t="s">
        <v>257</v>
      </c>
      <c r="K6171" s="122" t="s">
        <v>4276</v>
      </c>
      <c r="L6171" t="s">
        <v>1055</v>
      </c>
      <c r="M6171" s="136" t="s">
        <v>4461</v>
      </c>
      <c r="N6171" t="s">
        <v>1055</v>
      </c>
      <c r="O6171" s="122" t="s">
        <v>3341</v>
      </c>
      <c r="P6171" s="1">
        <v>1</v>
      </c>
      <c r="Q6171" s="122" t="s">
        <v>3427</v>
      </c>
      <c r="S6171" s="125"/>
      <c r="V6171" t="s">
        <v>1020</v>
      </c>
    </row>
    <row r="6172" spans="1:22" x14ac:dyDescent="0.2">
      <c r="D6172" s="24"/>
      <c r="J6172" s="14" t="s">
        <v>257</v>
      </c>
      <c r="K6172" s="122" t="s">
        <v>3103</v>
      </c>
      <c r="L6172" s="1">
        <v>1</v>
      </c>
      <c r="M6172" s="122" t="s">
        <v>1071</v>
      </c>
      <c r="N6172" t="s">
        <v>1055</v>
      </c>
      <c r="O6172" s="125" t="s">
        <v>2780</v>
      </c>
      <c r="P6172" t="s">
        <v>257</v>
      </c>
      <c r="Q6172" s="217" t="s">
        <v>10553</v>
      </c>
      <c r="S6172" s="125"/>
      <c r="V6172" t="s">
        <v>1020</v>
      </c>
    </row>
    <row r="6173" spans="1:22" x14ac:dyDescent="0.2">
      <c r="D6173" s="24"/>
      <c r="J6173" s="14" t="s">
        <v>257</v>
      </c>
      <c r="K6173" s="122" t="s">
        <v>3572</v>
      </c>
      <c r="L6173" s="14" t="s">
        <v>257</v>
      </c>
      <c r="N6173" t="s">
        <v>257</v>
      </c>
      <c r="O6173" s="122" t="s">
        <v>3430</v>
      </c>
      <c r="P6173" t="s">
        <v>257</v>
      </c>
      <c r="S6173" s="125"/>
      <c r="V6173" t="s">
        <v>1020</v>
      </c>
    </row>
    <row r="6174" spans="1:22" x14ac:dyDescent="0.2">
      <c r="D6174" s="24"/>
      <c r="J6174" s="14" t="s">
        <v>257</v>
      </c>
      <c r="K6174" s="122" t="s">
        <v>3573</v>
      </c>
      <c r="L6174" t="s">
        <v>1055</v>
      </c>
      <c r="M6174" s="122" t="s">
        <v>3428</v>
      </c>
      <c r="N6174" t="s">
        <v>257</v>
      </c>
      <c r="O6174" s="125" t="s">
        <v>3429</v>
      </c>
      <c r="P6174" t="s">
        <v>1055</v>
      </c>
      <c r="Q6174" s="122" t="s">
        <v>3347</v>
      </c>
      <c r="S6174" s="125"/>
      <c r="V6174" t="s">
        <v>1020</v>
      </c>
    </row>
    <row r="6175" spans="1:22" x14ac:dyDescent="0.2">
      <c r="D6175" s="24"/>
      <c r="J6175" s="14" t="s">
        <v>257</v>
      </c>
      <c r="K6175" s="14"/>
      <c r="L6175" s="1">
        <v>1</v>
      </c>
      <c r="M6175" s="122" t="s">
        <v>1071</v>
      </c>
      <c r="P6175" s="1">
        <v>1</v>
      </c>
      <c r="Q6175" s="188" t="s">
        <v>8221</v>
      </c>
      <c r="R6175" s="125"/>
      <c r="S6175" s="125"/>
      <c r="V6175" t="s">
        <v>1020</v>
      </c>
    </row>
    <row r="6176" spans="1:22" x14ac:dyDescent="0.2">
      <c r="D6176" s="24"/>
      <c r="J6176" s="18" t="s">
        <v>393</v>
      </c>
      <c r="L6176" t="s">
        <v>257</v>
      </c>
      <c r="N6176" t="s">
        <v>1055</v>
      </c>
      <c r="O6176" s="122" t="s">
        <v>3346</v>
      </c>
      <c r="P6176" s="225" t="s">
        <v>257</v>
      </c>
      <c r="Q6176" s="217" t="s">
        <v>10551</v>
      </c>
      <c r="R6176" s="125"/>
      <c r="S6176" s="125"/>
      <c r="V6176" t="s">
        <v>1020</v>
      </c>
    </row>
    <row r="6177" spans="4:22" x14ac:dyDescent="0.2">
      <c r="D6177" s="24"/>
      <c r="J6177" t="s">
        <v>257</v>
      </c>
      <c r="L6177" t="s">
        <v>1055</v>
      </c>
      <c r="M6177" s="136" t="s">
        <v>4492</v>
      </c>
      <c r="N6177" s="1">
        <v>1</v>
      </c>
      <c r="O6177" s="122" t="s">
        <v>3364</v>
      </c>
      <c r="R6177" s="125"/>
      <c r="S6177" s="125"/>
      <c r="V6177" t="s">
        <v>1020</v>
      </c>
    </row>
    <row r="6178" spans="4:22" x14ac:dyDescent="0.2">
      <c r="D6178" s="24"/>
      <c r="J6178" t="s">
        <v>257</v>
      </c>
      <c r="L6178" s="1">
        <v>1</v>
      </c>
      <c r="M6178" s="136" t="s">
        <v>4493</v>
      </c>
      <c r="N6178" t="s">
        <v>257</v>
      </c>
      <c r="P6178" t="s">
        <v>1055</v>
      </c>
      <c r="Q6178" s="188" t="s">
        <v>7926</v>
      </c>
      <c r="R6178" s="125"/>
      <c r="S6178" s="125"/>
      <c r="V6178" t="s">
        <v>1020</v>
      </c>
    </row>
    <row r="6179" spans="4:22" x14ac:dyDescent="0.2">
      <c r="D6179" s="24"/>
      <c r="J6179" t="s">
        <v>257</v>
      </c>
      <c r="L6179" t="s">
        <v>257</v>
      </c>
      <c r="M6179" s="136"/>
      <c r="N6179" t="s">
        <v>257</v>
      </c>
      <c r="P6179" s="1">
        <v>1</v>
      </c>
      <c r="Q6179" s="152" t="s">
        <v>190</v>
      </c>
      <c r="R6179" s="125"/>
      <c r="S6179" s="125"/>
      <c r="V6179" t="s">
        <v>1020</v>
      </c>
    </row>
    <row r="6180" spans="4:22" x14ac:dyDescent="0.2">
      <c r="D6180" s="24"/>
      <c r="J6180" t="s">
        <v>257</v>
      </c>
      <c r="L6180" t="s">
        <v>257</v>
      </c>
      <c r="M6180" s="136"/>
      <c r="N6180" t="s">
        <v>257</v>
      </c>
      <c r="P6180" t="s">
        <v>257</v>
      </c>
      <c r="Q6180" s="188" t="s">
        <v>7927</v>
      </c>
      <c r="R6180" s="125"/>
      <c r="S6180" s="125"/>
      <c r="V6180" t="s">
        <v>1020</v>
      </c>
    </row>
    <row r="6181" spans="4:22" x14ac:dyDescent="0.2">
      <c r="D6181" s="24"/>
      <c r="J6181" t="s">
        <v>257</v>
      </c>
      <c r="L6181" t="s">
        <v>257</v>
      </c>
      <c r="M6181" s="136"/>
      <c r="N6181" t="s">
        <v>257</v>
      </c>
      <c r="P6181" t="s">
        <v>257</v>
      </c>
      <c r="R6181" s="125"/>
      <c r="S6181" s="125"/>
      <c r="V6181" t="s">
        <v>1020</v>
      </c>
    </row>
    <row r="6182" spans="4:22" x14ac:dyDescent="0.2">
      <c r="D6182" s="24"/>
      <c r="J6182" t="s">
        <v>257</v>
      </c>
      <c r="L6182" t="s">
        <v>257</v>
      </c>
      <c r="N6182" t="s">
        <v>257</v>
      </c>
      <c r="P6182" t="s">
        <v>1055</v>
      </c>
      <c r="Q6182" s="122" t="s">
        <v>5013</v>
      </c>
      <c r="R6182" s="125"/>
      <c r="S6182" s="125"/>
      <c r="V6182" t="s">
        <v>1020</v>
      </c>
    </row>
    <row r="6183" spans="4:22" x14ac:dyDescent="0.2">
      <c r="D6183" s="24"/>
      <c r="J6183" t="s">
        <v>257</v>
      </c>
      <c r="L6183" t="s">
        <v>1055</v>
      </c>
      <c r="M6183" s="122" t="s">
        <v>3351</v>
      </c>
      <c r="N6183" t="s">
        <v>257</v>
      </c>
      <c r="P6183" s="1">
        <v>1</v>
      </c>
      <c r="Q6183" s="188" t="s">
        <v>8216</v>
      </c>
      <c r="R6183" s="125"/>
      <c r="S6183" s="125"/>
      <c r="V6183" t="s">
        <v>1020</v>
      </c>
    </row>
    <row r="6184" spans="4:22" x14ac:dyDescent="0.2">
      <c r="D6184" s="24"/>
      <c r="J6184" t="s">
        <v>257</v>
      </c>
      <c r="L6184" s="1">
        <v>1</v>
      </c>
      <c r="M6184" s="136" t="s">
        <v>4363</v>
      </c>
      <c r="N6184" t="s">
        <v>1055</v>
      </c>
      <c r="O6184" s="188" t="s">
        <v>8900</v>
      </c>
      <c r="P6184" t="s">
        <v>257</v>
      </c>
      <c r="Q6184" s="188" t="s">
        <v>7927</v>
      </c>
      <c r="R6184" s="125"/>
      <c r="S6184" s="125"/>
      <c r="V6184" t="s">
        <v>1020</v>
      </c>
    </row>
    <row r="6185" spans="4:22" x14ac:dyDescent="0.2">
      <c r="D6185" s="24"/>
      <c r="J6185" t="s">
        <v>257</v>
      </c>
      <c r="L6185" t="s">
        <v>257</v>
      </c>
      <c r="M6185" s="136" t="s">
        <v>4364</v>
      </c>
      <c r="N6185" s="1">
        <v>1</v>
      </c>
      <c r="O6185" s="188" t="s">
        <v>8903</v>
      </c>
      <c r="P6185" t="s">
        <v>257</v>
      </c>
      <c r="R6185" s="125"/>
      <c r="S6185" s="125"/>
      <c r="V6185" t="s">
        <v>1020</v>
      </c>
    </row>
    <row r="6186" spans="4:22" x14ac:dyDescent="0.2">
      <c r="D6186" s="24"/>
      <c r="J6186" t="s">
        <v>257</v>
      </c>
      <c r="L6186" t="s">
        <v>257</v>
      </c>
      <c r="M6186" s="140" t="s">
        <v>4365</v>
      </c>
      <c r="N6186" t="s">
        <v>257</v>
      </c>
      <c r="O6186" s="188" t="s">
        <v>7931</v>
      </c>
      <c r="P6186" t="s">
        <v>1055</v>
      </c>
      <c r="Q6186" s="188" t="s">
        <v>8213</v>
      </c>
      <c r="R6186" s="125"/>
      <c r="S6186" s="125"/>
      <c r="V6186" t="s">
        <v>1020</v>
      </c>
    </row>
    <row r="6187" spans="4:22" x14ac:dyDescent="0.2">
      <c r="D6187" s="24"/>
      <c r="J6187" t="s">
        <v>257</v>
      </c>
      <c r="K6187" s="122"/>
      <c r="L6187" t="s">
        <v>257</v>
      </c>
      <c r="M6187" s="136" t="s">
        <v>4366</v>
      </c>
      <c r="N6187" s="1">
        <v>1</v>
      </c>
      <c r="O6187" s="188" t="s">
        <v>425</v>
      </c>
      <c r="P6187" s="1">
        <v>1</v>
      </c>
      <c r="Q6187" s="188" t="s">
        <v>8215</v>
      </c>
      <c r="R6187" s="125"/>
      <c r="S6187" s="125"/>
      <c r="V6187" t="s">
        <v>1020</v>
      </c>
    </row>
    <row r="6188" spans="4:22" x14ac:dyDescent="0.2">
      <c r="D6188" s="24"/>
      <c r="J6188" t="s">
        <v>257</v>
      </c>
      <c r="L6188" s="1">
        <v>1</v>
      </c>
      <c r="M6188" s="188" t="s">
        <v>8899</v>
      </c>
      <c r="N6188" t="s">
        <v>257</v>
      </c>
      <c r="O6188" s="188" t="s">
        <v>7928</v>
      </c>
      <c r="R6188" s="125"/>
      <c r="S6188" s="125"/>
      <c r="V6188" t="s">
        <v>1020</v>
      </c>
    </row>
    <row r="6189" spans="4:22" x14ac:dyDescent="0.2">
      <c r="D6189" s="24"/>
      <c r="J6189" t="s">
        <v>257</v>
      </c>
      <c r="L6189" t="s">
        <v>257</v>
      </c>
      <c r="N6189" t="s">
        <v>257</v>
      </c>
      <c r="O6189" s="188" t="s">
        <v>8901</v>
      </c>
      <c r="P6189" t="s">
        <v>1055</v>
      </c>
      <c r="Q6189" s="191" t="s">
        <v>8902</v>
      </c>
      <c r="R6189" s="125"/>
      <c r="S6189" s="125"/>
      <c r="V6189" t="s">
        <v>1020</v>
      </c>
    </row>
    <row r="6190" spans="4:22" x14ac:dyDescent="0.2">
      <c r="D6190" s="24"/>
      <c r="J6190" t="s">
        <v>257</v>
      </c>
      <c r="L6190" t="s">
        <v>1055</v>
      </c>
      <c r="M6190" s="136" t="s">
        <v>1450</v>
      </c>
      <c r="N6190" s="1">
        <v>1</v>
      </c>
      <c r="O6190" s="188" t="s">
        <v>8214</v>
      </c>
      <c r="R6190" s="125"/>
      <c r="S6190" s="125"/>
      <c r="V6190" t="s">
        <v>1020</v>
      </c>
    </row>
    <row r="6191" spans="4:22" x14ac:dyDescent="0.2">
      <c r="D6191" s="24"/>
      <c r="J6191" t="s">
        <v>257</v>
      </c>
      <c r="L6191" s="1">
        <v>1</v>
      </c>
      <c r="M6191" s="136" t="s">
        <v>228</v>
      </c>
      <c r="N6191" t="s">
        <v>257</v>
      </c>
      <c r="O6191" s="188" t="s">
        <v>8898</v>
      </c>
      <c r="R6191" s="125"/>
      <c r="S6191" s="125"/>
      <c r="V6191" t="s">
        <v>1020</v>
      </c>
    </row>
    <row r="6192" spans="4:22" x14ac:dyDescent="0.2">
      <c r="D6192" s="24"/>
      <c r="J6192" t="s">
        <v>257</v>
      </c>
      <c r="L6192" t="s">
        <v>257</v>
      </c>
      <c r="R6192" s="125"/>
      <c r="S6192" s="125"/>
      <c r="V6192" t="s">
        <v>1020</v>
      </c>
    </row>
    <row r="6193" spans="4:22" x14ac:dyDescent="0.2">
      <c r="D6193" s="24"/>
      <c r="J6193" t="s">
        <v>257</v>
      </c>
      <c r="L6193" t="s">
        <v>1055</v>
      </c>
      <c r="M6193" s="122" t="s">
        <v>3337</v>
      </c>
      <c r="N6193" t="s">
        <v>1055</v>
      </c>
      <c r="O6193" s="122" t="s">
        <v>2494</v>
      </c>
      <c r="R6193" s="125"/>
      <c r="S6193" s="125"/>
      <c r="V6193" t="s">
        <v>1020</v>
      </c>
    </row>
    <row r="6194" spans="4:22" x14ac:dyDescent="0.2">
      <c r="D6194" s="24"/>
      <c r="J6194" t="s">
        <v>257</v>
      </c>
      <c r="L6194" s="1">
        <v>1</v>
      </c>
      <c r="M6194" s="122" t="s">
        <v>3362</v>
      </c>
      <c r="N6194" s="1">
        <v>1</v>
      </c>
      <c r="O6194" s="136" t="s">
        <v>4904</v>
      </c>
      <c r="Q6194" s="125"/>
      <c r="R6194" s="125"/>
      <c r="S6194" s="125"/>
      <c r="V6194" t="s">
        <v>1020</v>
      </c>
    </row>
    <row r="6195" spans="4:22" x14ac:dyDescent="0.2">
      <c r="D6195" s="24"/>
      <c r="J6195" t="s">
        <v>257</v>
      </c>
      <c r="L6195" t="s">
        <v>257</v>
      </c>
      <c r="M6195" s="122"/>
      <c r="N6195" t="s">
        <v>257</v>
      </c>
      <c r="O6195" s="136"/>
      <c r="P6195" t="s">
        <v>1055</v>
      </c>
      <c r="Q6195" s="205" t="s">
        <v>8980</v>
      </c>
      <c r="R6195" s="125"/>
      <c r="S6195" s="125"/>
      <c r="V6195" t="s">
        <v>1020</v>
      </c>
    </row>
    <row r="6196" spans="4:22" x14ac:dyDescent="0.2">
      <c r="D6196" s="24"/>
      <c r="J6196" t="s">
        <v>257</v>
      </c>
      <c r="L6196" t="s">
        <v>257</v>
      </c>
      <c r="N6196" t="s">
        <v>1055</v>
      </c>
      <c r="O6196" s="152" t="s">
        <v>5938</v>
      </c>
      <c r="P6196" s="1">
        <v>1</v>
      </c>
      <c r="Q6196" s="205" t="s">
        <v>8981</v>
      </c>
      <c r="R6196" s="125"/>
      <c r="S6196" s="125"/>
      <c r="V6196" t="s">
        <v>1020</v>
      </c>
    </row>
    <row r="6197" spans="4:22" x14ac:dyDescent="0.2">
      <c r="D6197" s="24"/>
      <c r="J6197" t="s">
        <v>257</v>
      </c>
      <c r="L6197" t="s">
        <v>257</v>
      </c>
      <c r="N6197" s="1">
        <v>1</v>
      </c>
      <c r="O6197" s="152" t="s">
        <v>8978</v>
      </c>
      <c r="P6197" t="s">
        <v>257</v>
      </c>
      <c r="Q6197" s="205" t="s">
        <v>8982</v>
      </c>
      <c r="R6197" s="125"/>
      <c r="S6197" s="125"/>
      <c r="V6197" t="s">
        <v>1020</v>
      </c>
    </row>
    <row r="6198" spans="4:22" x14ac:dyDescent="0.2">
      <c r="D6198" s="24"/>
      <c r="J6198" t="s">
        <v>257</v>
      </c>
      <c r="L6198" t="s">
        <v>257</v>
      </c>
      <c r="M6198" s="122"/>
      <c r="N6198" t="s">
        <v>257</v>
      </c>
      <c r="O6198" s="152" t="s">
        <v>8979</v>
      </c>
      <c r="P6198" t="s">
        <v>257</v>
      </c>
      <c r="Q6198" s="205" t="s">
        <v>9281</v>
      </c>
      <c r="R6198" s="125"/>
      <c r="S6198" s="125"/>
      <c r="V6198" t="s">
        <v>1020</v>
      </c>
    </row>
    <row r="6199" spans="4:22" x14ac:dyDescent="0.2">
      <c r="D6199" s="24"/>
      <c r="J6199" t="s">
        <v>257</v>
      </c>
      <c r="L6199" s="18" t="s">
        <v>393</v>
      </c>
      <c r="O6199" s="122"/>
      <c r="P6199" s="14" t="s">
        <v>257</v>
      </c>
      <c r="Q6199" s="16" t="s">
        <v>2296</v>
      </c>
      <c r="R6199" s="14"/>
      <c r="S6199" s="125"/>
      <c r="V6199" t="s">
        <v>1020</v>
      </c>
    </row>
    <row r="6200" spans="4:22" x14ac:dyDescent="0.2">
      <c r="D6200" s="24"/>
      <c r="J6200" t="s">
        <v>257</v>
      </c>
      <c r="L6200" t="s">
        <v>1055</v>
      </c>
      <c r="M6200" s="136" t="s">
        <v>4396</v>
      </c>
      <c r="N6200" t="s">
        <v>1055</v>
      </c>
      <c r="O6200" s="136" t="s">
        <v>4397</v>
      </c>
      <c r="P6200" s="14" t="s">
        <v>1055</v>
      </c>
      <c r="Q6200" s="122" t="s">
        <v>933</v>
      </c>
      <c r="R6200" s="14"/>
      <c r="S6200" s="125"/>
      <c r="V6200" t="s">
        <v>1020</v>
      </c>
    </row>
    <row r="6201" spans="4:22" x14ac:dyDescent="0.2">
      <c r="D6201" s="24"/>
      <c r="J6201" t="s">
        <v>257</v>
      </c>
      <c r="L6201" s="1">
        <v>1</v>
      </c>
      <c r="M6201" s="136" t="s">
        <v>3362</v>
      </c>
      <c r="N6201" s="1">
        <v>1</v>
      </c>
      <c r="O6201" s="136" t="s">
        <v>1402</v>
      </c>
      <c r="P6201" s="14" t="s">
        <v>257</v>
      </c>
      <c r="Q6201" s="136" t="s">
        <v>4393</v>
      </c>
      <c r="R6201" s="14"/>
      <c r="S6201" s="125"/>
      <c r="V6201" t="s">
        <v>1020</v>
      </c>
    </row>
    <row r="6202" spans="4:22" x14ac:dyDescent="0.2">
      <c r="D6202" s="24"/>
      <c r="J6202" t="s">
        <v>257</v>
      </c>
      <c r="L6202" s="18" t="s">
        <v>393</v>
      </c>
      <c r="N6202" t="s">
        <v>257</v>
      </c>
      <c r="O6202" s="122"/>
      <c r="P6202" s="14" t="s">
        <v>257</v>
      </c>
      <c r="Q6202" s="122" t="s">
        <v>3855</v>
      </c>
      <c r="R6202" s="14"/>
      <c r="S6202" s="125"/>
      <c r="V6202" t="s">
        <v>1020</v>
      </c>
    </row>
    <row r="6203" spans="4:22" x14ac:dyDescent="0.2">
      <c r="D6203" s="24"/>
      <c r="J6203" t="s">
        <v>257</v>
      </c>
      <c r="L6203" t="s">
        <v>1055</v>
      </c>
      <c r="M6203" s="122" t="s">
        <v>2400</v>
      </c>
      <c r="N6203" t="s">
        <v>1055</v>
      </c>
      <c r="O6203" s="136" t="s">
        <v>4538</v>
      </c>
      <c r="P6203" s="14"/>
      <c r="Q6203" s="14"/>
      <c r="R6203" s="14"/>
      <c r="S6203" s="125"/>
      <c r="V6203" t="s">
        <v>1020</v>
      </c>
    </row>
    <row r="6204" spans="4:22" x14ac:dyDescent="0.2">
      <c r="D6204" s="24"/>
      <c r="J6204" t="s">
        <v>257</v>
      </c>
      <c r="L6204" s="1">
        <v>1</v>
      </c>
      <c r="M6204" s="136" t="s">
        <v>3362</v>
      </c>
      <c r="N6204" s="1">
        <v>1</v>
      </c>
      <c r="O6204" s="122" t="s">
        <v>3363</v>
      </c>
      <c r="Q6204" s="125"/>
      <c r="R6204" s="125"/>
      <c r="S6204" s="125"/>
      <c r="V6204" t="s">
        <v>1020</v>
      </c>
    </row>
    <row r="6205" spans="4:22" x14ac:dyDescent="0.2">
      <c r="D6205" s="24"/>
      <c r="J6205" t="s">
        <v>257</v>
      </c>
      <c r="L6205" t="s">
        <v>393</v>
      </c>
      <c r="M6205" s="136"/>
      <c r="N6205" t="s">
        <v>257</v>
      </c>
      <c r="O6205" s="152" t="s">
        <v>6146</v>
      </c>
      <c r="Q6205" s="125"/>
      <c r="R6205" s="125"/>
      <c r="S6205" s="125"/>
      <c r="V6205" t="s">
        <v>1020</v>
      </c>
    </row>
    <row r="6206" spans="4:22" x14ac:dyDescent="0.2">
      <c r="D6206" s="24"/>
      <c r="J6206" t="s">
        <v>257</v>
      </c>
      <c r="L6206" t="s">
        <v>257</v>
      </c>
      <c r="O6206" s="152"/>
      <c r="Q6206" s="125"/>
      <c r="R6206" s="125"/>
      <c r="S6206" s="125"/>
      <c r="V6206" t="s">
        <v>1020</v>
      </c>
    </row>
    <row r="6207" spans="4:22" x14ac:dyDescent="0.2">
      <c r="J6207" t="s">
        <v>257</v>
      </c>
      <c r="L6207" t="s">
        <v>1055</v>
      </c>
      <c r="M6207" s="169" t="s">
        <v>6554</v>
      </c>
      <c r="N6207" t="s">
        <v>1055</v>
      </c>
      <c r="O6207" s="188" t="s">
        <v>8661</v>
      </c>
      <c r="P6207" t="s">
        <v>1055</v>
      </c>
      <c r="Q6207" s="217" t="s">
        <v>3057</v>
      </c>
      <c r="R6207" s="125"/>
      <c r="S6207" s="125"/>
      <c r="V6207" t="s">
        <v>1020</v>
      </c>
    </row>
    <row r="6208" spans="4:22" x14ac:dyDescent="0.2">
      <c r="J6208" t="s">
        <v>257</v>
      </c>
      <c r="L6208" s="1">
        <v>1</v>
      </c>
      <c r="M6208" s="169" t="s">
        <v>6555</v>
      </c>
      <c r="N6208" s="1">
        <v>1</v>
      </c>
      <c r="O6208" s="188" t="s">
        <v>8662</v>
      </c>
      <c r="P6208" s="1">
        <v>1</v>
      </c>
      <c r="Q6208" s="217" t="s">
        <v>9741</v>
      </c>
      <c r="R6208" s="125"/>
      <c r="S6208" s="125"/>
      <c r="V6208" t="s">
        <v>1020</v>
      </c>
    </row>
    <row r="6209" spans="4:22" x14ac:dyDescent="0.2">
      <c r="J6209" t="s">
        <v>257</v>
      </c>
      <c r="L6209" t="s">
        <v>257</v>
      </c>
      <c r="M6209" s="152" t="s">
        <v>6266</v>
      </c>
      <c r="N6209" t="s">
        <v>257</v>
      </c>
      <c r="O6209" s="217" t="s">
        <v>9739</v>
      </c>
      <c r="S6209" s="125"/>
      <c r="V6209" t="s">
        <v>1020</v>
      </c>
    </row>
    <row r="6210" spans="4:22" x14ac:dyDescent="0.2">
      <c r="J6210" t="s">
        <v>257</v>
      </c>
      <c r="L6210" t="s">
        <v>257</v>
      </c>
      <c r="M6210" s="136" t="s">
        <v>6149</v>
      </c>
      <c r="N6210" s="1">
        <v>1</v>
      </c>
      <c r="O6210" s="217" t="s">
        <v>9740</v>
      </c>
      <c r="Q6210" s="125"/>
      <c r="R6210" s="125"/>
      <c r="S6210" s="125"/>
      <c r="V6210" t="s">
        <v>1020</v>
      </c>
    </row>
    <row r="6211" spans="4:22" x14ac:dyDescent="0.2">
      <c r="J6211" t="s">
        <v>257</v>
      </c>
      <c r="L6211" t="s">
        <v>257</v>
      </c>
      <c r="M6211" s="169" t="s">
        <v>6553</v>
      </c>
      <c r="N6211" t="s">
        <v>257</v>
      </c>
      <c r="P6211" t="s">
        <v>1055</v>
      </c>
      <c r="Q6211" s="122" t="s">
        <v>2487</v>
      </c>
      <c r="R6211" s="125"/>
      <c r="S6211" s="125"/>
      <c r="V6211" t="s">
        <v>1020</v>
      </c>
    </row>
    <row r="6212" spans="4:22" x14ac:dyDescent="0.2">
      <c r="J6212" t="s">
        <v>257</v>
      </c>
      <c r="L6212" t="s">
        <v>257</v>
      </c>
      <c r="M6212" s="188"/>
      <c r="N6212" t="s">
        <v>1055</v>
      </c>
      <c r="O6212" s="122" t="s">
        <v>9199</v>
      </c>
      <c r="P6212" s="1">
        <v>1</v>
      </c>
      <c r="Q6212" s="136" t="s">
        <v>6349</v>
      </c>
      <c r="R6212" s="125"/>
      <c r="S6212" s="125"/>
      <c r="V6212" t="s">
        <v>1020</v>
      </c>
    </row>
    <row r="6213" spans="4:22" x14ac:dyDescent="0.2">
      <c r="J6213" t="s">
        <v>257</v>
      </c>
      <c r="L6213" t="s">
        <v>1055</v>
      </c>
      <c r="M6213" s="188" t="s">
        <v>23</v>
      </c>
      <c r="N6213" s="1">
        <v>1</v>
      </c>
      <c r="O6213" s="188" t="s">
        <v>8685</v>
      </c>
      <c r="P6213" t="s">
        <v>257</v>
      </c>
      <c r="Q6213" s="199" t="s">
        <v>7915</v>
      </c>
      <c r="R6213" s="125"/>
      <c r="S6213" s="125"/>
      <c r="V6213" t="s">
        <v>1020</v>
      </c>
    </row>
    <row r="6214" spans="4:22" x14ac:dyDescent="0.2">
      <c r="J6214" t="s">
        <v>257</v>
      </c>
      <c r="L6214" s="1">
        <v>1</v>
      </c>
      <c r="M6214" s="188" t="s">
        <v>7932</v>
      </c>
      <c r="N6214" t="s">
        <v>257</v>
      </c>
      <c r="O6214" s="205" t="s">
        <v>9200</v>
      </c>
      <c r="P6214" t="s">
        <v>257</v>
      </c>
      <c r="R6214" s="125"/>
      <c r="S6214" s="125"/>
      <c r="V6214" t="s">
        <v>1020</v>
      </c>
    </row>
    <row r="6215" spans="4:22" x14ac:dyDescent="0.2">
      <c r="J6215" t="s">
        <v>257</v>
      </c>
      <c r="L6215" t="s">
        <v>257</v>
      </c>
      <c r="M6215" s="188" t="s">
        <v>7933</v>
      </c>
      <c r="N6215" s="18" t="s">
        <v>393</v>
      </c>
      <c r="O6215" s="122"/>
      <c r="P6215" t="s">
        <v>1055</v>
      </c>
      <c r="Q6215" s="188" t="s">
        <v>2938</v>
      </c>
      <c r="R6215" s="125"/>
      <c r="S6215" s="125"/>
      <c r="V6215" t="s">
        <v>1020</v>
      </c>
    </row>
    <row r="6216" spans="4:22" x14ac:dyDescent="0.2">
      <c r="J6216" t="s">
        <v>257</v>
      </c>
      <c r="L6216" t="s">
        <v>257</v>
      </c>
      <c r="M6216" s="188"/>
      <c r="N6216" t="s">
        <v>1055</v>
      </c>
      <c r="O6216" s="217" t="s">
        <v>9916</v>
      </c>
      <c r="P6216" s="1">
        <v>1</v>
      </c>
      <c r="Q6216" s="188" t="s">
        <v>8660</v>
      </c>
      <c r="R6216" s="125"/>
      <c r="S6216" s="125"/>
      <c r="V6216" t="s">
        <v>1020</v>
      </c>
    </row>
    <row r="6217" spans="4:22" x14ac:dyDescent="0.2">
      <c r="J6217" t="s">
        <v>257</v>
      </c>
      <c r="L6217" t="s">
        <v>257</v>
      </c>
      <c r="M6217" s="188"/>
      <c r="N6217" s="1">
        <v>1</v>
      </c>
      <c r="O6217" s="217" t="s">
        <v>9915</v>
      </c>
      <c r="P6217" t="s">
        <v>257</v>
      </c>
      <c r="Q6217" s="199" t="s">
        <v>7915</v>
      </c>
      <c r="R6217" s="125"/>
      <c r="S6217" s="125"/>
      <c r="V6217" t="s">
        <v>1020</v>
      </c>
    </row>
    <row r="6218" spans="4:22" x14ac:dyDescent="0.2">
      <c r="D6218" s="24"/>
      <c r="J6218" t="s">
        <v>257</v>
      </c>
      <c r="L6218" t="s">
        <v>257</v>
      </c>
      <c r="N6218" t="s">
        <v>257</v>
      </c>
      <c r="O6218" s="205" t="s">
        <v>9198</v>
      </c>
      <c r="Q6218" s="125"/>
      <c r="R6218" s="125"/>
      <c r="S6218" s="125"/>
      <c r="V6218" t="s">
        <v>1020</v>
      </c>
    </row>
    <row r="6219" spans="4:22" x14ac:dyDescent="0.2">
      <c r="D6219" s="24"/>
      <c r="J6219" t="s">
        <v>257</v>
      </c>
      <c r="L6219" t="s">
        <v>393</v>
      </c>
      <c r="M6219" s="152"/>
      <c r="N6219" t="s">
        <v>257</v>
      </c>
      <c r="O6219" s="16" t="s">
        <v>2868</v>
      </c>
      <c r="P6219" s="14"/>
      <c r="Q6219" s="14"/>
      <c r="R6219" s="14"/>
      <c r="S6219" s="125"/>
      <c r="V6219" t="s">
        <v>1020</v>
      </c>
    </row>
    <row r="6220" spans="4:22" x14ac:dyDescent="0.2">
      <c r="D6220" s="24"/>
      <c r="J6220" t="s">
        <v>257</v>
      </c>
      <c r="L6220" t="s">
        <v>1055</v>
      </c>
      <c r="M6220" s="122" t="s">
        <v>3338</v>
      </c>
      <c r="N6220" s="14" t="s">
        <v>1055</v>
      </c>
      <c r="O6220" s="122" t="s">
        <v>4902</v>
      </c>
      <c r="P6220" s="18" t="s">
        <v>1055</v>
      </c>
      <c r="Q6220" s="125" t="s">
        <v>9742</v>
      </c>
      <c r="R6220" s="14"/>
      <c r="S6220" s="125"/>
      <c r="V6220" t="s">
        <v>1020</v>
      </c>
    </row>
    <row r="6221" spans="4:22" x14ac:dyDescent="0.2">
      <c r="D6221" s="24"/>
      <c r="J6221" t="s">
        <v>257</v>
      </c>
      <c r="L6221" s="1">
        <v>1</v>
      </c>
      <c r="M6221" s="169" t="s">
        <v>9917</v>
      </c>
      <c r="N6221" s="14" t="s">
        <v>257</v>
      </c>
      <c r="O6221" s="122" t="s">
        <v>3854</v>
      </c>
      <c r="R6221" s="14"/>
      <c r="S6221" s="125"/>
      <c r="V6221" t="s">
        <v>1020</v>
      </c>
    </row>
    <row r="6222" spans="4:22" x14ac:dyDescent="0.2">
      <c r="D6222" s="24"/>
      <c r="I6222" s="122"/>
      <c r="J6222" t="s">
        <v>257</v>
      </c>
      <c r="K6222" s="122"/>
      <c r="L6222" t="s">
        <v>257</v>
      </c>
      <c r="M6222" s="217" t="s">
        <v>9918</v>
      </c>
      <c r="N6222" s="14"/>
      <c r="O6222" s="14"/>
      <c r="P6222" s="14"/>
      <c r="Q6222" s="14"/>
      <c r="R6222" s="14"/>
      <c r="S6222" s="125"/>
      <c r="V6222" t="s">
        <v>1020</v>
      </c>
    </row>
    <row r="6223" spans="4:22" x14ac:dyDescent="0.2">
      <c r="I6223" s="103"/>
      <c r="J6223" t="s">
        <v>257</v>
      </c>
      <c r="L6223" s="1">
        <v>1</v>
      </c>
      <c r="M6223" s="205" t="s">
        <v>9583</v>
      </c>
      <c r="S6223" s="125"/>
      <c r="V6223" t="s">
        <v>1020</v>
      </c>
    </row>
    <row r="6224" spans="4:22" x14ac:dyDescent="0.2">
      <c r="D6224" s="24"/>
      <c r="J6224" t="s">
        <v>257</v>
      </c>
      <c r="K6224" s="169"/>
      <c r="L6224" t="s">
        <v>257</v>
      </c>
      <c r="M6224" s="107"/>
      <c r="O6224" s="158"/>
      <c r="P6224" t="s">
        <v>1055</v>
      </c>
      <c r="Q6224" s="169" t="s">
        <v>6635</v>
      </c>
      <c r="S6224" s="125"/>
      <c r="V6224" t="s">
        <v>1020</v>
      </c>
    </row>
    <row r="6225" spans="4:22" x14ac:dyDescent="0.2">
      <c r="D6225" s="24"/>
      <c r="G6225" s="107"/>
      <c r="J6225" t="s">
        <v>257</v>
      </c>
      <c r="K6225" s="152"/>
      <c r="L6225" t="s">
        <v>257</v>
      </c>
      <c r="M6225" s="136"/>
      <c r="O6225" s="152"/>
      <c r="P6225" s="1">
        <v>1</v>
      </c>
      <c r="Q6225" s="188" t="s">
        <v>8648</v>
      </c>
      <c r="S6225" s="125"/>
      <c r="V6225" t="s">
        <v>1020</v>
      </c>
    </row>
    <row r="6226" spans="4:22" x14ac:dyDescent="0.2">
      <c r="D6226" s="24"/>
      <c r="G6226" s="107"/>
      <c r="J6226" t="s">
        <v>257</v>
      </c>
      <c r="K6226" s="152"/>
      <c r="L6226" t="s">
        <v>257</v>
      </c>
      <c r="M6226" s="136"/>
      <c r="N6226" t="s">
        <v>1055</v>
      </c>
      <c r="O6226" s="122" t="s">
        <v>8647</v>
      </c>
      <c r="P6226" t="s">
        <v>257</v>
      </c>
      <c r="Q6226" s="199" t="s">
        <v>7915</v>
      </c>
      <c r="S6226" s="125"/>
      <c r="V6226" t="s">
        <v>1020</v>
      </c>
    </row>
    <row r="6227" spans="4:22" x14ac:dyDescent="0.2">
      <c r="D6227" s="24"/>
      <c r="G6227" s="107"/>
      <c r="J6227" t="s">
        <v>257</v>
      </c>
      <c r="L6227" t="s">
        <v>257</v>
      </c>
      <c r="M6227" s="152"/>
      <c r="N6227" s="1">
        <v>1</v>
      </c>
      <c r="O6227" s="122" t="s">
        <v>3196</v>
      </c>
      <c r="P6227" t="s">
        <v>257</v>
      </c>
      <c r="S6227" s="125"/>
      <c r="V6227" t="s">
        <v>1020</v>
      </c>
    </row>
    <row r="6228" spans="4:22" x14ac:dyDescent="0.2">
      <c r="D6228" s="24"/>
      <c r="G6228" s="107"/>
      <c r="J6228" t="s">
        <v>257</v>
      </c>
      <c r="L6228" t="s">
        <v>257</v>
      </c>
      <c r="M6228" s="152"/>
      <c r="N6228" t="s">
        <v>257</v>
      </c>
      <c r="O6228" s="152" t="s">
        <v>8642</v>
      </c>
      <c r="P6228" s="14" t="s">
        <v>257</v>
      </c>
      <c r="Q6228" s="16" t="s">
        <v>2576</v>
      </c>
      <c r="R6228" s="14"/>
      <c r="S6228" s="125"/>
      <c r="V6228" t="s">
        <v>1020</v>
      </c>
    </row>
    <row r="6229" spans="4:22" x14ac:dyDescent="0.2">
      <c r="D6229" s="24"/>
      <c r="G6229" s="107"/>
      <c r="J6229" t="s">
        <v>257</v>
      </c>
      <c r="L6229" t="s">
        <v>257</v>
      </c>
      <c r="M6229" s="188"/>
      <c r="N6229" t="s">
        <v>257</v>
      </c>
      <c r="O6229" s="188" t="s">
        <v>7934</v>
      </c>
      <c r="P6229" s="14" t="s">
        <v>1055</v>
      </c>
      <c r="Q6229" s="136" t="s">
        <v>6264</v>
      </c>
      <c r="R6229" s="14"/>
      <c r="S6229" s="125"/>
      <c r="V6229" t="s">
        <v>1020</v>
      </c>
    </row>
    <row r="6230" spans="4:22" x14ac:dyDescent="0.2">
      <c r="D6230" s="24"/>
      <c r="G6230" s="107"/>
      <c r="J6230" t="s">
        <v>257</v>
      </c>
      <c r="L6230" s="18" t="s">
        <v>393</v>
      </c>
      <c r="M6230" s="152"/>
      <c r="N6230" t="s">
        <v>257</v>
      </c>
      <c r="O6230" s="188" t="s">
        <v>8643</v>
      </c>
      <c r="P6230" s="14" t="s">
        <v>257</v>
      </c>
      <c r="Q6230" s="136" t="s">
        <v>4710</v>
      </c>
      <c r="R6230" s="14"/>
      <c r="S6230" s="125"/>
      <c r="V6230" t="s">
        <v>1020</v>
      </c>
    </row>
    <row r="6231" spans="4:22" x14ac:dyDescent="0.2">
      <c r="D6231" s="24"/>
      <c r="G6231" s="107"/>
      <c r="J6231" t="s">
        <v>257</v>
      </c>
      <c r="K6231" s="188"/>
      <c r="L6231" t="s">
        <v>1055</v>
      </c>
      <c r="M6231" s="122" t="s">
        <v>3336</v>
      </c>
      <c r="N6231" t="s">
        <v>257</v>
      </c>
      <c r="P6231" s="14" t="s">
        <v>257</v>
      </c>
      <c r="Q6231" s="136" t="s">
        <v>4711</v>
      </c>
      <c r="R6231" s="14"/>
      <c r="S6231" s="125"/>
      <c r="V6231" t="s">
        <v>1020</v>
      </c>
    </row>
    <row r="6232" spans="4:22" x14ac:dyDescent="0.2">
      <c r="D6232" s="24"/>
      <c r="G6232" s="107"/>
      <c r="J6232" t="s">
        <v>257</v>
      </c>
      <c r="L6232" s="1">
        <v>1</v>
      </c>
      <c r="M6232" s="122" t="s">
        <v>3362</v>
      </c>
      <c r="N6232" t="s">
        <v>1055</v>
      </c>
      <c r="O6232" s="122" t="s">
        <v>3343</v>
      </c>
      <c r="P6232" s="14" t="s">
        <v>257</v>
      </c>
      <c r="Q6232" s="136" t="s">
        <v>4712</v>
      </c>
      <c r="R6232" s="14"/>
      <c r="S6232" s="125"/>
      <c r="V6232" t="s">
        <v>1020</v>
      </c>
    </row>
    <row r="6233" spans="4:22" x14ac:dyDescent="0.2">
      <c r="D6233" s="24"/>
      <c r="G6233" s="107"/>
      <c r="J6233" t="s">
        <v>257</v>
      </c>
      <c r="M6233" s="152"/>
      <c r="N6233" s="1">
        <v>1</v>
      </c>
      <c r="O6233" s="152" t="s">
        <v>5870</v>
      </c>
      <c r="P6233" s="14" t="s">
        <v>257</v>
      </c>
      <c r="Q6233" s="188" t="s">
        <v>8217</v>
      </c>
      <c r="R6233" s="14"/>
      <c r="S6233" s="125"/>
      <c r="V6233" t="s">
        <v>1020</v>
      </c>
    </row>
    <row r="6234" spans="4:22" x14ac:dyDescent="0.2">
      <c r="D6234" s="24"/>
      <c r="G6234" s="107"/>
      <c r="J6234" t="s">
        <v>257</v>
      </c>
      <c r="M6234" s="152"/>
      <c r="N6234" t="s">
        <v>257</v>
      </c>
      <c r="O6234" s="188" t="s">
        <v>8212</v>
      </c>
      <c r="P6234" s="14" t="s">
        <v>257</v>
      </c>
      <c r="Q6234" s="14"/>
      <c r="R6234" s="14"/>
      <c r="S6234" s="125"/>
      <c r="V6234" t="s">
        <v>1020</v>
      </c>
    </row>
    <row r="6235" spans="4:22" x14ac:dyDescent="0.2">
      <c r="D6235" s="24"/>
      <c r="G6235" s="107"/>
      <c r="J6235" t="s">
        <v>257</v>
      </c>
      <c r="M6235" s="152"/>
      <c r="N6235" s="18" t="s">
        <v>393</v>
      </c>
      <c r="P6235" t="s">
        <v>257</v>
      </c>
      <c r="Q6235" s="199" t="s">
        <v>7915</v>
      </c>
      <c r="S6235" s="125"/>
      <c r="V6235" t="s">
        <v>1020</v>
      </c>
    </row>
    <row r="6236" spans="4:22" x14ac:dyDescent="0.2">
      <c r="D6236" s="24"/>
      <c r="G6236" s="107"/>
      <c r="J6236" t="s">
        <v>257</v>
      </c>
      <c r="M6236" s="152"/>
      <c r="N6236" t="s">
        <v>1055</v>
      </c>
      <c r="O6236" s="188" t="s">
        <v>8644</v>
      </c>
      <c r="P6236" s="125"/>
      <c r="S6236" s="125"/>
      <c r="V6236" t="s">
        <v>1020</v>
      </c>
    </row>
    <row r="6237" spans="4:22" x14ac:dyDescent="0.2">
      <c r="D6237" s="24"/>
      <c r="G6237" s="107"/>
      <c r="J6237" t="s">
        <v>257</v>
      </c>
      <c r="M6237" s="152"/>
      <c r="N6237" s="1">
        <v>1</v>
      </c>
      <c r="O6237" s="188" t="s">
        <v>533</v>
      </c>
      <c r="P6237" s="125"/>
      <c r="S6237" s="125"/>
      <c r="V6237" t="s">
        <v>1020</v>
      </c>
    </row>
    <row r="6238" spans="4:22" x14ac:dyDescent="0.2">
      <c r="D6238" s="1"/>
      <c r="E6238" s="122"/>
      <c r="F6238" s="1"/>
      <c r="G6238" s="122"/>
      <c r="I6238" s="122"/>
      <c r="J6238" t="s">
        <v>257</v>
      </c>
      <c r="N6238" t="s">
        <v>257</v>
      </c>
      <c r="O6238" s="188" t="s">
        <v>8645</v>
      </c>
      <c r="Q6238" s="136"/>
      <c r="S6238" s="125"/>
      <c r="V6238" t="s">
        <v>1020</v>
      </c>
    </row>
    <row r="6239" spans="4:22" x14ac:dyDescent="0.2">
      <c r="J6239" t="s">
        <v>257</v>
      </c>
      <c r="N6239" t="s">
        <v>257</v>
      </c>
      <c r="O6239" s="188" t="s">
        <v>8646</v>
      </c>
      <c r="P6239" s="1"/>
      <c r="Q6239" s="188"/>
      <c r="S6239" s="125"/>
      <c r="V6239" t="s">
        <v>1020</v>
      </c>
    </row>
    <row r="6240" spans="4:22" x14ac:dyDescent="0.2">
      <c r="J6240" t="s">
        <v>257</v>
      </c>
      <c r="O6240" s="188"/>
      <c r="P6240" s="1"/>
      <c r="Q6240" s="188"/>
      <c r="S6240" s="125"/>
      <c r="V6240" t="s">
        <v>1020</v>
      </c>
    </row>
    <row r="6241" spans="1:22" x14ac:dyDescent="0.2">
      <c r="J6241" s="18" t="s">
        <v>393</v>
      </c>
      <c r="L6241" t="s">
        <v>1055</v>
      </c>
      <c r="M6241" s="188" t="s">
        <v>8664</v>
      </c>
      <c r="N6241" t="s">
        <v>1055</v>
      </c>
      <c r="O6241" s="191" t="s">
        <v>8665</v>
      </c>
      <c r="P6241" s="1"/>
      <c r="Q6241" s="188"/>
      <c r="S6241" s="125"/>
      <c r="V6241" t="s">
        <v>1020</v>
      </c>
    </row>
    <row r="6242" spans="1:22" x14ac:dyDescent="0.2">
      <c r="J6242" t="s">
        <v>1055</v>
      </c>
      <c r="K6242" s="188" t="s">
        <v>4913</v>
      </c>
      <c r="L6242" s="1">
        <v>1</v>
      </c>
      <c r="M6242" s="188" t="s">
        <v>98</v>
      </c>
      <c r="O6242" s="188"/>
      <c r="P6242" s="1"/>
      <c r="Q6242" s="188"/>
      <c r="S6242" s="125"/>
      <c r="V6242" t="s">
        <v>1020</v>
      </c>
    </row>
    <row r="6243" spans="1:22" x14ac:dyDescent="0.2">
      <c r="J6243" t="s">
        <v>257</v>
      </c>
      <c r="K6243" s="188"/>
      <c r="L6243" t="s">
        <v>257</v>
      </c>
      <c r="M6243" s="188" t="s">
        <v>8663</v>
      </c>
      <c r="N6243" t="s">
        <v>1055</v>
      </c>
      <c r="O6243" s="152" t="s">
        <v>5989</v>
      </c>
      <c r="P6243" s="16" t="s">
        <v>302</v>
      </c>
      <c r="Q6243" s="14"/>
      <c r="R6243" s="14"/>
      <c r="S6243" s="125"/>
      <c r="V6243" t="s">
        <v>1020</v>
      </c>
    </row>
    <row r="6244" spans="1:22" x14ac:dyDescent="0.2">
      <c r="J6244" t="s">
        <v>257</v>
      </c>
      <c r="N6244" s="1">
        <v>1</v>
      </c>
      <c r="O6244" s="152" t="s">
        <v>5815</v>
      </c>
      <c r="P6244" s="14" t="s">
        <v>1055</v>
      </c>
      <c r="Q6244" s="136" t="s">
        <v>5588</v>
      </c>
      <c r="R6244" s="14"/>
      <c r="S6244" s="125"/>
      <c r="V6244" t="s">
        <v>1020</v>
      </c>
    </row>
    <row r="6245" spans="1:22" x14ac:dyDescent="0.2">
      <c r="J6245" t="s">
        <v>1055</v>
      </c>
      <c r="K6245" s="136" t="s">
        <v>4412</v>
      </c>
      <c r="L6245" t="s">
        <v>1055</v>
      </c>
      <c r="M6245" s="169" t="s">
        <v>6595</v>
      </c>
      <c r="N6245" t="s">
        <v>257</v>
      </c>
      <c r="O6245" s="122" t="s">
        <v>3686</v>
      </c>
      <c r="P6245" s="14" t="s">
        <v>257</v>
      </c>
      <c r="Q6245" s="136" t="s">
        <v>8674</v>
      </c>
      <c r="R6245" s="14"/>
      <c r="S6245" s="125"/>
      <c r="V6245" t="s">
        <v>1020</v>
      </c>
    </row>
    <row r="6246" spans="1:22" x14ac:dyDescent="0.2">
      <c r="J6246" s="1">
        <v>1</v>
      </c>
      <c r="K6246" s="136" t="s">
        <v>2927</v>
      </c>
      <c r="L6246" s="1">
        <v>1</v>
      </c>
      <c r="M6246" s="136" t="s">
        <v>4413</v>
      </c>
      <c r="N6246" t="s">
        <v>257</v>
      </c>
      <c r="O6246" s="205" t="s">
        <v>9075</v>
      </c>
      <c r="P6246" s="14"/>
      <c r="Q6246" s="14"/>
      <c r="R6246" s="14"/>
      <c r="S6246" s="125"/>
      <c r="V6246" t="s">
        <v>1020</v>
      </c>
    </row>
    <row r="6247" spans="1:22" x14ac:dyDescent="0.2">
      <c r="J6247" t="s">
        <v>257</v>
      </c>
      <c r="K6247" s="140" t="s">
        <v>705</v>
      </c>
      <c r="L6247" t="s">
        <v>257</v>
      </c>
      <c r="M6247" s="169" t="s">
        <v>6596</v>
      </c>
      <c r="S6247" s="125"/>
      <c r="V6247" t="s">
        <v>1020</v>
      </c>
    </row>
    <row r="6248" spans="1:22" x14ac:dyDescent="0.2">
      <c r="J6248" t="s">
        <v>257</v>
      </c>
      <c r="K6248" s="136" t="s">
        <v>4411</v>
      </c>
      <c r="L6248" t="s">
        <v>257</v>
      </c>
      <c r="M6248" s="136" t="s">
        <v>6598</v>
      </c>
      <c r="N6248" s="18" t="s">
        <v>1055</v>
      </c>
      <c r="O6248" s="188" t="s">
        <v>8869</v>
      </c>
      <c r="S6248" s="125"/>
      <c r="V6248" t="s">
        <v>1020</v>
      </c>
    </row>
    <row r="6249" spans="1:22" x14ac:dyDescent="0.2">
      <c r="J6249" s="1">
        <v>1</v>
      </c>
      <c r="K6249" s="136" t="s">
        <v>1756</v>
      </c>
      <c r="L6249" s="18" t="s">
        <v>257</v>
      </c>
      <c r="M6249" s="169" t="s">
        <v>6597</v>
      </c>
      <c r="N6249" s="1">
        <v>1</v>
      </c>
      <c r="O6249" s="188" t="s">
        <v>8870</v>
      </c>
      <c r="S6249" s="125"/>
      <c r="V6249" t="s">
        <v>1020</v>
      </c>
    </row>
    <row r="6250" spans="1:22" x14ac:dyDescent="0.2">
      <c r="J6250" s="1"/>
      <c r="K6250" s="136"/>
      <c r="L6250" s="18"/>
      <c r="M6250" s="169"/>
      <c r="N6250" t="s">
        <v>257</v>
      </c>
      <c r="S6250" s="125"/>
      <c r="V6250" t="s">
        <v>1020</v>
      </c>
    </row>
    <row r="6251" spans="1:22" x14ac:dyDescent="0.2">
      <c r="J6251" s="1"/>
      <c r="K6251" s="136"/>
      <c r="L6251" s="18"/>
      <c r="M6251" s="169"/>
      <c r="N6251" s="18" t="s">
        <v>1055</v>
      </c>
      <c r="O6251" s="191" t="s">
        <v>8871</v>
      </c>
      <c r="S6251" s="125"/>
      <c r="V6251" t="s">
        <v>1020</v>
      </c>
    </row>
    <row r="6252" spans="1:22" x14ac:dyDescent="0.2">
      <c r="A6252" t="s">
        <v>2874</v>
      </c>
      <c r="M6252" s="122"/>
      <c r="S6252" s="125"/>
      <c r="U6252" s="18"/>
      <c r="V6252" t="s">
        <v>1020</v>
      </c>
    </row>
    <row r="6253" spans="1:22" x14ac:dyDescent="0.2">
      <c r="D6253" s="5" t="s">
        <v>4165</v>
      </c>
      <c r="L6253" s="26" t="s">
        <v>1952</v>
      </c>
      <c r="M6253" s="14"/>
      <c r="N6253" s="14"/>
      <c r="Q6253" s="125"/>
      <c r="R6253" s="125"/>
      <c r="S6253" s="125"/>
      <c r="V6253" t="s">
        <v>1020</v>
      </c>
    </row>
    <row r="6254" spans="1:22" x14ac:dyDescent="0.2">
      <c r="L6254" s="14" t="s">
        <v>1055</v>
      </c>
      <c r="M6254" s="136" t="s">
        <v>4147</v>
      </c>
      <c r="N6254" s="14"/>
      <c r="Q6254" s="125"/>
      <c r="R6254" s="125"/>
      <c r="S6254" s="125"/>
      <c r="V6254" t="s">
        <v>1020</v>
      </c>
    </row>
    <row r="6255" spans="1:22" x14ac:dyDescent="0.2">
      <c r="J6255" s="16" t="s">
        <v>862</v>
      </c>
      <c r="K6255" s="14"/>
      <c r="L6255" s="14" t="s">
        <v>257</v>
      </c>
      <c r="M6255" s="122" t="s">
        <v>4148</v>
      </c>
      <c r="N6255" s="14"/>
      <c r="O6255" s="16" t="s">
        <v>4163</v>
      </c>
      <c r="P6255" s="14"/>
      <c r="Q6255" s="125"/>
      <c r="R6255" s="125"/>
      <c r="S6255" s="125"/>
      <c r="V6255" t="s">
        <v>1020</v>
      </c>
    </row>
    <row r="6256" spans="1:22" x14ac:dyDescent="0.2">
      <c r="J6256" s="14" t="s">
        <v>1055</v>
      </c>
      <c r="K6256" s="117" t="s">
        <v>3258</v>
      </c>
      <c r="L6256" s="14" t="s">
        <v>257</v>
      </c>
      <c r="M6256" s="136" t="s">
        <v>5154</v>
      </c>
      <c r="N6256" s="14" t="s">
        <v>1055</v>
      </c>
      <c r="O6256" s="136" t="s">
        <v>2084</v>
      </c>
      <c r="P6256" s="14"/>
      <c r="Q6256" s="125"/>
      <c r="R6256" s="125"/>
      <c r="S6256" s="125"/>
      <c r="V6256" t="s">
        <v>1020</v>
      </c>
    </row>
    <row r="6257" spans="1:22" x14ac:dyDescent="0.2">
      <c r="J6257" s="14" t="s">
        <v>257</v>
      </c>
      <c r="K6257" s="122" t="s">
        <v>3257</v>
      </c>
      <c r="L6257" t="s">
        <v>257</v>
      </c>
      <c r="M6257" s="14"/>
      <c r="N6257" s="14" t="s">
        <v>257</v>
      </c>
      <c r="O6257" s="136" t="s">
        <v>4888</v>
      </c>
      <c r="P6257" s="14"/>
      <c r="Q6257" s="125"/>
      <c r="R6257" s="125"/>
      <c r="S6257" s="125"/>
      <c r="V6257" t="s">
        <v>1020</v>
      </c>
    </row>
    <row r="6258" spans="1:22" x14ac:dyDescent="0.2">
      <c r="J6258" s="14" t="s">
        <v>257</v>
      </c>
      <c r="K6258" s="14"/>
      <c r="L6258" t="s">
        <v>257</v>
      </c>
      <c r="M6258" s="136" t="s">
        <v>4149</v>
      </c>
      <c r="N6258" s="14" t="s">
        <v>257</v>
      </c>
      <c r="P6258" s="14"/>
      <c r="Q6258" s="125"/>
      <c r="R6258" s="125"/>
      <c r="S6258" s="125"/>
      <c r="V6258" t="s">
        <v>1020</v>
      </c>
    </row>
    <row r="6259" spans="1:22" x14ac:dyDescent="0.2">
      <c r="J6259" t="s">
        <v>257</v>
      </c>
      <c r="K6259" s="136" t="s">
        <v>4166</v>
      </c>
      <c r="L6259" t="s">
        <v>257</v>
      </c>
      <c r="M6259" s="16" t="s">
        <v>4152</v>
      </c>
      <c r="N6259" s="14" t="s">
        <v>1055</v>
      </c>
      <c r="O6259" s="136" t="s">
        <v>1585</v>
      </c>
      <c r="P6259" s="14"/>
      <c r="Q6259" s="125"/>
      <c r="R6259" s="125"/>
      <c r="S6259" s="125"/>
      <c r="V6259" t="s">
        <v>1020</v>
      </c>
    </row>
    <row r="6260" spans="1:22" x14ac:dyDescent="0.2">
      <c r="J6260" s="1">
        <v>1</v>
      </c>
      <c r="K6260" s="136" t="s">
        <v>4146</v>
      </c>
      <c r="L6260" t="s">
        <v>1055</v>
      </c>
      <c r="M6260" s="136" t="s">
        <v>4160</v>
      </c>
      <c r="N6260" s="14" t="s">
        <v>257</v>
      </c>
      <c r="O6260" s="136" t="s">
        <v>4161</v>
      </c>
      <c r="P6260" s="14"/>
      <c r="Q6260" s="125"/>
      <c r="R6260" s="125"/>
      <c r="S6260" s="125"/>
      <c r="V6260" t="s">
        <v>1020</v>
      </c>
    </row>
    <row r="6261" spans="1:22" x14ac:dyDescent="0.2">
      <c r="L6261" t="s">
        <v>257</v>
      </c>
      <c r="M6261" s="136" t="s">
        <v>4153</v>
      </c>
      <c r="N6261" s="14" t="s">
        <v>257</v>
      </c>
      <c r="P6261" s="14"/>
      <c r="Q6261" s="125"/>
      <c r="R6261" s="125"/>
      <c r="S6261" s="125"/>
      <c r="V6261" t="s">
        <v>1020</v>
      </c>
    </row>
    <row r="6262" spans="1:22" x14ac:dyDescent="0.2">
      <c r="L6262" s="14" t="s">
        <v>257</v>
      </c>
      <c r="M6262" s="16"/>
      <c r="N6262" s="14"/>
      <c r="O6262" s="14"/>
      <c r="P6262" s="14"/>
      <c r="Q6262" s="125"/>
      <c r="R6262" s="125"/>
      <c r="S6262" s="125"/>
      <c r="V6262" t="s">
        <v>1020</v>
      </c>
    </row>
    <row r="6263" spans="1:22" x14ac:dyDescent="0.2">
      <c r="A6263" s="18" t="s">
        <v>10320</v>
      </c>
      <c r="D6263" s="7"/>
      <c r="M6263" s="122"/>
      <c r="O6263" s="122"/>
      <c r="Q6263" s="125"/>
      <c r="R6263" s="125"/>
      <c r="S6263" s="125"/>
      <c r="U6263" s="18"/>
      <c r="V6263" t="s">
        <v>1020</v>
      </c>
    </row>
    <row r="6264" spans="1:22" x14ac:dyDescent="0.2">
      <c r="D6264" s="65" t="s">
        <v>3360</v>
      </c>
      <c r="M6264" s="122"/>
      <c r="P6264" s="14"/>
      <c r="Q6264" s="14"/>
      <c r="R6264" s="14"/>
      <c r="S6264" s="125"/>
      <c r="V6264" t="s">
        <v>1020</v>
      </c>
    </row>
    <row r="6265" spans="1:22" x14ac:dyDescent="0.2">
      <c r="D6265" s="7"/>
      <c r="M6265" s="122"/>
      <c r="N6265" s="26" t="s">
        <v>1449</v>
      </c>
      <c r="O6265" s="14"/>
      <c r="P6265" t="s">
        <v>1055</v>
      </c>
      <c r="Q6265" s="122" t="s">
        <v>2979</v>
      </c>
      <c r="R6265" s="14"/>
      <c r="S6265" s="125"/>
      <c r="V6265" t="s">
        <v>1020</v>
      </c>
    </row>
    <row r="6266" spans="1:22" x14ac:dyDescent="0.2">
      <c r="D6266" s="7"/>
      <c r="M6266" s="122"/>
      <c r="N6266" s="14" t="s">
        <v>1055</v>
      </c>
      <c r="O6266" s="47" t="s">
        <v>3396</v>
      </c>
      <c r="P6266" t="s">
        <v>257</v>
      </c>
      <c r="Q6266" s="122" t="s">
        <v>4315</v>
      </c>
      <c r="R6266" s="14"/>
      <c r="S6266" s="125"/>
      <c r="V6266" t="s">
        <v>1020</v>
      </c>
    </row>
    <row r="6267" spans="1:22" x14ac:dyDescent="0.2">
      <c r="D6267" s="7"/>
      <c r="M6267" s="122"/>
      <c r="N6267" s="14" t="s">
        <v>257</v>
      </c>
      <c r="O6267" s="136" t="s">
        <v>4754</v>
      </c>
      <c r="P6267" t="s">
        <v>257</v>
      </c>
      <c r="Q6267" s="122" t="s">
        <v>4314</v>
      </c>
      <c r="R6267" s="14"/>
      <c r="S6267" s="125"/>
      <c r="V6267" t="s">
        <v>1020</v>
      </c>
    </row>
    <row r="6268" spans="1:22" x14ac:dyDescent="0.2">
      <c r="D6268" s="7"/>
      <c r="M6268" s="122"/>
      <c r="N6268" s="14" t="s">
        <v>257</v>
      </c>
      <c r="O6268" s="14"/>
      <c r="P6268" t="s">
        <v>257</v>
      </c>
      <c r="R6268" s="14"/>
      <c r="S6268" s="125"/>
      <c r="V6268" t="s">
        <v>1020</v>
      </c>
    </row>
    <row r="6269" spans="1:22" x14ac:dyDescent="0.2">
      <c r="D6269" s="7"/>
      <c r="N6269" t="s">
        <v>257</v>
      </c>
      <c r="O6269" s="136" t="s">
        <v>6873</v>
      </c>
      <c r="P6269" t="s">
        <v>1055</v>
      </c>
      <c r="Q6269" s="122" t="s">
        <v>2177</v>
      </c>
      <c r="R6269" s="14"/>
      <c r="S6269" s="125"/>
      <c r="V6269" t="s">
        <v>1020</v>
      </c>
    </row>
    <row r="6270" spans="1:22" x14ac:dyDescent="0.2">
      <c r="D6270" s="7"/>
      <c r="N6270" s="1">
        <v>1</v>
      </c>
      <c r="O6270" s="205" t="s">
        <v>8941</v>
      </c>
      <c r="P6270" t="s">
        <v>257</v>
      </c>
      <c r="Q6270" s="136" t="s">
        <v>4869</v>
      </c>
      <c r="R6270" s="14"/>
      <c r="S6270" s="125"/>
      <c r="V6270" t="s">
        <v>1020</v>
      </c>
    </row>
    <row r="6271" spans="1:22" x14ac:dyDescent="0.2">
      <c r="D6271" s="7"/>
      <c r="M6271" s="122"/>
      <c r="N6271" s="14" t="s">
        <v>257</v>
      </c>
      <c r="O6271" s="14"/>
      <c r="P6271" t="s">
        <v>257</v>
      </c>
      <c r="R6271" s="14"/>
      <c r="S6271" s="125"/>
      <c r="V6271" t="s">
        <v>1020</v>
      </c>
    </row>
    <row r="6272" spans="1:22" x14ac:dyDescent="0.2">
      <c r="D6272" s="7"/>
      <c r="M6272" s="122"/>
      <c r="N6272" s="14" t="s">
        <v>257</v>
      </c>
      <c r="P6272" t="s">
        <v>1055</v>
      </c>
      <c r="Q6272" s="122" t="s">
        <v>2496</v>
      </c>
      <c r="R6272" s="14"/>
      <c r="S6272" s="125"/>
      <c r="V6272" t="s">
        <v>1020</v>
      </c>
    </row>
    <row r="6273" spans="1:22" x14ac:dyDescent="0.2">
      <c r="D6273" s="7"/>
      <c r="M6273" s="122"/>
      <c r="N6273" s="14" t="s">
        <v>257</v>
      </c>
      <c r="O6273" s="47"/>
      <c r="P6273" t="s">
        <v>257</v>
      </c>
      <c r="Q6273" s="188" t="s">
        <v>8731</v>
      </c>
      <c r="R6273" s="14"/>
      <c r="S6273" s="125"/>
      <c r="V6273" t="s">
        <v>1020</v>
      </c>
    </row>
    <row r="6274" spans="1:22" x14ac:dyDescent="0.2">
      <c r="D6274" s="7"/>
      <c r="M6274" s="122"/>
      <c r="N6274" s="14" t="s">
        <v>257</v>
      </c>
      <c r="O6274" s="47"/>
      <c r="P6274" t="s">
        <v>257</v>
      </c>
      <c r="R6274" s="14"/>
      <c r="S6274" s="125"/>
      <c r="V6274" t="s">
        <v>1020</v>
      </c>
    </row>
    <row r="6275" spans="1:22" x14ac:dyDescent="0.2">
      <c r="D6275" s="7"/>
      <c r="M6275" s="122"/>
      <c r="N6275" s="14" t="s">
        <v>257</v>
      </c>
      <c r="P6275" s="18" t="s">
        <v>1055</v>
      </c>
      <c r="Q6275" s="188" t="s">
        <v>8730</v>
      </c>
      <c r="R6275" s="14"/>
      <c r="S6275" s="125"/>
      <c r="V6275" t="s">
        <v>1020</v>
      </c>
    </row>
    <row r="6276" spans="1:22" x14ac:dyDescent="0.2">
      <c r="D6276" s="7"/>
      <c r="M6276" s="122"/>
      <c r="N6276" s="14" t="s">
        <v>257</v>
      </c>
      <c r="O6276" s="107"/>
      <c r="P6276" t="s">
        <v>257</v>
      </c>
      <c r="Q6276" s="122" t="s">
        <v>3411</v>
      </c>
      <c r="R6276" s="14"/>
      <c r="S6276" s="125"/>
      <c r="V6276" t="s">
        <v>1020</v>
      </c>
    </row>
    <row r="6277" spans="1:22" x14ac:dyDescent="0.2">
      <c r="D6277" s="7"/>
      <c r="M6277" s="122"/>
      <c r="N6277" s="14" t="s">
        <v>257</v>
      </c>
      <c r="O6277" s="107"/>
      <c r="P6277" t="s">
        <v>257</v>
      </c>
      <c r="R6277" s="14"/>
      <c r="S6277" s="125"/>
      <c r="V6277" t="s">
        <v>1020</v>
      </c>
    </row>
    <row r="6278" spans="1:22" x14ac:dyDescent="0.2">
      <c r="D6278" s="7"/>
      <c r="M6278" s="122"/>
      <c r="N6278" s="14" t="s">
        <v>257</v>
      </c>
      <c r="P6278" t="s">
        <v>1055</v>
      </c>
      <c r="Q6278" s="122" t="s">
        <v>3356</v>
      </c>
      <c r="R6278" s="14"/>
      <c r="S6278" s="125"/>
      <c r="V6278" t="s">
        <v>1020</v>
      </c>
    </row>
    <row r="6279" spans="1:22" x14ac:dyDescent="0.2">
      <c r="D6279" s="7"/>
      <c r="M6279" s="122"/>
      <c r="N6279" s="14" t="s">
        <v>257</v>
      </c>
      <c r="P6279" t="s">
        <v>257</v>
      </c>
      <c r="Q6279" s="188" t="s">
        <v>7502</v>
      </c>
      <c r="R6279" s="14"/>
      <c r="S6279" s="125"/>
      <c r="V6279" t="s">
        <v>1020</v>
      </c>
    </row>
    <row r="6280" spans="1:22" x14ac:dyDescent="0.2">
      <c r="D6280" s="7"/>
      <c r="M6280" s="122"/>
      <c r="N6280" s="14" t="s">
        <v>257</v>
      </c>
      <c r="R6280" s="14"/>
      <c r="S6280" s="125"/>
      <c r="V6280" t="s">
        <v>1020</v>
      </c>
    </row>
    <row r="6281" spans="1:22" x14ac:dyDescent="0.2">
      <c r="D6281" s="7"/>
      <c r="M6281" s="122"/>
      <c r="N6281" s="14" t="s">
        <v>1055</v>
      </c>
      <c r="O6281" s="122" t="s">
        <v>3355</v>
      </c>
      <c r="P6281" t="s">
        <v>1055</v>
      </c>
      <c r="Q6281" s="122" t="s">
        <v>3349</v>
      </c>
      <c r="R6281" s="14"/>
      <c r="S6281" s="125"/>
      <c r="V6281" t="s">
        <v>1020</v>
      </c>
    </row>
    <row r="6282" spans="1:22" x14ac:dyDescent="0.2">
      <c r="D6282" s="7"/>
      <c r="M6282" s="122"/>
      <c r="N6282" s="14" t="s">
        <v>257</v>
      </c>
      <c r="O6282" s="136" t="s">
        <v>4596</v>
      </c>
      <c r="Q6282" s="122"/>
      <c r="R6282" s="14"/>
      <c r="S6282" s="125"/>
      <c r="V6282" t="s">
        <v>1020</v>
      </c>
    </row>
    <row r="6283" spans="1:22" x14ac:dyDescent="0.2">
      <c r="D6283" s="7"/>
      <c r="M6283" s="122"/>
      <c r="N6283" s="14"/>
      <c r="O6283" s="14"/>
      <c r="P6283" s="14"/>
      <c r="Q6283" s="14"/>
      <c r="R6283" s="14"/>
      <c r="S6283" s="125"/>
      <c r="V6283" t="s">
        <v>1020</v>
      </c>
    </row>
    <row r="6284" spans="1:22" x14ac:dyDescent="0.2">
      <c r="D6284" s="7"/>
      <c r="M6284" s="122"/>
      <c r="N6284" s="18" t="s">
        <v>1055</v>
      </c>
      <c r="O6284" s="122" t="s">
        <v>3386</v>
      </c>
      <c r="P6284" t="s">
        <v>1055</v>
      </c>
      <c r="Q6284" s="219" t="s">
        <v>4625</v>
      </c>
      <c r="S6284" s="125"/>
      <c r="V6284" t="s">
        <v>1020</v>
      </c>
    </row>
    <row r="6285" spans="1:22" x14ac:dyDescent="0.2">
      <c r="D6285" s="7"/>
      <c r="M6285" s="122"/>
      <c r="N6285" s="1">
        <v>1</v>
      </c>
      <c r="O6285" s="122" t="s">
        <v>3545</v>
      </c>
      <c r="P6285" t="s">
        <v>257</v>
      </c>
      <c r="Q6285" s="217" t="s">
        <v>10047</v>
      </c>
      <c r="S6285" s="125"/>
      <c r="V6285" t="s">
        <v>1020</v>
      </c>
    </row>
    <row r="6286" spans="1:22" x14ac:dyDescent="0.2">
      <c r="A6286" s="18" t="s">
        <v>10320</v>
      </c>
      <c r="D6286" s="24"/>
      <c r="U6286" s="18"/>
      <c r="V6286" t="s">
        <v>1020</v>
      </c>
    </row>
    <row r="6287" spans="1:22" x14ac:dyDescent="0.2">
      <c r="D6287" s="8" t="s">
        <v>9169</v>
      </c>
      <c r="P6287" s="14"/>
      <c r="Q6287" s="16" t="s">
        <v>5223</v>
      </c>
      <c r="R6287" s="14"/>
      <c r="S6287" s="14"/>
      <c r="T6287" s="14"/>
      <c r="U6287" s="18"/>
      <c r="V6287" t="s">
        <v>1020</v>
      </c>
    </row>
    <row r="6288" spans="1:22" x14ac:dyDescent="0.2">
      <c r="D6288" s="24"/>
      <c r="P6288" s="14" t="s">
        <v>1055</v>
      </c>
      <c r="Q6288" s="122" t="s">
        <v>2654</v>
      </c>
      <c r="R6288" t="s">
        <v>1055</v>
      </c>
      <c r="S6288" s="122" t="s">
        <v>2976</v>
      </c>
      <c r="T6288" s="14"/>
      <c r="U6288" s="18"/>
      <c r="V6288" t="s">
        <v>1020</v>
      </c>
    </row>
    <row r="6289" spans="4:22" x14ac:dyDescent="0.2">
      <c r="P6289" s="14" t="s">
        <v>257</v>
      </c>
      <c r="Q6289" s="122" t="s">
        <v>2971</v>
      </c>
      <c r="R6289" t="s">
        <v>257</v>
      </c>
      <c r="S6289" s="122" t="s">
        <v>2977</v>
      </c>
      <c r="T6289" s="14"/>
      <c r="V6289" t="s">
        <v>1020</v>
      </c>
    </row>
    <row r="6290" spans="4:22" x14ac:dyDescent="0.2">
      <c r="P6290" s="14" t="s">
        <v>257</v>
      </c>
      <c r="Q6290" s="136" t="s">
        <v>5091</v>
      </c>
      <c r="S6290" s="122"/>
      <c r="T6290" s="14"/>
      <c r="V6290" t="s">
        <v>1020</v>
      </c>
    </row>
    <row r="6291" spans="4:22" x14ac:dyDescent="0.2">
      <c r="D6291" s="24"/>
      <c r="P6291" s="14" t="s">
        <v>257</v>
      </c>
      <c r="Q6291" s="122" t="s">
        <v>2975</v>
      </c>
      <c r="S6291" s="122"/>
      <c r="T6291" s="14"/>
      <c r="V6291" t="s">
        <v>1020</v>
      </c>
    </row>
    <row r="6292" spans="4:22" x14ac:dyDescent="0.2">
      <c r="N6292" s="16" t="s">
        <v>6382</v>
      </c>
      <c r="O6292" s="14"/>
      <c r="P6292" s="14" t="s">
        <v>257</v>
      </c>
      <c r="Q6292" s="14"/>
      <c r="R6292" s="14"/>
      <c r="S6292" s="14"/>
      <c r="T6292" s="14"/>
      <c r="V6292" t="s">
        <v>1020</v>
      </c>
    </row>
    <row r="6293" spans="4:22" x14ac:dyDescent="0.2">
      <c r="D6293" s="24"/>
      <c r="N6293" s="14" t="s">
        <v>1055</v>
      </c>
      <c r="O6293" s="76" t="s">
        <v>655</v>
      </c>
      <c r="P6293" s="18" t="s">
        <v>1055</v>
      </c>
      <c r="Q6293" s="188" t="s">
        <v>8018</v>
      </c>
      <c r="R6293" s="76"/>
      <c r="S6293" s="76"/>
      <c r="V6293" t="s">
        <v>1020</v>
      </c>
    </row>
    <row r="6294" spans="4:22" x14ac:dyDescent="0.2">
      <c r="N6294" s="14" t="s">
        <v>257</v>
      </c>
      <c r="O6294" s="76" t="s">
        <v>627</v>
      </c>
      <c r="P6294" s="1">
        <v>1</v>
      </c>
      <c r="Q6294" s="76" t="s">
        <v>656</v>
      </c>
      <c r="R6294" s="81"/>
      <c r="S6294" s="81"/>
      <c r="V6294" t="s">
        <v>1020</v>
      </c>
    </row>
    <row r="6295" spans="4:22" x14ac:dyDescent="0.2">
      <c r="D6295" s="24"/>
      <c r="N6295" s="14" t="s">
        <v>257</v>
      </c>
      <c r="O6295" s="161" t="s">
        <v>6094</v>
      </c>
      <c r="P6295" t="s">
        <v>257</v>
      </c>
      <c r="Q6295" s="136" t="s">
        <v>5523</v>
      </c>
      <c r="R6295" s="76"/>
      <c r="S6295" s="76"/>
      <c r="V6295" t="s">
        <v>1020</v>
      </c>
    </row>
    <row r="6296" spans="4:22" x14ac:dyDescent="0.2">
      <c r="D6296" s="24"/>
      <c r="N6296" s="14" t="s">
        <v>257</v>
      </c>
      <c r="O6296" s="152" t="s">
        <v>6133</v>
      </c>
      <c r="P6296" t="s">
        <v>257</v>
      </c>
      <c r="Q6296" s="136" t="s">
        <v>5524</v>
      </c>
      <c r="R6296" s="76"/>
      <c r="S6296" s="76"/>
      <c r="V6296" t="s">
        <v>1020</v>
      </c>
    </row>
    <row r="6297" spans="4:22" x14ac:dyDescent="0.2">
      <c r="D6297" s="24"/>
      <c r="N6297" s="14" t="s">
        <v>257</v>
      </c>
      <c r="O6297" s="76" t="s">
        <v>8020</v>
      </c>
      <c r="P6297" t="s">
        <v>257</v>
      </c>
      <c r="Q6297" s="136" t="s">
        <v>5525</v>
      </c>
      <c r="R6297" s="76"/>
      <c r="S6297" s="76"/>
      <c r="V6297" t="s">
        <v>1020</v>
      </c>
    </row>
    <row r="6298" spans="4:22" x14ac:dyDescent="0.2">
      <c r="D6298" s="24"/>
      <c r="N6298" s="14" t="s">
        <v>257</v>
      </c>
      <c r="O6298" s="188" t="s">
        <v>8019</v>
      </c>
      <c r="P6298" t="s">
        <v>257</v>
      </c>
      <c r="Q6298" s="136" t="s">
        <v>5526</v>
      </c>
      <c r="R6298" s="69"/>
      <c r="S6298" s="69"/>
      <c r="V6298" t="s">
        <v>1020</v>
      </c>
    </row>
    <row r="6299" spans="4:22" x14ac:dyDescent="0.2">
      <c r="M6299" s="2"/>
      <c r="N6299" s="14" t="s">
        <v>257</v>
      </c>
      <c r="O6299" s="188" t="s">
        <v>7854</v>
      </c>
      <c r="P6299" t="s">
        <v>257</v>
      </c>
      <c r="Q6299" s="76"/>
      <c r="R6299" s="69"/>
      <c r="S6299" s="69"/>
      <c r="V6299" t="s">
        <v>1020</v>
      </c>
    </row>
    <row r="6300" spans="4:22" x14ac:dyDescent="0.2">
      <c r="N6300" s="14" t="s">
        <v>257</v>
      </c>
      <c r="O6300" s="152" t="s">
        <v>8708</v>
      </c>
      <c r="P6300" t="s">
        <v>1055</v>
      </c>
      <c r="Q6300" s="152" t="s">
        <v>6491</v>
      </c>
      <c r="R6300" s="69"/>
      <c r="S6300" s="69"/>
      <c r="V6300" t="s">
        <v>1020</v>
      </c>
    </row>
    <row r="6301" spans="4:22" x14ac:dyDescent="0.2">
      <c r="N6301" s="14" t="s">
        <v>257</v>
      </c>
      <c r="O6301" s="152" t="s">
        <v>6134</v>
      </c>
      <c r="P6301" s="1">
        <v>1</v>
      </c>
      <c r="Q6301" s="188" t="s">
        <v>7641</v>
      </c>
      <c r="R6301" s="69"/>
      <c r="S6301" s="69"/>
      <c r="V6301" t="s">
        <v>1020</v>
      </c>
    </row>
    <row r="6302" spans="4:22" x14ac:dyDescent="0.2">
      <c r="N6302" s="14" t="s">
        <v>257</v>
      </c>
      <c r="O6302" s="152" t="s">
        <v>6135</v>
      </c>
      <c r="P6302" t="s">
        <v>257</v>
      </c>
      <c r="Q6302" s="205" t="s">
        <v>9171</v>
      </c>
      <c r="V6302" t="s">
        <v>1020</v>
      </c>
    </row>
    <row r="6303" spans="4:22" x14ac:dyDescent="0.2">
      <c r="N6303" s="14" t="s">
        <v>257</v>
      </c>
      <c r="O6303" s="152" t="s">
        <v>8629</v>
      </c>
      <c r="P6303" t="s">
        <v>257</v>
      </c>
      <c r="Q6303" s="205" t="s">
        <v>9170</v>
      </c>
      <c r="V6303" t="s">
        <v>1020</v>
      </c>
    </row>
    <row r="6304" spans="4:22" x14ac:dyDescent="0.2">
      <c r="N6304" s="14" t="s">
        <v>257</v>
      </c>
      <c r="O6304" s="217" t="s">
        <v>9914</v>
      </c>
      <c r="P6304" t="s">
        <v>257</v>
      </c>
      <c r="Q6304" s="76"/>
      <c r="R6304" s="69"/>
      <c r="S6304" s="69"/>
      <c r="V6304" t="s">
        <v>1020</v>
      </c>
    </row>
    <row r="6305" spans="3:22" x14ac:dyDescent="0.2">
      <c r="N6305" s="14" t="s">
        <v>257</v>
      </c>
      <c r="O6305" s="76"/>
      <c r="P6305" t="s">
        <v>1055</v>
      </c>
      <c r="Q6305" s="152" t="s">
        <v>6097</v>
      </c>
      <c r="R6305" t="s">
        <v>1055</v>
      </c>
      <c r="S6305" s="152" t="s">
        <v>4782</v>
      </c>
      <c r="V6305" t="s">
        <v>1020</v>
      </c>
    </row>
    <row r="6306" spans="3:22" x14ac:dyDescent="0.2">
      <c r="N6306" s="14" t="s">
        <v>257</v>
      </c>
      <c r="O6306" s="76"/>
      <c r="P6306" t="s">
        <v>257</v>
      </c>
      <c r="Q6306" s="152" t="s">
        <v>6095</v>
      </c>
      <c r="R6306" t="s">
        <v>1055</v>
      </c>
      <c r="S6306" s="152" t="s">
        <v>6098</v>
      </c>
      <c r="V6306" t="s">
        <v>1020</v>
      </c>
    </row>
    <row r="6307" spans="3:22" x14ac:dyDescent="0.2">
      <c r="N6307" s="14" t="s">
        <v>257</v>
      </c>
      <c r="O6307" s="76"/>
      <c r="P6307" s="1">
        <v>1</v>
      </c>
      <c r="Q6307" s="152" t="s">
        <v>6096</v>
      </c>
      <c r="R6307" s="69"/>
      <c r="S6307" s="69"/>
      <c r="V6307" t="s">
        <v>1020</v>
      </c>
    </row>
    <row r="6308" spans="3:22" x14ac:dyDescent="0.2">
      <c r="N6308" s="14" t="s">
        <v>257</v>
      </c>
      <c r="O6308" s="76"/>
      <c r="P6308" s="14"/>
      <c r="Q6308" s="76"/>
      <c r="R6308" s="69"/>
      <c r="S6308" s="69"/>
      <c r="V6308" t="s">
        <v>1020</v>
      </c>
    </row>
    <row r="6309" spans="3:22" x14ac:dyDescent="0.2">
      <c r="J6309" s="14"/>
      <c r="K6309" s="26" t="s">
        <v>1566</v>
      </c>
      <c r="L6309" s="26" t="s">
        <v>1025</v>
      </c>
      <c r="M6309" s="14"/>
      <c r="N6309" s="14" t="s">
        <v>1055</v>
      </c>
      <c r="O6309" s="122" t="s">
        <v>5569</v>
      </c>
      <c r="P6309" s="14" t="s">
        <v>1055</v>
      </c>
      <c r="Q6309" s="137" t="s">
        <v>5570</v>
      </c>
      <c r="R6309" s="69"/>
      <c r="S6309" s="69"/>
      <c r="V6309" t="s">
        <v>1020</v>
      </c>
    </row>
    <row r="6310" spans="3:22" x14ac:dyDescent="0.2">
      <c r="J6310" s="14" t="s">
        <v>1055</v>
      </c>
      <c r="K6310" s="76" t="s">
        <v>3619</v>
      </c>
      <c r="L6310" s="14" t="s">
        <v>1055</v>
      </c>
      <c r="M6310" s="93" t="s">
        <v>1262</v>
      </c>
      <c r="N6310" s="14" t="s">
        <v>257</v>
      </c>
      <c r="O6310" s="136" t="s">
        <v>5244</v>
      </c>
      <c r="P6310" s="14"/>
      <c r="Q6310" s="76"/>
      <c r="R6310" s="69"/>
      <c r="S6310" s="69"/>
      <c r="V6310" t="s">
        <v>1020</v>
      </c>
    </row>
    <row r="6311" spans="3:22" x14ac:dyDescent="0.2">
      <c r="J6311" s="14" t="s">
        <v>257</v>
      </c>
      <c r="K6311" s="188" t="s">
        <v>8626</v>
      </c>
      <c r="L6311" s="14" t="s">
        <v>257</v>
      </c>
      <c r="M6311" s="93" t="s">
        <v>630</v>
      </c>
      <c r="N6311" s="14" t="s">
        <v>257</v>
      </c>
      <c r="O6311" s="76" t="s">
        <v>629</v>
      </c>
      <c r="P6311" s="14"/>
      <c r="Q6311" s="76"/>
      <c r="R6311" s="69"/>
      <c r="S6311" s="69"/>
      <c r="V6311" t="s">
        <v>1020</v>
      </c>
    </row>
    <row r="6312" spans="3:22" x14ac:dyDescent="0.2">
      <c r="J6312" s="14" t="s">
        <v>257</v>
      </c>
      <c r="K6312" s="188" t="s">
        <v>8627</v>
      </c>
      <c r="L6312" s="14" t="s">
        <v>257</v>
      </c>
      <c r="M6312" s="201" t="s">
        <v>8628</v>
      </c>
      <c r="N6312" s="14" t="s">
        <v>257</v>
      </c>
      <c r="P6312" s="14"/>
      <c r="V6312" t="s">
        <v>1020</v>
      </c>
    </row>
    <row r="6313" spans="3:22" x14ac:dyDescent="0.2">
      <c r="J6313" s="14" t="s">
        <v>257</v>
      </c>
      <c r="K6313" s="201" t="s">
        <v>8628</v>
      </c>
      <c r="L6313" s="14" t="s">
        <v>257</v>
      </c>
      <c r="M6313" s="74" t="s">
        <v>522</v>
      </c>
      <c r="N6313" t="s">
        <v>1055</v>
      </c>
      <c r="O6313" s="69" t="s">
        <v>5426</v>
      </c>
      <c r="P6313" s="14" t="s">
        <v>1055</v>
      </c>
      <c r="Q6313" s="137" t="s">
        <v>5427</v>
      </c>
      <c r="V6313" t="s">
        <v>1020</v>
      </c>
    </row>
    <row r="6314" spans="3:22" x14ac:dyDescent="0.2">
      <c r="J6314" s="14" t="s">
        <v>257</v>
      </c>
      <c r="K6314" s="136" t="s">
        <v>4058</v>
      </c>
      <c r="L6314" s="14" t="s">
        <v>257</v>
      </c>
      <c r="M6314" s="70" t="s">
        <v>882</v>
      </c>
      <c r="N6314" t="s">
        <v>257</v>
      </c>
      <c r="O6314" s="69" t="s">
        <v>1023</v>
      </c>
      <c r="P6314" s="14"/>
      <c r="V6314" t="s">
        <v>1020</v>
      </c>
    </row>
    <row r="6315" spans="3:22" x14ac:dyDescent="0.2">
      <c r="J6315" s="14" t="s">
        <v>257</v>
      </c>
      <c r="K6315" s="76" t="s">
        <v>34</v>
      </c>
      <c r="L6315" s="14" t="s">
        <v>257</v>
      </c>
      <c r="M6315" s="70" t="s">
        <v>631</v>
      </c>
      <c r="N6315" t="s">
        <v>257</v>
      </c>
      <c r="O6315" s="69" t="s">
        <v>6697</v>
      </c>
      <c r="P6315" s="14"/>
      <c r="Q6315" s="69"/>
      <c r="R6315" s="69"/>
      <c r="S6315" s="69"/>
      <c r="V6315" t="s">
        <v>1020</v>
      </c>
    </row>
    <row r="6316" spans="3:22" x14ac:dyDescent="0.2">
      <c r="C6316" s="136"/>
      <c r="J6316" s="14"/>
      <c r="K6316" s="14"/>
      <c r="L6316" s="14" t="s">
        <v>257</v>
      </c>
      <c r="M6316" s="70" t="s">
        <v>6892</v>
      </c>
      <c r="N6316" s="14"/>
      <c r="O6316" s="14"/>
      <c r="P6316" s="14"/>
      <c r="S6316" s="69"/>
      <c r="V6316" t="s">
        <v>1020</v>
      </c>
    </row>
    <row r="6317" spans="3:22" x14ac:dyDescent="0.2">
      <c r="L6317" s="14" t="s">
        <v>257</v>
      </c>
      <c r="N6317" s="14" t="s">
        <v>1055</v>
      </c>
      <c r="O6317" s="136" t="s">
        <v>5303</v>
      </c>
      <c r="Q6317" s="69"/>
      <c r="V6317" t="s">
        <v>1020</v>
      </c>
    </row>
    <row r="6318" spans="3:22" x14ac:dyDescent="0.2">
      <c r="L6318" s="14" t="s">
        <v>257</v>
      </c>
      <c r="N6318" s="1">
        <v>1</v>
      </c>
      <c r="O6318" s="136" t="s">
        <v>5405</v>
      </c>
      <c r="Q6318" s="69"/>
      <c r="V6318" t="s">
        <v>1020</v>
      </c>
    </row>
    <row r="6319" spans="3:22" x14ac:dyDescent="0.2">
      <c r="L6319" s="14" t="s">
        <v>257</v>
      </c>
      <c r="N6319" s="14" t="s">
        <v>257</v>
      </c>
      <c r="O6319" s="76" t="s">
        <v>5608</v>
      </c>
      <c r="Q6319" s="69"/>
      <c r="R6319" s="69"/>
      <c r="S6319" s="69"/>
      <c r="V6319" t="s">
        <v>1020</v>
      </c>
    </row>
    <row r="6320" spans="3:22" x14ac:dyDescent="0.2">
      <c r="L6320" s="14" t="s">
        <v>257</v>
      </c>
      <c r="M6320" s="85"/>
      <c r="N6320" s="14" t="s">
        <v>257</v>
      </c>
      <c r="O6320" s="136" t="s">
        <v>5555</v>
      </c>
      <c r="Q6320" s="69"/>
      <c r="R6320" s="69"/>
      <c r="S6320" s="69"/>
      <c r="V6320" t="s">
        <v>1020</v>
      </c>
    </row>
    <row r="6321" spans="12:22" x14ac:dyDescent="0.2">
      <c r="L6321" s="14" t="s">
        <v>257</v>
      </c>
      <c r="M6321" s="26" t="s">
        <v>1566</v>
      </c>
      <c r="N6321" s="14" t="s">
        <v>257</v>
      </c>
      <c r="Q6321" s="69"/>
      <c r="R6321" s="69"/>
      <c r="S6321" s="69"/>
      <c r="V6321" t="s">
        <v>1020</v>
      </c>
    </row>
    <row r="6322" spans="12:22" x14ac:dyDescent="0.2">
      <c r="L6322" s="14" t="s">
        <v>1055</v>
      </c>
      <c r="M6322" t="s">
        <v>5228</v>
      </c>
      <c r="N6322" s="14" t="s">
        <v>1055</v>
      </c>
      <c r="O6322" s="76" t="s">
        <v>6009</v>
      </c>
      <c r="P6322" t="s">
        <v>1055</v>
      </c>
      <c r="Q6322" s="117" t="s">
        <v>2039</v>
      </c>
      <c r="R6322" s="117"/>
      <c r="S6322" s="117"/>
      <c r="V6322" t="s">
        <v>1020</v>
      </c>
    </row>
    <row r="6323" spans="12:22" x14ac:dyDescent="0.2">
      <c r="L6323" s="14" t="s">
        <v>257</v>
      </c>
      <c r="M6323" t="s">
        <v>632</v>
      </c>
      <c r="N6323" s="1">
        <v>1</v>
      </c>
      <c r="O6323" s="136" t="s">
        <v>4321</v>
      </c>
      <c r="P6323" s="1">
        <v>1</v>
      </c>
      <c r="Q6323" s="136" t="s">
        <v>5495</v>
      </c>
      <c r="R6323" s="117"/>
      <c r="S6323" s="117"/>
      <c r="V6323" t="s">
        <v>1020</v>
      </c>
    </row>
    <row r="6324" spans="12:22" x14ac:dyDescent="0.2">
      <c r="L6324" s="14" t="s">
        <v>257</v>
      </c>
      <c r="M6324" t="s">
        <v>633</v>
      </c>
      <c r="N6324" s="1">
        <v>1</v>
      </c>
      <c r="O6324" s="152" t="s">
        <v>5937</v>
      </c>
      <c r="Q6324" s="69"/>
      <c r="R6324" s="69"/>
      <c r="S6324" s="69"/>
      <c r="V6324" t="s">
        <v>1020</v>
      </c>
    </row>
    <row r="6325" spans="12:22" x14ac:dyDescent="0.2">
      <c r="L6325" s="14" t="s">
        <v>257</v>
      </c>
      <c r="M6325" s="14"/>
      <c r="N6325" s="14" t="s">
        <v>257</v>
      </c>
      <c r="O6325" s="136" t="s">
        <v>4323</v>
      </c>
      <c r="R6325" s="122"/>
      <c r="S6325" s="122"/>
      <c r="V6325" t="s">
        <v>1020</v>
      </c>
    </row>
    <row r="6326" spans="12:22" x14ac:dyDescent="0.2">
      <c r="L6326" t="s">
        <v>257</v>
      </c>
      <c r="N6326" t="s">
        <v>257</v>
      </c>
      <c r="O6326" s="140" t="s">
        <v>4698</v>
      </c>
      <c r="R6326" s="122"/>
      <c r="S6326" s="122"/>
      <c r="V6326" t="s">
        <v>1020</v>
      </c>
    </row>
    <row r="6327" spans="12:22" x14ac:dyDescent="0.2">
      <c r="L6327" t="s">
        <v>257</v>
      </c>
      <c r="N6327" t="s">
        <v>257</v>
      </c>
      <c r="R6327" s="122"/>
      <c r="S6327" s="122"/>
      <c r="V6327" t="s">
        <v>1020</v>
      </c>
    </row>
    <row r="6328" spans="12:22" x14ac:dyDescent="0.2">
      <c r="L6328" t="s">
        <v>257</v>
      </c>
      <c r="N6328" t="s">
        <v>1055</v>
      </c>
      <c r="O6328" s="69" t="s">
        <v>5735</v>
      </c>
      <c r="P6328" t="s">
        <v>1055</v>
      </c>
      <c r="Q6328" s="158" t="s">
        <v>5736</v>
      </c>
      <c r="R6328" s="69"/>
      <c r="S6328" s="69"/>
      <c r="V6328" t="s">
        <v>1020</v>
      </c>
    </row>
    <row r="6329" spans="12:22" x14ac:dyDescent="0.2">
      <c r="L6329" t="s">
        <v>257</v>
      </c>
      <c r="N6329" s="1">
        <v>1</v>
      </c>
      <c r="O6329" s="76" t="s">
        <v>1651</v>
      </c>
      <c r="R6329" s="122"/>
      <c r="S6329" s="122"/>
      <c r="V6329" t="s">
        <v>1020</v>
      </c>
    </row>
    <row r="6330" spans="12:22" x14ac:dyDescent="0.2">
      <c r="L6330" t="s">
        <v>257</v>
      </c>
      <c r="N6330" t="s">
        <v>257</v>
      </c>
      <c r="O6330" s="69" t="s">
        <v>6891</v>
      </c>
      <c r="P6330" t="s">
        <v>1055</v>
      </c>
      <c r="Q6330" s="122" t="s">
        <v>1320</v>
      </c>
      <c r="R6330" s="122"/>
      <c r="S6330" s="122"/>
      <c r="V6330" t="s">
        <v>1020</v>
      </c>
    </row>
    <row r="6331" spans="12:22" x14ac:dyDescent="0.2">
      <c r="L6331" t="s">
        <v>257</v>
      </c>
      <c r="N6331" t="s">
        <v>257</v>
      </c>
      <c r="O6331" s="136" t="s">
        <v>5411</v>
      </c>
      <c r="P6331" s="1">
        <v>1</v>
      </c>
      <c r="Q6331" s="122" t="s">
        <v>2190</v>
      </c>
      <c r="R6331" s="122"/>
      <c r="S6331" s="122"/>
      <c r="V6331" t="s">
        <v>1020</v>
      </c>
    </row>
    <row r="6332" spans="12:22" x14ac:dyDescent="0.2">
      <c r="L6332" t="s">
        <v>257</v>
      </c>
      <c r="N6332" t="s">
        <v>257</v>
      </c>
      <c r="P6332" t="s">
        <v>257</v>
      </c>
      <c r="Q6332" s="69"/>
      <c r="R6332" s="69"/>
      <c r="S6332" s="69"/>
      <c r="V6332" t="s">
        <v>1020</v>
      </c>
    </row>
    <row r="6333" spans="12:22" x14ac:dyDescent="0.2">
      <c r="L6333" t="s">
        <v>257</v>
      </c>
      <c r="M6333" s="70"/>
      <c r="N6333" t="s">
        <v>1055</v>
      </c>
      <c r="O6333" s="76" t="s">
        <v>2524</v>
      </c>
      <c r="P6333" t="s">
        <v>1055</v>
      </c>
      <c r="Q6333" s="122" t="s">
        <v>2572</v>
      </c>
      <c r="R6333" s="122"/>
      <c r="S6333" s="122"/>
      <c r="V6333" t="s">
        <v>1020</v>
      </c>
    </row>
    <row r="6334" spans="12:22" x14ac:dyDescent="0.2">
      <c r="L6334" t="s">
        <v>257</v>
      </c>
      <c r="M6334" s="70"/>
      <c r="N6334" s="1">
        <v>1</v>
      </c>
      <c r="O6334" s="59" t="s">
        <v>1727</v>
      </c>
      <c r="P6334" s="1">
        <v>1</v>
      </c>
      <c r="Q6334" s="122" t="s">
        <v>190</v>
      </c>
      <c r="R6334" s="122"/>
      <c r="S6334" s="122"/>
      <c r="V6334" t="s">
        <v>1020</v>
      </c>
    </row>
    <row r="6335" spans="12:22" x14ac:dyDescent="0.2">
      <c r="L6335" t="s">
        <v>257</v>
      </c>
      <c r="M6335" s="70"/>
      <c r="N6335" t="s">
        <v>257</v>
      </c>
      <c r="O6335" s="122" t="s">
        <v>2525</v>
      </c>
      <c r="P6335" t="s">
        <v>257</v>
      </c>
      <c r="Q6335" s="69"/>
      <c r="V6335" t="s">
        <v>1020</v>
      </c>
    </row>
    <row r="6336" spans="12:22" x14ac:dyDescent="0.2">
      <c r="L6336" t="s">
        <v>257</v>
      </c>
      <c r="M6336" s="70"/>
      <c r="N6336" s="1">
        <v>1</v>
      </c>
      <c r="O6336" s="188" t="s">
        <v>8436</v>
      </c>
      <c r="P6336" t="s">
        <v>1055</v>
      </c>
      <c r="Q6336" s="122" t="s">
        <v>2573</v>
      </c>
      <c r="V6336" t="s">
        <v>1020</v>
      </c>
    </row>
    <row r="6337" spans="12:22" x14ac:dyDescent="0.2">
      <c r="L6337" t="s">
        <v>257</v>
      </c>
      <c r="M6337" s="70"/>
      <c r="O6337" s="122"/>
      <c r="P6337" s="1">
        <v>1</v>
      </c>
      <c r="Q6337" s="122" t="s">
        <v>192</v>
      </c>
      <c r="V6337" t="s">
        <v>1020</v>
      </c>
    </row>
    <row r="6338" spans="12:22" x14ac:dyDescent="0.2">
      <c r="L6338" t="s">
        <v>257</v>
      </c>
      <c r="M6338" s="70"/>
      <c r="N6338" t="s">
        <v>1055</v>
      </c>
      <c r="O6338" s="76" t="s">
        <v>651</v>
      </c>
      <c r="P6338" t="s">
        <v>257</v>
      </c>
      <c r="R6338" s="122"/>
      <c r="S6338" s="122"/>
      <c r="V6338" t="s">
        <v>1020</v>
      </c>
    </row>
    <row r="6339" spans="12:22" x14ac:dyDescent="0.2">
      <c r="L6339" s="14" t="s">
        <v>257</v>
      </c>
      <c r="M6339" s="26" t="s">
        <v>1567</v>
      </c>
      <c r="N6339" s="1">
        <v>1</v>
      </c>
      <c r="O6339" s="76" t="s">
        <v>652</v>
      </c>
      <c r="P6339" t="s">
        <v>257</v>
      </c>
      <c r="R6339" s="122"/>
      <c r="S6339" s="122"/>
      <c r="V6339" t="s">
        <v>1020</v>
      </c>
    </row>
    <row r="6340" spans="12:22" x14ac:dyDescent="0.2">
      <c r="L6340" s="14" t="s">
        <v>1055</v>
      </c>
      <c r="M6340" s="69" t="s">
        <v>5227</v>
      </c>
      <c r="N6340" t="s">
        <v>257</v>
      </c>
      <c r="O6340" s="201" t="s">
        <v>8178</v>
      </c>
      <c r="P6340" t="s">
        <v>1055</v>
      </c>
      <c r="Q6340" s="122" t="s">
        <v>569</v>
      </c>
      <c r="V6340" t="s">
        <v>1020</v>
      </c>
    </row>
    <row r="6341" spans="12:22" x14ac:dyDescent="0.2">
      <c r="L6341" s="14" t="s">
        <v>257</v>
      </c>
      <c r="M6341" s="76" t="s">
        <v>33</v>
      </c>
      <c r="N6341" t="s">
        <v>257</v>
      </c>
      <c r="O6341" s="76"/>
      <c r="P6341" s="1">
        <v>1</v>
      </c>
      <c r="Q6341" s="122" t="s">
        <v>1066</v>
      </c>
      <c r="R6341" s="122"/>
      <c r="S6341" s="122"/>
      <c r="V6341" t="s">
        <v>1020</v>
      </c>
    </row>
    <row r="6342" spans="12:22" x14ac:dyDescent="0.2">
      <c r="L6342" s="14" t="s">
        <v>257</v>
      </c>
      <c r="M6342" s="136" t="s">
        <v>5006</v>
      </c>
      <c r="N6342" t="s">
        <v>1055</v>
      </c>
      <c r="O6342" s="76" t="s">
        <v>653</v>
      </c>
      <c r="P6342" t="s">
        <v>257</v>
      </c>
      <c r="R6342" s="122"/>
      <c r="S6342" s="122"/>
      <c r="V6342" t="s">
        <v>1020</v>
      </c>
    </row>
    <row r="6343" spans="12:22" x14ac:dyDescent="0.2">
      <c r="L6343" s="14" t="s">
        <v>257</v>
      </c>
      <c r="M6343" s="136" t="s">
        <v>5005</v>
      </c>
      <c r="N6343" s="1">
        <v>1</v>
      </c>
      <c r="O6343" s="76" t="s">
        <v>654</v>
      </c>
      <c r="P6343" t="s">
        <v>1055</v>
      </c>
      <c r="Q6343" s="122" t="s">
        <v>776</v>
      </c>
      <c r="R6343" s="69"/>
      <c r="S6343" s="69"/>
      <c r="V6343" t="s">
        <v>1020</v>
      </c>
    </row>
    <row r="6344" spans="12:22" x14ac:dyDescent="0.2">
      <c r="L6344" s="14" t="s">
        <v>257</v>
      </c>
      <c r="M6344" s="188" t="s">
        <v>8776</v>
      </c>
      <c r="N6344" s="14" t="s">
        <v>257</v>
      </c>
      <c r="O6344" s="152" t="s">
        <v>6158</v>
      </c>
      <c r="P6344" s="1">
        <v>1</v>
      </c>
      <c r="Q6344" s="122" t="s">
        <v>1980</v>
      </c>
      <c r="R6344" s="122"/>
      <c r="S6344" s="122"/>
      <c r="V6344" t="s">
        <v>1020</v>
      </c>
    </row>
    <row r="6345" spans="12:22" x14ac:dyDescent="0.2">
      <c r="L6345" s="14" t="s">
        <v>257</v>
      </c>
      <c r="N6345" s="14" t="s">
        <v>257</v>
      </c>
      <c r="O6345" s="14"/>
      <c r="P6345" t="s">
        <v>257</v>
      </c>
      <c r="Q6345" s="69"/>
      <c r="R6345" s="122"/>
      <c r="S6345" s="122"/>
      <c r="V6345" t="s">
        <v>1020</v>
      </c>
    </row>
    <row r="6346" spans="12:22" x14ac:dyDescent="0.2">
      <c r="L6346" s="14" t="s">
        <v>257</v>
      </c>
      <c r="N6346" t="s">
        <v>1055</v>
      </c>
      <c r="O6346" s="69" t="s">
        <v>1101</v>
      </c>
      <c r="P6346" t="s">
        <v>1055</v>
      </c>
      <c r="Q6346" s="122" t="s">
        <v>625</v>
      </c>
      <c r="R6346" s="122"/>
      <c r="S6346" s="122"/>
      <c r="V6346" t="s">
        <v>1020</v>
      </c>
    </row>
    <row r="6347" spans="12:22" x14ac:dyDescent="0.2">
      <c r="L6347" s="14" t="s">
        <v>257</v>
      </c>
      <c r="N6347" t="s">
        <v>257</v>
      </c>
      <c r="O6347" s="76" t="s">
        <v>1478</v>
      </c>
      <c r="P6347" s="1">
        <v>1</v>
      </c>
      <c r="Q6347" s="122" t="s">
        <v>2518</v>
      </c>
      <c r="V6347" t="s">
        <v>1020</v>
      </c>
    </row>
    <row r="6348" spans="12:22" x14ac:dyDescent="0.2">
      <c r="L6348" s="14" t="s">
        <v>257</v>
      </c>
      <c r="M6348" s="14"/>
      <c r="N6348" s="14" t="s">
        <v>257</v>
      </c>
      <c r="O6348" s="14"/>
      <c r="P6348" s="14"/>
      <c r="R6348" s="1"/>
      <c r="V6348" t="s">
        <v>1020</v>
      </c>
    </row>
    <row r="6349" spans="12:22" x14ac:dyDescent="0.2">
      <c r="M6349" s="1"/>
      <c r="N6349" s="14" t="s">
        <v>1055</v>
      </c>
      <c r="O6349" s="76" t="s">
        <v>650</v>
      </c>
      <c r="P6349" s="1"/>
      <c r="Q6349" s="122"/>
      <c r="V6349" t="s">
        <v>1020</v>
      </c>
    </row>
    <row r="6350" spans="12:22" x14ac:dyDescent="0.2">
      <c r="M6350" s="1"/>
      <c r="N6350" s="18" t="s">
        <v>393</v>
      </c>
      <c r="O6350" s="76"/>
      <c r="P6350" t="s">
        <v>1055</v>
      </c>
      <c r="Q6350" s="122" t="s">
        <v>3140</v>
      </c>
      <c r="R6350" s="122"/>
      <c r="S6350" s="122"/>
      <c r="V6350" t="s">
        <v>1020</v>
      </c>
    </row>
    <row r="6351" spans="12:22" x14ac:dyDescent="0.2">
      <c r="M6351" s="1"/>
      <c r="N6351" t="s">
        <v>1055</v>
      </c>
      <c r="O6351" s="136" t="s">
        <v>4996</v>
      </c>
      <c r="P6351" s="1">
        <v>1</v>
      </c>
      <c r="Q6351" s="122" t="s">
        <v>2059</v>
      </c>
      <c r="R6351" s="122"/>
      <c r="S6351" s="122"/>
      <c r="V6351" t="s">
        <v>1020</v>
      </c>
    </row>
    <row r="6352" spans="12:22" x14ac:dyDescent="0.2">
      <c r="M6352" s="1"/>
      <c r="N6352" s="7" t="s">
        <v>393</v>
      </c>
      <c r="O6352" s="76"/>
      <c r="R6352" s="122"/>
      <c r="S6352" s="122"/>
      <c r="V6352" t="s">
        <v>1020</v>
      </c>
    </row>
    <row r="6353" spans="1:22" x14ac:dyDescent="0.2">
      <c r="M6353" s="1"/>
      <c r="N6353" t="s">
        <v>1055</v>
      </c>
      <c r="O6353" s="136" t="s">
        <v>5246</v>
      </c>
      <c r="P6353" t="s">
        <v>1055</v>
      </c>
      <c r="Q6353" s="152" t="s">
        <v>6912</v>
      </c>
      <c r="R6353" t="s">
        <v>1055</v>
      </c>
      <c r="S6353" s="169" t="s">
        <v>3497</v>
      </c>
      <c r="V6353" t="s">
        <v>1020</v>
      </c>
    </row>
    <row r="6354" spans="1:22" x14ac:dyDescent="0.2">
      <c r="M6354" s="1"/>
      <c r="N6354" t="s">
        <v>257</v>
      </c>
      <c r="O6354" s="136" t="s">
        <v>5245</v>
      </c>
      <c r="P6354" s="1">
        <v>1</v>
      </c>
      <c r="Q6354" s="152" t="s">
        <v>6010</v>
      </c>
      <c r="R6354" s="122"/>
      <c r="S6354" s="122"/>
      <c r="V6354" t="s">
        <v>1020</v>
      </c>
    </row>
    <row r="6355" spans="1:22" s="225" customFormat="1" x14ac:dyDescent="0.2">
      <c r="M6355" s="227"/>
      <c r="O6355" s="136"/>
      <c r="P6355" s="225" t="s">
        <v>257</v>
      </c>
      <c r="Q6355" s="199" t="s">
        <v>7915</v>
      </c>
      <c r="R6355" s="122"/>
      <c r="S6355" s="122"/>
      <c r="V6355" s="225" t="s">
        <v>1020</v>
      </c>
    </row>
    <row r="6356" spans="1:22" x14ac:dyDescent="0.2">
      <c r="M6356" s="1"/>
      <c r="N6356" s="1"/>
      <c r="O6356" s="1"/>
      <c r="P6356" t="s">
        <v>257</v>
      </c>
      <c r="Q6356" s="152" t="s">
        <v>6011</v>
      </c>
      <c r="R6356" s="122"/>
      <c r="S6356" s="122"/>
      <c r="V6356" t="s">
        <v>1020</v>
      </c>
    </row>
    <row r="6357" spans="1:22" x14ac:dyDescent="0.2">
      <c r="M6357" s="190"/>
      <c r="P6357" s="14" t="s">
        <v>257</v>
      </c>
      <c r="Q6357" s="16" t="s">
        <v>302</v>
      </c>
      <c r="R6357" s="14"/>
      <c r="V6357" t="s">
        <v>1020</v>
      </c>
    </row>
    <row r="6358" spans="1:22" x14ac:dyDescent="0.2">
      <c r="L6358" s="1"/>
      <c r="M6358" s="1"/>
      <c r="O6358" s="217"/>
      <c r="P6358" s="14" t="s">
        <v>257</v>
      </c>
      <c r="Q6358" s="188" t="s">
        <v>8709</v>
      </c>
      <c r="R6358" s="14"/>
      <c r="V6358" t="s">
        <v>1020</v>
      </c>
    </row>
    <row r="6359" spans="1:22" x14ac:dyDescent="0.2">
      <c r="L6359" s="1"/>
      <c r="M6359" s="1"/>
      <c r="N6359" s="1"/>
      <c r="O6359" s="217"/>
      <c r="P6359" s="14" t="s">
        <v>257</v>
      </c>
      <c r="Q6359" s="169" t="s">
        <v>7014</v>
      </c>
      <c r="R6359" s="14"/>
      <c r="V6359" t="s">
        <v>1020</v>
      </c>
    </row>
    <row r="6360" spans="1:22" x14ac:dyDescent="0.2">
      <c r="L6360" s="1"/>
      <c r="M6360" s="1"/>
      <c r="P6360" s="14" t="s">
        <v>257</v>
      </c>
      <c r="Q6360" s="188" t="s">
        <v>8707</v>
      </c>
      <c r="R6360" s="14"/>
      <c r="V6360" t="s">
        <v>1020</v>
      </c>
    </row>
    <row r="6361" spans="1:22" x14ac:dyDescent="0.2">
      <c r="A6361" s="18" t="s">
        <v>10320</v>
      </c>
      <c r="P6361" s="14"/>
      <c r="Q6361" s="14"/>
      <c r="R6361" s="14"/>
      <c r="U6361" s="18"/>
      <c r="V6361" t="s">
        <v>1020</v>
      </c>
    </row>
    <row r="6362" spans="1:22" x14ac:dyDescent="0.2">
      <c r="D6362" s="24" t="s">
        <v>1036</v>
      </c>
      <c r="L6362" s="26" t="s">
        <v>1577</v>
      </c>
      <c r="M6362" s="14"/>
      <c r="N6362" s="14"/>
      <c r="O6362" s="14" t="s">
        <v>703</v>
      </c>
      <c r="P6362" s="14"/>
      <c r="V6362" t="s">
        <v>1020</v>
      </c>
    </row>
    <row r="6363" spans="1:22" x14ac:dyDescent="0.2">
      <c r="D6363" s="8" t="s">
        <v>6464</v>
      </c>
      <c r="L6363" s="14" t="s">
        <v>1055</v>
      </c>
      <c r="M6363" s="4" t="s">
        <v>5229</v>
      </c>
      <c r="N6363" t="s">
        <v>1055</v>
      </c>
      <c r="O6363" s="136" t="s">
        <v>8111</v>
      </c>
      <c r="P6363" s="14"/>
      <c r="V6363" t="s">
        <v>1020</v>
      </c>
    </row>
    <row r="6364" spans="1:22" x14ac:dyDescent="0.2">
      <c r="L6364" s="14" t="s">
        <v>257</v>
      </c>
      <c r="M6364" s="4" t="s">
        <v>6461</v>
      </c>
      <c r="N6364" t="s">
        <v>257</v>
      </c>
      <c r="O6364" s="18" t="s">
        <v>2331</v>
      </c>
      <c r="P6364" s="14"/>
      <c r="V6364" t="s">
        <v>1020</v>
      </c>
    </row>
    <row r="6365" spans="1:22" x14ac:dyDescent="0.2">
      <c r="D6365" s="24"/>
      <c r="L6365" s="14" t="s">
        <v>257</v>
      </c>
      <c r="M6365" s="193" t="s">
        <v>7624</v>
      </c>
      <c r="N6365" t="s">
        <v>257</v>
      </c>
      <c r="O6365" s="85"/>
      <c r="P6365" s="14"/>
      <c r="V6365" t="s">
        <v>1020</v>
      </c>
    </row>
    <row r="6366" spans="1:22" x14ac:dyDescent="0.2">
      <c r="D6366" s="24"/>
      <c r="L6366" s="14" t="s">
        <v>257</v>
      </c>
      <c r="M6366" s="7" t="s">
        <v>7625</v>
      </c>
      <c r="N6366" t="s">
        <v>1055</v>
      </c>
      <c r="O6366" s="136" t="s">
        <v>8110</v>
      </c>
      <c r="P6366" s="14"/>
      <c r="V6366" t="s">
        <v>1020</v>
      </c>
    </row>
    <row r="6367" spans="1:22" x14ac:dyDescent="0.2">
      <c r="D6367" s="24"/>
      <c r="L6367" s="14" t="s">
        <v>257</v>
      </c>
      <c r="M6367" s="4" t="s">
        <v>1863</v>
      </c>
      <c r="N6367" t="s">
        <v>257</v>
      </c>
      <c r="O6367" s="4" t="s">
        <v>4642</v>
      </c>
      <c r="P6367" s="14"/>
      <c r="V6367" t="s">
        <v>1020</v>
      </c>
    </row>
    <row r="6368" spans="1:22" x14ac:dyDescent="0.2">
      <c r="D6368" s="24"/>
      <c r="L6368" s="14"/>
      <c r="M6368" s="85"/>
      <c r="N6368" t="s">
        <v>257</v>
      </c>
      <c r="O6368" s="117" t="s">
        <v>2087</v>
      </c>
      <c r="P6368" s="14"/>
      <c r="R6368" s="1"/>
      <c r="S6368" s="4"/>
      <c r="V6368" t="s">
        <v>1020</v>
      </c>
    </row>
    <row r="6369" spans="1:22" x14ac:dyDescent="0.2">
      <c r="D6369" s="24"/>
      <c r="L6369" s="14"/>
      <c r="M6369" s="14"/>
      <c r="N6369" s="126"/>
      <c r="O6369" s="14"/>
      <c r="P6369" s="14"/>
      <c r="V6369" t="s">
        <v>1020</v>
      </c>
    </row>
    <row r="6370" spans="1:22" x14ac:dyDescent="0.2">
      <c r="D6370" s="24"/>
      <c r="L6370" t="s">
        <v>1055</v>
      </c>
      <c r="M6370" s="152" t="s">
        <v>6463</v>
      </c>
      <c r="N6370" t="s">
        <v>1055</v>
      </c>
      <c r="O6370" s="152" t="s">
        <v>6462</v>
      </c>
      <c r="V6370" t="s">
        <v>1020</v>
      </c>
    </row>
    <row r="6371" spans="1:22" x14ac:dyDescent="0.2">
      <c r="D6371" s="24"/>
      <c r="L6371" s="1">
        <v>1</v>
      </c>
      <c r="M6371" s="152" t="s">
        <v>6497</v>
      </c>
      <c r="N6371" s="1">
        <v>1</v>
      </c>
      <c r="O6371" s="136" t="s">
        <v>6216</v>
      </c>
      <c r="V6371" t="s">
        <v>1020</v>
      </c>
    </row>
    <row r="6372" spans="1:22" x14ac:dyDescent="0.2">
      <c r="D6372" s="24"/>
      <c r="L6372" s="1"/>
      <c r="M6372" s="152"/>
      <c r="N6372" t="s">
        <v>257</v>
      </c>
      <c r="O6372" s="188" t="s">
        <v>8112</v>
      </c>
      <c r="V6372" t="s">
        <v>1020</v>
      </c>
    </row>
    <row r="6373" spans="1:22" x14ac:dyDescent="0.2">
      <c r="D6373" s="24"/>
      <c r="L6373" s="1"/>
      <c r="M6373" s="152"/>
      <c r="N6373" s="16" t="s">
        <v>5147</v>
      </c>
      <c r="O6373" s="14"/>
      <c r="P6373" s="14"/>
      <c r="V6373" t="s">
        <v>1020</v>
      </c>
    </row>
    <row r="6374" spans="1:22" x14ac:dyDescent="0.2">
      <c r="D6374" s="24"/>
      <c r="L6374" s="1"/>
      <c r="M6374" s="152"/>
      <c r="N6374" s="14" t="s">
        <v>1055</v>
      </c>
      <c r="O6374" s="217" t="s">
        <v>9921</v>
      </c>
      <c r="P6374" s="14"/>
      <c r="V6374" t="s">
        <v>1020</v>
      </c>
    </row>
    <row r="6375" spans="1:22" x14ac:dyDescent="0.2">
      <c r="D6375" s="24"/>
      <c r="L6375" s="1"/>
      <c r="M6375" s="152"/>
      <c r="N6375" s="14" t="s">
        <v>257</v>
      </c>
      <c r="O6375" s="217" t="s">
        <v>1686</v>
      </c>
      <c r="P6375" s="14"/>
      <c r="V6375" t="s">
        <v>1020</v>
      </c>
    </row>
    <row r="6376" spans="1:22" x14ac:dyDescent="0.2">
      <c r="D6376" s="24"/>
      <c r="L6376" s="1"/>
      <c r="M6376" s="152"/>
      <c r="N6376" s="14" t="s">
        <v>257</v>
      </c>
      <c r="O6376" s="217" t="s">
        <v>9922</v>
      </c>
      <c r="P6376" s="14"/>
      <c r="V6376" t="s">
        <v>1020</v>
      </c>
    </row>
    <row r="6377" spans="1:22" x14ac:dyDescent="0.2">
      <c r="A6377" s="18" t="s">
        <v>10320</v>
      </c>
      <c r="D6377" s="24"/>
      <c r="N6377" s="14"/>
      <c r="O6377" s="14"/>
      <c r="P6377" s="14"/>
      <c r="U6377" s="18"/>
      <c r="V6377" t="s">
        <v>1020</v>
      </c>
    </row>
    <row r="6378" spans="1:22" x14ac:dyDescent="0.2">
      <c r="D6378" s="8" t="s">
        <v>8206</v>
      </c>
      <c r="L6378" s="26" t="s">
        <v>1150</v>
      </c>
      <c r="M6378" s="14"/>
      <c r="N6378" t="s">
        <v>1055</v>
      </c>
      <c r="O6378" s="47" t="s">
        <v>233</v>
      </c>
      <c r="V6378" t="s">
        <v>1020</v>
      </c>
    </row>
    <row r="6379" spans="1:22" x14ac:dyDescent="0.2">
      <c r="D6379" s="24"/>
      <c r="L6379" s="14" t="s">
        <v>1055</v>
      </c>
      <c r="M6379" s="53" t="s">
        <v>3097</v>
      </c>
      <c r="N6379" s="1">
        <v>1</v>
      </c>
      <c r="O6379" s="154" t="s">
        <v>5734</v>
      </c>
      <c r="V6379" t="s">
        <v>1020</v>
      </c>
    </row>
    <row r="6380" spans="1:22" x14ac:dyDescent="0.2">
      <c r="D6380" s="24"/>
      <c r="L6380" s="14" t="s">
        <v>257</v>
      </c>
      <c r="M6380" s="53" t="s">
        <v>797</v>
      </c>
      <c r="N6380" t="s">
        <v>257</v>
      </c>
      <c r="O6380" s="136" t="s">
        <v>3922</v>
      </c>
      <c r="V6380" t="s">
        <v>1020</v>
      </c>
    </row>
    <row r="6381" spans="1:22" x14ac:dyDescent="0.2">
      <c r="D6381" s="24"/>
      <c r="L6381" s="14" t="s">
        <v>257</v>
      </c>
      <c r="M6381" s="53" t="s">
        <v>6820</v>
      </c>
      <c r="N6381" t="s">
        <v>257</v>
      </c>
      <c r="O6381" s="136" t="s">
        <v>9114</v>
      </c>
      <c r="V6381" t="s">
        <v>1020</v>
      </c>
    </row>
    <row r="6382" spans="1:22" x14ac:dyDescent="0.2">
      <c r="D6382" s="24"/>
      <c r="L6382" s="14"/>
      <c r="M6382" s="14"/>
      <c r="N6382" t="s">
        <v>257</v>
      </c>
      <c r="O6382" s="205" t="s">
        <v>9131</v>
      </c>
      <c r="V6382" t="s">
        <v>1020</v>
      </c>
    </row>
    <row r="6383" spans="1:22" x14ac:dyDescent="0.2">
      <c r="D6383" s="24"/>
      <c r="O6383" s="47"/>
      <c r="V6383" t="s">
        <v>1020</v>
      </c>
    </row>
    <row r="6384" spans="1:22" x14ac:dyDescent="0.2">
      <c r="D6384" s="24"/>
      <c r="N6384" t="s">
        <v>1055</v>
      </c>
      <c r="O6384" s="10" t="s">
        <v>575</v>
      </c>
      <c r="V6384" t="s">
        <v>1020</v>
      </c>
    </row>
    <row r="6385" spans="4:22" x14ac:dyDescent="0.2">
      <c r="D6385" s="24"/>
      <c r="M6385" s="125"/>
      <c r="N6385" s="1">
        <v>1</v>
      </c>
      <c r="O6385" s="122" t="s">
        <v>5692</v>
      </c>
      <c r="V6385" t="s">
        <v>1020</v>
      </c>
    </row>
    <row r="6386" spans="4:22" x14ac:dyDescent="0.2">
      <c r="D6386" s="24"/>
      <c r="M6386" s="125"/>
      <c r="N6386" t="s">
        <v>257</v>
      </c>
      <c r="O6386" s="205" t="s">
        <v>9249</v>
      </c>
      <c r="V6386" t="s">
        <v>1020</v>
      </c>
    </row>
    <row r="6387" spans="4:22" x14ac:dyDescent="0.2">
      <c r="D6387" s="24"/>
      <c r="M6387" s="125"/>
      <c r="N6387" t="s">
        <v>257</v>
      </c>
      <c r="V6387" t="s">
        <v>1020</v>
      </c>
    </row>
    <row r="6388" spans="4:22" x14ac:dyDescent="0.2">
      <c r="D6388" s="24"/>
      <c r="M6388" s="125"/>
      <c r="N6388" t="s">
        <v>1055</v>
      </c>
      <c r="O6388" s="122" t="s">
        <v>2095</v>
      </c>
      <c r="V6388" t="s">
        <v>1020</v>
      </c>
    </row>
    <row r="6389" spans="4:22" x14ac:dyDescent="0.2">
      <c r="D6389" s="24"/>
      <c r="M6389" s="125"/>
      <c r="N6389" s="1">
        <v>1</v>
      </c>
      <c r="O6389" s="122" t="s">
        <v>3418</v>
      </c>
      <c r="V6389" t="s">
        <v>1020</v>
      </c>
    </row>
    <row r="6390" spans="4:22" x14ac:dyDescent="0.2">
      <c r="D6390" s="24"/>
      <c r="M6390" s="125"/>
      <c r="N6390" t="s">
        <v>257</v>
      </c>
      <c r="O6390" s="122" t="s">
        <v>3417</v>
      </c>
      <c r="V6390" t="s">
        <v>1020</v>
      </c>
    </row>
    <row r="6391" spans="4:22" x14ac:dyDescent="0.2">
      <c r="D6391" s="24"/>
      <c r="M6391" s="125"/>
      <c r="N6391" t="s">
        <v>257</v>
      </c>
      <c r="O6391" s="188" t="s">
        <v>8533</v>
      </c>
      <c r="V6391" t="s">
        <v>1020</v>
      </c>
    </row>
    <row r="6392" spans="4:22" x14ac:dyDescent="0.2">
      <c r="D6392" s="24"/>
      <c r="M6392" s="125"/>
      <c r="O6392" s="188"/>
      <c r="V6392" t="s">
        <v>1020</v>
      </c>
    </row>
    <row r="6393" spans="4:22" x14ac:dyDescent="0.2">
      <c r="D6393" s="24"/>
      <c r="M6393" s="125"/>
      <c r="N6393" t="s">
        <v>1055</v>
      </c>
      <c r="O6393" s="59" t="s">
        <v>1733</v>
      </c>
      <c r="V6393" t="s">
        <v>1020</v>
      </c>
    </row>
    <row r="6394" spans="4:22" x14ac:dyDescent="0.2">
      <c r="D6394" s="24"/>
      <c r="M6394" s="125"/>
      <c r="N6394" s="1">
        <v>1</v>
      </c>
      <c r="O6394" s="136" t="s">
        <v>4537</v>
      </c>
      <c r="V6394" t="s">
        <v>1020</v>
      </c>
    </row>
    <row r="6395" spans="4:22" x14ac:dyDescent="0.2">
      <c r="D6395" s="24"/>
      <c r="M6395" s="125"/>
      <c r="N6395" t="s">
        <v>257</v>
      </c>
      <c r="O6395" s="205" t="s">
        <v>9136</v>
      </c>
      <c r="V6395" t="s">
        <v>1020</v>
      </c>
    </row>
    <row r="6396" spans="4:22" x14ac:dyDescent="0.2">
      <c r="D6396" s="24"/>
      <c r="M6396" s="125"/>
      <c r="N6396" t="s">
        <v>257</v>
      </c>
      <c r="O6396" s="217" t="s">
        <v>9682</v>
      </c>
      <c r="V6396" t="s">
        <v>1020</v>
      </c>
    </row>
    <row r="6397" spans="4:22" x14ac:dyDescent="0.2">
      <c r="D6397" s="24"/>
      <c r="L6397" s="16" t="s">
        <v>2576</v>
      </c>
      <c r="M6397" s="14"/>
      <c r="N6397" s="1">
        <v>1</v>
      </c>
      <c r="O6397" s="217" t="s">
        <v>169</v>
      </c>
      <c r="V6397" t="s">
        <v>1020</v>
      </c>
    </row>
    <row r="6398" spans="4:22" x14ac:dyDescent="0.2">
      <c r="D6398" s="24"/>
      <c r="L6398" s="14" t="s">
        <v>1055</v>
      </c>
      <c r="M6398" s="18" t="s">
        <v>7406</v>
      </c>
      <c r="N6398" t="s">
        <v>393</v>
      </c>
      <c r="O6398" s="102"/>
      <c r="R6398" s="122"/>
      <c r="S6398" s="122"/>
      <c r="V6398" t="s">
        <v>1020</v>
      </c>
    </row>
    <row r="6399" spans="4:22" x14ac:dyDescent="0.2">
      <c r="D6399" s="24"/>
      <c r="L6399" s="14" t="s">
        <v>257</v>
      </c>
      <c r="M6399" s="2" t="s">
        <v>307</v>
      </c>
      <c r="N6399" t="s">
        <v>1055</v>
      </c>
      <c r="O6399" s="169" t="s">
        <v>7408</v>
      </c>
      <c r="P6399" t="s">
        <v>1055</v>
      </c>
      <c r="Q6399" s="122" t="s">
        <v>3663</v>
      </c>
      <c r="R6399" s="122"/>
      <c r="S6399" s="122"/>
      <c r="V6399" t="s">
        <v>1020</v>
      </c>
    </row>
    <row r="6400" spans="4:22" x14ac:dyDescent="0.2">
      <c r="D6400" s="24"/>
      <c r="L6400" s="14" t="s">
        <v>257</v>
      </c>
      <c r="M6400" s="122" t="s">
        <v>2904</v>
      </c>
      <c r="N6400" s="1">
        <v>1</v>
      </c>
      <c r="O6400" s="136" t="s">
        <v>7407</v>
      </c>
      <c r="P6400" s="1">
        <v>1</v>
      </c>
      <c r="Q6400" s="122" t="s">
        <v>2518</v>
      </c>
      <c r="R6400" s="122"/>
      <c r="S6400" s="122"/>
      <c r="V6400" t="s">
        <v>1020</v>
      </c>
    </row>
    <row r="6401" spans="4:22" x14ac:dyDescent="0.2">
      <c r="D6401" s="24"/>
      <c r="L6401" s="14" t="s">
        <v>257</v>
      </c>
      <c r="M6401" s="188" t="s">
        <v>8759</v>
      </c>
      <c r="N6401" t="s">
        <v>257</v>
      </c>
      <c r="O6401" s="136" t="s">
        <v>8261</v>
      </c>
      <c r="Q6401" s="122"/>
      <c r="R6401" s="122"/>
      <c r="S6401" s="122"/>
      <c r="V6401" t="s">
        <v>1020</v>
      </c>
    </row>
    <row r="6402" spans="4:22" x14ac:dyDescent="0.2">
      <c r="D6402" s="24"/>
      <c r="L6402" s="14" t="s">
        <v>257</v>
      </c>
      <c r="M6402" s="188" t="s">
        <v>8760</v>
      </c>
      <c r="N6402" s="1">
        <v>1</v>
      </c>
      <c r="O6402" s="169" t="s">
        <v>7409</v>
      </c>
      <c r="V6402" t="s">
        <v>1020</v>
      </c>
    </row>
    <row r="6403" spans="4:22" x14ac:dyDescent="0.2">
      <c r="D6403" s="24"/>
      <c r="L6403" s="14" t="s">
        <v>257</v>
      </c>
      <c r="M6403" s="136" t="s">
        <v>4536</v>
      </c>
      <c r="N6403" t="s">
        <v>257</v>
      </c>
      <c r="O6403" s="188" t="s">
        <v>8114</v>
      </c>
      <c r="V6403" t="s">
        <v>1020</v>
      </c>
    </row>
    <row r="6404" spans="4:22" x14ac:dyDescent="0.2">
      <c r="D6404" s="24"/>
      <c r="L6404" s="14" t="s">
        <v>257</v>
      </c>
      <c r="M6404" s="14"/>
      <c r="N6404" t="s">
        <v>257</v>
      </c>
      <c r="O6404" s="169"/>
      <c r="V6404" t="s">
        <v>1020</v>
      </c>
    </row>
    <row r="6405" spans="4:22" x14ac:dyDescent="0.2">
      <c r="D6405" s="24"/>
      <c r="L6405" t="s">
        <v>257</v>
      </c>
      <c r="N6405" t="s">
        <v>393</v>
      </c>
      <c r="O6405" s="16" t="s">
        <v>3666</v>
      </c>
      <c r="P6405" s="14"/>
      <c r="V6405" t="s">
        <v>1020</v>
      </c>
    </row>
    <row r="6406" spans="4:22" x14ac:dyDescent="0.2">
      <c r="D6406" s="24"/>
      <c r="L6406" t="s">
        <v>257</v>
      </c>
      <c r="N6406" t="s">
        <v>1055</v>
      </c>
      <c r="O6406" s="81" t="s">
        <v>1901</v>
      </c>
      <c r="P6406" s="14"/>
      <c r="V6406" t="s">
        <v>1020</v>
      </c>
    </row>
    <row r="6407" spans="4:22" x14ac:dyDescent="0.2">
      <c r="D6407" s="24"/>
      <c r="L6407" t="s">
        <v>257</v>
      </c>
      <c r="N6407" t="s">
        <v>257</v>
      </c>
      <c r="O6407" s="188" t="s">
        <v>8389</v>
      </c>
      <c r="P6407" s="14"/>
      <c r="V6407" t="s">
        <v>1020</v>
      </c>
    </row>
    <row r="6408" spans="4:22" x14ac:dyDescent="0.2">
      <c r="D6408" s="24"/>
      <c r="L6408" t="s">
        <v>257</v>
      </c>
      <c r="N6408" t="s">
        <v>393</v>
      </c>
      <c r="O6408" s="16" t="s">
        <v>6606</v>
      </c>
      <c r="P6408" s="14"/>
      <c r="Q6408" s="14"/>
      <c r="R6408" s="14"/>
      <c r="V6408" t="s">
        <v>1020</v>
      </c>
    </row>
    <row r="6409" spans="4:22" x14ac:dyDescent="0.2">
      <c r="D6409" s="24"/>
      <c r="L6409" t="s">
        <v>257</v>
      </c>
      <c r="N6409" s="14" t="s">
        <v>1055</v>
      </c>
      <c r="O6409" s="136" t="s">
        <v>4847</v>
      </c>
      <c r="P6409" t="s">
        <v>1055</v>
      </c>
      <c r="Q6409" s="137" t="s">
        <v>4848</v>
      </c>
      <c r="R6409" s="14"/>
      <c r="V6409" t="s">
        <v>1020</v>
      </c>
    </row>
    <row r="6410" spans="4:22" x14ac:dyDescent="0.2">
      <c r="D6410" s="24"/>
      <c r="L6410" t="s">
        <v>257</v>
      </c>
      <c r="N6410" s="14" t="s">
        <v>257</v>
      </c>
      <c r="O6410" s="136" t="s">
        <v>4865</v>
      </c>
      <c r="Q6410" s="122"/>
      <c r="R6410" s="14"/>
      <c r="V6410" t="s">
        <v>1020</v>
      </c>
    </row>
    <row r="6411" spans="4:22" x14ac:dyDescent="0.2">
      <c r="D6411" s="24"/>
      <c r="L6411" s="18" t="s">
        <v>393</v>
      </c>
      <c r="N6411" s="14"/>
      <c r="O6411" s="14"/>
      <c r="P6411" s="14"/>
      <c r="Q6411" s="14"/>
      <c r="R6411" s="14"/>
      <c r="V6411" t="s">
        <v>1020</v>
      </c>
    </row>
    <row r="6412" spans="4:22" x14ac:dyDescent="0.2">
      <c r="D6412" s="24"/>
      <c r="L6412" t="s">
        <v>1055</v>
      </c>
      <c r="M6412" s="169" t="s">
        <v>3806</v>
      </c>
      <c r="N6412" t="s">
        <v>1055</v>
      </c>
      <c r="O6412" s="169" t="s">
        <v>6607</v>
      </c>
      <c r="P6412" t="s">
        <v>1055</v>
      </c>
      <c r="Q6412" s="122" t="s">
        <v>2574</v>
      </c>
      <c r="V6412" t="s">
        <v>1020</v>
      </c>
    </row>
    <row r="6413" spans="4:22" x14ac:dyDescent="0.2">
      <c r="D6413" s="24"/>
      <c r="N6413" s="1">
        <v>1</v>
      </c>
      <c r="O6413" s="169" t="s">
        <v>6889</v>
      </c>
      <c r="P6413" s="1">
        <v>1</v>
      </c>
      <c r="Q6413" s="122" t="s">
        <v>3861</v>
      </c>
      <c r="V6413" t="s">
        <v>1020</v>
      </c>
    </row>
    <row r="6414" spans="4:22" x14ac:dyDescent="0.2">
      <c r="D6414" s="24"/>
      <c r="N6414" t="s">
        <v>257</v>
      </c>
      <c r="O6414" s="169" t="s">
        <v>6890</v>
      </c>
      <c r="Q6414" s="122"/>
      <c r="V6414" t="s">
        <v>1020</v>
      </c>
    </row>
    <row r="6415" spans="4:22" x14ac:dyDescent="0.2">
      <c r="D6415" s="24"/>
      <c r="P6415" t="s">
        <v>1055</v>
      </c>
      <c r="Q6415" s="219" t="s">
        <v>7003</v>
      </c>
      <c r="V6415" t="s">
        <v>1020</v>
      </c>
    </row>
    <row r="6416" spans="4:22" x14ac:dyDescent="0.2">
      <c r="D6416" s="24"/>
      <c r="N6416" t="s">
        <v>1055</v>
      </c>
      <c r="O6416" s="136" t="s">
        <v>4200</v>
      </c>
      <c r="P6416" t="s">
        <v>257</v>
      </c>
      <c r="Q6416" s="217" t="s">
        <v>10076</v>
      </c>
      <c r="V6416" t="s">
        <v>1020</v>
      </c>
    </row>
    <row r="6417" spans="4:22" x14ac:dyDescent="0.2">
      <c r="D6417" s="24"/>
      <c r="M6417" s="53"/>
      <c r="N6417" s="1">
        <v>1</v>
      </c>
      <c r="O6417" s="169" t="s">
        <v>6678</v>
      </c>
      <c r="V6417" t="s">
        <v>1020</v>
      </c>
    </row>
    <row r="6418" spans="4:22" x14ac:dyDescent="0.2">
      <c r="D6418" s="24"/>
      <c r="M6418" s="53"/>
      <c r="N6418" t="s">
        <v>257</v>
      </c>
      <c r="O6418" s="81" t="s">
        <v>6677</v>
      </c>
      <c r="P6418" s="16" t="s">
        <v>1449</v>
      </c>
      <c r="Q6418" s="14"/>
      <c r="R6418" s="14"/>
      <c r="V6418" t="s">
        <v>1020</v>
      </c>
    </row>
    <row r="6419" spans="4:22" x14ac:dyDescent="0.2">
      <c r="D6419" s="24"/>
      <c r="M6419" s="53"/>
      <c r="P6419" s="14" t="s">
        <v>1055</v>
      </c>
      <c r="Q6419" s="154" t="s">
        <v>5622</v>
      </c>
      <c r="R6419" s="14"/>
      <c r="V6419" t="s">
        <v>1020</v>
      </c>
    </row>
    <row r="6420" spans="4:22" x14ac:dyDescent="0.2">
      <c r="D6420" s="24"/>
      <c r="M6420" s="53"/>
      <c r="N6420" t="s">
        <v>1055</v>
      </c>
      <c r="O6420" s="117" t="s">
        <v>2097</v>
      </c>
      <c r="P6420" s="14" t="s">
        <v>257</v>
      </c>
      <c r="Q6420" s="217" t="s">
        <v>10671</v>
      </c>
      <c r="R6420" s="14"/>
      <c r="V6420" t="s">
        <v>1020</v>
      </c>
    </row>
    <row r="6421" spans="4:22" x14ac:dyDescent="0.2">
      <c r="D6421" s="24"/>
      <c r="M6421" s="53"/>
      <c r="N6421" s="1">
        <v>1</v>
      </c>
      <c r="O6421" s="117" t="s">
        <v>2098</v>
      </c>
      <c r="P6421" s="14"/>
      <c r="Q6421" s="14"/>
      <c r="R6421" s="14"/>
      <c r="V6421" t="s">
        <v>1020</v>
      </c>
    </row>
    <row r="6422" spans="4:22" x14ac:dyDescent="0.2">
      <c r="D6422" s="24"/>
      <c r="L6422" s="16" t="s">
        <v>4398</v>
      </c>
      <c r="M6422" s="14"/>
      <c r="N6422" s="14"/>
      <c r="O6422" s="14"/>
      <c r="P6422" s="14"/>
      <c r="V6422" t="s">
        <v>1020</v>
      </c>
    </row>
    <row r="6423" spans="4:22" x14ac:dyDescent="0.2">
      <c r="D6423" s="24"/>
      <c r="L6423" s="14" t="s">
        <v>1055</v>
      </c>
      <c r="M6423" s="136" t="s">
        <v>4395</v>
      </c>
      <c r="N6423" t="s">
        <v>1055</v>
      </c>
      <c r="O6423" s="136" t="s">
        <v>4394</v>
      </c>
      <c r="P6423" t="s">
        <v>1055</v>
      </c>
      <c r="Q6423" s="122" t="s">
        <v>933</v>
      </c>
      <c r="V6423" t="s">
        <v>1020</v>
      </c>
    </row>
    <row r="6424" spans="4:22" x14ac:dyDescent="0.2">
      <c r="D6424" s="24"/>
      <c r="L6424" s="14" t="s">
        <v>257</v>
      </c>
      <c r="M6424" s="136" t="s">
        <v>202</v>
      </c>
      <c r="N6424" t="s">
        <v>257</v>
      </c>
      <c r="O6424" s="136" t="s">
        <v>1402</v>
      </c>
      <c r="P6424" s="1">
        <v>1</v>
      </c>
      <c r="Q6424" s="136" t="s">
        <v>4399</v>
      </c>
      <c r="V6424" t="s">
        <v>1020</v>
      </c>
    </row>
    <row r="6425" spans="4:22" x14ac:dyDescent="0.2">
      <c r="D6425" s="24"/>
      <c r="L6425" s="14"/>
      <c r="M6425" s="53"/>
      <c r="N6425" t="s">
        <v>257</v>
      </c>
      <c r="P6425" t="s">
        <v>257</v>
      </c>
      <c r="Q6425" s="122" t="s">
        <v>3855</v>
      </c>
      <c r="V6425" t="s">
        <v>1020</v>
      </c>
    </row>
    <row r="6426" spans="4:22" x14ac:dyDescent="0.2">
      <c r="D6426" s="24"/>
      <c r="L6426" s="14"/>
      <c r="M6426" s="53"/>
      <c r="N6426" t="s">
        <v>1055</v>
      </c>
      <c r="O6426" s="136" t="s">
        <v>4538</v>
      </c>
      <c r="P6426" s="14"/>
      <c r="Q6426" s="122"/>
      <c r="V6426" t="s">
        <v>1020</v>
      </c>
    </row>
    <row r="6427" spans="4:22" x14ac:dyDescent="0.2">
      <c r="L6427" s="14"/>
      <c r="M6427" s="14"/>
      <c r="N6427" t="s">
        <v>257</v>
      </c>
      <c r="O6427" s="136" t="s">
        <v>4539</v>
      </c>
      <c r="P6427" s="14"/>
      <c r="V6427" t="s">
        <v>1020</v>
      </c>
    </row>
    <row r="6428" spans="4:22" x14ac:dyDescent="0.2">
      <c r="N6428" s="14"/>
      <c r="O6428" s="14"/>
      <c r="V6428" t="s">
        <v>1020</v>
      </c>
    </row>
    <row r="6429" spans="4:22" x14ac:dyDescent="0.2">
      <c r="N6429" t="s">
        <v>1055</v>
      </c>
      <c r="O6429" s="152" t="s">
        <v>6327</v>
      </c>
      <c r="P6429" t="s">
        <v>1055</v>
      </c>
      <c r="Q6429" s="188" t="s">
        <v>8116</v>
      </c>
      <c r="V6429" t="s">
        <v>1020</v>
      </c>
    </row>
    <row r="6430" spans="4:22" x14ac:dyDescent="0.2">
      <c r="N6430" s="1">
        <v>1</v>
      </c>
      <c r="O6430" s="152" t="s">
        <v>6328</v>
      </c>
      <c r="P6430" s="1">
        <v>1</v>
      </c>
      <c r="Q6430" s="188" t="s">
        <v>8117</v>
      </c>
      <c r="V6430" t="s">
        <v>1020</v>
      </c>
    </row>
    <row r="6431" spans="4:22" x14ac:dyDescent="0.2">
      <c r="M6431" s="169"/>
      <c r="N6431" s="225" t="s">
        <v>257</v>
      </c>
      <c r="O6431" s="217" t="s">
        <v>10279</v>
      </c>
      <c r="P6431" t="s">
        <v>257</v>
      </c>
      <c r="Q6431" s="188" t="s">
        <v>7709</v>
      </c>
      <c r="V6431" t="s">
        <v>1020</v>
      </c>
    </row>
    <row r="6432" spans="4:22" x14ac:dyDescent="0.2">
      <c r="P6432" t="s">
        <v>257</v>
      </c>
      <c r="Q6432" s="188" t="s">
        <v>8118</v>
      </c>
      <c r="V6432" t="s">
        <v>1020</v>
      </c>
    </row>
    <row r="6433" spans="12:22" x14ac:dyDescent="0.2">
      <c r="N6433" t="s">
        <v>1055</v>
      </c>
      <c r="O6433" s="173" t="s">
        <v>7311</v>
      </c>
      <c r="P6433" t="s">
        <v>257</v>
      </c>
      <c r="V6433" t="s">
        <v>1020</v>
      </c>
    </row>
    <row r="6434" spans="12:22" x14ac:dyDescent="0.2">
      <c r="N6434" t="s">
        <v>257</v>
      </c>
      <c r="O6434" s="169" t="s">
        <v>7312</v>
      </c>
      <c r="P6434" t="s">
        <v>1055</v>
      </c>
      <c r="Q6434" s="188" t="s">
        <v>511</v>
      </c>
      <c r="V6434" t="s">
        <v>1020</v>
      </c>
    </row>
    <row r="6435" spans="12:22" x14ac:dyDescent="0.2">
      <c r="O6435" s="169"/>
      <c r="P6435" s="1">
        <v>1</v>
      </c>
      <c r="Q6435" s="188" t="s">
        <v>7708</v>
      </c>
      <c r="V6435" t="s">
        <v>1020</v>
      </c>
    </row>
    <row r="6436" spans="12:22" x14ac:dyDescent="0.2">
      <c r="N6436" t="s">
        <v>1055</v>
      </c>
      <c r="O6436" s="191" t="s">
        <v>3993</v>
      </c>
      <c r="P6436" t="s">
        <v>257</v>
      </c>
      <c r="Q6436" s="188" t="s">
        <v>7709</v>
      </c>
      <c r="V6436" t="s">
        <v>1020</v>
      </c>
    </row>
    <row r="6437" spans="12:22" x14ac:dyDescent="0.2">
      <c r="N6437" t="s">
        <v>257</v>
      </c>
      <c r="O6437" s="188" t="s">
        <v>8205</v>
      </c>
      <c r="P6437" t="s">
        <v>257</v>
      </c>
      <c r="Q6437" s="188" t="s">
        <v>8119</v>
      </c>
      <c r="V6437" t="s">
        <v>1020</v>
      </c>
    </row>
    <row r="6438" spans="12:22" x14ac:dyDescent="0.2">
      <c r="O6438" s="188"/>
      <c r="V6438" t="s">
        <v>1020</v>
      </c>
    </row>
    <row r="6439" spans="12:22" x14ac:dyDescent="0.2">
      <c r="N6439" s="16" t="s">
        <v>1449</v>
      </c>
      <c r="O6439" s="14"/>
      <c r="V6439" t="s">
        <v>1020</v>
      </c>
    </row>
    <row r="6440" spans="12:22" x14ac:dyDescent="0.2">
      <c r="N6440" s="14" t="s">
        <v>1055</v>
      </c>
      <c r="O6440" s="169" t="s">
        <v>8434</v>
      </c>
      <c r="P6440" t="s">
        <v>1055</v>
      </c>
      <c r="Q6440" s="188" t="s">
        <v>8435</v>
      </c>
      <c r="V6440" t="s">
        <v>1020</v>
      </c>
    </row>
    <row r="6441" spans="12:22" x14ac:dyDescent="0.2">
      <c r="N6441" s="14" t="s">
        <v>257</v>
      </c>
      <c r="O6441" s="169" t="s">
        <v>6947</v>
      </c>
      <c r="P6441" s="1">
        <v>1</v>
      </c>
      <c r="Q6441" s="188" t="s">
        <v>8432</v>
      </c>
      <c r="V6441" t="s">
        <v>1020</v>
      </c>
    </row>
    <row r="6442" spans="12:22" x14ac:dyDescent="0.2">
      <c r="N6442" s="14" t="s">
        <v>257</v>
      </c>
      <c r="O6442" s="140" t="s">
        <v>4769</v>
      </c>
      <c r="P6442" s="14"/>
      <c r="V6442" t="s">
        <v>1020</v>
      </c>
    </row>
    <row r="6443" spans="12:22" x14ac:dyDescent="0.2">
      <c r="N6443" s="14" t="s">
        <v>257</v>
      </c>
      <c r="O6443" s="136" t="s">
        <v>5540</v>
      </c>
      <c r="P6443" s="14"/>
      <c r="V6443" t="s">
        <v>1020</v>
      </c>
    </row>
    <row r="6444" spans="12:22" x14ac:dyDescent="0.2">
      <c r="N6444" s="14"/>
      <c r="O6444" s="14"/>
      <c r="P6444" s="14"/>
      <c r="V6444" t="s">
        <v>1020</v>
      </c>
    </row>
    <row r="6445" spans="12:22" x14ac:dyDescent="0.2">
      <c r="L6445" t="s">
        <v>1055</v>
      </c>
      <c r="M6445" s="217" t="s">
        <v>3806</v>
      </c>
      <c r="N6445" t="s">
        <v>1055</v>
      </c>
      <c r="O6445" s="188" t="s">
        <v>8803</v>
      </c>
      <c r="P6445" t="s">
        <v>1055</v>
      </c>
      <c r="Q6445" s="122" t="s">
        <v>2554</v>
      </c>
      <c r="V6445" t="s">
        <v>1020</v>
      </c>
    </row>
    <row r="6446" spans="12:22" x14ac:dyDescent="0.2">
      <c r="L6446" s="1">
        <v>1</v>
      </c>
      <c r="M6446" s="217" t="s">
        <v>9919</v>
      </c>
      <c r="N6446" s="1">
        <v>1</v>
      </c>
      <c r="O6446" s="188" t="s">
        <v>8804</v>
      </c>
      <c r="P6446" s="1">
        <v>1</v>
      </c>
      <c r="Q6446" s="217" t="s">
        <v>9644</v>
      </c>
      <c r="V6446" t="s">
        <v>1020</v>
      </c>
    </row>
    <row r="6447" spans="12:22" x14ac:dyDescent="0.2">
      <c r="L6447" t="s">
        <v>257</v>
      </c>
      <c r="M6447" s="217" t="s">
        <v>202</v>
      </c>
      <c r="N6447" t="s">
        <v>257</v>
      </c>
      <c r="O6447" s="188" t="s">
        <v>8806</v>
      </c>
      <c r="P6447" s="1"/>
      <c r="Q6447" s="122"/>
      <c r="V6447" t="s">
        <v>1020</v>
      </c>
    </row>
    <row r="6448" spans="12:22" x14ac:dyDescent="0.2">
      <c r="L6448" t="s">
        <v>257</v>
      </c>
      <c r="M6448" s="217" t="s">
        <v>9920</v>
      </c>
      <c r="N6448" t="s">
        <v>257</v>
      </c>
      <c r="O6448" s="188" t="s">
        <v>8805</v>
      </c>
      <c r="P6448" s="1"/>
      <c r="Q6448" s="217" t="s">
        <v>10586</v>
      </c>
      <c r="V6448" t="s">
        <v>1020</v>
      </c>
    </row>
    <row r="6449" spans="1:22" x14ac:dyDescent="0.2">
      <c r="N6449" s="1">
        <v>1</v>
      </c>
      <c r="O6449" s="188" t="s">
        <v>481</v>
      </c>
      <c r="P6449" s="1"/>
      <c r="Q6449" s="122"/>
      <c r="V6449" t="s">
        <v>1020</v>
      </c>
    </row>
    <row r="6450" spans="1:22" x14ac:dyDescent="0.2">
      <c r="A6450" s="18" t="s">
        <v>10320</v>
      </c>
      <c r="D6450" s="7"/>
      <c r="N6450" s="1"/>
      <c r="O6450" s="188"/>
      <c r="P6450" s="1"/>
      <c r="Q6450" s="122"/>
      <c r="V6450" t="s">
        <v>1020</v>
      </c>
    </row>
    <row r="6451" spans="1:22" x14ac:dyDescent="0.2">
      <c r="D6451" s="8" t="s">
        <v>10051</v>
      </c>
      <c r="N6451" t="s">
        <v>1055</v>
      </c>
      <c r="O6451" s="219" t="s">
        <v>2177</v>
      </c>
      <c r="P6451" s="1"/>
      <c r="Q6451" s="122"/>
      <c r="V6451" t="s">
        <v>1020</v>
      </c>
    </row>
    <row r="6452" spans="1:22" x14ac:dyDescent="0.2">
      <c r="D6452" s="7"/>
      <c r="N6452" t="s">
        <v>257</v>
      </c>
      <c r="O6452" s="217" t="s">
        <v>10052</v>
      </c>
      <c r="P6452" s="1"/>
      <c r="Q6452" s="122"/>
      <c r="V6452" t="s">
        <v>1020</v>
      </c>
    </row>
    <row r="6453" spans="1:22" x14ac:dyDescent="0.2">
      <c r="D6453" s="7"/>
      <c r="N6453" s="1"/>
      <c r="O6453" s="188"/>
      <c r="P6453" s="1"/>
      <c r="Q6453" s="122"/>
      <c r="V6453" t="s">
        <v>1020</v>
      </c>
    </row>
    <row r="6454" spans="1:22" x14ac:dyDescent="0.2">
      <c r="A6454" s="18" t="s">
        <v>10320</v>
      </c>
      <c r="D6454" s="7"/>
      <c r="U6454" s="18"/>
      <c r="V6454" t="s">
        <v>1020</v>
      </c>
    </row>
    <row r="6455" spans="1:22" x14ac:dyDescent="0.2">
      <c r="D6455" s="8" t="s">
        <v>6239</v>
      </c>
      <c r="L6455" s="18" t="s">
        <v>1055</v>
      </c>
      <c r="M6455" s="153" t="s">
        <v>7893</v>
      </c>
      <c r="N6455" t="s">
        <v>1055</v>
      </c>
      <c r="O6455" s="153" t="s">
        <v>6240</v>
      </c>
      <c r="P6455" s="16" t="s">
        <v>2296</v>
      </c>
      <c r="Q6455" s="14"/>
      <c r="R6455" s="14"/>
      <c r="V6455" t="s">
        <v>1020</v>
      </c>
    </row>
    <row r="6456" spans="1:22" x14ac:dyDescent="0.2">
      <c r="D6456" s="7"/>
      <c r="L6456" t="s">
        <v>257</v>
      </c>
      <c r="M6456" s="152" t="s">
        <v>7894</v>
      </c>
      <c r="N6456" t="s">
        <v>257</v>
      </c>
      <c r="O6456" s="152" t="s">
        <v>6241</v>
      </c>
      <c r="P6456" s="14" t="s">
        <v>1055</v>
      </c>
      <c r="Q6456" s="122" t="s">
        <v>933</v>
      </c>
      <c r="R6456" s="14"/>
      <c r="V6456" t="s">
        <v>1020</v>
      </c>
    </row>
    <row r="6457" spans="1:22" x14ac:dyDescent="0.2">
      <c r="D6457" s="7"/>
      <c r="L6457" t="s">
        <v>257</v>
      </c>
      <c r="M6457" s="188" t="s">
        <v>7892</v>
      </c>
      <c r="N6457" t="s">
        <v>257</v>
      </c>
      <c r="O6457" s="188" t="s">
        <v>7892</v>
      </c>
      <c r="P6457" s="14" t="s">
        <v>257</v>
      </c>
      <c r="Q6457" s="136" t="s">
        <v>4393</v>
      </c>
      <c r="R6457" s="14"/>
      <c r="V6457" t="s">
        <v>1020</v>
      </c>
    </row>
    <row r="6458" spans="1:22" x14ac:dyDescent="0.2">
      <c r="D6458" s="7"/>
      <c r="P6458" s="14" t="s">
        <v>257</v>
      </c>
      <c r="Q6458" s="122" t="s">
        <v>3855</v>
      </c>
      <c r="R6458" s="14"/>
      <c r="V6458" t="s">
        <v>1020</v>
      </c>
    </row>
    <row r="6459" spans="1:22" x14ac:dyDescent="0.2">
      <c r="D6459" s="7"/>
      <c r="N6459" s="14"/>
      <c r="O6459" s="14"/>
      <c r="P6459" s="14"/>
      <c r="Q6459" s="14"/>
      <c r="R6459" s="14"/>
      <c r="V6459" t="s">
        <v>1020</v>
      </c>
    </row>
    <row r="6460" spans="1:22" x14ac:dyDescent="0.2">
      <c r="D6460" s="7"/>
      <c r="N6460" s="14" t="s">
        <v>1055</v>
      </c>
      <c r="O6460" s="153" t="s">
        <v>6242</v>
      </c>
      <c r="P6460" s="14"/>
      <c r="V6460" t="s">
        <v>1020</v>
      </c>
    </row>
    <row r="6461" spans="1:22" x14ac:dyDescent="0.2">
      <c r="D6461" s="7"/>
      <c r="N6461" s="14" t="s">
        <v>257</v>
      </c>
      <c r="O6461" s="152" t="s">
        <v>6243</v>
      </c>
      <c r="P6461" s="14"/>
      <c r="V6461" t="s">
        <v>1020</v>
      </c>
    </row>
    <row r="6462" spans="1:22" x14ac:dyDescent="0.2">
      <c r="D6462" s="7"/>
      <c r="N6462" s="14"/>
      <c r="O6462" s="14"/>
      <c r="P6462" s="14"/>
      <c r="V6462" t="s">
        <v>1020</v>
      </c>
    </row>
    <row r="6463" spans="1:22" x14ac:dyDescent="0.2">
      <c r="D6463" s="7"/>
      <c r="V6463" t="s">
        <v>1020</v>
      </c>
    </row>
    <row r="6464" spans="1:22" x14ac:dyDescent="0.2">
      <c r="A6464" s="18" t="s">
        <v>10320</v>
      </c>
      <c r="D6464" s="24"/>
      <c r="U6464" s="18"/>
      <c r="V6464" t="s">
        <v>1020</v>
      </c>
    </row>
    <row r="6465" spans="1:22" x14ac:dyDescent="0.2">
      <c r="D6465" s="8" t="s">
        <v>5744</v>
      </c>
      <c r="N6465" s="14"/>
      <c r="O6465" s="16" t="s">
        <v>5746</v>
      </c>
      <c r="P6465" s="14"/>
      <c r="V6465" t="s">
        <v>1020</v>
      </c>
    </row>
    <row r="6466" spans="1:22" x14ac:dyDescent="0.2">
      <c r="D6466" s="24"/>
      <c r="H6466" s="14"/>
      <c r="I6466" s="16" t="s">
        <v>862</v>
      </c>
      <c r="J6466" s="14"/>
      <c r="K6466" s="14"/>
      <c r="L6466" s="14"/>
      <c r="N6466" s="14" t="s">
        <v>1055</v>
      </c>
      <c r="O6466" s="122" t="s">
        <v>8231</v>
      </c>
      <c r="P6466" t="s">
        <v>1055</v>
      </c>
      <c r="Q6466" t="s">
        <v>3376</v>
      </c>
      <c r="V6466" t="s">
        <v>1020</v>
      </c>
    </row>
    <row r="6467" spans="1:22" x14ac:dyDescent="0.2">
      <c r="D6467" s="24"/>
      <c r="H6467" s="14" t="s">
        <v>1055</v>
      </c>
      <c r="I6467" s="63" t="s">
        <v>3310</v>
      </c>
      <c r="J6467" t="s">
        <v>1055</v>
      </c>
      <c r="K6467" s="53" t="s">
        <v>644</v>
      </c>
      <c r="L6467" s="14"/>
      <c r="N6467" s="14" t="s">
        <v>257</v>
      </c>
      <c r="O6467" s="122" t="s">
        <v>7828</v>
      </c>
      <c r="P6467" t="s">
        <v>257</v>
      </c>
      <c r="Q6467" t="s">
        <v>10046</v>
      </c>
      <c r="V6467" t="s">
        <v>1020</v>
      </c>
    </row>
    <row r="6468" spans="1:22" x14ac:dyDescent="0.2">
      <c r="D6468" s="24"/>
      <c r="H6468" s="14" t="s">
        <v>257</v>
      </c>
      <c r="I6468" s="69" t="s">
        <v>1188</v>
      </c>
      <c r="J6468" t="s">
        <v>257</v>
      </c>
      <c r="K6468" s="53" t="s">
        <v>645</v>
      </c>
      <c r="L6468" s="14"/>
      <c r="N6468" s="14" t="s">
        <v>257</v>
      </c>
      <c r="O6468" s="122" t="s">
        <v>7829</v>
      </c>
      <c r="P6468" s="14"/>
      <c r="V6468" t="s">
        <v>1020</v>
      </c>
    </row>
    <row r="6469" spans="1:22" x14ac:dyDescent="0.2">
      <c r="D6469" s="24"/>
      <c r="H6469" s="14" t="s">
        <v>257</v>
      </c>
      <c r="I6469" s="63" t="s">
        <v>1888</v>
      </c>
      <c r="J6469" t="s">
        <v>257</v>
      </c>
      <c r="K6469" s="69" t="s">
        <v>1072</v>
      </c>
      <c r="L6469" s="14"/>
      <c r="N6469" s="14" t="s">
        <v>257</v>
      </c>
      <c r="P6469" s="14"/>
      <c r="V6469" t="s">
        <v>1020</v>
      </c>
    </row>
    <row r="6470" spans="1:22" x14ac:dyDescent="0.2">
      <c r="D6470" s="24"/>
      <c r="H6470" s="14" t="s">
        <v>257</v>
      </c>
      <c r="I6470" s="63" t="s">
        <v>1809</v>
      </c>
      <c r="J6470" t="s">
        <v>257</v>
      </c>
      <c r="L6470" s="14"/>
      <c r="N6470" s="14" t="s">
        <v>1055</v>
      </c>
      <c r="O6470" s="146" t="s">
        <v>5051</v>
      </c>
      <c r="P6470" s="14"/>
      <c r="V6470" t="s">
        <v>1020</v>
      </c>
    </row>
    <row r="6471" spans="1:22" x14ac:dyDescent="0.2">
      <c r="D6471" s="24"/>
      <c r="H6471" s="14"/>
      <c r="I6471" s="14"/>
      <c r="J6471" s="14"/>
      <c r="K6471" s="14"/>
      <c r="L6471" s="14"/>
      <c r="N6471" s="14" t="s">
        <v>257</v>
      </c>
      <c r="O6471" s="146" t="s">
        <v>5745</v>
      </c>
      <c r="P6471" s="14"/>
      <c r="V6471" t="s">
        <v>1020</v>
      </c>
    </row>
    <row r="6472" spans="1:22" x14ac:dyDescent="0.2">
      <c r="D6472" s="24"/>
      <c r="N6472" s="14" t="s">
        <v>257</v>
      </c>
      <c r="O6472" s="146" t="s">
        <v>5054</v>
      </c>
      <c r="P6472" s="14"/>
      <c r="V6472" t="s">
        <v>1020</v>
      </c>
    </row>
    <row r="6473" spans="1:22" x14ac:dyDescent="0.2">
      <c r="D6473" s="24"/>
      <c r="N6473" s="14"/>
      <c r="O6473" s="16" t="s">
        <v>5306</v>
      </c>
      <c r="P6473" s="14"/>
      <c r="Q6473" s="14"/>
      <c r="R6473" s="14"/>
      <c r="V6473" t="s">
        <v>1020</v>
      </c>
    </row>
    <row r="6474" spans="1:22" x14ac:dyDescent="0.2">
      <c r="D6474" s="24"/>
      <c r="N6474" s="14" t="s">
        <v>1055</v>
      </c>
      <c r="O6474" s="122" t="s">
        <v>5942</v>
      </c>
      <c r="P6474" t="s">
        <v>1055</v>
      </c>
      <c r="Q6474" s="154" t="s">
        <v>5747</v>
      </c>
      <c r="R6474" s="14"/>
      <c r="V6474" t="s">
        <v>1020</v>
      </c>
    </row>
    <row r="6475" spans="1:22" x14ac:dyDescent="0.2">
      <c r="D6475" s="24"/>
      <c r="N6475" s="14" t="s">
        <v>257</v>
      </c>
      <c r="O6475" s="136" t="s">
        <v>4422</v>
      </c>
      <c r="P6475" t="s">
        <v>257</v>
      </c>
      <c r="Q6475" s="154" t="s">
        <v>6494</v>
      </c>
      <c r="R6475" s="14"/>
      <c r="V6475" t="s">
        <v>1020</v>
      </c>
    </row>
    <row r="6476" spans="1:22" x14ac:dyDescent="0.2">
      <c r="D6476" s="24"/>
      <c r="N6476" s="14" t="s">
        <v>257</v>
      </c>
      <c r="O6476" s="136" t="s">
        <v>5095</v>
      </c>
      <c r="P6476" t="s">
        <v>257</v>
      </c>
      <c r="R6476" s="14"/>
      <c r="V6476" t="s">
        <v>1020</v>
      </c>
    </row>
    <row r="6477" spans="1:22" x14ac:dyDescent="0.2">
      <c r="D6477" s="24"/>
      <c r="N6477" s="14" t="s">
        <v>257</v>
      </c>
      <c r="O6477" s="152" t="s">
        <v>5943</v>
      </c>
      <c r="P6477" t="s">
        <v>1055</v>
      </c>
      <c r="Q6477" s="158" t="s">
        <v>5748</v>
      </c>
      <c r="R6477" s="14"/>
      <c r="V6477" t="s">
        <v>1020</v>
      </c>
    </row>
    <row r="6478" spans="1:22" x14ac:dyDescent="0.2">
      <c r="N6478" s="14" t="s">
        <v>257</v>
      </c>
      <c r="O6478" s="152" t="s">
        <v>5941</v>
      </c>
      <c r="Q6478" s="158"/>
      <c r="R6478" s="14"/>
      <c r="V6478" t="s">
        <v>1020</v>
      </c>
    </row>
    <row r="6479" spans="1:22" x14ac:dyDescent="0.2">
      <c r="A6479" s="18" t="s">
        <v>10320</v>
      </c>
      <c r="N6479" s="14"/>
      <c r="O6479" s="14"/>
      <c r="P6479" s="14"/>
      <c r="Q6479" s="14"/>
      <c r="R6479" s="14"/>
      <c r="U6479" s="18"/>
      <c r="V6479" t="s">
        <v>1020</v>
      </c>
    </row>
    <row r="6480" spans="1:22" x14ac:dyDescent="0.2">
      <c r="D6480" s="8" t="s">
        <v>5913</v>
      </c>
      <c r="N6480" s="14"/>
      <c r="O6480" s="16" t="s">
        <v>1577</v>
      </c>
      <c r="P6480" s="14"/>
      <c r="U6480" s="18"/>
      <c r="V6480" t="s">
        <v>1020</v>
      </c>
    </row>
    <row r="6481" spans="1:22" x14ac:dyDescent="0.2">
      <c r="N6481" s="14" t="s">
        <v>1055</v>
      </c>
      <c r="O6481" s="152" t="s">
        <v>1061</v>
      </c>
      <c r="P6481" s="14"/>
      <c r="U6481" s="18"/>
      <c r="V6481" t="s">
        <v>1020</v>
      </c>
    </row>
    <row r="6482" spans="1:22" x14ac:dyDescent="0.2">
      <c r="N6482" s="14" t="s">
        <v>257</v>
      </c>
      <c r="O6482" s="152" t="s">
        <v>6441</v>
      </c>
      <c r="P6482" s="14"/>
      <c r="U6482" s="18"/>
      <c r="V6482" t="s">
        <v>1020</v>
      </c>
    </row>
    <row r="6483" spans="1:22" x14ac:dyDescent="0.2">
      <c r="N6483" s="14" t="s">
        <v>257</v>
      </c>
      <c r="O6483" s="152" t="s">
        <v>6442</v>
      </c>
      <c r="P6483" s="14"/>
      <c r="U6483" s="18"/>
      <c r="V6483" t="s">
        <v>1020</v>
      </c>
    </row>
    <row r="6484" spans="1:22" x14ac:dyDescent="0.2">
      <c r="N6484" s="14" t="s">
        <v>257</v>
      </c>
      <c r="O6484" s="188" t="s">
        <v>8500</v>
      </c>
      <c r="P6484" s="14"/>
      <c r="U6484" s="18"/>
      <c r="V6484" t="s">
        <v>1020</v>
      </c>
    </row>
    <row r="6485" spans="1:22" x14ac:dyDescent="0.2">
      <c r="N6485" s="14"/>
      <c r="O6485" s="14"/>
      <c r="P6485" s="14"/>
      <c r="U6485" s="18"/>
      <c r="V6485" t="s">
        <v>1020</v>
      </c>
    </row>
    <row r="6486" spans="1:22" x14ac:dyDescent="0.2">
      <c r="N6486" s="18"/>
      <c r="P6486" t="s">
        <v>1055</v>
      </c>
      <c r="Q6486" s="152" t="s">
        <v>6019</v>
      </c>
      <c r="U6486" s="18"/>
      <c r="V6486" t="s">
        <v>1020</v>
      </c>
    </row>
    <row r="6487" spans="1:22" x14ac:dyDescent="0.2">
      <c r="N6487" t="s">
        <v>1055</v>
      </c>
      <c r="O6487" s="152" t="s">
        <v>4821</v>
      </c>
      <c r="P6487" s="1">
        <v>1</v>
      </c>
      <c r="Q6487" s="152" t="s">
        <v>6253</v>
      </c>
      <c r="U6487" s="18"/>
      <c r="V6487" t="s">
        <v>1020</v>
      </c>
    </row>
    <row r="6488" spans="1:22" x14ac:dyDescent="0.2">
      <c r="N6488" s="18" t="s">
        <v>393</v>
      </c>
      <c r="U6488" s="18"/>
      <c r="V6488" t="s">
        <v>1020</v>
      </c>
    </row>
    <row r="6489" spans="1:22" x14ac:dyDescent="0.2">
      <c r="N6489" t="s">
        <v>1055</v>
      </c>
      <c r="O6489" s="188" t="s">
        <v>8687</v>
      </c>
      <c r="P6489" t="s">
        <v>1055</v>
      </c>
      <c r="Q6489" s="153" t="s">
        <v>5914</v>
      </c>
      <c r="U6489" s="18"/>
      <c r="V6489" t="s">
        <v>1020</v>
      </c>
    </row>
    <row r="6490" spans="1:22" x14ac:dyDescent="0.2">
      <c r="N6490" s="1">
        <v>1</v>
      </c>
      <c r="O6490" s="205" t="s">
        <v>9100</v>
      </c>
      <c r="P6490" t="s">
        <v>257</v>
      </c>
      <c r="Q6490" s="122" t="s">
        <v>2606</v>
      </c>
      <c r="U6490" s="18"/>
      <c r="V6490" t="s">
        <v>1020</v>
      </c>
    </row>
    <row r="6491" spans="1:22" x14ac:dyDescent="0.2">
      <c r="N6491" t="s">
        <v>257</v>
      </c>
      <c r="O6491" s="188" t="s">
        <v>8686</v>
      </c>
      <c r="U6491" s="18"/>
      <c r="V6491" t="s">
        <v>1020</v>
      </c>
    </row>
    <row r="6492" spans="1:22" x14ac:dyDescent="0.2">
      <c r="A6492" s="18" t="s">
        <v>10320</v>
      </c>
      <c r="U6492" s="18"/>
      <c r="V6492" t="s">
        <v>1020</v>
      </c>
    </row>
    <row r="6493" spans="1:22" x14ac:dyDescent="0.2">
      <c r="D6493" s="24" t="s">
        <v>2676</v>
      </c>
      <c r="L6493" t="s">
        <v>1055</v>
      </c>
      <c r="M6493" s="217" t="s">
        <v>5139</v>
      </c>
      <c r="N6493" t="s">
        <v>1055</v>
      </c>
      <c r="O6493" s="217" t="s">
        <v>4957</v>
      </c>
      <c r="P6493" t="s">
        <v>1055</v>
      </c>
      <c r="Q6493" s="122" t="s">
        <v>10195</v>
      </c>
      <c r="R6493" t="s">
        <v>1055</v>
      </c>
      <c r="S6493" s="217" t="s">
        <v>10196</v>
      </c>
      <c r="U6493" s="18"/>
      <c r="V6493" t="s">
        <v>1020</v>
      </c>
    </row>
    <row r="6494" spans="1:22" x14ac:dyDescent="0.2">
      <c r="L6494" t="s">
        <v>257</v>
      </c>
      <c r="N6494" t="s">
        <v>257</v>
      </c>
      <c r="O6494" s="217" t="s">
        <v>10192</v>
      </c>
      <c r="P6494" s="1">
        <v>1</v>
      </c>
      <c r="Q6494" s="152" t="s">
        <v>10191</v>
      </c>
      <c r="U6494" s="18"/>
      <c r="V6494" t="s">
        <v>1020</v>
      </c>
    </row>
    <row r="6495" spans="1:22" x14ac:dyDescent="0.2">
      <c r="L6495" t="s">
        <v>257</v>
      </c>
      <c r="N6495" s="1">
        <v>1</v>
      </c>
      <c r="O6495" s="217" t="s">
        <v>10193</v>
      </c>
      <c r="P6495" t="s">
        <v>257</v>
      </c>
      <c r="Q6495" s="217" t="s">
        <v>10190</v>
      </c>
      <c r="U6495" s="18"/>
      <c r="V6495" t="s">
        <v>1020</v>
      </c>
    </row>
    <row r="6496" spans="1:22" x14ac:dyDescent="0.2">
      <c r="L6496" t="s">
        <v>257</v>
      </c>
      <c r="N6496" t="s">
        <v>257</v>
      </c>
      <c r="P6496" s="1">
        <v>1</v>
      </c>
      <c r="Q6496" s="217" t="s">
        <v>10194</v>
      </c>
      <c r="U6496" s="18"/>
      <c r="V6496" t="s">
        <v>1020</v>
      </c>
    </row>
    <row r="6497" spans="10:22" x14ac:dyDescent="0.2">
      <c r="L6497" t="s">
        <v>257</v>
      </c>
      <c r="N6497" t="s">
        <v>393</v>
      </c>
      <c r="O6497" s="154"/>
      <c r="P6497" s="1"/>
      <c r="Q6497" s="152"/>
      <c r="U6497" s="18"/>
      <c r="V6497" t="s">
        <v>1020</v>
      </c>
    </row>
    <row r="6498" spans="10:22" x14ac:dyDescent="0.2">
      <c r="L6498" t="s">
        <v>257</v>
      </c>
      <c r="N6498" t="s">
        <v>1055</v>
      </c>
      <c r="O6498" s="217" t="s">
        <v>4957</v>
      </c>
      <c r="P6498" t="s">
        <v>1055</v>
      </c>
      <c r="Q6498" s="217" t="s">
        <v>9912</v>
      </c>
      <c r="U6498" s="18"/>
      <c r="V6498" t="s">
        <v>1020</v>
      </c>
    </row>
    <row r="6499" spans="10:22" x14ac:dyDescent="0.2">
      <c r="L6499" s="18" t="s">
        <v>393</v>
      </c>
      <c r="O6499" s="154"/>
      <c r="P6499" s="1">
        <v>1</v>
      </c>
      <c r="Q6499" s="217" t="s">
        <v>9913</v>
      </c>
      <c r="U6499" s="18"/>
      <c r="V6499" t="s">
        <v>1020</v>
      </c>
    </row>
    <row r="6500" spans="10:22" x14ac:dyDescent="0.2">
      <c r="L6500" t="s">
        <v>1055</v>
      </c>
      <c r="M6500" s="136" t="s">
        <v>5288</v>
      </c>
      <c r="N6500" t="s">
        <v>1055</v>
      </c>
      <c r="O6500" s="137" t="s">
        <v>5289</v>
      </c>
      <c r="U6500" s="18"/>
      <c r="V6500" t="s">
        <v>1020</v>
      </c>
    </row>
    <row r="6501" spans="10:22" x14ac:dyDescent="0.2">
      <c r="L6501" s="18" t="s">
        <v>393</v>
      </c>
      <c r="P6501" t="s">
        <v>1055</v>
      </c>
      <c r="Q6501" s="152" t="s">
        <v>5788</v>
      </c>
      <c r="V6501" t="s">
        <v>1020</v>
      </c>
    </row>
    <row r="6502" spans="10:22" x14ac:dyDescent="0.2">
      <c r="L6502" t="s">
        <v>1055</v>
      </c>
      <c r="M6502" s="136" t="s">
        <v>5139</v>
      </c>
      <c r="N6502" t="s">
        <v>1055</v>
      </c>
      <c r="O6502" s="152" t="s">
        <v>5787</v>
      </c>
      <c r="P6502" s="1">
        <v>1</v>
      </c>
      <c r="Q6502" s="152" t="s">
        <v>2566</v>
      </c>
      <c r="V6502" t="s">
        <v>1020</v>
      </c>
    </row>
    <row r="6503" spans="10:22" x14ac:dyDescent="0.2">
      <c r="J6503" t="s">
        <v>1055</v>
      </c>
      <c r="K6503" s="217" t="s">
        <v>5139</v>
      </c>
      <c r="L6503" s="14" t="s">
        <v>257</v>
      </c>
      <c r="M6503" s="16" t="s">
        <v>302</v>
      </c>
      <c r="N6503" s="1">
        <v>1</v>
      </c>
      <c r="O6503" s="122" t="s">
        <v>5248</v>
      </c>
      <c r="P6503" t="s">
        <v>257</v>
      </c>
      <c r="V6503" t="s">
        <v>1020</v>
      </c>
    </row>
    <row r="6504" spans="10:22" x14ac:dyDescent="0.2">
      <c r="J6504" t="s">
        <v>257</v>
      </c>
      <c r="L6504" s="14" t="s">
        <v>257</v>
      </c>
      <c r="M6504" s="152" t="s">
        <v>5789</v>
      </c>
      <c r="N6504" t="s">
        <v>257</v>
      </c>
      <c r="O6504" s="152" t="s">
        <v>4711</v>
      </c>
      <c r="P6504" t="s">
        <v>1055</v>
      </c>
      <c r="Q6504" s="169" t="s">
        <v>7110</v>
      </c>
      <c r="V6504" t="s">
        <v>1020</v>
      </c>
    </row>
    <row r="6505" spans="10:22" x14ac:dyDescent="0.2">
      <c r="J6505" t="s">
        <v>257</v>
      </c>
      <c r="L6505" s="14" t="s">
        <v>257</v>
      </c>
      <c r="M6505" s="152" t="s">
        <v>5916</v>
      </c>
      <c r="N6505" t="s">
        <v>257</v>
      </c>
      <c r="O6505" s="152" t="s">
        <v>7109</v>
      </c>
      <c r="P6505" s="1">
        <v>1</v>
      </c>
      <c r="Q6505" s="188" t="s">
        <v>8499</v>
      </c>
      <c r="V6505" t="s">
        <v>1020</v>
      </c>
    </row>
    <row r="6506" spans="10:22" x14ac:dyDescent="0.2">
      <c r="J6506" t="s">
        <v>257</v>
      </c>
      <c r="L6506" s="14" t="s">
        <v>257</v>
      </c>
      <c r="M6506" s="14"/>
      <c r="N6506" t="s">
        <v>257</v>
      </c>
      <c r="O6506" s="152" t="s">
        <v>7417</v>
      </c>
      <c r="V6506" t="s">
        <v>1020</v>
      </c>
    </row>
    <row r="6507" spans="10:22" x14ac:dyDescent="0.2">
      <c r="J6507" t="s">
        <v>257</v>
      </c>
      <c r="L6507" t="s">
        <v>257</v>
      </c>
      <c r="M6507" s="136"/>
      <c r="N6507" s="1">
        <v>1</v>
      </c>
      <c r="O6507" s="169" t="s">
        <v>7416</v>
      </c>
      <c r="V6507" t="s">
        <v>1020</v>
      </c>
    </row>
    <row r="6508" spans="10:22" x14ac:dyDescent="0.2">
      <c r="J6508" t="s">
        <v>257</v>
      </c>
      <c r="L6508" s="18" t="s">
        <v>393</v>
      </c>
      <c r="N6508" t="s">
        <v>257</v>
      </c>
      <c r="O6508" s="136"/>
      <c r="V6508" t="s">
        <v>1020</v>
      </c>
    </row>
    <row r="6509" spans="10:22" x14ac:dyDescent="0.2">
      <c r="J6509" t="s">
        <v>257</v>
      </c>
      <c r="L6509" t="s">
        <v>1055</v>
      </c>
      <c r="M6509" s="152" t="s">
        <v>5610</v>
      </c>
      <c r="N6509" t="s">
        <v>1055</v>
      </c>
      <c r="O6509" s="152" t="s">
        <v>5808</v>
      </c>
      <c r="V6509" t="s">
        <v>1020</v>
      </c>
    </row>
    <row r="6510" spans="10:22" x14ac:dyDescent="0.2">
      <c r="J6510" t="s">
        <v>257</v>
      </c>
      <c r="L6510" s="1">
        <v>1</v>
      </c>
      <c r="M6510" s="152" t="s">
        <v>5928</v>
      </c>
      <c r="N6510" s="1">
        <v>1</v>
      </c>
      <c r="O6510" s="217" t="s">
        <v>9886</v>
      </c>
      <c r="V6510" t="s">
        <v>1020</v>
      </c>
    </row>
    <row r="6511" spans="10:22" x14ac:dyDescent="0.2">
      <c r="J6511" t="s">
        <v>257</v>
      </c>
      <c r="L6511" t="s">
        <v>257</v>
      </c>
      <c r="M6511" s="152" t="s">
        <v>5609</v>
      </c>
      <c r="N6511" t="s">
        <v>257</v>
      </c>
      <c r="O6511" s="16" t="s">
        <v>9683</v>
      </c>
      <c r="P6511" s="14"/>
      <c r="V6511" t="s">
        <v>1020</v>
      </c>
    </row>
    <row r="6512" spans="10:22" x14ac:dyDescent="0.2">
      <c r="J6512" t="s">
        <v>257</v>
      </c>
      <c r="L6512" t="s">
        <v>257</v>
      </c>
      <c r="N6512" s="14" t="s">
        <v>1055</v>
      </c>
      <c r="O6512" s="217" t="s">
        <v>2095</v>
      </c>
      <c r="P6512" s="14"/>
      <c r="V6512" t="s">
        <v>1020</v>
      </c>
    </row>
    <row r="6513" spans="10:22" x14ac:dyDescent="0.2">
      <c r="J6513" t="s">
        <v>257</v>
      </c>
      <c r="L6513" t="s">
        <v>257</v>
      </c>
      <c r="M6513" s="152"/>
      <c r="N6513" s="14" t="s">
        <v>257</v>
      </c>
      <c r="O6513" s="217" t="s">
        <v>8534</v>
      </c>
      <c r="P6513" s="14"/>
      <c r="V6513" t="s">
        <v>1020</v>
      </c>
    </row>
    <row r="6514" spans="10:22" x14ac:dyDescent="0.2">
      <c r="J6514" t="s">
        <v>257</v>
      </c>
      <c r="L6514" t="s">
        <v>257</v>
      </c>
      <c r="N6514" s="14" t="s">
        <v>257</v>
      </c>
      <c r="O6514" s="217" t="s">
        <v>9630</v>
      </c>
      <c r="P6514" s="14"/>
      <c r="V6514" t="s">
        <v>1020</v>
      </c>
    </row>
    <row r="6515" spans="10:22" x14ac:dyDescent="0.2">
      <c r="J6515" t="s">
        <v>257</v>
      </c>
      <c r="L6515" t="s">
        <v>257</v>
      </c>
      <c r="N6515" s="14" t="s">
        <v>257</v>
      </c>
      <c r="O6515" s="14"/>
      <c r="V6515" t="s">
        <v>1020</v>
      </c>
    </row>
    <row r="6516" spans="10:22" x14ac:dyDescent="0.2">
      <c r="J6516" t="s">
        <v>257</v>
      </c>
      <c r="L6516" t="s">
        <v>257</v>
      </c>
      <c r="N6516" t="s">
        <v>257</v>
      </c>
      <c r="O6516" s="217" t="s">
        <v>10197</v>
      </c>
      <c r="V6516" t="s">
        <v>1020</v>
      </c>
    </row>
    <row r="6517" spans="10:22" x14ac:dyDescent="0.2">
      <c r="J6517" t="s">
        <v>257</v>
      </c>
      <c r="L6517" t="s">
        <v>257</v>
      </c>
      <c r="M6517" s="217"/>
      <c r="N6517" t="s">
        <v>257</v>
      </c>
      <c r="P6517" t="s">
        <v>1055</v>
      </c>
      <c r="Q6517" s="217" t="s">
        <v>9885</v>
      </c>
      <c r="V6517" t="s">
        <v>1020</v>
      </c>
    </row>
    <row r="6518" spans="10:22" x14ac:dyDescent="0.2">
      <c r="J6518" t="s">
        <v>257</v>
      </c>
      <c r="L6518" t="s">
        <v>257</v>
      </c>
      <c r="N6518" t="s">
        <v>1055</v>
      </c>
      <c r="O6518" s="122" t="s">
        <v>8705</v>
      </c>
      <c r="P6518" s="1">
        <v>1</v>
      </c>
      <c r="Q6518" s="217" t="s">
        <v>7899</v>
      </c>
      <c r="V6518" t="s">
        <v>1020</v>
      </c>
    </row>
    <row r="6519" spans="10:22" x14ac:dyDescent="0.2">
      <c r="J6519" t="s">
        <v>257</v>
      </c>
      <c r="L6519" t="s">
        <v>257</v>
      </c>
      <c r="N6519" s="1">
        <v>1</v>
      </c>
      <c r="O6519" s="152" t="s">
        <v>5915</v>
      </c>
      <c r="V6519" t="s">
        <v>1020</v>
      </c>
    </row>
    <row r="6520" spans="10:22" x14ac:dyDescent="0.2">
      <c r="J6520" t="s">
        <v>257</v>
      </c>
      <c r="L6520" t="s">
        <v>257</v>
      </c>
      <c r="N6520" s="1">
        <v>1</v>
      </c>
      <c r="O6520" s="188" t="s">
        <v>8706</v>
      </c>
      <c r="V6520" t="s">
        <v>1020</v>
      </c>
    </row>
    <row r="6521" spans="10:22" x14ac:dyDescent="0.2">
      <c r="J6521" t="s">
        <v>257</v>
      </c>
      <c r="L6521" s="18" t="s">
        <v>393</v>
      </c>
      <c r="N6521" s="1"/>
      <c r="O6521" s="152"/>
      <c r="V6521" t="s">
        <v>1020</v>
      </c>
    </row>
    <row r="6522" spans="10:22" x14ac:dyDescent="0.2">
      <c r="J6522" t="s">
        <v>257</v>
      </c>
      <c r="L6522" t="s">
        <v>1055</v>
      </c>
      <c r="M6522" s="169" t="s">
        <v>4913</v>
      </c>
      <c r="N6522" t="s">
        <v>1055</v>
      </c>
      <c r="O6522" s="169" t="s">
        <v>4913</v>
      </c>
      <c r="P6522" t="s">
        <v>1055</v>
      </c>
      <c r="Q6522" s="169" t="s">
        <v>1448</v>
      </c>
      <c r="V6522" t="s">
        <v>1020</v>
      </c>
    </row>
    <row r="6523" spans="10:22" x14ac:dyDescent="0.2">
      <c r="J6523" t="s">
        <v>257</v>
      </c>
      <c r="L6523" t="s">
        <v>257</v>
      </c>
      <c r="N6523" s="1">
        <v>1</v>
      </c>
      <c r="O6523" s="169" t="s">
        <v>7102</v>
      </c>
      <c r="P6523" s="1">
        <v>1</v>
      </c>
      <c r="Q6523" s="169" t="s">
        <v>190</v>
      </c>
      <c r="V6523" t="s">
        <v>1020</v>
      </c>
    </row>
    <row r="6524" spans="10:22" x14ac:dyDescent="0.2">
      <c r="J6524" t="s">
        <v>257</v>
      </c>
      <c r="L6524" t="s">
        <v>257</v>
      </c>
      <c r="N6524" t="s">
        <v>257</v>
      </c>
      <c r="O6524" s="169" t="s">
        <v>6785</v>
      </c>
      <c r="P6524" t="s">
        <v>257</v>
      </c>
      <c r="Q6524" s="169" t="s">
        <v>6785</v>
      </c>
      <c r="V6524" t="s">
        <v>1020</v>
      </c>
    </row>
    <row r="6525" spans="10:22" x14ac:dyDescent="0.2">
      <c r="J6525" t="s">
        <v>257</v>
      </c>
      <c r="L6525" t="s">
        <v>257</v>
      </c>
      <c r="V6525" t="s">
        <v>1020</v>
      </c>
    </row>
    <row r="6526" spans="10:22" x14ac:dyDescent="0.2">
      <c r="J6526" t="s">
        <v>257</v>
      </c>
      <c r="L6526" t="s">
        <v>257</v>
      </c>
      <c r="M6526" s="152"/>
      <c r="N6526" s="14"/>
      <c r="O6526" s="16" t="s">
        <v>5161</v>
      </c>
      <c r="P6526" s="14"/>
      <c r="Q6526" s="14"/>
      <c r="R6526" s="14"/>
      <c r="V6526" t="s">
        <v>1020</v>
      </c>
    </row>
    <row r="6527" spans="10:22" x14ac:dyDescent="0.2">
      <c r="J6527" t="s">
        <v>257</v>
      </c>
      <c r="L6527" t="s">
        <v>257</v>
      </c>
      <c r="M6527" s="152"/>
      <c r="N6527" s="14" t="s">
        <v>1055</v>
      </c>
      <c r="O6527" s="136" t="s">
        <v>8720</v>
      </c>
      <c r="P6527" t="s">
        <v>1055</v>
      </c>
      <c r="Q6527" s="191" t="s">
        <v>3269</v>
      </c>
      <c r="R6527" s="14"/>
      <c r="V6527" t="s">
        <v>1020</v>
      </c>
    </row>
    <row r="6528" spans="10:22" x14ac:dyDescent="0.2">
      <c r="J6528" t="s">
        <v>257</v>
      </c>
      <c r="L6528" t="s">
        <v>257</v>
      </c>
      <c r="M6528" s="152"/>
      <c r="N6528" s="14" t="s">
        <v>257</v>
      </c>
      <c r="O6528" s="18" t="s">
        <v>8722</v>
      </c>
      <c r="P6528" t="s">
        <v>257</v>
      </c>
      <c r="Q6528" s="199" t="s">
        <v>7915</v>
      </c>
      <c r="R6528" s="14"/>
      <c r="V6528" t="s">
        <v>1020</v>
      </c>
    </row>
    <row r="6529" spans="10:22" x14ac:dyDescent="0.2">
      <c r="J6529" t="s">
        <v>257</v>
      </c>
      <c r="L6529" t="s">
        <v>257</v>
      </c>
      <c r="M6529" s="152"/>
      <c r="N6529" s="14" t="s">
        <v>257</v>
      </c>
      <c r="O6529" s="169" t="s">
        <v>6719</v>
      </c>
      <c r="P6529" s="14"/>
      <c r="Q6529" s="14"/>
      <c r="R6529" s="14"/>
      <c r="V6529" t="s">
        <v>1020</v>
      </c>
    </row>
    <row r="6530" spans="10:22" x14ac:dyDescent="0.2">
      <c r="J6530" t="s">
        <v>257</v>
      </c>
      <c r="L6530" s="14" t="s">
        <v>257</v>
      </c>
      <c r="M6530" s="16" t="s">
        <v>302</v>
      </c>
      <c r="N6530" s="14" t="s">
        <v>257</v>
      </c>
      <c r="P6530" s="14"/>
      <c r="V6530" t="s">
        <v>1020</v>
      </c>
    </row>
    <row r="6531" spans="10:22" x14ac:dyDescent="0.2">
      <c r="J6531" t="s">
        <v>257</v>
      </c>
      <c r="L6531" s="18" t="s">
        <v>393</v>
      </c>
      <c r="N6531" t="s">
        <v>1055</v>
      </c>
      <c r="O6531" s="122" t="s">
        <v>5160</v>
      </c>
      <c r="P6531" s="14"/>
      <c r="V6531" t="s">
        <v>1020</v>
      </c>
    </row>
    <row r="6532" spans="10:22" x14ac:dyDescent="0.2">
      <c r="J6532" t="s">
        <v>257</v>
      </c>
      <c r="L6532" s="14" t="s">
        <v>1055</v>
      </c>
      <c r="M6532" s="122" t="s">
        <v>3267</v>
      </c>
      <c r="N6532" t="s">
        <v>257</v>
      </c>
      <c r="O6532" s="136" t="s">
        <v>5034</v>
      </c>
      <c r="P6532" s="14"/>
      <c r="V6532" t="s">
        <v>1020</v>
      </c>
    </row>
    <row r="6533" spans="10:22" x14ac:dyDescent="0.2">
      <c r="J6533" t="s">
        <v>257</v>
      </c>
      <c r="L6533" s="14" t="s">
        <v>257</v>
      </c>
      <c r="M6533" s="122" t="s">
        <v>202</v>
      </c>
      <c r="N6533" t="s">
        <v>257</v>
      </c>
      <c r="O6533" s="136" t="s">
        <v>5027</v>
      </c>
      <c r="P6533" s="14"/>
      <c r="V6533" t="s">
        <v>1020</v>
      </c>
    </row>
    <row r="6534" spans="10:22" x14ac:dyDescent="0.2">
      <c r="J6534" t="s">
        <v>257</v>
      </c>
      <c r="L6534" s="14" t="s">
        <v>257</v>
      </c>
      <c r="N6534" t="s">
        <v>257</v>
      </c>
      <c r="P6534" s="14"/>
      <c r="V6534" t="s">
        <v>1020</v>
      </c>
    </row>
    <row r="6535" spans="10:22" x14ac:dyDescent="0.2">
      <c r="J6535" t="s">
        <v>257</v>
      </c>
      <c r="L6535" s="14" t="s">
        <v>257</v>
      </c>
      <c r="M6535" s="136"/>
      <c r="N6535" t="s">
        <v>1055</v>
      </c>
      <c r="O6535" s="81" t="s">
        <v>1930</v>
      </c>
      <c r="P6535" s="14"/>
      <c r="V6535" t="s">
        <v>1020</v>
      </c>
    </row>
    <row r="6536" spans="10:22" x14ac:dyDescent="0.2">
      <c r="J6536" t="s">
        <v>257</v>
      </c>
      <c r="L6536" s="14" t="s">
        <v>257</v>
      </c>
      <c r="N6536" t="s">
        <v>257</v>
      </c>
      <c r="O6536" s="136" t="s">
        <v>4870</v>
      </c>
      <c r="P6536" s="14"/>
      <c r="V6536" t="s">
        <v>1020</v>
      </c>
    </row>
    <row r="6537" spans="10:22" x14ac:dyDescent="0.2">
      <c r="J6537" t="s">
        <v>257</v>
      </c>
      <c r="L6537" s="14" t="s">
        <v>257</v>
      </c>
      <c r="M6537" s="14"/>
      <c r="N6537" s="14"/>
      <c r="O6537" s="14"/>
      <c r="P6537" s="14"/>
      <c r="V6537" t="s">
        <v>1020</v>
      </c>
    </row>
    <row r="6538" spans="10:22" x14ac:dyDescent="0.2">
      <c r="J6538" t="s">
        <v>257</v>
      </c>
      <c r="L6538" s="18" t="s">
        <v>393</v>
      </c>
      <c r="N6538" t="s">
        <v>1055</v>
      </c>
      <c r="O6538" s="136" t="s">
        <v>5249</v>
      </c>
      <c r="V6538" t="s">
        <v>1020</v>
      </c>
    </row>
    <row r="6539" spans="10:22" x14ac:dyDescent="0.2">
      <c r="J6539" t="s">
        <v>257</v>
      </c>
      <c r="L6539" t="s">
        <v>1055</v>
      </c>
      <c r="M6539" s="136" t="s">
        <v>5139</v>
      </c>
      <c r="N6539" s="1">
        <v>1</v>
      </c>
      <c r="O6539" s="136" t="s">
        <v>5287</v>
      </c>
      <c r="V6539" t="s">
        <v>1020</v>
      </c>
    </row>
    <row r="6540" spans="10:22" x14ac:dyDescent="0.2">
      <c r="J6540" t="s">
        <v>257</v>
      </c>
      <c r="L6540" t="s">
        <v>257</v>
      </c>
      <c r="V6540" t="s">
        <v>1020</v>
      </c>
    </row>
    <row r="6541" spans="10:22" x14ac:dyDescent="0.2">
      <c r="J6541" t="s">
        <v>257</v>
      </c>
      <c r="L6541" s="18" t="s">
        <v>393</v>
      </c>
      <c r="N6541" s="14"/>
      <c r="O6541" s="16" t="s">
        <v>302</v>
      </c>
      <c r="P6541" s="14"/>
      <c r="Q6541" s="14"/>
      <c r="R6541" s="14"/>
      <c r="V6541" t="s">
        <v>1020</v>
      </c>
    </row>
    <row r="6542" spans="10:22" x14ac:dyDescent="0.2">
      <c r="J6542" t="s">
        <v>257</v>
      </c>
      <c r="L6542" t="s">
        <v>1055</v>
      </c>
      <c r="M6542" s="136" t="s">
        <v>5139</v>
      </c>
      <c r="N6542" s="14" t="s">
        <v>1055</v>
      </c>
      <c r="O6542" s="117" t="s">
        <v>5170</v>
      </c>
      <c r="P6542" t="s">
        <v>1055</v>
      </c>
      <c r="Q6542" s="136" t="s">
        <v>5171</v>
      </c>
      <c r="R6542" s="14"/>
      <c r="V6542" t="s">
        <v>1020</v>
      </c>
    </row>
    <row r="6543" spans="10:22" x14ac:dyDescent="0.2">
      <c r="J6543" t="s">
        <v>257</v>
      </c>
      <c r="L6543" t="s">
        <v>257</v>
      </c>
      <c r="N6543" s="14" t="s">
        <v>257</v>
      </c>
      <c r="O6543" s="122" t="s">
        <v>2610</v>
      </c>
      <c r="R6543" s="14"/>
      <c r="V6543" t="s">
        <v>1020</v>
      </c>
    </row>
    <row r="6544" spans="10:22" x14ac:dyDescent="0.2">
      <c r="J6544" t="s">
        <v>257</v>
      </c>
      <c r="L6544" t="s">
        <v>257</v>
      </c>
      <c r="N6544" s="14" t="s">
        <v>257</v>
      </c>
      <c r="O6544" s="122" t="s">
        <v>2608</v>
      </c>
      <c r="R6544" s="14"/>
      <c r="V6544" t="s">
        <v>1020</v>
      </c>
    </row>
    <row r="6545" spans="10:22" x14ac:dyDescent="0.2">
      <c r="J6545" t="s">
        <v>257</v>
      </c>
      <c r="L6545" s="18" t="s">
        <v>393</v>
      </c>
      <c r="N6545" s="14"/>
      <c r="O6545" s="14"/>
      <c r="P6545" s="14"/>
      <c r="Q6545" s="14"/>
      <c r="R6545" s="14"/>
      <c r="V6545" t="s">
        <v>1020</v>
      </c>
    </row>
    <row r="6546" spans="10:22" x14ac:dyDescent="0.2">
      <c r="J6546" t="s">
        <v>257</v>
      </c>
      <c r="L6546" t="s">
        <v>1055</v>
      </c>
      <c r="M6546" s="136" t="s">
        <v>5139</v>
      </c>
      <c r="N6546" t="s">
        <v>1055</v>
      </c>
      <c r="O6546" s="122" t="s">
        <v>5172</v>
      </c>
      <c r="V6546" t="s">
        <v>1020</v>
      </c>
    </row>
    <row r="6547" spans="10:22" x14ac:dyDescent="0.2">
      <c r="J6547" t="s">
        <v>257</v>
      </c>
      <c r="L6547" t="s">
        <v>257</v>
      </c>
      <c r="N6547" s="1">
        <v>1</v>
      </c>
      <c r="O6547" s="122" t="s">
        <v>3563</v>
      </c>
      <c r="V6547" t="s">
        <v>1020</v>
      </c>
    </row>
    <row r="6548" spans="10:22" x14ac:dyDescent="0.2">
      <c r="J6548" t="s">
        <v>257</v>
      </c>
      <c r="L6548" s="18" t="s">
        <v>393</v>
      </c>
      <c r="N6548" s="1"/>
      <c r="O6548" s="122"/>
      <c r="V6548" t="s">
        <v>1020</v>
      </c>
    </row>
    <row r="6549" spans="10:22" x14ac:dyDescent="0.2">
      <c r="J6549" t="s">
        <v>257</v>
      </c>
      <c r="L6549" t="s">
        <v>1055</v>
      </c>
      <c r="M6549" s="136" t="s">
        <v>5285</v>
      </c>
      <c r="N6549" t="s">
        <v>1055</v>
      </c>
      <c r="O6549" s="137" t="s">
        <v>5286</v>
      </c>
      <c r="V6549" t="s">
        <v>1020</v>
      </c>
    </row>
    <row r="6550" spans="10:22" x14ac:dyDescent="0.2">
      <c r="J6550" t="s">
        <v>257</v>
      </c>
      <c r="N6550" t="s">
        <v>257</v>
      </c>
      <c r="O6550" s="136" t="s">
        <v>5291</v>
      </c>
      <c r="V6550" t="s">
        <v>1020</v>
      </c>
    </row>
    <row r="6551" spans="10:22" x14ac:dyDescent="0.2">
      <c r="J6551" t="s">
        <v>257</v>
      </c>
      <c r="O6551" s="136"/>
      <c r="V6551" t="s">
        <v>1020</v>
      </c>
    </row>
    <row r="6552" spans="10:22" x14ac:dyDescent="0.2">
      <c r="J6552" t="s">
        <v>257</v>
      </c>
      <c r="L6552" t="s">
        <v>1055</v>
      </c>
      <c r="M6552" s="217" t="s">
        <v>10189</v>
      </c>
      <c r="N6552" t="s">
        <v>1055</v>
      </c>
      <c r="O6552" s="207" t="s">
        <v>9581</v>
      </c>
      <c r="V6552" t="s">
        <v>1020</v>
      </c>
    </row>
    <row r="6553" spans="10:22" x14ac:dyDescent="0.2">
      <c r="J6553" t="s">
        <v>257</v>
      </c>
      <c r="L6553" s="1">
        <v>1</v>
      </c>
      <c r="M6553" s="205" t="s">
        <v>9580</v>
      </c>
      <c r="O6553" s="169"/>
      <c r="V6553" t="s">
        <v>1020</v>
      </c>
    </row>
    <row r="6554" spans="10:22" x14ac:dyDescent="0.2">
      <c r="J6554" t="s">
        <v>257</v>
      </c>
      <c r="L6554" t="s">
        <v>257</v>
      </c>
      <c r="M6554" s="205" t="s">
        <v>9582</v>
      </c>
      <c r="O6554" s="169"/>
      <c r="V6554" t="s">
        <v>1020</v>
      </c>
    </row>
    <row r="6555" spans="10:22" x14ac:dyDescent="0.2">
      <c r="J6555" t="s">
        <v>257</v>
      </c>
      <c r="L6555" s="18" t="s">
        <v>393</v>
      </c>
      <c r="N6555" t="s">
        <v>1055</v>
      </c>
      <c r="O6555" s="136" t="s">
        <v>5290</v>
      </c>
      <c r="P6555" t="s">
        <v>1055</v>
      </c>
      <c r="Q6555" s="217" t="s">
        <v>2573</v>
      </c>
      <c r="V6555" t="s">
        <v>1020</v>
      </c>
    </row>
    <row r="6556" spans="10:22" x14ac:dyDescent="0.2">
      <c r="J6556" t="s">
        <v>257</v>
      </c>
      <c r="L6556" t="s">
        <v>1055</v>
      </c>
      <c r="M6556" s="139" t="s">
        <v>4637</v>
      </c>
      <c r="N6556" s="1">
        <v>1</v>
      </c>
      <c r="O6556" s="136" t="s">
        <v>5284</v>
      </c>
      <c r="P6556" s="1">
        <v>1</v>
      </c>
      <c r="Q6556" s="217" t="s">
        <v>2518</v>
      </c>
      <c r="V6556" t="s">
        <v>1020</v>
      </c>
    </row>
    <row r="6557" spans="10:22" x14ac:dyDescent="0.2">
      <c r="J6557" t="s">
        <v>257</v>
      </c>
      <c r="L6557" s="1">
        <v>1</v>
      </c>
      <c r="M6557" s="136" t="s">
        <v>4197</v>
      </c>
      <c r="N6557" t="s">
        <v>257</v>
      </c>
      <c r="O6557" s="217" t="s">
        <v>9838</v>
      </c>
      <c r="V6557" t="s">
        <v>1020</v>
      </c>
    </row>
    <row r="6558" spans="10:22" x14ac:dyDescent="0.2">
      <c r="J6558" t="s">
        <v>257</v>
      </c>
      <c r="L6558" t="s">
        <v>257</v>
      </c>
      <c r="M6558" s="193" t="s">
        <v>8721</v>
      </c>
      <c r="N6558" s="1">
        <v>1</v>
      </c>
      <c r="O6558" s="188" t="s">
        <v>9839</v>
      </c>
      <c r="V6558" t="s">
        <v>1020</v>
      </c>
    </row>
    <row r="6559" spans="10:22" x14ac:dyDescent="0.2">
      <c r="J6559" t="s">
        <v>257</v>
      </c>
      <c r="L6559" s="1">
        <v>1</v>
      </c>
      <c r="M6559" s="208" t="s">
        <v>9439</v>
      </c>
      <c r="N6559" t="s">
        <v>257</v>
      </c>
      <c r="O6559" s="18" t="s">
        <v>5312</v>
      </c>
      <c r="P6559" t="s">
        <v>1055</v>
      </c>
      <c r="Q6559" s="102" t="s">
        <v>1163</v>
      </c>
      <c r="V6559" t="s">
        <v>1020</v>
      </c>
    </row>
    <row r="6560" spans="10:22" x14ac:dyDescent="0.2">
      <c r="J6560" t="s">
        <v>257</v>
      </c>
      <c r="L6560" t="s">
        <v>257</v>
      </c>
      <c r="N6560" t="s">
        <v>257</v>
      </c>
      <c r="P6560" s="1">
        <v>1</v>
      </c>
      <c r="Q6560" s="102" t="s">
        <v>544</v>
      </c>
      <c r="V6560" t="s">
        <v>1020</v>
      </c>
    </row>
    <row r="6561" spans="10:22" x14ac:dyDescent="0.2">
      <c r="J6561" t="s">
        <v>257</v>
      </c>
      <c r="L6561" t="s">
        <v>257</v>
      </c>
      <c r="N6561" s="18" t="s">
        <v>1055</v>
      </c>
      <c r="O6561" s="136" t="s">
        <v>4199</v>
      </c>
      <c r="P6561" t="s">
        <v>257</v>
      </c>
      <c r="Q6561" s="102" t="s">
        <v>6949</v>
      </c>
      <c r="V6561" t="s">
        <v>1020</v>
      </c>
    </row>
    <row r="6562" spans="10:22" x14ac:dyDescent="0.2">
      <c r="J6562" t="s">
        <v>257</v>
      </c>
      <c r="L6562" t="s">
        <v>257</v>
      </c>
      <c r="N6562" s="1">
        <v>1</v>
      </c>
      <c r="O6562" s="136" t="s">
        <v>4198</v>
      </c>
      <c r="V6562" t="s">
        <v>1020</v>
      </c>
    </row>
    <row r="6563" spans="10:22" x14ac:dyDescent="0.2">
      <c r="J6563" t="s">
        <v>257</v>
      </c>
      <c r="L6563" t="s">
        <v>257</v>
      </c>
      <c r="N6563" t="s">
        <v>257</v>
      </c>
      <c r="O6563" s="16" t="s">
        <v>2296</v>
      </c>
      <c r="P6563" s="26"/>
      <c r="V6563" t="s">
        <v>1020</v>
      </c>
    </row>
    <row r="6564" spans="10:22" x14ac:dyDescent="0.2">
      <c r="J6564" t="s">
        <v>257</v>
      </c>
      <c r="L6564" t="s">
        <v>257</v>
      </c>
      <c r="N6564" s="14" t="s">
        <v>1055</v>
      </c>
      <c r="O6564" s="136" t="s">
        <v>4200</v>
      </c>
      <c r="P6564" s="26"/>
      <c r="V6564" t="s">
        <v>1020</v>
      </c>
    </row>
    <row r="6565" spans="10:22" x14ac:dyDescent="0.2">
      <c r="J6565" t="s">
        <v>257</v>
      </c>
      <c r="L6565" t="s">
        <v>257</v>
      </c>
      <c r="N6565" s="14" t="s">
        <v>257</v>
      </c>
      <c r="O6565" s="81" t="s">
        <v>3553</v>
      </c>
      <c r="P6565" s="26"/>
      <c r="V6565" t="s">
        <v>1020</v>
      </c>
    </row>
    <row r="6566" spans="10:22" x14ac:dyDescent="0.2">
      <c r="J6566" t="s">
        <v>257</v>
      </c>
      <c r="L6566" t="s">
        <v>257</v>
      </c>
      <c r="M6566" s="85"/>
      <c r="N6566" s="14" t="s">
        <v>257</v>
      </c>
      <c r="O6566" s="26"/>
      <c r="P6566" s="26"/>
      <c r="V6566" t="s">
        <v>1020</v>
      </c>
    </row>
    <row r="6567" spans="10:22" x14ac:dyDescent="0.2">
      <c r="J6567" t="s">
        <v>257</v>
      </c>
      <c r="K6567" s="122"/>
      <c r="L6567" t="s">
        <v>257</v>
      </c>
      <c r="M6567" s="85"/>
      <c r="N6567" t="s">
        <v>1055</v>
      </c>
      <c r="O6567" s="18" t="s">
        <v>7986</v>
      </c>
      <c r="P6567" t="s">
        <v>1055</v>
      </c>
      <c r="Q6567" s="122" t="s">
        <v>2485</v>
      </c>
      <c r="V6567" t="s">
        <v>1020</v>
      </c>
    </row>
    <row r="6568" spans="10:22" x14ac:dyDescent="0.2">
      <c r="J6568" t="s">
        <v>257</v>
      </c>
      <c r="K6568" s="122"/>
      <c r="L6568" t="s">
        <v>257</v>
      </c>
      <c r="M6568" s="85"/>
      <c r="N6568" t="s">
        <v>257</v>
      </c>
      <c r="O6568" s="188" t="s">
        <v>8603</v>
      </c>
      <c r="P6568" s="1">
        <v>1</v>
      </c>
      <c r="Q6568" s="122" t="s">
        <v>3554</v>
      </c>
      <c r="V6568" t="s">
        <v>1020</v>
      </c>
    </row>
    <row r="6569" spans="10:22" x14ac:dyDescent="0.2">
      <c r="J6569" t="s">
        <v>257</v>
      </c>
      <c r="L6569" t="s">
        <v>257</v>
      </c>
      <c r="M6569" s="85"/>
      <c r="N6569" s="1">
        <v>1</v>
      </c>
      <c r="O6569" s="188" t="s">
        <v>7653</v>
      </c>
      <c r="P6569" t="s">
        <v>257</v>
      </c>
      <c r="Q6569" s="136" t="s">
        <v>5987</v>
      </c>
      <c r="V6569" t="s">
        <v>1020</v>
      </c>
    </row>
    <row r="6570" spans="10:22" x14ac:dyDescent="0.2">
      <c r="J6570" t="s">
        <v>257</v>
      </c>
      <c r="L6570" t="s">
        <v>257</v>
      </c>
      <c r="M6570" s="85"/>
      <c r="N6570" t="s">
        <v>257</v>
      </c>
      <c r="O6570" s="188" t="s">
        <v>8068</v>
      </c>
      <c r="P6570" t="s">
        <v>257</v>
      </c>
      <c r="Q6570" s="152" t="s">
        <v>5895</v>
      </c>
      <c r="V6570" t="s">
        <v>1020</v>
      </c>
    </row>
    <row r="6571" spans="10:22" x14ac:dyDescent="0.2">
      <c r="J6571" t="s">
        <v>257</v>
      </c>
      <c r="L6571" t="s">
        <v>257</v>
      </c>
      <c r="M6571" s="85"/>
      <c r="P6571" t="s">
        <v>257</v>
      </c>
      <c r="Q6571" s="188" t="s">
        <v>8723</v>
      </c>
      <c r="V6571" t="s">
        <v>1020</v>
      </c>
    </row>
    <row r="6572" spans="10:22" x14ac:dyDescent="0.2">
      <c r="J6572" t="s">
        <v>257</v>
      </c>
      <c r="L6572" t="s">
        <v>1055</v>
      </c>
      <c r="M6572" s="136" t="s">
        <v>4639</v>
      </c>
      <c r="N6572" t="s">
        <v>1055</v>
      </c>
      <c r="O6572" s="47" t="s">
        <v>426</v>
      </c>
      <c r="V6572" t="s">
        <v>1020</v>
      </c>
    </row>
    <row r="6573" spans="10:22" x14ac:dyDescent="0.2">
      <c r="J6573" t="s">
        <v>257</v>
      </c>
      <c r="L6573" s="1">
        <v>1</v>
      </c>
      <c r="M6573" s="18" t="s">
        <v>504</v>
      </c>
      <c r="N6573" s="1">
        <v>1</v>
      </c>
      <c r="O6573" s="47" t="s">
        <v>1128</v>
      </c>
      <c r="V6573" t="s">
        <v>1020</v>
      </c>
    </row>
    <row r="6574" spans="10:22" x14ac:dyDescent="0.2">
      <c r="J6574" t="s">
        <v>257</v>
      </c>
      <c r="L6574" s="1">
        <v>1</v>
      </c>
      <c r="M6574" s="18" t="s">
        <v>961</v>
      </c>
      <c r="N6574" t="s">
        <v>257</v>
      </c>
      <c r="O6574" s="47" t="s">
        <v>6273</v>
      </c>
      <c r="V6574" t="s">
        <v>1020</v>
      </c>
    </row>
    <row r="6575" spans="10:22" s="225" customFormat="1" x14ac:dyDescent="0.2">
      <c r="J6575" s="225" t="s">
        <v>257</v>
      </c>
      <c r="L6575" s="225" t="s">
        <v>257</v>
      </c>
      <c r="M6575" s="18"/>
      <c r="O6575" s="47"/>
      <c r="V6575" s="225" t="s">
        <v>1020</v>
      </c>
    </row>
    <row r="6576" spans="10:22" x14ac:dyDescent="0.2">
      <c r="J6576" t="s">
        <v>257</v>
      </c>
      <c r="L6576" t="s">
        <v>257</v>
      </c>
      <c r="M6576" s="85"/>
      <c r="N6576" t="s">
        <v>1055</v>
      </c>
      <c r="O6576" s="18" t="s">
        <v>10675</v>
      </c>
      <c r="P6576" s="225" t="s">
        <v>1055</v>
      </c>
      <c r="Q6576" s="219" t="s">
        <v>10676</v>
      </c>
      <c r="V6576" t="s">
        <v>1020</v>
      </c>
    </row>
    <row r="6577" spans="4:22" x14ac:dyDescent="0.2">
      <c r="J6577" t="s">
        <v>257</v>
      </c>
      <c r="L6577" t="s">
        <v>1055</v>
      </c>
      <c r="M6577" s="154" t="s">
        <v>5741</v>
      </c>
      <c r="N6577" s="1">
        <v>1</v>
      </c>
      <c r="O6577" s="122" t="s">
        <v>2622</v>
      </c>
      <c r="V6577" t="s">
        <v>1020</v>
      </c>
    </row>
    <row r="6578" spans="4:22" x14ac:dyDescent="0.2">
      <c r="D6578" s="24"/>
      <c r="J6578" t="s">
        <v>257</v>
      </c>
      <c r="L6578" s="1">
        <v>1</v>
      </c>
      <c r="M6578" s="18" t="s">
        <v>5742</v>
      </c>
      <c r="N6578" t="s">
        <v>257</v>
      </c>
      <c r="O6578" t="s">
        <v>1316</v>
      </c>
      <c r="V6578" t="s">
        <v>1020</v>
      </c>
    </row>
    <row r="6579" spans="4:22" x14ac:dyDescent="0.2">
      <c r="J6579" t="s">
        <v>257</v>
      </c>
      <c r="L6579" t="s">
        <v>257</v>
      </c>
      <c r="M6579" s="4" t="s">
        <v>576</v>
      </c>
      <c r="N6579" t="s">
        <v>257</v>
      </c>
      <c r="O6579" s="188" t="s">
        <v>8258</v>
      </c>
      <c r="V6579" t="s">
        <v>1020</v>
      </c>
    </row>
    <row r="6580" spans="4:22" x14ac:dyDescent="0.2">
      <c r="H6580" t="s">
        <v>1055</v>
      </c>
      <c r="I6580" s="55" t="s">
        <v>251</v>
      </c>
      <c r="J6580" t="s">
        <v>257</v>
      </c>
      <c r="L6580" s="1">
        <v>1</v>
      </c>
      <c r="M6580" s="18" t="s">
        <v>968</v>
      </c>
      <c r="N6580" t="s">
        <v>257</v>
      </c>
      <c r="O6580" s="18" t="s">
        <v>6948</v>
      </c>
      <c r="V6580" t="s">
        <v>1020</v>
      </c>
    </row>
    <row r="6581" spans="4:22" x14ac:dyDescent="0.2">
      <c r="H6581" s="1">
        <v>1</v>
      </c>
      <c r="I6581" s="55" t="s">
        <v>1415</v>
      </c>
      <c r="J6581" s="18" t="s">
        <v>393</v>
      </c>
      <c r="L6581" t="s">
        <v>257</v>
      </c>
      <c r="M6581" s="21"/>
      <c r="N6581" t="s">
        <v>257</v>
      </c>
      <c r="Q6581" s="16" t="s">
        <v>2296</v>
      </c>
      <c r="R6581" s="26"/>
      <c r="V6581" t="s">
        <v>1020</v>
      </c>
    </row>
    <row r="6582" spans="4:22" x14ac:dyDescent="0.2">
      <c r="I6582" s="85" t="s">
        <v>109</v>
      </c>
      <c r="J6582" t="s">
        <v>1055</v>
      </c>
      <c r="K6582" s="217" t="s">
        <v>10691</v>
      </c>
      <c r="L6582" t="s">
        <v>1055</v>
      </c>
      <c r="M6582" s="139" t="s">
        <v>4638</v>
      </c>
      <c r="N6582" t="s">
        <v>1055</v>
      </c>
      <c r="O6582" s="169" t="s">
        <v>8103</v>
      </c>
      <c r="P6582" s="14" t="s">
        <v>1055</v>
      </c>
      <c r="Q6582" s="188" t="s">
        <v>8435</v>
      </c>
      <c r="R6582" s="26"/>
      <c r="S6582" s="117"/>
      <c r="V6582" t="s">
        <v>1020</v>
      </c>
    </row>
    <row r="6583" spans="4:22" x14ac:dyDescent="0.2">
      <c r="J6583" s="1">
        <v>1</v>
      </c>
      <c r="K6583" s="122" t="s">
        <v>2683</v>
      </c>
      <c r="L6583" s="1">
        <v>1</v>
      </c>
      <c r="M6583" s="136" t="s">
        <v>4408</v>
      </c>
      <c r="N6583" s="225" t="s">
        <v>257</v>
      </c>
      <c r="O6583" s="217" t="s">
        <v>10569</v>
      </c>
      <c r="P6583" s="14" t="s">
        <v>257</v>
      </c>
      <c r="Q6583" s="188" t="s">
        <v>8432</v>
      </c>
      <c r="R6583" s="26"/>
      <c r="S6583" s="117"/>
      <c r="V6583" t="s">
        <v>1020</v>
      </c>
    </row>
    <row r="6584" spans="4:22" x14ac:dyDescent="0.2">
      <c r="H6584" t="s">
        <v>1055</v>
      </c>
      <c r="I6584" t="s">
        <v>786</v>
      </c>
      <c r="J6584" t="s">
        <v>257</v>
      </c>
      <c r="K6584" s="122" t="s">
        <v>2684</v>
      </c>
      <c r="L6584" t="s">
        <v>257</v>
      </c>
      <c r="M6584" s="136"/>
      <c r="N6584" s="1">
        <v>1</v>
      </c>
      <c r="O6584" s="169" t="s">
        <v>8105</v>
      </c>
      <c r="P6584" s="26"/>
      <c r="Q6584" s="26"/>
      <c r="R6584" s="26"/>
      <c r="S6584" s="117"/>
      <c r="V6584" t="s">
        <v>1020</v>
      </c>
    </row>
    <row r="6585" spans="4:22" x14ac:dyDescent="0.2">
      <c r="H6585" s="1">
        <v>1</v>
      </c>
      <c r="I6585" t="s">
        <v>577</v>
      </c>
      <c r="J6585" t="s">
        <v>257</v>
      </c>
      <c r="L6585" t="s">
        <v>257</v>
      </c>
      <c r="M6585" s="18"/>
      <c r="N6585" t="s">
        <v>257</v>
      </c>
      <c r="O6585" s="169" t="s">
        <v>8106</v>
      </c>
      <c r="V6585" t="s">
        <v>1020</v>
      </c>
    </row>
    <row r="6586" spans="4:22" x14ac:dyDescent="0.2">
      <c r="E6586" s="85" t="s">
        <v>109</v>
      </c>
      <c r="G6586" s="85" t="s">
        <v>109</v>
      </c>
      <c r="H6586" s="1">
        <v>1</v>
      </c>
      <c r="I6586" t="s">
        <v>441</v>
      </c>
      <c r="J6586" t="s">
        <v>1055</v>
      </c>
      <c r="K6586" s="122" t="s">
        <v>2685</v>
      </c>
      <c r="L6586" t="s">
        <v>257</v>
      </c>
      <c r="N6586" t="s">
        <v>257</v>
      </c>
      <c r="O6586" s="140" t="s">
        <v>8104</v>
      </c>
      <c r="R6586" s="122"/>
      <c r="S6586" s="122"/>
      <c r="V6586" t="s">
        <v>1020</v>
      </c>
    </row>
    <row r="6587" spans="4:22" x14ac:dyDescent="0.2">
      <c r="D6587" t="s">
        <v>1055</v>
      </c>
      <c r="E6587" s="4" t="s">
        <v>3893</v>
      </c>
      <c r="F6587" t="s">
        <v>1055</v>
      </c>
      <c r="G6587" s="2" t="s">
        <v>848</v>
      </c>
      <c r="H6587" t="s">
        <v>257</v>
      </c>
      <c r="I6587" t="s">
        <v>723</v>
      </c>
      <c r="J6587" s="1">
        <v>1</v>
      </c>
      <c r="K6587" s="122" t="s">
        <v>2686</v>
      </c>
      <c r="L6587" t="s">
        <v>257</v>
      </c>
      <c r="N6587" s="1">
        <v>1</v>
      </c>
      <c r="O6587" s="136" t="s">
        <v>5540</v>
      </c>
      <c r="R6587" s="122"/>
      <c r="S6587" s="122"/>
      <c r="V6587" t="s">
        <v>1020</v>
      </c>
    </row>
    <row r="6588" spans="4:22" x14ac:dyDescent="0.2">
      <c r="D6588" s="1">
        <v>1</v>
      </c>
      <c r="E6588" t="s">
        <v>724</v>
      </c>
      <c r="F6588" s="1">
        <v>1</v>
      </c>
      <c r="G6588" t="s">
        <v>725</v>
      </c>
      <c r="J6588" t="s">
        <v>257</v>
      </c>
      <c r="K6588" s="205" t="s">
        <v>9042</v>
      </c>
      <c r="L6588" t="s">
        <v>257</v>
      </c>
      <c r="M6588" s="4"/>
      <c r="N6588" s="1"/>
      <c r="O6588" s="136"/>
      <c r="R6588" s="122"/>
      <c r="S6588" s="122"/>
      <c r="V6588" t="s">
        <v>1020</v>
      </c>
    </row>
    <row r="6589" spans="4:22" x14ac:dyDescent="0.2">
      <c r="D6589" t="s">
        <v>257</v>
      </c>
      <c r="E6589" s="122" t="s">
        <v>2677</v>
      </c>
      <c r="F6589" s="1">
        <v>1</v>
      </c>
      <c r="G6589" t="s">
        <v>1094</v>
      </c>
      <c r="J6589" t="s">
        <v>257</v>
      </c>
      <c r="K6589" s="122" t="s">
        <v>2687</v>
      </c>
      <c r="L6589" t="s">
        <v>1055</v>
      </c>
      <c r="M6589" s="188" t="s">
        <v>9358</v>
      </c>
      <c r="N6589" t="s">
        <v>1055</v>
      </c>
      <c r="O6589" s="188" t="s">
        <v>9181</v>
      </c>
      <c r="P6589" t="s">
        <v>1055</v>
      </c>
      <c r="Q6589" s="207" t="s">
        <v>9182</v>
      </c>
      <c r="R6589" s="122"/>
      <c r="S6589" s="122"/>
      <c r="V6589" t="s">
        <v>1020</v>
      </c>
    </row>
    <row r="6590" spans="4:22" x14ac:dyDescent="0.2">
      <c r="D6590" s="1">
        <v>1</v>
      </c>
      <c r="E6590" t="s">
        <v>1093</v>
      </c>
      <c r="F6590" t="s">
        <v>257</v>
      </c>
      <c r="J6590" t="s">
        <v>257</v>
      </c>
      <c r="L6590" s="1">
        <v>1</v>
      </c>
      <c r="M6590" s="4" t="s">
        <v>5790</v>
      </c>
      <c r="N6590" s="1">
        <v>1</v>
      </c>
      <c r="O6590" s="188" t="s">
        <v>8256</v>
      </c>
      <c r="R6590" s="122"/>
      <c r="S6590" s="122"/>
      <c r="V6590" t="s">
        <v>1020</v>
      </c>
    </row>
    <row r="6591" spans="4:22" x14ac:dyDescent="0.2">
      <c r="D6591" t="s">
        <v>257</v>
      </c>
      <c r="E6591" s="206" t="s">
        <v>9356</v>
      </c>
      <c r="F6591" t="s">
        <v>1055</v>
      </c>
      <c r="G6591" s="4" t="s">
        <v>8703</v>
      </c>
      <c r="H6591" t="s">
        <v>1055</v>
      </c>
      <c r="I6591" s="18" t="s">
        <v>3329</v>
      </c>
      <c r="J6591" t="s">
        <v>1055</v>
      </c>
      <c r="K6591" s="122" t="s">
        <v>2688</v>
      </c>
      <c r="L6591" t="s">
        <v>257</v>
      </c>
      <c r="M6591" s="190" t="s">
        <v>8728</v>
      </c>
      <c r="N6591" t="s">
        <v>257</v>
      </c>
      <c r="O6591" s="188" t="s">
        <v>7513</v>
      </c>
      <c r="R6591" s="122"/>
      <c r="S6591" s="122"/>
      <c r="V6591" t="s">
        <v>1020</v>
      </c>
    </row>
    <row r="6592" spans="4:22" x14ac:dyDescent="0.2">
      <c r="D6592" t="s">
        <v>257</v>
      </c>
      <c r="E6592" s="82" t="s">
        <v>355</v>
      </c>
      <c r="F6592" s="1">
        <v>1</v>
      </c>
      <c r="G6592" s="205" t="s">
        <v>9357</v>
      </c>
      <c r="H6592" s="1">
        <v>1</v>
      </c>
      <c r="I6592" t="s">
        <v>754</v>
      </c>
      <c r="J6592" s="1">
        <v>1</v>
      </c>
      <c r="K6592" s="122" t="s">
        <v>2696</v>
      </c>
      <c r="L6592" s="1">
        <v>1</v>
      </c>
      <c r="M6592" s="7" t="s">
        <v>8704</v>
      </c>
      <c r="N6592" t="s">
        <v>257</v>
      </c>
      <c r="O6592" s="188" t="s">
        <v>8257</v>
      </c>
      <c r="R6592" s="122"/>
      <c r="S6592" s="122"/>
      <c r="V6592" t="s">
        <v>1020</v>
      </c>
    </row>
    <row r="6593" spans="5:22" x14ac:dyDescent="0.2">
      <c r="E6593" s="18"/>
      <c r="F6593" t="s">
        <v>257</v>
      </c>
      <c r="G6593" s="122" t="s">
        <v>2678</v>
      </c>
      <c r="H6593" t="s">
        <v>257</v>
      </c>
      <c r="I6593" s="122" t="s">
        <v>2681</v>
      </c>
      <c r="J6593" t="s">
        <v>257</v>
      </c>
      <c r="K6593" s="122" t="s">
        <v>2689</v>
      </c>
      <c r="L6593" t="s">
        <v>257</v>
      </c>
      <c r="M6593" s="4"/>
      <c r="N6593" t="s">
        <v>257</v>
      </c>
      <c r="R6593" s="122"/>
      <c r="S6593" s="122"/>
      <c r="V6593" t="s">
        <v>1020</v>
      </c>
    </row>
    <row r="6594" spans="5:22" x14ac:dyDescent="0.2">
      <c r="F6594" s="1">
        <v>1</v>
      </c>
      <c r="G6594" s="122" t="s">
        <v>2679</v>
      </c>
      <c r="H6594" s="1">
        <v>1</v>
      </c>
      <c r="I6594" s="122" t="s">
        <v>2682</v>
      </c>
      <c r="J6594" s="1">
        <v>1</v>
      </c>
      <c r="K6594" s="122" t="s">
        <v>3892</v>
      </c>
      <c r="L6594" t="s">
        <v>257</v>
      </c>
      <c r="M6594" s="4"/>
      <c r="N6594" t="s">
        <v>1055</v>
      </c>
      <c r="O6594" s="217" t="s">
        <v>10269</v>
      </c>
      <c r="R6594" s="122"/>
      <c r="S6594" s="122"/>
      <c r="V6594" t="s">
        <v>1020</v>
      </c>
    </row>
    <row r="6595" spans="5:22" x14ac:dyDescent="0.2">
      <c r="E6595" s="76"/>
      <c r="F6595" t="s">
        <v>257</v>
      </c>
      <c r="G6595" t="s">
        <v>1003</v>
      </c>
      <c r="H6595" t="s">
        <v>257</v>
      </c>
      <c r="J6595" t="s">
        <v>257</v>
      </c>
      <c r="L6595" t="s">
        <v>257</v>
      </c>
      <c r="M6595" s="4"/>
      <c r="N6595" s="1">
        <v>1</v>
      </c>
      <c r="O6595" s="217" t="s">
        <v>10268</v>
      </c>
      <c r="R6595" s="122"/>
      <c r="S6595" s="122"/>
      <c r="V6595" t="s">
        <v>1020</v>
      </c>
    </row>
    <row r="6596" spans="5:22" x14ac:dyDescent="0.2">
      <c r="E6596" s="76"/>
      <c r="F6596" t="s">
        <v>257</v>
      </c>
      <c r="G6596" t="s">
        <v>852</v>
      </c>
      <c r="H6596" t="s">
        <v>257</v>
      </c>
      <c r="J6596" t="s">
        <v>257</v>
      </c>
      <c r="L6596" t="s">
        <v>257</v>
      </c>
      <c r="M6596" s="4"/>
      <c r="N6596" t="s">
        <v>257</v>
      </c>
      <c r="O6596" s="188" t="s">
        <v>8701</v>
      </c>
      <c r="R6596" s="122"/>
      <c r="S6596" s="122"/>
      <c r="V6596" t="s">
        <v>1020</v>
      </c>
    </row>
    <row r="6597" spans="5:22" x14ac:dyDescent="0.2">
      <c r="E6597" s="76"/>
      <c r="F6597" t="s">
        <v>257</v>
      </c>
      <c r="G6597" t="s">
        <v>853</v>
      </c>
      <c r="H6597" t="s">
        <v>257</v>
      </c>
      <c r="J6597" t="s">
        <v>1055</v>
      </c>
      <c r="K6597" s="122" t="s">
        <v>2690</v>
      </c>
      <c r="L6597" t="s">
        <v>257</v>
      </c>
      <c r="M6597" s="4"/>
      <c r="N6597" t="s">
        <v>257</v>
      </c>
      <c r="O6597" s="188" t="s">
        <v>8702</v>
      </c>
      <c r="R6597" s="122"/>
      <c r="S6597" s="122"/>
      <c r="V6597" t="s">
        <v>1020</v>
      </c>
    </row>
    <row r="6598" spans="5:22" x14ac:dyDescent="0.2">
      <c r="E6598" s="76"/>
      <c r="F6598" s="1">
        <v>1</v>
      </c>
      <c r="G6598" t="s">
        <v>1000</v>
      </c>
      <c r="H6598" t="s">
        <v>257</v>
      </c>
      <c r="J6598" s="1">
        <v>1</v>
      </c>
      <c r="K6598" s="122" t="s">
        <v>2746</v>
      </c>
      <c r="L6598" t="s">
        <v>257</v>
      </c>
      <c r="M6598" s="4"/>
      <c r="N6598" t="s">
        <v>257</v>
      </c>
      <c r="O6598" s="188"/>
      <c r="R6598" s="122"/>
      <c r="S6598" s="122"/>
      <c r="V6598" t="s">
        <v>1020</v>
      </c>
    </row>
    <row r="6599" spans="5:22" x14ac:dyDescent="0.2">
      <c r="E6599" s="76"/>
      <c r="F6599" t="s">
        <v>257</v>
      </c>
      <c r="G6599" t="s">
        <v>1001</v>
      </c>
      <c r="H6599" t="s">
        <v>257</v>
      </c>
      <c r="J6599" t="s">
        <v>257</v>
      </c>
      <c r="K6599" s="122" t="s">
        <v>2691</v>
      </c>
      <c r="L6599" t="s">
        <v>257</v>
      </c>
      <c r="M6599" s="4"/>
      <c r="N6599" t="s">
        <v>1055</v>
      </c>
      <c r="O6599" s="136" t="s">
        <v>4383</v>
      </c>
      <c r="R6599" s="122"/>
      <c r="S6599" s="122"/>
      <c r="V6599" t="s">
        <v>1020</v>
      </c>
    </row>
    <row r="6600" spans="5:22" x14ac:dyDescent="0.2">
      <c r="E6600" s="4"/>
      <c r="G6600" s="2"/>
      <c r="H6600" t="s">
        <v>257</v>
      </c>
      <c r="J6600" t="s">
        <v>257</v>
      </c>
      <c r="L6600" t="s">
        <v>257</v>
      </c>
      <c r="M6600" s="4"/>
      <c r="N6600" s="1">
        <v>1</v>
      </c>
      <c r="O6600" s="122" t="s">
        <v>2372</v>
      </c>
      <c r="R6600" s="122"/>
      <c r="S6600" s="122"/>
      <c r="V6600" t="s">
        <v>1020</v>
      </c>
    </row>
    <row r="6601" spans="5:22" x14ac:dyDescent="0.2">
      <c r="H6601" t="s">
        <v>257</v>
      </c>
      <c r="J6601" t="s">
        <v>1055</v>
      </c>
      <c r="K6601" s="122" t="s">
        <v>2692</v>
      </c>
      <c r="L6601" t="s">
        <v>257</v>
      </c>
      <c r="M6601" s="18"/>
      <c r="V6601" t="s">
        <v>1020</v>
      </c>
    </row>
    <row r="6602" spans="5:22" x14ac:dyDescent="0.2">
      <c r="H6602" t="s">
        <v>257</v>
      </c>
      <c r="J6602" s="1">
        <v>1</v>
      </c>
      <c r="K6602" s="122" t="s">
        <v>2697</v>
      </c>
      <c r="L6602" t="s">
        <v>1055</v>
      </c>
      <c r="M6602" s="136" t="s">
        <v>5399</v>
      </c>
      <c r="N6602" t="s">
        <v>1055</v>
      </c>
      <c r="O6602" s="137" t="s">
        <v>5400</v>
      </c>
      <c r="R6602" s="122"/>
      <c r="S6602" s="122"/>
      <c r="V6602" t="s">
        <v>1020</v>
      </c>
    </row>
    <row r="6603" spans="5:22" x14ac:dyDescent="0.2">
      <c r="H6603" t="s">
        <v>257</v>
      </c>
      <c r="J6603" t="s">
        <v>257</v>
      </c>
      <c r="L6603" s="1">
        <v>1</v>
      </c>
      <c r="M6603" s="4" t="s">
        <v>960</v>
      </c>
      <c r="R6603" s="122"/>
      <c r="S6603" s="122"/>
      <c r="V6603" t="s">
        <v>1020</v>
      </c>
    </row>
    <row r="6604" spans="5:22" x14ac:dyDescent="0.2">
      <c r="H6604" t="s">
        <v>257</v>
      </c>
      <c r="J6604" t="s">
        <v>1055</v>
      </c>
      <c r="K6604" s="122" t="s">
        <v>2693</v>
      </c>
      <c r="L6604" t="s">
        <v>257</v>
      </c>
      <c r="M6604" s="18"/>
      <c r="P6604" t="s">
        <v>1055</v>
      </c>
      <c r="Q6604" s="122" t="s">
        <v>2455</v>
      </c>
      <c r="V6604" t="s">
        <v>1020</v>
      </c>
    </row>
    <row r="6605" spans="5:22" x14ac:dyDescent="0.2">
      <c r="H6605" t="s">
        <v>257</v>
      </c>
      <c r="J6605" s="1">
        <v>1</v>
      </c>
      <c r="K6605" s="122" t="s">
        <v>2694</v>
      </c>
      <c r="L6605" t="s">
        <v>1055</v>
      </c>
      <c r="M6605" s="136" t="s">
        <v>5293</v>
      </c>
      <c r="N6605" t="s">
        <v>1055</v>
      </c>
      <c r="O6605" s="137" t="s">
        <v>6404</v>
      </c>
      <c r="P6605" s="1">
        <v>1</v>
      </c>
      <c r="Q6605" s="122" t="s">
        <v>2456</v>
      </c>
      <c r="R6605" s="122"/>
      <c r="S6605" s="122"/>
      <c r="V6605" t="s">
        <v>1020</v>
      </c>
    </row>
    <row r="6606" spans="5:22" x14ac:dyDescent="0.2">
      <c r="H6606" t="s">
        <v>257</v>
      </c>
      <c r="J6606" t="s">
        <v>257</v>
      </c>
      <c r="K6606" s="122" t="s">
        <v>2695</v>
      </c>
      <c r="L6606" s="1">
        <v>1</v>
      </c>
      <c r="M6606" s="163" t="s">
        <v>6178</v>
      </c>
      <c r="N6606" t="s">
        <v>257</v>
      </c>
      <c r="O6606" s="136" t="s">
        <v>5292</v>
      </c>
      <c r="V6606" t="s">
        <v>1020</v>
      </c>
    </row>
    <row r="6607" spans="5:22" x14ac:dyDescent="0.2">
      <c r="H6607" t="s">
        <v>257</v>
      </c>
      <c r="J6607" t="s">
        <v>257</v>
      </c>
      <c r="K6607" s="122" t="s">
        <v>2698</v>
      </c>
      <c r="L6607" t="s">
        <v>257</v>
      </c>
      <c r="M6607" s="18"/>
      <c r="P6607" t="s">
        <v>1055</v>
      </c>
      <c r="Q6607" s="136" t="s">
        <v>4250</v>
      </c>
      <c r="V6607" t="s">
        <v>1020</v>
      </c>
    </row>
    <row r="6608" spans="5:22" x14ac:dyDescent="0.2">
      <c r="H6608" t="s">
        <v>257</v>
      </c>
      <c r="L6608" t="s">
        <v>1055</v>
      </c>
      <c r="M6608" s="136" t="s">
        <v>4640</v>
      </c>
      <c r="P6608" s="1">
        <v>1</v>
      </c>
      <c r="Q6608" s="136" t="s">
        <v>4251</v>
      </c>
      <c r="V6608" t="s">
        <v>1020</v>
      </c>
    </row>
    <row r="6609" spans="5:22" x14ac:dyDescent="0.2">
      <c r="H6609" t="s">
        <v>257</v>
      </c>
      <c r="K6609" s="85" t="s">
        <v>109</v>
      </c>
      <c r="L6609" s="1">
        <v>1</v>
      </c>
      <c r="M6609" s="4" t="s">
        <v>583</v>
      </c>
      <c r="V6609" t="s">
        <v>1020</v>
      </c>
    </row>
    <row r="6610" spans="5:22" x14ac:dyDescent="0.2">
      <c r="H6610" t="s">
        <v>1055</v>
      </c>
      <c r="I6610" s="4" t="s">
        <v>3330</v>
      </c>
      <c r="J6610" t="s">
        <v>1055</v>
      </c>
      <c r="K6610" s="139" t="s">
        <v>4196</v>
      </c>
      <c r="L6610" t="s">
        <v>257</v>
      </c>
      <c r="M6610" s="18"/>
      <c r="P6610" t="s">
        <v>1055</v>
      </c>
      <c r="Q6610" s="122" t="s">
        <v>3393</v>
      </c>
      <c r="V6610" t="s">
        <v>1020</v>
      </c>
    </row>
    <row r="6611" spans="5:22" x14ac:dyDescent="0.2">
      <c r="H6611" s="1">
        <v>1</v>
      </c>
      <c r="I6611" s="2" t="s">
        <v>815</v>
      </c>
      <c r="J6611" s="1">
        <v>1</v>
      </c>
      <c r="K6611" t="s">
        <v>1681</v>
      </c>
      <c r="L6611" t="s">
        <v>1055</v>
      </c>
      <c r="M6611" s="136" t="s">
        <v>4641</v>
      </c>
      <c r="P6611" s="1">
        <v>1</v>
      </c>
      <c r="Q6611" s="122" t="s">
        <v>3394</v>
      </c>
      <c r="V6611" t="s">
        <v>1020</v>
      </c>
    </row>
    <row r="6612" spans="5:22" x14ac:dyDescent="0.2">
      <c r="H6612" s="1">
        <v>1</v>
      </c>
      <c r="I6612" s="122" t="s">
        <v>2740</v>
      </c>
      <c r="J6612" s="1">
        <v>1</v>
      </c>
      <c r="K6612" s="136" t="s">
        <v>4636</v>
      </c>
      <c r="L6612" s="1">
        <v>1</v>
      </c>
      <c r="M6612" s="18" t="s">
        <v>1536</v>
      </c>
      <c r="V6612" t="s">
        <v>1020</v>
      </c>
    </row>
    <row r="6613" spans="5:22" x14ac:dyDescent="0.2">
      <c r="E6613" s="76"/>
      <c r="H6613" t="s">
        <v>257</v>
      </c>
      <c r="I6613" s="122" t="s">
        <v>2739</v>
      </c>
      <c r="J6613" t="s">
        <v>257</v>
      </c>
      <c r="L6613" t="s">
        <v>257</v>
      </c>
      <c r="M6613" s="4" t="s">
        <v>891</v>
      </c>
      <c r="V6613" t="s">
        <v>1020</v>
      </c>
    </row>
    <row r="6614" spans="5:22" x14ac:dyDescent="0.2">
      <c r="E6614" s="76"/>
      <c r="H6614" t="s">
        <v>257</v>
      </c>
      <c r="I6614" s="207" t="s">
        <v>9353</v>
      </c>
      <c r="J6614" t="s">
        <v>257</v>
      </c>
      <c r="V6614" t="s">
        <v>1020</v>
      </c>
    </row>
    <row r="6615" spans="5:22" x14ac:dyDescent="0.2">
      <c r="E6615" s="76"/>
      <c r="H6615" t="s">
        <v>257</v>
      </c>
      <c r="J6615" t="s">
        <v>257</v>
      </c>
      <c r="V6615" t="s">
        <v>1020</v>
      </c>
    </row>
    <row r="6616" spans="5:22" x14ac:dyDescent="0.2">
      <c r="E6616" s="76"/>
      <c r="H6616" t="s">
        <v>257</v>
      </c>
      <c r="J6616" t="s">
        <v>257</v>
      </c>
      <c r="V6616" t="s">
        <v>1020</v>
      </c>
    </row>
    <row r="6617" spans="5:22" x14ac:dyDescent="0.2">
      <c r="E6617" s="76"/>
      <c r="H6617" t="s">
        <v>257</v>
      </c>
      <c r="J6617" t="s">
        <v>257</v>
      </c>
      <c r="M6617" s="4"/>
      <c r="V6617" t="s">
        <v>1020</v>
      </c>
    </row>
    <row r="6618" spans="5:22" x14ac:dyDescent="0.2">
      <c r="E6618" s="76"/>
      <c r="H6618" t="s">
        <v>257</v>
      </c>
      <c r="J6618" t="s">
        <v>1055</v>
      </c>
      <c r="K6618" s="205" t="s">
        <v>9360</v>
      </c>
      <c r="L6618" t="s">
        <v>1055</v>
      </c>
      <c r="M6618" s="211" t="s">
        <v>9362</v>
      </c>
      <c r="N6618" s="18" t="s">
        <v>1055</v>
      </c>
      <c r="O6618" s="122" t="s">
        <v>2671</v>
      </c>
      <c r="P6618" t="s">
        <v>1055</v>
      </c>
      <c r="Q6618" s="125" t="s">
        <v>2669</v>
      </c>
      <c r="V6618" t="s">
        <v>1020</v>
      </c>
    </row>
    <row r="6619" spans="5:22" x14ac:dyDescent="0.2">
      <c r="E6619" s="76"/>
      <c r="H6619" t="s">
        <v>257</v>
      </c>
      <c r="J6619" s="1">
        <v>1</v>
      </c>
      <c r="K6619" t="s">
        <v>1542</v>
      </c>
      <c r="L6619" t="s">
        <v>257</v>
      </c>
      <c r="M6619" s="206" t="s">
        <v>537</v>
      </c>
      <c r="N6619" s="1">
        <v>1</v>
      </c>
      <c r="O6619" s="122" t="s">
        <v>3395</v>
      </c>
      <c r="P6619" t="s">
        <v>1055</v>
      </c>
      <c r="Q6619" s="125" t="s">
        <v>2670</v>
      </c>
      <c r="V6619" t="s">
        <v>1020</v>
      </c>
    </row>
    <row r="6620" spans="5:22" x14ac:dyDescent="0.2">
      <c r="E6620" s="76"/>
      <c r="H6620" t="s">
        <v>257</v>
      </c>
      <c r="J6620" t="s">
        <v>257</v>
      </c>
      <c r="K6620" t="s">
        <v>1002</v>
      </c>
      <c r="L6620" t="s">
        <v>257</v>
      </c>
      <c r="M6620" s="4"/>
      <c r="V6620" t="s">
        <v>1020</v>
      </c>
    </row>
    <row r="6621" spans="5:22" x14ac:dyDescent="0.2">
      <c r="E6621" s="76"/>
      <c r="H6621" t="s">
        <v>257</v>
      </c>
      <c r="J6621" s="1">
        <v>1</v>
      </c>
      <c r="K6621" t="s">
        <v>385</v>
      </c>
      <c r="L6621" t="s">
        <v>1055</v>
      </c>
      <c r="M6621" s="211" t="s">
        <v>9363</v>
      </c>
      <c r="V6621" t="s">
        <v>1020</v>
      </c>
    </row>
    <row r="6622" spans="5:22" x14ac:dyDescent="0.2">
      <c r="E6622" s="76"/>
      <c r="H6622" t="s">
        <v>257</v>
      </c>
      <c r="J6622" t="s">
        <v>257</v>
      </c>
      <c r="K6622" s="207" t="s">
        <v>9359</v>
      </c>
      <c r="L6622" t="s">
        <v>257</v>
      </c>
      <c r="M6622" s="206" t="s">
        <v>7499</v>
      </c>
      <c r="V6622" t="s">
        <v>1020</v>
      </c>
    </row>
    <row r="6623" spans="5:22" x14ac:dyDescent="0.2">
      <c r="E6623" s="76"/>
      <c r="H6623" t="s">
        <v>257</v>
      </c>
      <c r="J6623" t="s">
        <v>257</v>
      </c>
      <c r="K6623" s="205" t="s">
        <v>385</v>
      </c>
      <c r="L6623" t="s">
        <v>257</v>
      </c>
      <c r="M6623" s="4"/>
      <c r="V6623" t="s">
        <v>1020</v>
      </c>
    </row>
    <row r="6624" spans="5:22" x14ac:dyDescent="0.2">
      <c r="E6624" s="76"/>
      <c r="H6624" t="s">
        <v>257</v>
      </c>
      <c r="J6624" t="s">
        <v>257</v>
      </c>
      <c r="L6624" t="s">
        <v>1055</v>
      </c>
      <c r="M6624" s="211" t="s">
        <v>9361</v>
      </c>
      <c r="V6624" t="s">
        <v>1020</v>
      </c>
    </row>
    <row r="6625" spans="5:22" x14ac:dyDescent="0.2">
      <c r="E6625" s="76"/>
      <c r="H6625" t="s">
        <v>257</v>
      </c>
      <c r="J6625" t="s">
        <v>257</v>
      </c>
      <c r="L6625" t="s">
        <v>257</v>
      </c>
      <c r="M6625" s="206" t="s">
        <v>1071</v>
      </c>
      <c r="V6625" t="s">
        <v>1020</v>
      </c>
    </row>
    <row r="6626" spans="5:22" x14ac:dyDescent="0.2">
      <c r="E6626" s="76"/>
      <c r="H6626" t="s">
        <v>257</v>
      </c>
      <c r="J6626" t="s">
        <v>257</v>
      </c>
      <c r="M6626" s="4"/>
      <c r="V6626" t="s">
        <v>1020</v>
      </c>
    </row>
    <row r="6627" spans="5:22" x14ac:dyDescent="0.2">
      <c r="E6627" s="76"/>
      <c r="H6627" t="s">
        <v>257</v>
      </c>
      <c r="J6627" t="s">
        <v>257</v>
      </c>
      <c r="N6627" t="s">
        <v>1055</v>
      </c>
      <c r="O6627" s="136" t="s">
        <v>3297</v>
      </c>
      <c r="Q6627" s="154"/>
      <c r="V6627" t="s">
        <v>1020</v>
      </c>
    </row>
    <row r="6628" spans="5:22" x14ac:dyDescent="0.2">
      <c r="E6628" s="76"/>
      <c r="H6628" t="s">
        <v>257</v>
      </c>
      <c r="J6628" t="s">
        <v>257</v>
      </c>
      <c r="L6628" t="s">
        <v>1055</v>
      </c>
      <c r="M6628" s="139" t="s">
        <v>4202</v>
      </c>
      <c r="N6628" s="1">
        <v>1</v>
      </c>
      <c r="O6628" s="169" t="s">
        <v>6906</v>
      </c>
      <c r="V6628" t="s">
        <v>1020</v>
      </c>
    </row>
    <row r="6629" spans="5:22" x14ac:dyDescent="0.2">
      <c r="E6629" s="76"/>
      <c r="H6629" t="s">
        <v>257</v>
      </c>
      <c r="J6629" t="s">
        <v>257</v>
      </c>
      <c r="L6629" s="1">
        <v>1</v>
      </c>
      <c r="M6629" s="139" t="s">
        <v>4203</v>
      </c>
      <c r="V6629" t="s">
        <v>1020</v>
      </c>
    </row>
    <row r="6630" spans="5:22" x14ac:dyDescent="0.2">
      <c r="E6630" s="76"/>
      <c r="H6630" t="s">
        <v>257</v>
      </c>
      <c r="J6630" t="s">
        <v>257</v>
      </c>
      <c r="L6630" t="s">
        <v>257</v>
      </c>
      <c r="M6630" s="4"/>
      <c r="N6630" t="s">
        <v>1055</v>
      </c>
      <c r="O6630" s="122" t="s">
        <v>2870</v>
      </c>
      <c r="P6630" t="s">
        <v>1055</v>
      </c>
      <c r="Q6630" s="122" t="s">
        <v>7143</v>
      </c>
      <c r="R6630" s="18" t="s">
        <v>1055</v>
      </c>
      <c r="S6630" s="137" t="s">
        <v>5415</v>
      </c>
      <c r="V6630" t="s">
        <v>1020</v>
      </c>
    </row>
    <row r="6631" spans="5:22" x14ac:dyDescent="0.2">
      <c r="E6631" s="76"/>
      <c r="H6631" t="s">
        <v>257</v>
      </c>
      <c r="J6631" t="s">
        <v>257</v>
      </c>
      <c r="L6631" t="s">
        <v>1055</v>
      </c>
      <c r="M6631" s="139" t="s">
        <v>4204</v>
      </c>
      <c r="N6631" s="1">
        <v>1</v>
      </c>
      <c r="O6631" s="122" t="s">
        <v>979</v>
      </c>
      <c r="P6631" s="1">
        <v>1</v>
      </c>
      <c r="Q6631" s="122" t="s">
        <v>2537</v>
      </c>
      <c r="R6631" s="18" t="s">
        <v>1055</v>
      </c>
      <c r="S6631" s="173" t="s">
        <v>7073</v>
      </c>
      <c r="V6631" t="s">
        <v>1020</v>
      </c>
    </row>
    <row r="6632" spans="5:22" x14ac:dyDescent="0.2">
      <c r="E6632" s="76"/>
      <c r="H6632" t="s">
        <v>257</v>
      </c>
      <c r="J6632" t="s">
        <v>257</v>
      </c>
      <c r="L6632" s="1">
        <v>1</v>
      </c>
      <c r="M6632" s="139" t="s">
        <v>4205</v>
      </c>
      <c r="N6632" s="1">
        <v>1</v>
      </c>
      <c r="O6632" s="217" t="s">
        <v>9675</v>
      </c>
      <c r="P6632" t="s">
        <v>257</v>
      </c>
      <c r="Q6632" s="169" t="s">
        <v>7142</v>
      </c>
      <c r="R6632" t="s">
        <v>1055</v>
      </c>
      <c r="S6632" s="191" t="s">
        <v>8102</v>
      </c>
      <c r="V6632" t="s">
        <v>1020</v>
      </c>
    </row>
    <row r="6633" spans="5:22" x14ac:dyDescent="0.2">
      <c r="E6633" s="76"/>
      <c r="H6633" t="s">
        <v>257</v>
      </c>
      <c r="J6633" t="s">
        <v>257</v>
      </c>
      <c r="L6633" t="s">
        <v>257</v>
      </c>
      <c r="N6633" t="s">
        <v>257</v>
      </c>
      <c r="V6633" t="s">
        <v>1020</v>
      </c>
    </row>
    <row r="6634" spans="5:22" x14ac:dyDescent="0.2">
      <c r="E6634" s="76"/>
      <c r="H6634" t="s">
        <v>257</v>
      </c>
      <c r="J6634" t="s">
        <v>257</v>
      </c>
      <c r="L6634" t="s">
        <v>1055</v>
      </c>
      <c r="M6634" s="122" t="s">
        <v>2869</v>
      </c>
      <c r="N6634" t="s">
        <v>1055</v>
      </c>
      <c r="O6634" s="154" t="s">
        <v>5664</v>
      </c>
      <c r="P6634" t="s">
        <v>1055</v>
      </c>
      <c r="Q6634" s="154" t="s">
        <v>4832</v>
      </c>
      <c r="V6634" t="s">
        <v>1020</v>
      </c>
    </row>
    <row r="6635" spans="5:22" x14ac:dyDescent="0.2">
      <c r="E6635" s="76"/>
      <c r="H6635" t="s">
        <v>257</v>
      </c>
      <c r="J6635" t="s">
        <v>257</v>
      </c>
      <c r="L6635" s="1">
        <v>1</v>
      </c>
      <c r="M6635" s="136" t="s">
        <v>4368</v>
      </c>
      <c r="N6635" s="1">
        <v>1</v>
      </c>
      <c r="O6635" s="154" t="s">
        <v>1312</v>
      </c>
      <c r="P6635" t="s">
        <v>257</v>
      </c>
      <c r="V6635" t="s">
        <v>1020</v>
      </c>
    </row>
    <row r="6636" spans="5:22" x14ac:dyDescent="0.2">
      <c r="E6636" s="76"/>
      <c r="H6636" t="s">
        <v>257</v>
      </c>
      <c r="J6636" t="s">
        <v>257</v>
      </c>
      <c r="L6636" t="s">
        <v>257</v>
      </c>
      <c r="N6636" t="s">
        <v>257</v>
      </c>
      <c r="O6636" s="154" t="s">
        <v>5665</v>
      </c>
      <c r="P6636" t="s">
        <v>1055</v>
      </c>
      <c r="Q6636" s="152" t="s">
        <v>1425</v>
      </c>
      <c r="V6636" t="s">
        <v>1020</v>
      </c>
    </row>
    <row r="6637" spans="5:22" x14ac:dyDescent="0.2">
      <c r="E6637" s="76"/>
      <c r="H6637" t="s">
        <v>257</v>
      </c>
      <c r="J6637" t="s">
        <v>257</v>
      </c>
      <c r="L6637" t="s">
        <v>257</v>
      </c>
      <c r="N6637" t="s">
        <v>257</v>
      </c>
      <c r="O6637" s="217" t="s">
        <v>9676</v>
      </c>
      <c r="P6637" s="1">
        <v>1</v>
      </c>
      <c r="Q6637" s="152" t="s">
        <v>6148</v>
      </c>
      <c r="V6637" t="s">
        <v>1020</v>
      </c>
    </row>
    <row r="6638" spans="5:22" x14ac:dyDescent="0.2">
      <c r="E6638" s="76"/>
      <c r="H6638" t="s">
        <v>257</v>
      </c>
      <c r="J6638" t="s">
        <v>257</v>
      </c>
      <c r="L6638" t="s">
        <v>257</v>
      </c>
      <c r="N6638" s="1">
        <v>1</v>
      </c>
      <c r="O6638" s="217" t="s">
        <v>9677</v>
      </c>
      <c r="V6638" t="s">
        <v>1020</v>
      </c>
    </row>
    <row r="6639" spans="5:22" x14ac:dyDescent="0.2">
      <c r="E6639" s="76"/>
      <c r="H6639" t="s">
        <v>257</v>
      </c>
      <c r="J6639" t="s">
        <v>257</v>
      </c>
      <c r="L6639" t="s">
        <v>257</v>
      </c>
      <c r="V6639" t="s">
        <v>1020</v>
      </c>
    </row>
    <row r="6640" spans="5:22" x14ac:dyDescent="0.2">
      <c r="E6640" s="76"/>
      <c r="H6640" t="s">
        <v>257</v>
      </c>
      <c r="J6640" t="s">
        <v>257</v>
      </c>
      <c r="L6640" t="s">
        <v>1055</v>
      </c>
      <c r="M6640" s="136" t="s">
        <v>5139</v>
      </c>
      <c r="N6640" t="s">
        <v>1055</v>
      </c>
      <c r="O6640" s="169" t="s">
        <v>2189</v>
      </c>
      <c r="V6640" t="s">
        <v>1020</v>
      </c>
    </row>
    <row r="6641" spans="5:22" x14ac:dyDescent="0.2">
      <c r="E6641" s="76"/>
      <c r="H6641" t="s">
        <v>257</v>
      </c>
      <c r="J6641" t="s">
        <v>257</v>
      </c>
      <c r="L6641" t="s">
        <v>257</v>
      </c>
      <c r="N6641" t="s">
        <v>257</v>
      </c>
      <c r="O6641" s="169" t="s">
        <v>7424</v>
      </c>
      <c r="V6641" t="s">
        <v>1020</v>
      </c>
    </row>
    <row r="6642" spans="5:22" x14ac:dyDescent="0.2">
      <c r="E6642" s="76"/>
      <c r="H6642" t="s">
        <v>257</v>
      </c>
      <c r="J6642" t="s">
        <v>257</v>
      </c>
      <c r="L6642" t="s">
        <v>257</v>
      </c>
      <c r="N6642" s="1">
        <v>1</v>
      </c>
      <c r="O6642" s="169" t="s">
        <v>7895</v>
      </c>
      <c r="V6642" t="s">
        <v>1020</v>
      </c>
    </row>
    <row r="6643" spans="5:22" x14ac:dyDescent="0.2">
      <c r="E6643" s="76"/>
      <c r="H6643" t="s">
        <v>257</v>
      </c>
      <c r="J6643" t="s">
        <v>257</v>
      </c>
      <c r="L6643" t="s">
        <v>257</v>
      </c>
      <c r="O6643" s="154"/>
      <c r="Q6643" s="154"/>
      <c r="V6643" t="s">
        <v>1020</v>
      </c>
    </row>
    <row r="6644" spans="5:22" x14ac:dyDescent="0.2">
      <c r="E6644" s="76"/>
      <c r="H6644" t="s">
        <v>257</v>
      </c>
      <c r="J6644" t="s">
        <v>257</v>
      </c>
      <c r="L6644" t="s">
        <v>257</v>
      </c>
      <c r="M6644" s="139"/>
      <c r="N6644" t="s">
        <v>1055</v>
      </c>
      <c r="O6644" s="136" t="s">
        <v>6065</v>
      </c>
      <c r="P6644" t="s">
        <v>1055</v>
      </c>
      <c r="Q6644" s="153" t="s">
        <v>6066</v>
      </c>
      <c r="S6644" s="122"/>
      <c r="V6644" t="s">
        <v>1020</v>
      </c>
    </row>
    <row r="6645" spans="5:22" x14ac:dyDescent="0.2">
      <c r="E6645" s="76"/>
      <c r="H6645" t="s">
        <v>257</v>
      </c>
      <c r="J6645" t="s">
        <v>257</v>
      </c>
      <c r="L6645" t="s">
        <v>1055</v>
      </c>
      <c r="M6645" s="139" t="s">
        <v>4231</v>
      </c>
      <c r="N6645" s="1">
        <v>1</v>
      </c>
      <c r="O6645" s="152" t="s">
        <v>6068</v>
      </c>
      <c r="S6645" s="122"/>
      <c r="V6645" t="s">
        <v>1020</v>
      </c>
    </row>
    <row r="6646" spans="5:22" x14ac:dyDescent="0.2">
      <c r="E6646" s="76"/>
      <c r="H6646" t="s">
        <v>257</v>
      </c>
      <c r="J6646" t="s">
        <v>257</v>
      </c>
      <c r="L6646" s="1">
        <v>1</v>
      </c>
      <c r="M6646" s="139" t="s">
        <v>4230</v>
      </c>
      <c r="N6646" t="s">
        <v>257</v>
      </c>
      <c r="O6646" s="122" t="s">
        <v>6067</v>
      </c>
      <c r="P6646" s="1"/>
      <c r="Q6646" s="122"/>
      <c r="S6646" s="122"/>
      <c r="V6646" t="s">
        <v>1020</v>
      </c>
    </row>
    <row r="6647" spans="5:22" x14ac:dyDescent="0.2">
      <c r="E6647" s="76"/>
      <c r="H6647" t="s">
        <v>257</v>
      </c>
      <c r="J6647" t="s">
        <v>257</v>
      </c>
      <c r="L6647" s="1">
        <v>1</v>
      </c>
      <c r="M6647" s="138" t="s">
        <v>4232</v>
      </c>
      <c r="N6647" t="s">
        <v>257</v>
      </c>
      <c r="S6647" s="122"/>
      <c r="V6647" t="s">
        <v>1020</v>
      </c>
    </row>
    <row r="6648" spans="5:22" x14ac:dyDescent="0.2">
      <c r="E6648" s="76"/>
      <c r="H6648" t="s">
        <v>257</v>
      </c>
      <c r="J6648" t="s">
        <v>257</v>
      </c>
      <c r="L6648" t="s">
        <v>257</v>
      </c>
      <c r="M6648" s="139"/>
      <c r="N6648" t="s">
        <v>1055</v>
      </c>
      <c r="O6648" s="136" t="s">
        <v>3932</v>
      </c>
      <c r="P6648" s="1"/>
      <c r="Q6648" s="122"/>
      <c r="S6648" s="122"/>
      <c r="V6648" t="s">
        <v>1020</v>
      </c>
    </row>
    <row r="6649" spans="5:22" x14ac:dyDescent="0.2">
      <c r="E6649" s="76"/>
      <c r="H6649" t="s">
        <v>257</v>
      </c>
      <c r="J6649" t="s">
        <v>257</v>
      </c>
      <c r="L6649" t="s">
        <v>1055</v>
      </c>
      <c r="M6649" s="139" t="s">
        <v>4206</v>
      </c>
      <c r="N6649" s="1">
        <v>1</v>
      </c>
      <c r="O6649" s="136" t="s">
        <v>4313</v>
      </c>
      <c r="P6649" s="1"/>
      <c r="Q6649" s="122"/>
      <c r="S6649" s="122"/>
      <c r="V6649" t="s">
        <v>1020</v>
      </c>
    </row>
    <row r="6650" spans="5:22" x14ac:dyDescent="0.2">
      <c r="E6650" s="76"/>
      <c r="H6650" t="s">
        <v>257</v>
      </c>
      <c r="J6650" t="s">
        <v>257</v>
      </c>
      <c r="L6650" s="1">
        <v>1</v>
      </c>
      <c r="M6650" s="139" t="s">
        <v>4191</v>
      </c>
      <c r="N6650" t="s">
        <v>257</v>
      </c>
      <c r="O6650" s="136"/>
      <c r="P6650" s="1"/>
      <c r="Q6650" s="122"/>
      <c r="S6650" s="122"/>
      <c r="V6650" t="s">
        <v>1020</v>
      </c>
    </row>
    <row r="6651" spans="5:22" x14ac:dyDescent="0.2">
      <c r="E6651" s="76"/>
      <c r="H6651" t="s">
        <v>257</v>
      </c>
      <c r="J6651" t="s">
        <v>257</v>
      </c>
      <c r="L6651" t="s">
        <v>257</v>
      </c>
      <c r="M6651" s="139"/>
      <c r="N6651" t="s">
        <v>1055</v>
      </c>
      <c r="O6651" s="136" t="s">
        <v>5583</v>
      </c>
      <c r="S6651" s="122"/>
      <c r="V6651" t="s">
        <v>1020</v>
      </c>
    </row>
    <row r="6652" spans="5:22" x14ac:dyDescent="0.2">
      <c r="E6652" s="76"/>
      <c r="H6652" t="s">
        <v>257</v>
      </c>
      <c r="J6652" t="s">
        <v>257</v>
      </c>
      <c r="L6652" t="s">
        <v>257</v>
      </c>
      <c r="M6652" s="139"/>
      <c r="N6652" s="1">
        <v>1</v>
      </c>
      <c r="O6652" s="136" t="s">
        <v>446</v>
      </c>
      <c r="P6652" s="1"/>
      <c r="Q6652" s="122"/>
      <c r="S6652" s="122"/>
      <c r="V6652" t="s">
        <v>1020</v>
      </c>
    </row>
    <row r="6653" spans="5:22" x14ac:dyDescent="0.2">
      <c r="E6653" s="76"/>
      <c r="H6653" t="s">
        <v>257</v>
      </c>
      <c r="J6653" t="s">
        <v>257</v>
      </c>
      <c r="L6653" t="s">
        <v>257</v>
      </c>
      <c r="N6653" t="s">
        <v>257</v>
      </c>
      <c r="P6653" s="1"/>
      <c r="Q6653" s="122"/>
      <c r="S6653" s="122"/>
      <c r="V6653" t="s">
        <v>1020</v>
      </c>
    </row>
    <row r="6654" spans="5:22" x14ac:dyDescent="0.2">
      <c r="E6654" s="76"/>
      <c r="H6654" t="s">
        <v>257</v>
      </c>
      <c r="J6654" t="s">
        <v>257</v>
      </c>
      <c r="L6654" t="s">
        <v>257</v>
      </c>
      <c r="M6654" s="139"/>
      <c r="N6654" t="s">
        <v>1055</v>
      </c>
      <c r="O6654" s="188" t="s">
        <v>8666</v>
      </c>
      <c r="P6654" s="1"/>
      <c r="Q6654" s="122"/>
      <c r="S6654" s="122"/>
      <c r="V6654" t="s">
        <v>1020</v>
      </c>
    </row>
    <row r="6655" spans="5:22" x14ac:dyDescent="0.2">
      <c r="E6655" s="76"/>
      <c r="H6655" t="s">
        <v>257</v>
      </c>
      <c r="J6655" t="s">
        <v>257</v>
      </c>
      <c r="L6655" t="s">
        <v>257</v>
      </c>
      <c r="M6655" s="139"/>
      <c r="N6655" s="1">
        <v>1</v>
      </c>
      <c r="O6655" s="188" t="s">
        <v>8667</v>
      </c>
      <c r="P6655" s="1"/>
      <c r="Q6655" s="122"/>
      <c r="S6655" s="122"/>
      <c r="V6655" t="s">
        <v>1020</v>
      </c>
    </row>
    <row r="6656" spans="5:22" x14ac:dyDescent="0.2">
      <c r="E6656" s="76"/>
      <c r="H6656" t="s">
        <v>257</v>
      </c>
      <c r="J6656" t="s">
        <v>257</v>
      </c>
      <c r="L6656" t="s">
        <v>257</v>
      </c>
      <c r="M6656" s="139"/>
      <c r="N6656" t="s">
        <v>257</v>
      </c>
      <c r="O6656" s="122"/>
      <c r="P6656" s="1"/>
      <c r="Q6656" s="122"/>
      <c r="S6656" s="122"/>
      <c r="V6656" t="s">
        <v>1020</v>
      </c>
    </row>
    <row r="6657" spans="5:22" x14ac:dyDescent="0.2">
      <c r="E6657" s="76"/>
      <c r="H6657" t="s">
        <v>257</v>
      </c>
      <c r="J6657" t="s">
        <v>257</v>
      </c>
      <c r="L6657" t="s">
        <v>257</v>
      </c>
      <c r="N6657" t="s">
        <v>1055</v>
      </c>
      <c r="O6657" s="122" t="s">
        <v>3468</v>
      </c>
      <c r="Q6657" s="188"/>
      <c r="S6657" s="122"/>
      <c r="V6657" t="s">
        <v>1020</v>
      </c>
    </row>
    <row r="6658" spans="5:22" x14ac:dyDescent="0.2">
      <c r="E6658" s="76"/>
      <c r="H6658" t="s">
        <v>257</v>
      </c>
      <c r="J6658" t="s">
        <v>257</v>
      </c>
      <c r="L6658" t="s">
        <v>1055</v>
      </c>
      <c r="M6658" s="136" t="s">
        <v>4207</v>
      </c>
      <c r="N6658" s="1">
        <v>1</v>
      </c>
      <c r="O6658" s="188" t="s">
        <v>8100</v>
      </c>
      <c r="V6658" t="s">
        <v>1020</v>
      </c>
    </row>
    <row r="6659" spans="5:22" x14ac:dyDescent="0.2">
      <c r="E6659" s="76"/>
      <c r="H6659" t="s">
        <v>257</v>
      </c>
      <c r="J6659" t="s">
        <v>257</v>
      </c>
      <c r="L6659" s="1">
        <v>1</v>
      </c>
      <c r="M6659" s="139" t="s">
        <v>4210</v>
      </c>
      <c r="N6659" s="1">
        <v>1</v>
      </c>
      <c r="O6659" s="188" t="s">
        <v>8101</v>
      </c>
      <c r="V6659" t="s">
        <v>1020</v>
      </c>
    </row>
    <row r="6660" spans="5:22" x14ac:dyDescent="0.2">
      <c r="E6660" s="76"/>
      <c r="H6660" t="s">
        <v>257</v>
      </c>
      <c r="J6660" t="s">
        <v>257</v>
      </c>
      <c r="L6660" t="s">
        <v>257</v>
      </c>
      <c r="M6660" s="136"/>
      <c r="P6660" t="s">
        <v>1055</v>
      </c>
      <c r="Q6660" s="117" t="s">
        <v>7451</v>
      </c>
      <c r="R6660" t="s">
        <v>1055</v>
      </c>
      <c r="S6660" s="173" t="s">
        <v>7025</v>
      </c>
      <c r="V6660" t="s">
        <v>1020</v>
      </c>
    </row>
    <row r="6661" spans="5:22" x14ac:dyDescent="0.2">
      <c r="E6661" s="76"/>
      <c r="H6661" t="s">
        <v>257</v>
      </c>
      <c r="J6661" t="s">
        <v>257</v>
      </c>
      <c r="L6661" t="s">
        <v>1055</v>
      </c>
      <c r="M6661" s="136" t="s">
        <v>5139</v>
      </c>
      <c r="N6661" t="s">
        <v>1055</v>
      </c>
      <c r="O6661" s="136" t="s">
        <v>5391</v>
      </c>
      <c r="P6661" s="1">
        <v>1</v>
      </c>
      <c r="Q6661" s="136" t="s">
        <v>4794</v>
      </c>
      <c r="V6661" t="s">
        <v>1020</v>
      </c>
    </row>
    <row r="6662" spans="5:22" x14ac:dyDescent="0.2">
      <c r="E6662" s="76"/>
      <c r="H6662" t="s">
        <v>257</v>
      </c>
      <c r="J6662" t="s">
        <v>257</v>
      </c>
      <c r="L6662" t="s">
        <v>257</v>
      </c>
      <c r="M6662" s="136"/>
      <c r="N6662" s="1">
        <v>1</v>
      </c>
      <c r="O6662" s="136" t="s">
        <v>5152</v>
      </c>
      <c r="P6662" t="s">
        <v>257</v>
      </c>
      <c r="V6662" t="s">
        <v>1020</v>
      </c>
    </row>
    <row r="6663" spans="5:22" x14ac:dyDescent="0.2">
      <c r="E6663" s="76"/>
      <c r="H6663" t="s">
        <v>257</v>
      </c>
      <c r="J6663" t="s">
        <v>1055</v>
      </c>
      <c r="K6663" s="18" t="s">
        <v>4213</v>
      </c>
      <c r="L6663" t="s">
        <v>1055</v>
      </c>
      <c r="M6663" s="136" t="s">
        <v>4208</v>
      </c>
      <c r="N6663" s="1"/>
      <c r="O6663" s="136"/>
      <c r="P6663" t="s">
        <v>1055</v>
      </c>
      <c r="Q6663" s="136" t="s">
        <v>4798</v>
      </c>
      <c r="V6663" t="s">
        <v>1020</v>
      </c>
    </row>
    <row r="6664" spans="5:22" x14ac:dyDescent="0.2">
      <c r="E6664" s="76"/>
      <c r="H6664" t="s">
        <v>257</v>
      </c>
      <c r="J6664" s="1">
        <v>1</v>
      </c>
      <c r="K6664" s="136" t="s">
        <v>4631</v>
      </c>
      <c r="L6664" s="1">
        <v>1</v>
      </c>
      <c r="M6664" s="139" t="s">
        <v>4211</v>
      </c>
      <c r="N6664" t="s">
        <v>1055</v>
      </c>
      <c r="O6664" s="136" t="s">
        <v>4224</v>
      </c>
      <c r="P6664" s="1">
        <v>1</v>
      </c>
      <c r="Q6664" s="136" t="s">
        <v>4799</v>
      </c>
      <c r="V6664" t="s">
        <v>1020</v>
      </c>
    </row>
    <row r="6665" spans="5:22" x14ac:dyDescent="0.2">
      <c r="E6665" s="76"/>
      <c r="H6665" t="s">
        <v>257</v>
      </c>
      <c r="J6665" s="1">
        <v>1</v>
      </c>
      <c r="K6665" s="136" t="s">
        <v>4367</v>
      </c>
      <c r="L6665" t="s">
        <v>257</v>
      </c>
      <c r="N6665" s="1">
        <v>1</v>
      </c>
      <c r="O6665" s="136" t="s">
        <v>4190</v>
      </c>
      <c r="P6665" t="s">
        <v>257</v>
      </c>
      <c r="Q6665" s="136" t="s">
        <v>4800</v>
      </c>
      <c r="V6665" t="s">
        <v>1020</v>
      </c>
    </row>
    <row r="6666" spans="5:22" x14ac:dyDescent="0.2">
      <c r="E6666" s="76"/>
      <c r="H6666" t="s">
        <v>257</v>
      </c>
      <c r="J6666" t="s">
        <v>257</v>
      </c>
      <c r="K6666" s="136" t="s">
        <v>4201</v>
      </c>
      <c r="L6666" t="s">
        <v>1055</v>
      </c>
      <c r="M6666" s="136" t="s">
        <v>4209</v>
      </c>
      <c r="N6666" t="s">
        <v>257</v>
      </c>
      <c r="P6666" t="s">
        <v>257</v>
      </c>
      <c r="Q6666" s="136" t="s">
        <v>4812</v>
      </c>
      <c r="V6666" t="s">
        <v>1020</v>
      </c>
    </row>
    <row r="6667" spans="5:22" x14ac:dyDescent="0.2">
      <c r="E6667" s="76"/>
      <c r="H6667" t="s">
        <v>257</v>
      </c>
      <c r="J6667" t="s">
        <v>257</v>
      </c>
      <c r="L6667" s="1">
        <v>1</v>
      </c>
      <c r="M6667" s="139" t="s">
        <v>4212</v>
      </c>
      <c r="N6667" t="s">
        <v>1055</v>
      </c>
      <c r="O6667" s="136" t="s">
        <v>8542</v>
      </c>
      <c r="P6667" t="s">
        <v>257</v>
      </c>
      <c r="Q6667" s="188" t="s">
        <v>7657</v>
      </c>
      <c r="V6667" t="s">
        <v>1020</v>
      </c>
    </row>
    <row r="6668" spans="5:22" x14ac:dyDescent="0.2">
      <c r="E6668" s="76"/>
      <c r="H6668" t="s">
        <v>257</v>
      </c>
      <c r="J6668" t="s">
        <v>257</v>
      </c>
      <c r="M6668" s="136"/>
      <c r="N6668" s="1">
        <v>1</v>
      </c>
      <c r="O6668" s="188" t="s">
        <v>8541</v>
      </c>
      <c r="P6668" s="18" t="s">
        <v>393</v>
      </c>
      <c r="V6668" t="s">
        <v>1020</v>
      </c>
    </row>
    <row r="6669" spans="5:22" x14ac:dyDescent="0.2">
      <c r="E6669" s="76"/>
      <c r="H6669" t="s">
        <v>257</v>
      </c>
      <c r="J6669" t="s">
        <v>257</v>
      </c>
      <c r="M6669" s="136"/>
      <c r="N6669" t="s">
        <v>257</v>
      </c>
      <c r="O6669" s="136" t="s">
        <v>4805</v>
      </c>
      <c r="P6669" t="s">
        <v>1055</v>
      </c>
      <c r="Q6669" s="216" t="s">
        <v>9626</v>
      </c>
      <c r="V6669" t="s">
        <v>1020</v>
      </c>
    </row>
    <row r="6670" spans="5:22" x14ac:dyDescent="0.2">
      <c r="E6670" s="76"/>
      <c r="H6670" t="s">
        <v>257</v>
      </c>
      <c r="J6670" t="s">
        <v>257</v>
      </c>
      <c r="M6670" s="136"/>
      <c r="N6670" s="1">
        <v>1</v>
      </c>
      <c r="O6670" s="169" t="s">
        <v>7664</v>
      </c>
      <c r="V6670" t="s">
        <v>1020</v>
      </c>
    </row>
    <row r="6671" spans="5:22" x14ac:dyDescent="0.2">
      <c r="E6671" s="76"/>
      <c r="H6671" t="s">
        <v>257</v>
      </c>
      <c r="J6671" t="s">
        <v>257</v>
      </c>
      <c r="N6671" t="s">
        <v>257</v>
      </c>
      <c r="O6671" s="169" t="s">
        <v>7665</v>
      </c>
      <c r="P6671" s="26"/>
      <c r="Q6671" s="16" t="s">
        <v>8487</v>
      </c>
      <c r="R6671" s="26"/>
      <c r="V6671" t="s">
        <v>1020</v>
      </c>
    </row>
    <row r="6672" spans="5:22" x14ac:dyDescent="0.2">
      <c r="E6672" s="76"/>
      <c r="H6672" t="s">
        <v>257</v>
      </c>
      <c r="J6672" t="s">
        <v>257</v>
      </c>
      <c r="N6672" t="s">
        <v>257</v>
      </c>
      <c r="O6672" s="188" t="s">
        <v>7658</v>
      </c>
      <c r="P6672" s="14" t="s">
        <v>1055</v>
      </c>
      <c r="Q6672" s="76" t="s">
        <v>468</v>
      </c>
      <c r="R6672" s="26"/>
      <c r="V6672" t="s">
        <v>1020</v>
      </c>
    </row>
    <row r="6673" spans="5:22" x14ac:dyDescent="0.2">
      <c r="E6673" s="76"/>
      <c r="H6673" t="s">
        <v>257</v>
      </c>
      <c r="J6673" t="s">
        <v>257</v>
      </c>
      <c r="N6673" s="1">
        <v>1</v>
      </c>
      <c r="O6673" s="188" t="s">
        <v>7659</v>
      </c>
      <c r="P6673" s="14" t="s">
        <v>257</v>
      </c>
      <c r="Q6673" s="76" t="s">
        <v>1780</v>
      </c>
      <c r="R6673" s="26"/>
      <c r="V6673" t="s">
        <v>1020</v>
      </c>
    </row>
    <row r="6674" spans="5:22" x14ac:dyDescent="0.2">
      <c r="E6674" s="76"/>
      <c r="H6674" t="s">
        <v>257</v>
      </c>
      <c r="J6674" t="s">
        <v>257</v>
      </c>
      <c r="N6674" t="s">
        <v>257</v>
      </c>
      <c r="O6674" s="188" t="s">
        <v>7660</v>
      </c>
      <c r="P6674" s="14" t="s">
        <v>257</v>
      </c>
      <c r="Q6674" s="76" t="s">
        <v>1781</v>
      </c>
      <c r="R6674" s="26"/>
      <c r="V6674" t="s">
        <v>1020</v>
      </c>
    </row>
    <row r="6675" spans="5:22" x14ac:dyDescent="0.2">
      <c r="E6675" s="76"/>
      <c r="H6675" t="s">
        <v>257</v>
      </c>
      <c r="J6675" t="s">
        <v>257</v>
      </c>
      <c r="N6675" t="s">
        <v>257</v>
      </c>
      <c r="P6675" s="14" t="s">
        <v>257</v>
      </c>
      <c r="Q6675" s="136" t="s">
        <v>5092</v>
      </c>
      <c r="R6675" s="26"/>
      <c r="V6675" t="s">
        <v>1020</v>
      </c>
    </row>
    <row r="6676" spans="5:22" x14ac:dyDescent="0.2">
      <c r="E6676" s="76"/>
      <c r="H6676" t="s">
        <v>257</v>
      </c>
      <c r="J6676" t="s">
        <v>257</v>
      </c>
      <c r="N6676" t="s">
        <v>1055</v>
      </c>
      <c r="O6676" s="136" t="s">
        <v>9800</v>
      </c>
      <c r="P6676" s="14" t="s">
        <v>257</v>
      </c>
      <c r="Q6676" s="136" t="s">
        <v>5093</v>
      </c>
      <c r="R6676" s="26"/>
      <c r="V6676" t="s">
        <v>1020</v>
      </c>
    </row>
    <row r="6677" spans="5:22" x14ac:dyDescent="0.2">
      <c r="E6677" s="76"/>
      <c r="H6677" t="s">
        <v>257</v>
      </c>
      <c r="J6677" t="s">
        <v>257</v>
      </c>
      <c r="L6677" t="s">
        <v>1055</v>
      </c>
      <c r="M6677" s="136" t="s">
        <v>4446</v>
      </c>
      <c r="N6677" s="1">
        <v>1</v>
      </c>
      <c r="O6677" s="152" t="s">
        <v>6063</v>
      </c>
      <c r="P6677" s="14" t="s">
        <v>257</v>
      </c>
      <c r="Q6677" s="188" t="s">
        <v>8488</v>
      </c>
      <c r="R6677" s="26"/>
      <c r="V6677" t="s">
        <v>1020</v>
      </c>
    </row>
    <row r="6678" spans="5:22" x14ac:dyDescent="0.2">
      <c r="E6678" s="76"/>
      <c r="H6678" t="s">
        <v>257</v>
      </c>
      <c r="J6678" t="s">
        <v>257</v>
      </c>
      <c r="L6678" s="1">
        <v>1</v>
      </c>
      <c r="M6678" s="188" t="s">
        <v>8433</v>
      </c>
      <c r="N6678" t="s">
        <v>257</v>
      </c>
      <c r="O6678" s="152" t="s">
        <v>6064</v>
      </c>
      <c r="P6678" s="14" t="s">
        <v>257</v>
      </c>
      <c r="Q6678" s="26"/>
      <c r="R6678" s="26"/>
      <c r="V6678" t="s">
        <v>1020</v>
      </c>
    </row>
    <row r="6679" spans="5:22" x14ac:dyDescent="0.2">
      <c r="E6679" s="76"/>
      <c r="H6679" t="s">
        <v>257</v>
      </c>
      <c r="J6679" t="s">
        <v>257</v>
      </c>
      <c r="L6679" t="s">
        <v>257</v>
      </c>
      <c r="M6679" s="169" t="s">
        <v>6670</v>
      </c>
      <c r="N6679" t="s">
        <v>257</v>
      </c>
      <c r="P6679" t="s">
        <v>1055</v>
      </c>
      <c r="Q6679" s="152" t="s">
        <v>6107</v>
      </c>
      <c r="V6679" t="s">
        <v>1020</v>
      </c>
    </row>
    <row r="6680" spans="5:22" x14ac:dyDescent="0.2">
      <c r="E6680" s="76"/>
      <c r="H6680" t="s">
        <v>257</v>
      </c>
      <c r="J6680" t="s">
        <v>257</v>
      </c>
      <c r="L6680" t="s">
        <v>257</v>
      </c>
      <c r="N6680" t="s">
        <v>257</v>
      </c>
      <c r="P6680" s="1">
        <v>1</v>
      </c>
      <c r="Q6680" s="122" t="s">
        <v>2329</v>
      </c>
      <c r="V6680" t="s">
        <v>1020</v>
      </c>
    </row>
    <row r="6681" spans="5:22" x14ac:dyDescent="0.2">
      <c r="E6681" s="76"/>
      <c r="H6681" t="s">
        <v>257</v>
      </c>
      <c r="J6681" t="s">
        <v>257</v>
      </c>
      <c r="L6681" t="s">
        <v>257</v>
      </c>
      <c r="N6681" t="s">
        <v>257</v>
      </c>
      <c r="P6681" t="s">
        <v>257</v>
      </c>
      <c r="Q6681" s="199" t="s">
        <v>7915</v>
      </c>
      <c r="V6681" t="s">
        <v>1020</v>
      </c>
    </row>
    <row r="6682" spans="5:22" x14ac:dyDescent="0.2">
      <c r="E6682" s="76"/>
      <c r="H6682" t="s">
        <v>257</v>
      </c>
      <c r="J6682" t="s">
        <v>257</v>
      </c>
      <c r="L6682" t="s">
        <v>1055</v>
      </c>
      <c r="M6682" s="136" t="s">
        <v>4447</v>
      </c>
      <c r="N6682" t="s">
        <v>1055</v>
      </c>
      <c r="O6682" s="136" t="s">
        <v>4223</v>
      </c>
      <c r="P6682" t="s">
        <v>257</v>
      </c>
      <c r="Q6682" s="136" t="s">
        <v>4546</v>
      </c>
      <c r="V6682" t="s">
        <v>1020</v>
      </c>
    </row>
    <row r="6683" spans="5:22" x14ac:dyDescent="0.2">
      <c r="E6683" s="76"/>
      <c r="H6683" t="s">
        <v>257</v>
      </c>
      <c r="J6683" t="s">
        <v>257</v>
      </c>
      <c r="L6683" s="1">
        <v>1</v>
      </c>
      <c r="M6683" s="136" t="s">
        <v>4448</v>
      </c>
      <c r="N6683" s="1">
        <v>1</v>
      </c>
      <c r="O6683" s="152" t="s">
        <v>6106</v>
      </c>
      <c r="Q6683" s="122"/>
      <c r="V6683" t="s">
        <v>1020</v>
      </c>
    </row>
    <row r="6684" spans="5:22" x14ac:dyDescent="0.2">
      <c r="E6684" s="78"/>
      <c r="H6684" t="s">
        <v>257</v>
      </c>
      <c r="J6684" t="s">
        <v>257</v>
      </c>
      <c r="L6684" t="s">
        <v>257</v>
      </c>
      <c r="M6684" s="136"/>
      <c r="N6684" t="s">
        <v>257</v>
      </c>
      <c r="O6684" s="152" t="s">
        <v>6105</v>
      </c>
      <c r="P6684" t="s">
        <v>1055</v>
      </c>
      <c r="Q6684" s="152" t="s">
        <v>6459</v>
      </c>
      <c r="V6684" t="s">
        <v>1020</v>
      </c>
    </row>
    <row r="6685" spans="5:22" x14ac:dyDescent="0.2">
      <c r="H6685" t="s">
        <v>257</v>
      </c>
      <c r="J6685" t="s">
        <v>1055</v>
      </c>
      <c r="K6685" t="s">
        <v>1309</v>
      </c>
      <c r="L6685" t="s">
        <v>1055</v>
      </c>
      <c r="M6685" s="136" t="s">
        <v>4463</v>
      </c>
      <c r="N6685" s="18" t="s">
        <v>393</v>
      </c>
      <c r="O6685" s="122"/>
      <c r="P6685" s="1">
        <v>1</v>
      </c>
      <c r="Q6685" s="154" t="s">
        <v>2059</v>
      </c>
      <c r="V6685" t="s">
        <v>1020</v>
      </c>
    </row>
    <row r="6686" spans="5:22" x14ac:dyDescent="0.2">
      <c r="H6686" t="s">
        <v>257</v>
      </c>
      <c r="J6686" s="1">
        <v>1</v>
      </c>
      <c r="K6686" s="136" t="s">
        <v>4632</v>
      </c>
      <c r="L6686" s="1">
        <v>1</v>
      </c>
      <c r="M6686" s="136" t="s">
        <v>4221</v>
      </c>
      <c r="N6686" t="s">
        <v>1055</v>
      </c>
      <c r="O6686" s="154" t="s">
        <v>5754</v>
      </c>
      <c r="P6686" t="s">
        <v>257</v>
      </c>
      <c r="V6686" t="s">
        <v>1020</v>
      </c>
    </row>
    <row r="6687" spans="5:22" x14ac:dyDescent="0.2">
      <c r="H6687" t="s">
        <v>257</v>
      </c>
      <c r="J6687" t="s">
        <v>257</v>
      </c>
      <c r="K6687" s="122" t="s">
        <v>2741</v>
      </c>
      <c r="L6687" s="225" t="s">
        <v>257</v>
      </c>
      <c r="M6687" s="136" t="s">
        <v>10278</v>
      </c>
      <c r="N6687" s="1">
        <v>1</v>
      </c>
      <c r="O6687" s="154" t="s">
        <v>5755</v>
      </c>
      <c r="P6687" t="s">
        <v>1055</v>
      </c>
      <c r="Q6687" s="217" t="s">
        <v>10010</v>
      </c>
      <c r="V6687" t="s">
        <v>1020</v>
      </c>
    </row>
    <row r="6688" spans="5:22" x14ac:dyDescent="0.2">
      <c r="H6688" t="s">
        <v>257</v>
      </c>
      <c r="J6688" s="18" t="s">
        <v>393</v>
      </c>
      <c r="L6688" s="1">
        <v>1</v>
      </c>
      <c r="M6688" s="217" t="s">
        <v>10277</v>
      </c>
      <c r="N6688" t="s">
        <v>257</v>
      </c>
      <c r="O6688" s="122" t="s">
        <v>5756</v>
      </c>
      <c r="P6688" s="1">
        <v>1</v>
      </c>
      <c r="Q6688" s="154" t="s">
        <v>5866</v>
      </c>
      <c r="V6688" t="s">
        <v>1020</v>
      </c>
    </row>
    <row r="6689" spans="8:22" x14ac:dyDescent="0.2">
      <c r="H6689" t="s">
        <v>257</v>
      </c>
      <c r="J6689" t="s">
        <v>1055</v>
      </c>
      <c r="K6689" s="136" t="s">
        <v>2295</v>
      </c>
      <c r="L6689" t="s">
        <v>257</v>
      </c>
      <c r="M6689" s="136"/>
      <c r="N6689" s="1">
        <v>1</v>
      </c>
      <c r="O6689" s="152" t="s">
        <v>5867</v>
      </c>
      <c r="V6689" t="s">
        <v>1020</v>
      </c>
    </row>
    <row r="6690" spans="8:22" x14ac:dyDescent="0.2">
      <c r="H6690" t="s">
        <v>257</v>
      </c>
      <c r="J6690" s="1">
        <v>1</v>
      </c>
      <c r="K6690" s="136" t="s">
        <v>4491</v>
      </c>
      <c r="L6690" t="s">
        <v>257</v>
      </c>
      <c r="M6690" s="136"/>
      <c r="N6690" t="s">
        <v>257</v>
      </c>
      <c r="O6690" s="26" t="s">
        <v>2911</v>
      </c>
      <c r="P6690" s="26"/>
      <c r="Q6690" s="26"/>
      <c r="R6690" s="26"/>
      <c r="V6690" t="s">
        <v>1020</v>
      </c>
    </row>
    <row r="6691" spans="8:22" x14ac:dyDescent="0.2">
      <c r="H6691" t="s">
        <v>257</v>
      </c>
      <c r="J6691" t="s">
        <v>257</v>
      </c>
      <c r="K6691" s="136" t="s">
        <v>4464</v>
      </c>
      <c r="L6691" s="18" t="s">
        <v>393</v>
      </c>
      <c r="N6691" s="14" t="s">
        <v>1055</v>
      </c>
      <c r="O6691" s="188" t="s">
        <v>7663</v>
      </c>
      <c r="P6691" t="s">
        <v>1055</v>
      </c>
      <c r="Q6691" s="137" t="s">
        <v>5492</v>
      </c>
      <c r="R6691" s="26"/>
      <c r="V6691" t="s">
        <v>1020</v>
      </c>
    </row>
    <row r="6692" spans="8:22" x14ac:dyDescent="0.2">
      <c r="H6692" t="s">
        <v>257</v>
      </c>
      <c r="J6692" s="1">
        <v>1</v>
      </c>
      <c r="K6692" s="136" t="s">
        <v>4445</v>
      </c>
      <c r="L6692" t="s">
        <v>1055</v>
      </c>
      <c r="M6692" s="136" t="s">
        <v>4449</v>
      </c>
      <c r="N6692" s="14" t="s">
        <v>257</v>
      </c>
      <c r="O6692" s="122" t="s">
        <v>3019</v>
      </c>
      <c r="P6692" t="s">
        <v>257</v>
      </c>
      <c r="Q6692" s="136" t="s">
        <v>5493</v>
      </c>
      <c r="R6692" s="26"/>
      <c r="V6692" t="s">
        <v>1020</v>
      </c>
    </row>
    <row r="6693" spans="8:22" x14ac:dyDescent="0.2">
      <c r="H6693" t="s">
        <v>257</v>
      </c>
      <c r="J6693" t="s">
        <v>257</v>
      </c>
      <c r="K6693" s="136"/>
      <c r="L6693" s="1">
        <v>1</v>
      </c>
      <c r="M6693" s="136" t="s">
        <v>4455</v>
      </c>
      <c r="N6693" s="14" t="s">
        <v>257</v>
      </c>
      <c r="O6693" s="136" t="s">
        <v>5494</v>
      </c>
      <c r="R6693" s="26"/>
      <c r="V6693" t="s">
        <v>1020</v>
      </c>
    </row>
    <row r="6694" spans="8:22" x14ac:dyDescent="0.2">
      <c r="H6694" t="s">
        <v>257</v>
      </c>
      <c r="J6694" s="18" t="s">
        <v>393</v>
      </c>
      <c r="L6694" t="s">
        <v>257</v>
      </c>
      <c r="N6694" s="14" t="s">
        <v>257</v>
      </c>
      <c r="O6694" s="14"/>
      <c r="P6694" s="26"/>
      <c r="Q6694" s="26"/>
      <c r="R6694" s="26"/>
      <c r="V6694" t="s">
        <v>1020</v>
      </c>
    </row>
    <row r="6695" spans="8:22" x14ac:dyDescent="0.2">
      <c r="H6695" t="s">
        <v>257</v>
      </c>
      <c r="J6695" t="s">
        <v>1055</v>
      </c>
      <c r="K6695" s="122" t="s">
        <v>4222</v>
      </c>
      <c r="L6695" t="s">
        <v>1055</v>
      </c>
      <c r="M6695" s="136" t="s">
        <v>4450</v>
      </c>
      <c r="N6695" t="s">
        <v>1055</v>
      </c>
      <c r="O6695" s="188" t="s">
        <v>10003</v>
      </c>
      <c r="P6695" t="s">
        <v>1055</v>
      </c>
      <c r="Q6695" s="219" t="s">
        <v>10002</v>
      </c>
      <c r="V6695" t="s">
        <v>1020</v>
      </c>
    </row>
    <row r="6696" spans="8:22" x14ac:dyDescent="0.2">
      <c r="H6696" t="s">
        <v>257</v>
      </c>
      <c r="J6696" s="1">
        <v>1</v>
      </c>
      <c r="K6696" s="122" t="s">
        <v>2910</v>
      </c>
      <c r="L6696" s="1">
        <v>1</v>
      </c>
      <c r="M6696" s="136" t="s">
        <v>4456</v>
      </c>
      <c r="N6696" s="1">
        <v>1</v>
      </c>
      <c r="O6696" s="152" t="s">
        <v>6213</v>
      </c>
      <c r="P6696" t="s">
        <v>257</v>
      </c>
      <c r="Q6696" s="217" t="s">
        <v>10001</v>
      </c>
      <c r="V6696" t="s">
        <v>1020</v>
      </c>
    </row>
    <row r="6697" spans="8:22" x14ac:dyDescent="0.2">
      <c r="H6697" t="s">
        <v>257</v>
      </c>
      <c r="J6697" t="s">
        <v>257</v>
      </c>
      <c r="L6697" t="s">
        <v>257</v>
      </c>
      <c r="N6697" t="s">
        <v>257</v>
      </c>
      <c r="P6697" t="s">
        <v>257</v>
      </c>
      <c r="Q6697" s="199" t="s">
        <v>7915</v>
      </c>
      <c r="V6697" t="s">
        <v>1020</v>
      </c>
    </row>
    <row r="6698" spans="8:22" x14ac:dyDescent="0.2">
      <c r="H6698" t="s">
        <v>257</v>
      </c>
      <c r="J6698" t="s">
        <v>257</v>
      </c>
      <c r="L6698" t="s">
        <v>1055</v>
      </c>
      <c r="M6698" s="136" t="s">
        <v>4451</v>
      </c>
      <c r="N6698" t="s">
        <v>257</v>
      </c>
      <c r="V6698" t="s">
        <v>1020</v>
      </c>
    </row>
    <row r="6699" spans="8:22" x14ac:dyDescent="0.2">
      <c r="H6699" t="s">
        <v>257</v>
      </c>
      <c r="J6699" t="s">
        <v>257</v>
      </c>
      <c r="L6699" s="1">
        <v>1</v>
      </c>
      <c r="M6699" s="136" t="s">
        <v>4465</v>
      </c>
      <c r="N6699" t="s">
        <v>257</v>
      </c>
      <c r="V6699" t="s">
        <v>1020</v>
      </c>
    </row>
    <row r="6700" spans="8:22" x14ac:dyDescent="0.2">
      <c r="H6700" t="s">
        <v>257</v>
      </c>
      <c r="J6700" t="s">
        <v>257</v>
      </c>
      <c r="L6700" t="s">
        <v>257</v>
      </c>
      <c r="N6700" t="s">
        <v>1055</v>
      </c>
      <c r="O6700" s="136" t="s">
        <v>4919</v>
      </c>
      <c r="P6700" t="s">
        <v>1055</v>
      </c>
      <c r="Q6700" s="158" t="s">
        <v>5730</v>
      </c>
      <c r="V6700" t="s">
        <v>1020</v>
      </c>
    </row>
    <row r="6701" spans="8:22" x14ac:dyDescent="0.2">
      <c r="H6701" t="s">
        <v>257</v>
      </c>
      <c r="J6701" t="s">
        <v>257</v>
      </c>
      <c r="L6701" t="s">
        <v>1055</v>
      </c>
      <c r="M6701" s="136" t="s">
        <v>4462</v>
      </c>
      <c r="N6701" s="1">
        <v>1</v>
      </c>
      <c r="O6701" s="136" t="s">
        <v>4795</v>
      </c>
      <c r="P6701" t="s">
        <v>257</v>
      </c>
      <c r="Q6701" s="154" t="s">
        <v>5731</v>
      </c>
      <c r="V6701" t="s">
        <v>1020</v>
      </c>
    </row>
    <row r="6702" spans="8:22" x14ac:dyDescent="0.2">
      <c r="H6702" t="s">
        <v>257</v>
      </c>
      <c r="J6702" t="s">
        <v>257</v>
      </c>
      <c r="L6702" s="1">
        <v>1</v>
      </c>
      <c r="M6702" s="136" t="s">
        <v>4454</v>
      </c>
      <c r="N6702" t="s">
        <v>257</v>
      </c>
      <c r="O6702" s="136" t="s">
        <v>4796</v>
      </c>
      <c r="V6702" t="s">
        <v>1020</v>
      </c>
    </row>
    <row r="6703" spans="8:22" x14ac:dyDescent="0.2">
      <c r="H6703" t="s">
        <v>257</v>
      </c>
      <c r="J6703" t="s">
        <v>257</v>
      </c>
      <c r="L6703" t="s">
        <v>257</v>
      </c>
      <c r="O6703" s="136"/>
      <c r="V6703" t="s">
        <v>1020</v>
      </c>
    </row>
    <row r="6704" spans="8:22" x14ac:dyDescent="0.2">
      <c r="H6704" t="s">
        <v>257</v>
      </c>
      <c r="J6704" t="s">
        <v>257</v>
      </c>
      <c r="L6704" t="s">
        <v>1055</v>
      </c>
      <c r="M6704" s="136" t="s">
        <v>4452</v>
      </c>
      <c r="N6704" t="s">
        <v>1055</v>
      </c>
      <c r="O6704" s="188" t="s">
        <v>1688</v>
      </c>
      <c r="V6704" t="s">
        <v>1020</v>
      </c>
    </row>
    <row r="6705" spans="8:22" x14ac:dyDescent="0.2">
      <c r="H6705" t="s">
        <v>257</v>
      </c>
      <c r="J6705" t="s">
        <v>257</v>
      </c>
      <c r="L6705" s="1">
        <v>1</v>
      </c>
      <c r="M6705" s="136" t="s">
        <v>4453</v>
      </c>
      <c r="N6705" s="1">
        <v>1</v>
      </c>
      <c r="O6705" s="217" t="s">
        <v>10135</v>
      </c>
      <c r="V6705" t="s">
        <v>1020</v>
      </c>
    </row>
    <row r="6706" spans="8:22" x14ac:dyDescent="0.2">
      <c r="H6706" t="s">
        <v>257</v>
      </c>
      <c r="J6706" t="s">
        <v>257</v>
      </c>
      <c r="N6706" t="s">
        <v>257</v>
      </c>
      <c r="O6706" s="217" t="s">
        <v>10136</v>
      </c>
      <c r="Q6706" s="122"/>
      <c r="V6706" t="s">
        <v>1020</v>
      </c>
    </row>
    <row r="6707" spans="8:22" x14ac:dyDescent="0.2">
      <c r="H6707" t="s">
        <v>257</v>
      </c>
      <c r="J6707" t="s">
        <v>257</v>
      </c>
      <c r="N6707" t="s">
        <v>257</v>
      </c>
      <c r="O6707" s="188" t="s">
        <v>8107</v>
      </c>
      <c r="V6707" t="s">
        <v>1020</v>
      </c>
    </row>
    <row r="6708" spans="8:22" x14ac:dyDescent="0.2">
      <c r="H6708" t="s">
        <v>257</v>
      </c>
      <c r="J6708" t="s">
        <v>257</v>
      </c>
      <c r="N6708" t="s">
        <v>257</v>
      </c>
      <c r="O6708" s="188" t="s">
        <v>9709</v>
      </c>
      <c r="V6708" t="s">
        <v>1020</v>
      </c>
    </row>
    <row r="6709" spans="8:22" x14ac:dyDescent="0.2">
      <c r="H6709" t="s">
        <v>257</v>
      </c>
      <c r="J6709" t="s">
        <v>257</v>
      </c>
      <c r="N6709" s="18" t="s">
        <v>393</v>
      </c>
      <c r="O6709" s="136"/>
      <c r="V6709" t="s">
        <v>1020</v>
      </c>
    </row>
    <row r="6710" spans="8:22" x14ac:dyDescent="0.2">
      <c r="H6710" t="s">
        <v>257</v>
      </c>
      <c r="J6710" t="s">
        <v>257</v>
      </c>
      <c r="N6710" t="s">
        <v>1055</v>
      </c>
      <c r="O6710" s="152" t="s">
        <v>6353</v>
      </c>
      <c r="Q6710" s="136"/>
      <c r="V6710" t="s">
        <v>1020</v>
      </c>
    </row>
    <row r="6711" spans="8:22" x14ac:dyDescent="0.2">
      <c r="H6711" t="s">
        <v>257</v>
      </c>
      <c r="J6711" t="s">
        <v>257</v>
      </c>
      <c r="N6711" s="1">
        <v>1</v>
      </c>
      <c r="O6711" s="152" t="s">
        <v>10137</v>
      </c>
      <c r="R6711" s="26"/>
      <c r="S6711" s="26"/>
      <c r="T6711" s="26"/>
      <c r="V6711" t="s">
        <v>1020</v>
      </c>
    </row>
    <row r="6712" spans="8:22" x14ac:dyDescent="0.2">
      <c r="H6712" t="s">
        <v>257</v>
      </c>
      <c r="J6712" t="s">
        <v>257</v>
      </c>
      <c r="N6712" t="s">
        <v>257</v>
      </c>
      <c r="O6712" s="152" t="s">
        <v>10138</v>
      </c>
      <c r="P6712" s="26"/>
      <c r="Q6712" s="26"/>
      <c r="R6712" s="18" t="s">
        <v>1055</v>
      </c>
      <c r="S6712" s="152" t="s">
        <v>6191</v>
      </c>
      <c r="T6712" s="26"/>
      <c r="V6712" t="s">
        <v>1020</v>
      </c>
    </row>
    <row r="6713" spans="8:22" x14ac:dyDescent="0.2">
      <c r="H6713" t="s">
        <v>257</v>
      </c>
      <c r="J6713" t="s">
        <v>257</v>
      </c>
      <c r="N6713" s="18" t="s">
        <v>393</v>
      </c>
      <c r="O6713" s="152"/>
      <c r="P6713" s="14" t="s">
        <v>1055</v>
      </c>
      <c r="Q6713" s="122" t="s">
        <v>6188</v>
      </c>
      <c r="R6713" t="s">
        <v>257</v>
      </c>
      <c r="T6713" s="26"/>
      <c r="V6713" t="s">
        <v>1020</v>
      </c>
    </row>
    <row r="6714" spans="8:22" x14ac:dyDescent="0.2">
      <c r="H6714" t="s">
        <v>257</v>
      </c>
      <c r="J6714" t="s">
        <v>257</v>
      </c>
      <c r="N6714" t="s">
        <v>1055</v>
      </c>
      <c r="O6714" s="219" t="s">
        <v>9711</v>
      </c>
      <c r="P6714" s="14" t="s">
        <v>257</v>
      </c>
      <c r="Q6714" s="152" t="s">
        <v>7889</v>
      </c>
      <c r="R6714" t="s">
        <v>1055</v>
      </c>
      <c r="S6714" s="152" t="s">
        <v>6189</v>
      </c>
      <c r="T6714" s="26"/>
      <c r="V6714" t="s">
        <v>1020</v>
      </c>
    </row>
    <row r="6715" spans="8:22" x14ac:dyDescent="0.2">
      <c r="H6715" t="s">
        <v>257</v>
      </c>
      <c r="J6715" t="s">
        <v>257</v>
      </c>
      <c r="N6715" t="s">
        <v>257</v>
      </c>
      <c r="O6715" s="217" t="s">
        <v>9712</v>
      </c>
      <c r="P6715" s="14" t="s">
        <v>257</v>
      </c>
      <c r="Q6715" s="152" t="s">
        <v>7890</v>
      </c>
      <c r="R6715" t="s">
        <v>257</v>
      </c>
      <c r="S6715" s="199" t="s">
        <v>7915</v>
      </c>
      <c r="T6715" s="26"/>
      <c r="V6715" t="s">
        <v>1020</v>
      </c>
    </row>
    <row r="6716" spans="8:22" x14ac:dyDescent="0.2">
      <c r="H6716" t="s">
        <v>257</v>
      </c>
      <c r="J6716" s="18" t="s">
        <v>393</v>
      </c>
      <c r="P6716" s="14" t="s">
        <v>257</v>
      </c>
      <c r="R6716" t="s">
        <v>257</v>
      </c>
      <c r="S6716" s="152" t="s">
        <v>6190</v>
      </c>
      <c r="T6716" s="26"/>
      <c r="V6716" t="s">
        <v>1020</v>
      </c>
    </row>
    <row r="6717" spans="8:22" x14ac:dyDescent="0.2">
      <c r="H6717" t="s">
        <v>257</v>
      </c>
      <c r="J6717" t="s">
        <v>1055</v>
      </c>
      <c r="K6717" s="18" t="s">
        <v>6183</v>
      </c>
      <c r="L6717" t="s">
        <v>1055</v>
      </c>
      <c r="M6717" s="18" t="s">
        <v>6183</v>
      </c>
      <c r="N6717" t="s">
        <v>1055</v>
      </c>
      <c r="O6717" s="152" t="s">
        <v>8584</v>
      </c>
      <c r="P6717" s="14" t="s">
        <v>257</v>
      </c>
      <c r="R6717" t="s">
        <v>257</v>
      </c>
      <c r="T6717" s="26"/>
      <c r="V6717" t="s">
        <v>1020</v>
      </c>
    </row>
    <row r="6718" spans="8:22" x14ac:dyDescent="0.2">
      <c r="H6718" t="s">
        <v>257</v>
      </c>
      <c r="N6718" s="1">
        <v>1</v>
      </c>
      <c r="O6718" s="188" t="s">
        <v>8123</v>
      </c>
      <c r="P6718" s="14" t="s">
        <v>257</v>
      </c>
      <c r="Q6718" s="152"/>
      <c r="R6718" t="s">
        <v>1055</v>
      </c>
      <c r="S6718" s="152" t="s">
        <v>6023</v>
      </c>
      <c r="T6718" s="26"/>
      <c r="V6718" t="s">
        <v>1020</v>
      </c>
    </row>
    <row r="6719" spans="8:22" x14ac:dyDescent="0.2">
      <c r="H6719" t="s">
        <v>257</v>
      </c>
      <c r="N6719" s="1">
        <v>1</v>
      </c>
      <c r="O6719" s="205" t="s">
        <v>9332</v>
      </c>
      <c r="P6719" t="s">
        <v>257</v>
      </c>
      <c r="R6719" t="s">
        <v>257</v>
      </c>
      <c r="S6719" s="199" t="s">
        <v>7915</v>
      </c>
      <c r="T6719" s="26"/>
      <c r="V6719" t="s">
        <v>1020</v>
      </c>
    </row>
    <row r="6720" spans="8:22" x14ac:dyDescent="0.2">
      <c r="H6720" t="s">
        <v>257</v>
      </c>
      <c r="N6720" t="s">
        <v>257</v>
      </c>
      <c r="O6720" s="205" t="s">
        <v>753</v>
      </c>
      <c r="P6720" t="s">
        <v>257</v>
      </c>
      <c r="R6720" t="s">
        <v>257</v>
      </c>
      <c r="S6720" s="152" t="s">
        <v>190</v>
      </c>
      <c r="T6720" s="26"/>
      <c r="V6720" t="s">
        <v>1020</v>
      </c>
    </row>
    <row r="6721" spans="7:22" x14ac:dyDescent="0.2">
      <c r="G6721" s="76"/>
      <c r="H6721" t="s">
        <v>257</v>
      </c>
      <c r="N6721" t="s">
        <v>257</v>
      </c>
      <c r="O6721" s="152" t="s">
        <v>6282</v>
      </c>
      <c r="P6721" t="s">
        <v>257</v>
      </c>
      <c r="T6721" s="26"/>
      <c r="V6721" t="s">
        <v>1020</v>
      </c>
    </row>
    <row r="6722" spans="7:22" x14ac:dyDescent="0.2">
      <c r="G6722" s="76"/>
      <c r="H6722" t="s">
        <v>257</v>
      </c>
      <c r="P6722" t="s">
        <v>1055</v>
      </c>
      <c r="Q6722" s="136" t="s">
        <v>6168</v>
      </c>
      <c r="R6722" t="s">
        <v>1055</v>
      </c>
      <c r="S6722" s="136" t="s">
        <v>5145</v>
      </c>
      <c r="T6722" s="26"/>
      <c r="V6722" t="s">
        <v>1020</v>
      </c>
    </row>
    <row r="6723" spans="7:22" x14ac:dyDescent="0.2">
      <c r="G6723" s="76"/>
      <c r="H6723" t="s">
        <v>257</v>
      </c>
      <c r="N6723" s="26"/>
      <c r="O6723" s="16" t="s">
        <v>5215</v>
      </c>
      <c r="P6723" s="14" t="s">
        <v>257</v>
      </c>
      <c r="Q6723" s="122" t="s">
        <v>2170</v>
      </c>
      <c r="R6723" t="s">
        <v>257</v>
      </c>
      <c r="S6723" s="188" t="s">
        <v>8639</v>
      </c>
      <c r="T6723" s="26"/>
      <c r="V6723" t="s">
        <v>1020</v>
      </c>
    </row>
    <row r="6724" spans="7:22" x14ac:dyDescent="0.2">
      <c r="G6724" s="76"/>
      <c r="H6724" t="s">
        <v>257</v>
      </c>
      <c r="L6724" s="26"/>
      <c r="M6724" s="26"/>
      <c r="N6724" t="s">
        <v>1055</v>
      </c>
      <c r="O6724" s="122" t="s">
        <v>2923</v>
      </c>
      <c r="P6724" s="14" t="s">
        <v>257</v>
      </c>
      <c r="Q6724" s="152" t="s">
        <v>5839</v>
      </c>
      <c r="R6724" t="s">
        <v>257</v>
      </c>
      <c r="T6724" s="26"/>
      <c r="V6724" t="s">
        <v>1020</v>
      </c>
    </row>
    <row r="6725" spans="7:22" x14ac:dyDescent="0.2">
      <c r="G6725" s="76"/>
      <c r="H6725" t="s">
        <v>257</v>
      </c>
      <c r="L6725" t="s">
        <v>1055</v>
      </c>
      <c r="M6725" s="122" t="s">
        <v>5214</v>
      </c>
      <c r="N6725" s="14" t="s">
        <v>257</v>
      </c>
      <c r="O6725" s="152" t="s">
        <v>6186</v>
      </c>
      <c r="P6725" s="14" t="s">
        <v>257</v>
      </c>
      <c r="Q6725" s="136" t="s">
        <v>6167</v>
      </c>
      <c r="R6725" t="s">
        <v>1055</v>
      </c>
      <c r="S6725" s="152" t="s">
        <v>6192</v>
      </c>
      <c r="T6725" s="26"/>
      <c r="V6725" t="s">
        <v>1020</v>
      </c>
    </row>
    <row r="6726" spans="7:22" x14ac:dyDescent="0.2">
      <c r="G6726" s="76"/>
      <c r="H6726" t="s">
        <v>257</v>
      </c>
      <c r="L6726" s="14" t="s">
        <v>257</v>
      </c>
      <c r="M6726" s="122" t="s">
        <v>899</v>
      </c>
      <c r="N6726" s="14" t="s">
        <v>257</v>
      </c>
      <c r="O6726" s="122" t="s">
        <v>3686</v>
      </c>
      <c r="P6726" t="s">
        <v>257</v>
      </c>
      <c r="Q6726" s="154" t="s">
        <v>4655</v>
      </c>
      <c r="R6726" s="26"/>
      <c r="S6726" s="26"/>
      <c r="T6726" s="26"/>
      <c r="V6726" t="s">
        <v>1020</v>
      </c>
    </row>
    <row r="6727" spans="7:22" x14ac:dyDescent="0.2">
      <c r="G6727" s="76"/>
      <c r="H6727" t="s">
        <v>257</v>
      </c>
      <c r="L6727" s="14" t="s">
        <v>257</v>
      </c>
      <c r="M6727" s="26"/>
      <c r="N6727" s="126" t="s">
        <v>393</v>
      </c>
      <c r="O6727" s="26"/>
      <c r="P6727" t="s">
        <v>257</v>
      </c>
      <c r="Q6727" s="26"/>
      <c r="V6727" t="s">
        <v>1020</v>
      </c>
    </row>
    <row r="6728" spans="7:22" x14ac:dyDescent="0.2">
      <c r="G6728" s="76"/>
      <c r="H6728" t="s">
        <v>257</v>
      </c>
      <c r="N6728" t="s">
        <v>1055</v>
      </c>
      <c r="O6728" s="122" t="s">
        <v>2663</v>
      </c>
      <c r="V6728" t="s">
        <v>1020</v>
      </c>
    </row>
    <row r="6729" spans="7:22" x14ac:dyDescent="0.2">
      <c r="G6729" s="76"/>
      <c r="H6729" t="s">
        <v>257</v>
      </c>
      <c r="N6729" s="1">
        <v>1</v>
      </c>
      <c r="O6729" s="188" t="s">
        <v>10139</v>
      </c>
      <c r="P6729" t="s">
        <v>1055</v>
      </c>
      <c r="Q6729" s="217" t="s">
        <v>9974</v>
      </c>
      <c r="V6729" t="s">
        <v>1020</v>
      </c>
    </row>
    <row r="6730" spans="7:22" x14ac:dyDescent="0.2">
      <c r="G6730" s="76"/>
      <c r="H6730" t="s">
        <v>257</v>
      </c>
      <c r="N6730" t="s">
        <v>257</v>
      </c>
      <c r="O6730" s="169" t="s">
        <v>6836</v>
      </c>
      <c r="V6730" t="s">
        <v>1020</v>
      </c>
    </row>
    <row r="6731" spans="7:22" x14ac:dyDescent="0.2">
      <c r="G6731" s="76"/>
      <c r="H6731" t="s">
        <v>257</v>
      </c>
      <c r="N6731" s="1">
        <v>1</v>
      </c>
      <c r="O6731" s="188" t="s">
        <v>7484</v>
      </c>
      <c r="V6731" t="s">
        <v>1020</v>
      </c>
    </row>
    <row r="6732" spans="7:22" x14ac:dyDescent="0.2">
      <c r="G6732" s="76"/>
      <c r="H6732" t="s">
        <v>257</v>
      </c>
      <c r="N6732" t="s">
        <v>257</v>
      </c>
      <c r="O6732" s="188" t="s">
        <v>7972</v>
      </c>
      <c r="V6732" t="s">
        <v>1020</v>
      </c>
    </row>
    <row r="6733" spans="7:22" x14ac:dyDescent="0.2">
      <c r="G6733" s="76"/>
      <c r="H6733" t="s">
        <v>257</v>
      </c>
      <c r="V6733" t="s">
        <v>1020</v>
      </c>
    </row>
    <row r="6734" spans="7:22" x14ac:dyDescent="0.2">
      <c r="G6734" s="76"/>
      <c r="H6734" t="s">
        <v>257</v>
      </c>
      <c r="N6734" t="s">
        <v>1055</v>
      </c>
      <c r="O6734" s="217" t="s">
        <v>10140</v>
      </c>
      <c r="V6734" t="s">
        <v>1020</v>
      </c>
    </row>
    <row r="6735" spans="7:22" x14ac:dyDescent="0.2">
      <c r="G6735" s="76"/>
      <c r="H6735" t="s">
        <v>257</v>
      </c>
      <c r="L6735" t="s">
        <v>1055</v>
      </c>
      <c r="M6735" s="18" t="s">
        <v>5174</v>
      </c>
      <c r="N6735" s="1">
        <v>1</v>
      </c>
      <c r="O6735" s="217" t="s">
        <v>10141</v>
      </c>
      <c r="V6735" t="s">
        <v>1020</v>
      </c>
    </row>
    <row r="6736" spans="7:22" x14ac:dyDescent="0.2">
      <c r="G6736" s="76"/>
      <c r="H6736" t="s">
        <v>257</v>
      </c>
      <c r="L6736" t="s">
        <v>257</v>
      </c>
      <c r="N6736" s="225" t="s">
        <v>257</v>
      </c>
      <c r="O6736" s="217" t="s">
        <v>10276</v>
      </c>
      <c r="V6736" t="s">
        <v>1020</v>
      </c>
    </row>
    <row r="6737" spans="7:22" x14ac:dyDescent="0.2">
      <c r="G6737" s="76"/>
      <c r="H6737" t="s">
        <v>257</v>
      </c>
      <c r="L6737" t="s">
        <v>257</v>
      </c>
      <c r="V6737" t="s">
        <v>1020</v>
      </c>
    </row>
    <row r="6738" spans="7:22" x14ac:dyDescent="0.2">
      <c r="G6738" s="76"/>
      <c r="H6738" t="s">
        <v>257</v>
      </c>
      <c r="L6738" t="s">
        <v>257</v>
      </c>
      <c r="M6738" s="152"/>
      <c r="N6738" t="s">
        <v>1055</v>
      </c>
      <c r="O6738" s="136" t="s">
        <v>4519</v>
      </c>
      <c r="V6738" t="s">
        <v>1020</v>
      </c>
    </row>
    <row r="6739" spans="7:22" x14ac:dyDescent="0.2">
      <c r="G6739" s="76"/>
      <c r="H6739" t="s">
        <v>257</v>
      </c>
      <c r="L6739" t="s">
        <v>257</v>
      </c>
      <c r="N6739" s="1">
        <v>1</v>
      </c>
      <c r="O6739" s="124" t="s">
        <v>3208</v>
      </c>
      <c r="V6739" t="s">
        <v>1020</v>
      </c>
    </row>
    <row r="6740" spans="7:22" x14ac:dyDescent="0.2">
      <c r="G6740" s="76"/>
      <c r="H6740" t="s">
        <v>257</v>
      </c>
      <c r="L6740" t="s">
        <v>257</v>
      </c>
      <c r="N6740" t="s">
        <v>257</v>
      </c>
      <c r="O6740" s="2" t="s">
        <v>603</v>
      </c>
      <c r="V6740" t="s">
        <v>1020</v>
      </c>
    </row>
    <row r="6741" spans="7:22" x14ac:dyDescent="0.2">
      <c r="G6741" s="76"/>
      <c r="H6741" t="s">
        <v>257</v>
      </c>
      <c r="L6741" t="s">
        <v>257</v>
      </c>
      <c r="N6741" t="s">
        <v>257</v>
      </c>
      <c r="V6741" t="s">
        <v>1020</v>
      </c>
    </row>
    <row r="6742" spans="7:22" x14ac:dyDescent="0.2">
      <c r="H6742" t="s">
        <v>257</v>
      </c>
      <c r="L6742" t="s">
        <v>257</v>
      </c>
      <c r="N6742" t="s">
        <v>1055</v>
      </c>
      <c r="O6742" s="139" t="s">
        <v>6288</v>
      </c>
      <c r="P6742" t="s">
        <v>1055</v>
      </c>
      <c r="Q6742" s="153" t="s">
        <v>6289</v>
      </c>
      <c r="V6742" t="s">
        <v>1020</v>
      </c>
    </row>
    <row r="6743" spans="7:22" x14ac:dyDescent="0.2">
      <c r="H6743" t="s">
        <v>257</v>
      </c>
      <c r="L6743" t="s">
        <v>257</v>
      </c>
      <c r="N6743" s="1">
        <v>1</v>
      </c>
      <c r="O6743" s="152" t="s">
        <v>6290</v>
      </c>
      <c r="P6743" t="s">
        <v>257</v>
      </c>
      <c r="Q6743" s="191" t="s">
        <v>8482</v>
      </c>
      <c r="V6743" t="s">
        <v>1020</v>
      </c>
    </row>
    <row r="6744" spans="7:22" x14ac:dyDescent="0.2">
      <c r="H6744" t="s">
        <v>257</v>
      </c>
      <c r="L6744" t="s">
        <v>257</v>
      </c>
      <c r="N6744" t="s">
        <v>257</v>
      </c>
      <c r="O6744" s="163" t="s">
        <v>6350</v>
      </c>
      <c r="V6744" t="s">
        <v>1020</v>
      </c>
    </row>
    <row r="6745" spans="7:22" x14ac:dyDescent="0.2">
      <c r="H6745" t="s">
        <v>257</v>
      </c>
      <c r="L6745" t="s">
        <v>257</v>
      </c>
      <c r="N6745" t="s">
        <v>257</v>
      </c>
      <c r="V6745" t="s">
        <v>1020</v>
      </c>
    </row>
    <row r="6746" spans="7:22" x14ac:dyDescent="0.2">
      <c r="H6746" t="s">
        <v>257</v>
      </c>
      <c r="L6746" t="s">
        <v>257</v>
      </c>
      <c r="N6746" t="s">
        <v>1055</v>
      </c>
      <c r="O6746" s="122" t="s">
        <v>3730</v>
      </c>
      <c r="P6746" t="s">
        <v>1055</v>
      </c>
      <c r="Q6746" s="122" t="s">
        <v>9365</v>
      </c>
      <c r="V6746" t="s">
        <v>1020</v>
      </c>
    </row>
    <row r="6747" spans="7:22" x14ac:dyDescent="0.2">
      <c r="H6747" t="s">
        <v>257</v>
      </c>
      <c r="L6747" t="s">
        <v>257</v>
      </c>
      <c r="N6747" s="1">
        <v>1</v>
      </c>
      <c r="O6747" s="152" t="s">
        <v>6422</v>
      </c>
      <c r="P6747" s="1">
        <v>1</v>
      </c>
      <c r="Q6747" s="188" t="s">
        <v>7825</v>
      </c>
      <c r="V6747" t="s">
        <v>1020</v>
      </c>
    </row>
    <row r="6748" spans="7:22" x14ac:dyDescent="0.2">
      <c r="H6748" t="s">
        <v>257</v>
      </c>
      <c r="L6748" t="s">
        <v>257</v>
      </c>
      <c r="N6748" t="s">
        <v>257</v>
      </c>
      <c r="O6748" s="152" t="s">
        <v>6423</v>
      </c>
      <c r="V6748" t="s">
        <v>1020</v>
      </c>
    </row>
    <row r="6749" spans="7:22" x14ac:dyDescent="0.2">
      <c r="H6749" t="s">
        <v>257</v>
      </c>
      <c r="L6749" t="s">
        <v>257</v>
      </c>
      <c r="N6749" t="s">
        <v>257</v>
      </c>
      <c r="O6749" s="152" t="s">
        <v>6424</v>
      </c>
      <c r="V6749" t="s">
        <v>1020</v>
      </c>
    </row>
    <row r="6750" spans="7:22" x14ac:dyDescent="0.2">
      <c r="H6750" t="s">
        <v>257</v>
      </c>
      <c r="L6750" t="s">
        <v>257</v>
      </c>
      <c r="N6750" t="s">
        <v>257</v>
      </c>
      <c r="O6750" s="205" t="s">
        <v>9364</v>
      </c>
      <c r="Q6750" s="85"/>
      <c r="R6750" s="85"/>
      <c r="S6750" s="85"/>
      <c r="V6750" t="s">
        <v>1020</v>
      </c>
    </row>
    <row r="6751" spans="7:22" x14ac:dyDescent="0.2">
      <c r="H6751" t="s">
        <v>257</v>
      </c>
      <c r="L6751" s="18" t="s">
        <v>393</v>
      </c>
      <c r="N6751" s="1">
        <v>1</v>
      </c>
      <c r="O6751" s="188" t="s">
        <v>8065</v>
      </c>
      <c r="P6751" t="s">
        <v>1055</v>
      </c>
      <c r="Q6751" s="47" t="s">
        <v>1570</v>
      </c>
      <c r="R6751" s="47"/>
      <c r="S6751" s="47"/>
      <c r="V6751" t="s">
        <v>1020</v>
      </c>
    </row>
    <row r="6752" spans="7:22" x14ac:dyDescent="0.2">
      <c r="H6752" t="s">
        <v>257</v>
      </c>
      <c r="L6752" t="s">
        <v>1055</v>
      </c>
      <c r="M6752" s="4" t="s">
        <v>10417</v>
      </c>
      <c r="N6752" t="s">
        <v>257</v>
      </c>
      <c r="P6752" s="1">
        <v>1</v>
      </c>
      <c r="Q6752" t="s">
        <v>166</v>
      </c>
      <c r="V6752" t="s">
        <v>1020</v>
      </c>
    </row>
    <row r="6753" spans="8:22" x14ac:dyDescent="0.2">
      <c r="H6753" t="s">
        <v>257</v>
      </c>
      <c r="L6753" s="1">
        <v>1</v>
      </c>
      <c r="M6753" t="s">
        <v>954</v>
      </c>
      <c r="N6753" t="s">
        <v>1055</v>
      </c>
      <c r="O6753" s="163" t="s">
        <v>6150</v>
      </c>
      <c r="P6753" t="s">
        <v>257</v>
      </c>
      <c r="Q6753" s="47" t="s">
        <v>6839</v>
      </c>
      <c r="R6753" s="47"/>
      <c r="S6753" s="47"/>
      <c r="V6753" t="s">
        <v>1020</v>
      </c>
    </row>
    <row r="6754" spans="8:22" x14ac:dyDescent="0.2">
      <c r="H6754" t="s">
        <v>257</v>
      </c>
      <c r="L6754" t="s">
        <v>257</v>
      </c>
      <c r="M6754" s="21" t="s">
        <v>8</v>
      </c>
      <c r="N6754" s="1">
        <v>1</v>
      </c>
      <c r="O6754" s="136" t="s">
        <v>6151</v>
      </c>
      <c r="P6754" t="s">
        <v>257</v>
      </c>
      <c r="Q6754" s="114" t="s">
        <v>1344</v>
      </c>
      <c r="R6754" s="114"/>
      <c r="S6754" s="114"/>
      <c r="V6754" t="s">
        <v>1020</v>
      </c>
    </row>
    <row r="6755" spans="8:22" x14ac:dyDescent="0.2">
      <c r="H6755" t="s">
        <v>257</v>
      </c>
      <c r="L6755" t="s">
        <v>257</v>
      </c>
      <c r="M6755" s="122" t="s">
        <v>3416</v>
      </c>
      <c r="N6755" t="s">
        <v>257</v>
      </c>
      <c r="O6755" s="152" t="s">
        <v>6152</v>
      </c>
      <c r="P6755" t="s">
        <v>257</v>
      </c>
      <c r="Q6755" s="152" t="s">
        <v>2412</v>
      </c>
      <c r="V6755" t="s">
        <v>1020</v>
      </c>
    </row>
    <row r="6756" spans="8:22" x14ac:dyDescent="0.2">
      <c r="H6756" t="s">
        <v>257</v>
      </c>
      <c r="L6756" s="1">
        <v>1</v>
      </c>
      <c r="M6756" t="s">
        <v>890</v>
      </c>
      <c r="P6756" t="s">
        <v>257</v>
      </c>
      <c r="R6756" s="59"/>
      <c r="S6756" s="59"/>
      <c r="V6756" t="s">
        <v>1020</v>
      </c>
    </row>
    <row r="6757" spans="8:22" x14ac:dyDescent="0.2">
      <c r="H6757" t="s">
        <v>257</v>
      </c>
      <c r="L6757" t="s">
        <v>257</v>
      </c>
      <c r="N6757" t="s">
        <v>1055</v>
      </c>
      <c r="O6757" s="4" t="s">
        <v>1480</v>
      </c>
      <c r="P6757" t="s">
        <v>1055</v>
      </c>
      <c r="Q6757" s="59" t="s">
        <v>1438</v>
      </c>
      <c r="R6757" s="53"/>
      <c r="S6757" s="53"/>
      <c r="V6757" t="s">
        <v>1020</v>
      </c>
    </row>
    <row r="6758" spans="8:22" x14ac:dyDescent="0.2">
      <c r="H6758" t="s">
        <v>257</v>
      </c>
      <c r="J6758" t="s">
        <v>1055</v>
      </c>
      <c r="K6758" s="139" t="s">
        <v>4490</v>
      </c>
      <c r="L6758" t="s">
        <v>257</v>
      </c>
      <c r="N6758" s="1">
        <v>1</v>
      </c>
      <c r="O6758" s="4" t="s">
        <v>1357</v>
      </c>
      <c r="P6758" s="1">
        <v>1</v>
      </c>
      <c r="Q6758" s="53" t="s">
        <v>858</v>
      </c>
      <c r="V6758" t="s">
        <v>1020</v>
      </c>
    </row>
    <row r="6759" spans="8:22" x14ac:dyDescent="0.2">
      <c r="H6759" t="s">
        <v>1055</v>
      </c>
      <c r="I6759" s="2" t="s">
        <v>3331</v>
      </c>
      <c r="J6759" s="1">
        <v>1</v>
      </c>
      <c r="K6759" t="s">
        <v>1137</v>
      </c>
      <c r="L6759" t="s">
        <v>257</v>
      </c>
      <c r="N6759" t="s">
        <v>257</v>
      </c>
      <c r="O6759" s="188" t="s">
        <v>7513</v>
      </c>
      <c r="P6759" t="s">
        <v>257</v>
      </c>
      <c r="V6759" t="s">
        <v>1020</v>
      </c>
    </row>
    <row r="6760" spans="8:22" x14ac:dyDescent="0.2">
      <c r="H6760" s="1">
        <v>1</v>
      </c>
      <c r="I6760" s="138" t="s">
        <v>4633</v>
      </c>
      <c r="J6760" t="s">
        <v>257</v>
      </c>
      <c r="K6760" s="122" t="s">
        <v>2703</v>
      </c>
      <c r="L6760" t="s">
        <v>257</v>
      </c>
      <c r="N6760" t="s">
        <v>257</v>
      </c>
      <c r="O6760" s="87" t="s">
        <v>10</v>
      </c>
      <c r="P6760" t="s">
        <v>1055</v>
      </c>
      <c r="Q6760" s="169" t="s">
        <v>7042</v>
      </c>
      <c r="V6760" t="s">
        <v>1020</v>
      </c>
    </row>
    <row r="6761" spans="8:22" x14ac:dyDescent="0.2">
      <c r="H6761" t="s">
        <v>257</v>
      </c>
      <c r="I6761" s="122" t="s">
        <v>2701</v>
      </c>
      <c r="J6761" t="s">
        <v>257</v>
      </c>
      <c r="K6761" s="18" t="s">
        <v>4249</v>
      </c>
      <c r="L6761" t="s">
        <v>257</v>
      </c>
      <c r="N6761" t="s">
        <v>257</v>
      </c>
      <c r="O6761" s="53" t="s">
        <v>1276</v>
      </c>
      <c r="P6761" s="1">
        <v>1</v>
      </c>
      <c r="Q6761" s="136" t="s">
        <v>5063</v>
      </c>
      <c r="V6761" t="s">
        <v>1020</v>
      </c>
    </row>
    <row r="6762" spans="8:22" x14ac:dyDescent="0.2">
      <c r="H6762" t="s">
        <v>257</v>
      </c>
      <c r="I6762" s="18" t="s">
        <v>2700</v>
      </c>
      <c r="J6762" s="1">
        <v>1</v>
      </c>
      <c r="K6762" s="122" t="s">
        <v>2702</v>
      </c>
      <c r="L6762" t="s">
        <v>257</v>
      </c>
      <c r="N6762" t="s">
        <v>257</v>
      </c>
      <c r="O6762" t="s">
        <v>859</v>
      </c>
      <c r="V6762" t="s">
        <v>1020</v>
      </c>
    </row>
    <row r="6763" spans="8:22" x14ac:dyDescent="0.2">
      <c r="H6763" s="1">
        <v>1</v>
      </c>
      <c r="I6763" s="122" t="s">
        <v>2699</v>
      </c>
      <c r="J6763" t="s">
        <v>257</v>
      </c>
      <c r="K6763" t="s">
        <v>9</v>
      </c>
      <c r="L6763" t="s">
        <v>257</v>
      </c>
      <c r="N6763" s="1">
        <v>1</v>
      </c>
      <c r="O6763" t="s">
        <v>165</v>
      </c>
      <c r="V6763" t="s">
        <v>1020</v>
      </c>
    </row>
    <row r="6764" spans="8:22" x14ac:dyDescent="0.2">
      <c r="H6764" t="s">
        <v>257</v>
      </c>
      <c r="I6764" s="122"/>
      <c r="J6764" t="s">
        <v>257</v>
      </c>
      <c r="K6764" s="122" t="s">
        <v>3209</v>
      </c>
      <c r="L6764" t="s">
        <v>257</v>
      </c>
      <c r="N6764" t="s">
        <v>257</v>
      </c>
      <c r="O6764" s="76" t="s">
        <v>1591</v>
      </c>
      <c r="V6764" t="s">
        <v>1020</v>
      </c>
    </row>
    <row r="6765" spans="8:22" x14ac:dyDescent="0.2">
      <c r="H6765" t="s">
        <v>257</v>
      </c>
      <c r="I6765" s="122"/>
      <c r="J6765" t="s">
        <v>257</v>
      </c>
      <c r="K6765" s="18"/>
      <c r="L6765" t="s">
        <v>257</v>
      </c>
      <c r="N6765" t="s">
        <v>393</v>
      </c>
      <c r="O6765" s="76"/>
      <c r="V6765" t="s">
        <v>1020</v>
      </c>
    </row>
    <row r="6766" spans="8:22" x14ac:dyDescent="0.2">
      <c r="H6766" t="s">
        <v>257</v>
      </c>
      <c r="I6766" s="122"/>
      <c r="J6766" t="s">
        <v>257</v>
      </c>
      <c r="K6766" s="18"/>
      <c r="L6766" t="s">
        <v>257</v>
      </c>
      <c r="N6766" t="s">
        <v>1055</v>
      </c>
      <c r="O6766" s="158" t="s">
        <v>5739</v>
      </c>
      <c r="V6766" t="s">
        <v>1020</v>
      </c>
    </row>
    <row r="6767" spans="8:22" x14ac:dyDescent="0.2">
      <c r="H6767" t="s">
        <v>257</v>
      </c>
      <c r="I6767" s="122"/>
      <c r="J6767" t="s">
        <v>257</v>
      </c>
      <c r="K6767" s="18"/>
      <c r="L6767" t="s">
        <v>257</v>
      </c>
      <c r="N6767" t="s">
        <v>257</v>
      </c>
      <c r="O6767" s="154" t="s">
        <v>5740</v>
      </c>
      <c r="V6767" t="s">
        <v>1020</v>
      </c>
    </row>
    <row r="6768" spans="8:22" x14ac:dyDescent="0.2">
      <c r="H6768" t="s">
        <v>257</v>
      </c>
      <c r="I6768" s="122"/>
      <c r="J6768" t="s">
        <v>257</v>
      </c>
      <c r="K6768" s="18"/>
      <c r="L6768" t="s">
        <v>257</v>
      </c>
      <c r="N6768" t="s">
        <v>393</v>
      </c>
      <c r="V6768" t="s">
        <v>1020</v>
      </c>
    </row>
    <row r="6769" spans="8:22" x14ac:dyDescent="0.2">
      <c r="H6769" t="s">
        <v>257</v>
      </c>
      <c r="I6769" s="122"/>
      <c r="J6769" t="s">
        <v>257</v>
      </c>
      <c r="K6769" s="18"/>
      <c r="L6769" t="s">
        <v>257</v>
      </c>
      <c r="N6769" t="s">
        <v>1055</v>
      </c>
      <c r="O6769" s="169" t="s">
        <v>9216</v>
      </c>
      <c r="P6769" t="s">
        <v>1055</v>
      </c>
      <c r="Q6769" s="153" t="s">
        <v>6029</v>
      </c>
      <c r="V6769" t="s">
        <v>1020</v>
      </c>
    </row>
    <row r="6770" spans="8:22" x14ac:dyDescent="0.2">
      <c r="H6770" t="s">
        <v>257</v>
      </c>
      <c r="I6770" s="122"/>
      <c r="J6770" t="s">
        <v>257</v>
      </c>
      <c r="K6770" s="18"/>
      <c r="L6770" t="s">
        <v>257</v>
      </c>
      <c r="N6770" s="1">
        <v>1</v>
      </c>
      <c r="O6770" s="47" t="s">
        <v>165</v>
      </c>
      <c r="P6770" t="s">
        <v>1055</v>
      </c>
      <c r="Q6770" s="153" t="s">
        <v>6875</v>
      </c>
      <c r="V6770" t="s">
        <v>1020</v>
      </c>
    </row>
    <row r="6771" spans="8:22" x14ac:dyDescent="0.2">
      <c r="H6771" t="s">
        <v>257</v>
      </c>
      <c r="I6771" s="122"/>
      <c r="J6771" t="s">
        <v>257</v>
      </c>
      <c r="K6771" s="18"/>
      <c r="L6771" t="s">
        <v>257</v>
      </c>
      <c r="N6771" t="s">
        <v>257</v>
      </c>
      <c r="O6771" s="205" t="s">
        <v>9215</v>
      </c>
      <c r="V6771" t="s">
        <v>1020</v>
      </c>
    </row>
    <row r="6772" spans="8:22" x14ac:dyDescent="0.2">
      <c r="H6772" t="s">
        <v>257</v>
      </c>
      <c r="I6772" s="122"/>
      <c r="J6772" t="s">
        <v>257</v>
      </c>
      <c r="K6772" s="18"/>
      <c r="L6772" t="s">
        <v>257</v>
      </c>
      <c r="N6772" t="s">
        <v>257</v>
      </c>
      <c r="P6772" s="18" t="s">
        <v>1055</v>
      </c>
      <c r="Q6772" s="137" t="s">
        <v>10109</v>
      </c>
      <c r="V6772" t="s">
        <v>1020</v>
      </c>
    </row>
    <row r="6773" spans="8:22" x14ac:dyDescent="0.2">
      <c r="H6773" t="s">
        <v>257</v>
      </c>
      <c r="I6773" s="122"/>
      <c r="J6773" t="s">
        <v>257</v>
      </c>
      <c r="K6773" s="18"/>
      <c r="L6773" t="s">
        <v>257</v>
      </c>
      <c r="N6773" t="s">
        <v>1055</v>
      </c>
      <c r="O6773" s="47" t="s">
        <v>5416</v>
      </c>
      <c r="P6773" t="s">
        <v>257</v>
      </c>
      <c r="Q6773" s="136" t="s">
        <v>5417</v>
      </c>
      <c r="V6773" t="s">
        <v>1020</v>
      </c>
    </row>
    <row r="6774" spans="8:22" x14ac:dyDescent="0.2">
      <c r="H6774" t="s">
        <v>257</v>
      </c>
      <c r="I6774" s="122"/>
      <c r="J6774" t="s">
        <v>257</v>
      </c>
      <c r="K6774" s="18"/>
      <c r="L6774" t="s">
        <v>257</v>
      </c>
      <c r="N6774" s="1">
        <v>1</v>
      </c>
      <c r="O6774" s="136" t="s">
        <v>5061</v>
      </c>
      <c r="P6774" t="s">
        <v>257</v>
      </c>
      <c r="Q6774" s="18" t="s">
        <v>10108</v>
      </c>
      <c r="V6774" t="s">
        <v>1020</v>
      </c>
    </row>
    <row r="6775" spans="8:22" x14ac:dyDescent="0.2">
      <c r="H6775" t="s">
        <v>257</v>
      </c>
      <c r="J6775" t="s">
        <v>257</v>
      </c>
      <c r="L6775" t="s">
        <v>257</v>
      </c>
      <c r="N6775" t="s">
        <v>257</v>
      </c>
      <c r="V6775" t="s">
        <v>1020</v>
      </c>
    </row>
    <row r="6776" spans="8:22" x14ac:dyDescent="0.2">
      <c r="H6776" t="s">
        <v>257</v>
      </c>
      <c r="J6776" t="s">
        <v>257</v>
      </c>
      <c r="L6776" t="s">
        <v>1055</v>
      </c>
      <c r="M6776" s="18" t="s">
        <v>10226</v>
      </c>
      <c r="N6776" t="s">
        <v>257</v>
      </c>
      <c r="P6776" s="18" t="s">
        <v>1055</v>
      </c>
      <c r="Q6776" s="122" t="s">
        <v>2177</v>
      </c>
      <c r="V6776" t="s">
        <v>1020</v>
      </c>
    </row>
    <row r="6777" spans="8:22" x14ac:dyDescent="0.2">
      <c r="H6777" t="s">
        <v>257</v>
      </c>
      <c r="J6777" t="s">
        <v>257</v>
      </c>
      <c r="L6777" s="1">
        <v>1</v>
      </c>
      <c r="M6777" s="2" t="s">
        <v>1777</v>
      </c>
      <c r="N6777" t="s">
        <v>1055</v>
      </c>
      <c r="O6777" s="122" t="s">
        <v>9321</v>
      </c>
      <c r="P6777" s="1">
        <v>1</v>
      </c>
      <c r="Q6777" s="169" t="s">
        <v>6872</v>
      </c>
      <c r="V6777" t="s">
        <v>1020</v>
      </c>
    </row>
    <row r="6778" spans="8:22" x14ac:dyDescent="0.2">
      <c r="H6778" t="s">
        <v>257</v>
      </c>
      <c r="J6778" t="s">
        <v>257</v>
      </c>
      <c r="L6778" s="1">
        <v>1</v>
      </c>
      <c r="M6778" s="170" t="s">
        <v>6871</v>
      </c>
      <c r="N6778" s="1">
        <v>1</v>
      </c>
      <c r="O6778" s="205" t="s">
        <v>9320</v>
      </c>
      <c r="P6778" t="s">
        <v>257</v>
      </c>
      <c r="V6778" t="s">
        <v>1020</v>
      </c>
    </row>
    <row r="6779" spans="8:22" x14ac:dyDescent="0.2">
      <c r="H6779" t="s">
        <v>257</v>
      </c>
      <c r="I6779" s="2"/>
      <c r="J6779" t="s">
        <v>1055</v>
      </c>
      <c r="K6779" s="122" t="s">
        <v>2704</v>
      </c>
      <c r="L6779" t="s">
        <v>257</v>
      </c>
      <c r="M6779" s="114" t="s">
        <v>1836</v>
      </c>
      <c r="N6779" t="s">
        <v>257</v>
      </c>
      <c r="P6779" t="s">
        <v>1055</v>
      </c>
      <c r="Q6779" s="188" t="s">
        <v>8868</v>
      </c>
      <c r="V6779" t="s">
        <v>1020</v>
      </c>
    </row>
    <row r="6780" spans="8:22" x14ac:dyDescent="0.2">
      <c r="H6780" t="s">
        <v>257</v>
      </c>
      <c r="I6780" s="2"/>
      <c r="J6780" s="1">
        <v>1</v>
      </c>
      <c r="K6780" s="122" t="s">
        <v>2705</v>
      </c>
      <c r="L6780" t="s">
        <v>257</v>
      </c>
      <c r="M6780" s="169" t="s">
        <v>6870</v>
      </c>
      <c r="N6780" t="s">
        <v>257</v>
      </c>
      <c r="P6780" s="1">
        <v>1</v>
      </c>
      <c r="Q6780" s="188" t="s">
        <v>8874</v>
      </c>
      <c r="V6780" t="s">
        <v>1020</v>
      </c>
    </row>
    <row r="6781" spans="8:22" x14ac:dyDescent="0.2">
      <c r="H6781" t="s">
        <v>257</v>
      </c>
      <c r="I6781" s="2"/>
      <c r="J6781" t="s">
        <v>257</v>
      </c>
      <c r="K6781" s="122" t="s">
        <v>2706</v>
      </c>
      <c r="L6781" t="s">
        <v>257</v>
      </c>
      <c r="N6781" t="s">
        <v>1055</v>
      </c>
      <c r="O6781" s="136" t="s">
        <v>4458</v>
      </c>
      <c r="P6781" t="s">
        <v>257</v>
      </c>
      <c r="Q6781" s="152" t="s">
        <v>5956</v>
      </c>
      <c r="V6781" t="s">
        <v>1020</v>
      </c>
    </row>
    <row r="6782" spans="8:22" x14ac:dyDescent="0.2">
      <c r="H6782" t="s">
        <v>257</v>
      </c>
      <c r="I6782" s="2"/>
      <c r="J6782" t="s">
        <v>257</v>
      </c>
      <c r="L6782" t="s">
        <v>257</v>
      </c>
      <c r="N6782" s="1">
        <v>1</v>
      </c>
      <c r="O6782" s="136" t="s">
        <v>4457</v>
      </c>
      <c r="P6782" t="s">
        <v>257</v>
      </c>
      <c r="V6782" t="s">
        <v>1020</v>
      </c>
    </row>
    <row r="6783" spans="8:22" x14ac:dyDescent="0.2">
      <c r="H6783" t="s">
        <v>257</v>
      </c>
      <c r="I6783" s="2"/>
      <c r="J6783" t="s">
        <v>1055</v>
      </c>
      <c r="K6783" s="122" t="s">
        <v>2708</v>
      </c>
      <c r="L6783" t="s">
        <v>257</v>
      </c>
      <c r="N6783" t="s">
        <v>257</v>
      </c>
      <c r="P6783" t="s">
        <v>1055</v>
      </c>
      <c r="Q6783" s="122" t="s">
        <v>2496</v>
      </c>
      <c r="V6783" t="s">
        <v>1020</v>
      </c>
    </row>
    <row r="6784" spans="8:22" x14ac:dyDescent="0.2">
      <c r="H6784" t="s">
        <v>257</v>
      </c>
      <c r="I6784" s="2"/>
      <c r="J6784" s="1">
        <v>1</v>
      </c>
      <c r="K6784" s="122" t="s">
        <v>2707</v>
      </c>
      <c r="L6784" t="s">
        <v>257</v>
      </c>
      <c r="N6784" t="s">
        <v>1055</v>
      </c>
      <c r="O6784" s="122" t="s">
        <v>3396</v>
      </c>
      <c r="P6784" s="1">
        <v>1</v>
      </c>
      <c r="Q6784" s="188" t="s">
        <v>8731</v>
      </c>
      <c r="V6784" t="s">
        <v>1020</v>
      </c>
    </row>
    <row r="6785" spans="8:22" x14ac:dyDescent="0.2">
      <c r="H6785" t="s">
        <v>257</v>
      </c>
      <c r="I6785" s="2"/>
      <c r="J6785" t="s">
        <v>257</v>
      </c>
      <c r="K6785" s="122" t="s">
        <v>2709</v>
      </c>
      <c r="L6785" t="s">
        <v>257</v>
      </c>
      <c r="N6785" s="1">
        <v>1</v>
      </c>
      <c r="O6785" s="146" t="s">
        <v>4743</v>
      </c>
      <c r="P6785" t="s">
        <v>257</v>
      </c>
      <c r="V6785" t="s">
        <v>1020</v>
      </c>
    </row>
    <row r="6786" spans="8:22" x14ac:dyDescent="0.2">
      <c r="H6786" t="s">
        <v>257</v>
      </c>
      <c r="I6786" s="2"/>
      <c r="J6786" t="s">
        <v>257</v>
      </c>
      <c r="L6786" t="s">
        <v>257</v>
      </c>
      <c r="N6786" t="s">
        <v>257</v>
      </c>
      <c r="O6786" s="146" t="s">
        <v>4741</v>
      </c>
      <c r="P6786" t="s">
        <v>1055</v>
      </c>
      <c r="Q6786" s="188" t="s">
        <v>8730</v>
      </c>
      <c r="V6786" t="s">
        <v>1020</v>
      </c>
    </row>
    <row r="6787" spans="8:22" x14ac:dyDescent="0.2">
      <c r="H6787" t="s">
        <v>257</v>
      </c>
      <c r="I6787" s="2"/>
      <c r="J6787" t="s">
        <v>1055</v>
      </c>
      <c r="K6787" s="122" t="s">
        <v>2710</v>
      </c>
      <c r="L6787" t="s">
        <v>257</v>
      </c>
      <c r="N6787" t="s">
        <v>257</v>
      </c>
      <c r="O6787" s="145" t="s">
        <v>4742</v>
      </c>
      <c r="P6787" s="1">
        <v>1</v>
      </c>
      <c r="Q6787" s="122" t="s">
        <v>3411</v>
      </c>
      <c r="V6787" t="s">
        <v>1020</v>
      </c>
    </row>
    <row r="6788" spans="8:22" x14ac:dyDescent="0.2">
      <c r="H6788" t="s">
        <v>257</v>
      </c>
      <c r="I6788" s="2"/>
      <c r="J6788" s="1">
        <v>1</v>
      </c>
      <c r="K6788" s="122" t="s">
        <v>2711</v>
      </c>
      <c r="L6788" t="s">
        <v>257</v>
      </c>
      <c r="N6788" t="s">
        <v>257</v>
      </c>
      <c r="O6788" s="169" t="s">
        <v>6874</v>
      </c>
      <c r="P6788" t="s">
        <v>257</v>
      </c>
      <c r="Q6788" s="205" t="s">
        <v>9400</v>
      </c>
      <c r="V6788" t="s">
        <v>1020</v>
      </c>
    </row>
    <row r="6789" spans="8:22" x14ac:dyDescent="0.2">
      <c r="H6789" t="s">
        <v>257</v>
      </c>
      <c r="I6789" s="2"/>
      <c r="J6789" t="s">
        <v>257</v>
      </c>
      <c r="K6789" s="122" t="s">
        <v>2712</v>
      </c>
      <c r="L6789" t="s">
        <v>257</v>
      </c>
      <c r="N6789" s="14" t="s">
        <v>257</v>
      </c>
      <c r="O6789" s="16" t="s">
        <v>6409</v>
      </c>
      <c r="P6789" t="s">
        <v>257</v>
      </c>
      <c r="V6789" t="s">
        <v>1020</v>
      </c>
    </row>
    <row r="6790" spans="8:22" x14ac:dyDescent="0.2">
      <c r="H6790" t="s">
        <v>257</v>
      </c>
      <c r="I6790" s="2"/>
      <c r="J6790" t="s">
        <v>257</v>
      </c>
      <c r="L6790" t="s">
        <v>257</v>
      </c>
      <c r="N6790" s="14" t="s">
        <v>257</v>
      </c>
      <c r="O6790" s="136" t="s">
        <v>6873</v>
      </c>
      <c r="P6790" t="s">
        <v>1055</v>
      </c>
      <c r="Q6790" s="122" t="s">
        <v>3356</v>
      </c>
      <c r="V6790" t="s">
        <v>1020</v>
      </c>
    </row>
    <row r="6791" spans="8:22" x14ac:dyDescent="0.2">
      <c r="H6791" t="s">
        <v>257</v>
      </c>
      <c r="I6791" s="2"/>
      <c r="J6791" t="s">
        <v>257</v>
      </c>
      <c r="L6791" t="s">
        <v>257</v>
      </c>
      <c r="N6791" s="14" t="s">
        <v>257</v>
      </c>
      <c r="O6791" s="136" t="s">
        <v>8941</v>
      </c>
      <c r="P6791" s="1">
        <v>1</v>
      </c>
      <c r="Q6791" s="188" t="s">
        <v>7502</v>
      </c>
      <c r="V6791" t="s">
        <v>1020</v>
      </c>
    </row>
    <row r="6792" spans="8:22" x14ac:dyDescent="0.2">
      <c r="H6792" t="s">
        <v>257</v>
      </c>
      <c r="I6792" s="2"/>
      <c r="J6792" t="s">
        <v>257</v>
      </c>
      <c r="L6792" t="s">
        <v>257</v>
      </c>
      <c r="N6792" s="14" t="s">
        <v>257</v>
      </c>
      <c r="O6792" s="14"/>
      <c r="P6792" t="s">
        <v>257</v>
      </c>
      <c r="Q6792" s="188" t="s">
        <v>7503</v>
      </c>
      <c r="V6792" t="s">
        <v>1020</v>
      </c>
    </row>
    <row r="6793" spans="8:22" x14ac:dyDescent="0.2">
      <c r="H6793" t="s">
        <v>257</v>
      </c>
      <c r="I6793" s="2"/>
      <c r="J6793" t="s">
        <v>257</v>
      </c>
      <c r="L6793" t="s">
        <v>257</v>
      </c>
      <c r="N6793" t="s">
        <v>257</v>
      </c>
      <c r="P6793" t="s">
        <v>257</v>
      </c>
      <c r="Q6793" s="205" t="s">
        <v>8942</v>
      </c>
      <c r="V6793" t="s">
        <v>1020</v>
      </c>
    </row>
    <row r="6794" spans="8:22" x14ac:dyDescent="0.2">
      <c r="H6794" t="s">
        <v>257</v>
      </c>
      <c r="I6794" s="2"/>
      <c r="J6794" t="s">
        <v>257</v>
      </c>
      <c r="L6794" t="s">
        <v>257</v>
      </c>
      <c r="N6794" t="s">
        <v>257</v>
      </c>
      <c r="P6794" s="14"/>
      <c r="Q6794" s="136"/>
      <c r="V6794" t="s">
        <v>1020</v>
      </c>
    </row>
    <row r="6795" spans="8:22" x14ac:dyDescent="0.2">
      <c r="H6795" t="s">
        <v>257</v>
      </c>
      <c r="I6795" s="2"/>
      <c r="J6795" t="s">
        <v>1055</v>
      </c>
      <c r="K6795" s="122" t="s">
        <v>809</v>
      </c>
      <c r="L6795" t="s">
        <v>257</v>
      </c>
      <c r="N6795" t="s">
        <v>1055</v>
      </c>
      <c r="O6795" s="169" t="s">
        <v>7153</v>
      </c>
      <c r="P6795" t="s">
        <v>1055</v>
      </c>
      <c r="Q6795" s="205" t="s">
        <v>9395</v>
      </c>
      <c r="V6795" t="s">
        <v>1020</v>
      </c>
    </row>
    <row r="6796" spans="8:22" x14ac:dyDescent="0.2">
      <c r="H6796" t="s">
        <v>257</v>
      </c>
      <c r="I6796" s="2"/>
      <c r="J6796" s="1">
        <v>1</v>
      </c>
      <c r="K6796" s="122" t="s">
        <v>2713</v>
      </c>
      <c r="L6796" t="s">
        <v>257</v>
      </c>
      <c r="N6796" s="1">
        <v>1</v>
      </c>
      <c r="O6796" s="205" t="s">
        <v>9314</v>
      </c>
      <c r="P6796" s="1">
        <v>1</v>
      </c>
      <c r="Q6796" s="136" t="s">
        <v>9397</v>
      </c>
      <c r="R6796" s="122"/>
      <c r="S6796" s="122"/>
      <c r="V6796" t="s">
        <v>1020</v>
      </c>
    </row>
    <row r="6797" spans="8:22" x14ac:dyDescent="0.2">
      <c r="H6797" t="s">
        <v>257</v>
      </c>
      <c r="I6797" s="2"/>
      <c r="J6797" t="s">
        <v>257</v>
      </c>
      <c r="K6797" s="122" t="s">
        <v>3623</v>
      </c>
      <c r="L6797" t="s">
        <v>257</v>
      </c>
      <c r="N6797" t="s">
        <v>257</v>
      </c>
      <c r="O6797" s="103" t="s">
        <v>260</v>
      </c>
      <c r="P6797" t="s">
        <v>257</v>
      </c>
      <c r="Q6797" s="205" t="s">
        <v>9316</v>
      </c>
      <c r="R6797" s="122"/>
      <c r="S6797" s="122"/>
      <c r="V6797" t="s">
        <v>1020</v>
      </c>
    </row>
    <row r="6798" spans="8:22" x14ac:dyDescent="0.2">
      <c r="H6798" t="s">
        <v>257</v>
      </c>
      <c r="I6798" s="2"/>
      <c r="J6798" t="s">
        <v>257</v>
      </c>
      <c r="L6798" t="s">
        <v>257</v>
      </c>
      <c r="N6798" t="s">
        <v>257</v>
      </c>
      <c r="O6798" s="217" t="s">
        <v>9664</v>
      </c>
      <c r="P6798" t="s">
        <v>257</v>
      </c>
      <c r="V6798" t="s">
        <v>1020</v>
      </c>
    </row>
    <row r="6799" spans="8:22" x14ac:dyDescent="0.2">
      <c r="H6799" t="s">
        <v>257</v>
      </c>
      <c r="I6799" s="2"/>
      <c r="J6799" t="s">
        <v>1055</v>
      </c>
      <c r="K6799" s="205" t="s">
        <v>9035</v>
      </c>
      <c r="L6799" t="s">
        <v>257</v>
      </c>
      <c r="N6799" s="1">
        <v>1</v>
      </c>
      <c r="O6799" s="154" t="s">
        <v>5694</v>
      </c>
      <c r="P6799" t="s">
        <v>1055</v>
      </c>
      <c r="Q6799" s="205" t="s">
        <v>9396</v>
      </c>
      <c r="V6799" t="s">
        <v>1020</v>
      </c>
    </row>
    <row r="6800" spans="8:22" x14ac:dyDescent="0.2">
      <c r="H6800" t="s">
        <v>257</v>
      </c>
      <c r="I6800" s="2"/>
      <c r="J6800" s="1">
        <v>1</v>
      </c>
      <c r="K6800" s="122" t="s">
        <v>2714</v>
      </c>
      <c r="L6800" t="s">
        <v>257</v>
      </c>
      <c r="N6800" t="s">
        <v>257</v>
      </c>
      <c r="O6800" s="169" t="s">
        <v>9318</v>
      </c>
      <c r="P6800" s="1">
        <v>1</v>
      </c>
      <c r="Q6800" s="205" t="s">
        <v>9317</v>
      </c>
      <c r="V6800" t="s">
        <v>1020</v>
      </c>
    </row>
    <row r="6801" spans="8:22" x14ac:dyDescent="0.2">
      <c r="H6801" t="s">
        <v>257</v>
      </c>
      <c r="I6801" s="2"/>
      <c r="J6801" t="s">
        <v>257</v>
      </c>
      <c r="K6801" s="122" t="s">
        <v>2715</v>
      </c>
      <c r="L6801" t="s">
        <v>257</v>
      </c>
      <c r="N6801" t="s">
        <v>257</v>
      </c>
      <c r="O6801" s="205" t="s">
        <v>9319</v>
      </c>
      <c r="P6801" t="s">
        <v>257</v>
      </c>
      <c r="Q6801" s="205" t="s">
        <v>9315</v>
      </c>
      <c r="V6801" t="s">
        <v>1020</v>
      </c>
    </row>
    <row r="6802" spans="8:22" x14ac:dyDescent="0.2">
      <c r="H6802" t="s">
        <v>257</v>
      </c>
      <c r="I6802" s="2"/>
      <c r="J6802" t="s">
        <v>257</v>
      </c>
      <c r="K6802" s="205" t="s">
        <v>9034</v>
      </c>
      <c r="L6802" t="s">
        <v>257</v>
      </c>
      <c r="N6802" t="s">
        <v>257</v>
      </c>
      <c r="V6802" t="s">
        <v>1020</v>
      </c>
    </row>
    <row r="6803" spans="8:22" x14ac:dyDescent="0.2">
      <c r="H6803" t="s">
        <v>257</v>
      </c>
      <c r="I6803" s="2"/>
      <c r="J6803" t="s">
        <v>257</v>
      </c>
      <c r="L6803" t="s">
        <v>257</v>
      </c>
      <c r="N6803" t="s">
        <v>257</v>
      </c>
      <c r="O6803" s="102"/>
      <c r="V6803" t="s">
        <v>1020</v>
      </c>
    </row>
    <row r="6804" spans="8:22" x14ac:dyDescent="0.2">
      <c r="H6804" t="s">
        <v>257</v>
      </c>
      <c r="I6804" s="2"/>
      <c r="J6804" t="s">
        <v>257</v>
      </c>
      <c r="L6804" t="s">
        <v>257</v>
      </c>
      <c r="N6804" t="s">
        <v>1055</v>
      </c>
      <c r="O6804" s="107" t="s">
        <v>1233</v>
      </c>
      <c r="V6804" t="s">
        <v>1020</v>
      </c>
    </row>
    <row r="6805" spans="8:22" x14ac:dyDescent="0.2">
      <c r="H6805" t="s">
        <v>257</v>
      </c>
      <c r="I6805" s="2"/>
      <c r="J6805" t="s">
        <v>257</v>
      </c>
      <c r="K6805" s="122"/>
      <c r="L6805" t="s">
        <v>257</v>
      </c>
      <c r="N6805" s="1">
        <v>1</v>
      </c>
      <c r="O6805" s="107" t="s">
        <v>4459</v>
      </c>
      <c r="V6805" t="s">
        <v>1020</v>
      </c>
    </row>
    <row r="6806" spans="8:22" x14ac:dyDescent="0.2">
      <c r="H6806" t="s">
        <v>257</v>
      </c>
      <c r="I6806" s="2"/>
      <c r="J6806" t="s">
        <v>257</v>
      </c>
      <c r="K6806" s="122"/>
      <c r="L6806" t="s">
        <v>1055</v>
      </c>
      <c r="M6806" t="s">
        <v>1069</v>
      </c>
      <c r="Q6806" s="122"/>
      <c r="V6806" t="s">
        <v>1020</v>
      </c>
    </row>
    <row r="6807" spans="8:22" x14ac:dyDescent="0.2">
      <c r="H6807" t="s">
        <v>257</v>
      </c>
      <c r="I6807" s="2"/>
      <c r="J6807" t="s">
        <v>257</v>
      </c>
      <c r="K6807" s="122"/>
      <c r="L6807" s="1">
        <v>1</v>
      </c>
      <c r="M6807" t="s">
        <v>1071</v>
      </c>
      <c r="Q6807" s="122"/>
      <c r="V6807" t="s">
        <v>1020</v>
      </c>
    </row>
    <row r="6808" spans="8:22" x14ac:dyDescent="0.2">
      <c r="H6808" t="s">
        <v>257</v>
      </c>
      <c r="I6808" s="2"/>
      <c r="J6808" t="s">
        <v>257</v>
      </c>
      <c r="K6808" s="122"/>
      <c r="L6808" t="s">
        <v>393</v>
      </c>
      <c r="M6808" s="14"/>
      <c r="N6808" s="26"/>
      <c r="O6808" s="136"/>
      <c r="Q6808" s="122"/>
      <c r="V6808" t="s">
        <v>1020</v>
      </c>
    </row>
    <row r="6809" spans="8:22" x14ac:dyDescent="0.2">
      <c r="H6809" t="s">
        <v>257</v>
      </c>
      <c r="I6809" s="2"/>
      <c r="J6809" t="s">
        <v>257</v>
      </c>
      <c r="K6809" s="122"/>
      <c r="L6809" t="s">
        <v>1055</v>
      </c>
      <c r="M6809" s="136" t="s">
        <v>2327</v>
      </c>
      <c r="N6809" s="26"/>
      <c r="O6809" s="136"/>
      <c r="V6809" t="s">
        <v>1020</v>
      </c>
    </row>
    <row r="6810" spans="8:22" x14ac:dyDescent="0.2">
      <c r="H6810" t="s">
        <v>257</v>
      </c>
      <c r="I6810" s="2"/>
      <c r="J6810" t="s">
        <v>1055</v>
      </c>
      <c r="K6810" s="122" t="s">
        <v>2717</v>
      </c>
      <c r="L6810" t="s">
        <v>257</v>
      </c>
      <c r="M6810" s="136" t="s">
        <v>5236</v>
      </c>
      <c r="N6810" s="26"/>
      <c r="O6810" s="136"/>
      <c r="V6810" t="s">
        <v>1020</v>
      </c>
    </row>
    <row r="6811" spans="8:22" x14ac:dyDescent="0.2">
      <c r="H6811" t="s">
        <v>257</v>
      </c>
      <c r="I6811" s="2"/>
      <c r="J6811" s="1">
        <v>1</v>
      </c>
      <c r="K6811" s="122" t="s">
        <v>2716</v>
      </c>
      <c r="L6811" t="s">
        <v>257</v>
      </c>
      <c r="M6811" s="26"/>
      <c r="N6811" s="26"/>
      <c r="O6811" s="152"/>
      <c r="Q6811" s="122"/>
      <c r="V6811" t="s">
        <v>1020</v>
      </c>
    </row>
    <row r="6812" spans="8:22" x14ac:dyDescent="0.2">
      <c r="H6812" t="s">
        <v>257</v>
      </c>
      <c r="I6812" s="2"/>
      <c r="J6812" t="s">
        <v>257</v>
      </c>
      <c r="K6812" s="122" t="s">
        <v>2718</v>
      </c>
      <c r="L6812" t="s">
        <v>257</v>
      </c>
      <c r="M6812" s="18"/>
      <c r="O6812" s="136"/>
      <c r="V6812" t="s">
        <v>1020</v>
      </c>
    </row>
    <row r="6813" spans="8:22" x14ac:dyDescent="0.2">
      <c r="H6813" t="s">
        <v>257</v>
      </c>
      <c r="I6813" s="2"/>
      <c r="J6813" t="s">
        <v>257</v>
      </c>
      <c r="K6813" s="122"/>
      <c r="L6813" t="s">
        <v>257</v>
      </c>
      <c r="M6813" s="136"/>
      <c r="O6813" s="136"/>
      <c r="V6813" t="s">
        <v>1020</v>
      </c>
    </row>
    <row r="6814" spans="8:22" x14ac:dyDescent="0.2">
      <c r="H6814" t="s">
        <v>257</v>
      </c>
      <c r="I6814" s="2"/>
      <c r="J6814" t="s">
        <v>257</v>
      </c>
      <c r="K6814" s="122"/>
      <c r="L6814" t="s">
        <v>257</v>
      </c>
      <c r="N6814" s="7"/>
      <c r="O6814" s="47"/>
      <c r="P6814" s="1"/>
      <c r="Q6814" s="188"/>
      <c r="V6814" t="s">
        <v>1020</v>
      </c>
    </row>
    <row r="6815" spans="8:22" x14ac:dyDescent="0.2">
      <c r="H6815" t="s">
        <v>257</v>
      </c>
      <c r="I6815" s="2"/>
      <c r="J6815" t="s">
        <v>257</v>
      </c>
      <c r="K6815" s="122"/>
      <c r="L6815" t="s">
        <v>257</v>
      </c>
      <c r="M6815" s="136"/>
      <c r="N6815" t="s">
        <v>1055</v>
      </c>
      <c r="O6815" s="136" t="s">
        <v>8074</v>
      </c>
      <c r="P6815" t="s">
        <v>1055</v>
      </c>
      <c r="Q6815" s="191" t="s">
        <v>8075</v>
      </c>
      <c r="V6815" t="s">
        <v>1020</v>
      </c>
    </row>
    <row r="6816" spans="8:22" x14ac:dyDescent="0.2">
      <c r="H6816" t="s">
        <v>257</v>
      </c>
      <c r="I6816" s="2"/>
      <c r="J6816" t="s">
        <v>257</v>
      </c>
      <c r="K6816" s="122"/>
      <c r="L6816" t="s">
        <v>257</v>
      </c>
      <c r="M6816" s="136"/>
      <c r="N6816" s="1">
        <v>1</v>
      </c>
      <c r="O6816" s="136" t="s">
        <v>4316</v>
      </c>
      <c r="V6816" t="s">
        <v>1020</v>
      </c>
    </row>
    <row r="6817" spans="8:22" x14ac:dyDescent="0.2">
      <c r="H6817" t="s">
        <v>257</v>
      </c>
      <c r="I6817" s="2"/>
      <c r="J6817" t="s">
        <v>257</v>
      </c>
      <c r="K6817" s="122"/>
      <c r="L6817" t="s">
        <v>257</v>
      </c>
      <c r="M6817" s="136"/>
      <c r="N6817" t="s">
        <v>257</v>
      </c>
      <c r="O6817" s="76" t="s">
        <v>8066</v>
      </c>
      <c r="P6817" t="s">
        <v>1055</v>
      </c>
      <c r="Q6817" s="136" t="s">
        <v>5398</v>
      </c>
      <c r="V6817" t="s">
        <v>1020</v>
      </c>
    </row>
    <row r="6818" spans="8:22" x14ac:dyDescent="0.2">
      <c r="H6818" t="s">
        <v>257</v>
      </c>
      <c r="I6818" s="2"/>
      <c r="J6818" t="s">
        <v>257</v>
      </c>
      <c r="K6818" s="122"/>
      <c r="L6818" t="s">
        <v>257</v>
      </c>
      <c r="M6818" s="136"/>
      <c r="N6818" t="s">
        <v>257</v>
      </c>
      <c r="O6818" s="76" t="s">
        <v>8067</v>
      </c>
      <c r="P6818" s="1">
        <v>1</v>
      </c>
      <c r="Q6818" s="136" t="s">
        <v>5378</v>
      </c>
      <c r="V6818" t="s">
        <v>1020</v>
      </c>
    </row>
    <row r="6819" spans="8:22" x14ac:dyDescent="0.2">
      <c r="H6819" t="s">
        <v>257</v>
      </c>
      <c r="I6819" s="2"/>
      <c r="J6819" t="s">
        <v>257</v>
      </c>
      <c r="K6819" s="122"/>
      <c r="L6819" t="s">
        <v>257</v>
      </c>
      <c r="M6819" s="136"/>
      <c r="N6819" t="s">
        <v>257</v>
      </c>
      <c r="P6819" t="s">
        <v>257</v>
      </c>
      <c r="Q6819" s="199" t="s">
        <v>7915</v>
      </c>
      <c r="V6819" t="s">
        <v>1020</v>
      </c>
    </row>
    <row r="6820" spans="8:22" x14ac:dyDescent="0.2">
      <c r="H6820" t="s">
        <v>257</v>
      </c>
      <c r="I6820" s="2"/>
      <c r="J6820" t="s">
        <v>257</v>
      </c>
      <c r="K6820" s="122"/>
      <c r="L6820" s="18" t="s">
        <v>393</v>
      </c>
      <c r="M6820" s="18"/>
      <c r="N6820" t="s">
        <v>257</v>
      </c>
      <c r="P6820" t="s">
        <v>257</v>
      </c>
      <c r="V6820" t="s">
        <v>1020</v>
      </c>
    </row>
    <row r="6821" spans="8:22" x14ac:dyDescent="0.2">
      <c r="H6821" t="s">
        <v>257</v>
      </c>
      <c r="I6821" s="2"/>
      <c r="J6821" t="s">
        <v>257</v>
      </c>
      <c r="K6821" s="122"/>
      <c r="L6821" t="s">
        <v>1055</v>
      </c>
      <c r="M6821" s="18" t="s">
        <v>10416</v>
      </c>
      <c r="N6821" t="s">
        <v>257</v>
      </c>
      <c r="O6821" s="47"/>
      <c r="P6821" t="s">
        <v>1055</v>
      </c>
      <c r="Q6821" s="153" t="s">
        <v>6021</v>
      </c>
      <c r="V6821" t="s">
        <v>1020</v>
      </c>
    </row>
    <row r="6822" spans="8:22" x14ac:dyDescent="0.2">
      <c r="H6822" t="s">
        <v>257</v>
      </c>
      <c r="I6822" s="2"/>
      <c r="J6822" t="s">
        <v>257</v>
      </c>
      <c r="K6822" s="122"/>
      <c r="L6822" s="1">
        <v>1</v>
      </c>
      <c r="M6822" s="76" t="s">
        <v>1282</v>
      </c>
      <c r="N6822" t="s">
        <v>1055</v>
      </c>
      <c r="O6822" s="76" t="s">
        <v>5377</v>
      </c>
      <c r="P6822" t="s">
        <v>257</v>
      </c>
      <c r="V6822" t="s">
        <v>1020</v>
      </c>
    </row>
    <row r="6823" spans="8:22" x14ac:dyDescent="0.2">
      <c r="H6823" t="s">
        <v>257</v>
      </c>
      <c r="I6823" s="2"/>
      <c r="J6823" t="s">
        <v>257</v>
      </c>
      <c r="K6823" s="122"/>
      <c r="L6823" t="s">
        <v>257</v>
      </c>
      <c r="M6823" s="76" t="s">
        <v>1283</v>
      </c>
      <c r="N6823" s="1">
        <v>1</v>
      </c>
      <c r="O6823" s="136" t="s">
        <v>4987</v>
      </c>
      <c r="P6823" t="s">
        <v>1055</v>
      </c>
      <c r="Q6823" s="188" t="s">
        <v>7496</v>
      </c>
      <c r="V6823" t="s">
        <v>1020</v>
      </c>
    </row>
    <row r="6824" spans="8:22" x14ac:dyDescent="0.2">
      <c r="H6824" t="s">
        <v>257</v>
      </c>
      <c r="I6824" s="2"/>
      <c r="J6824" t="s">
        <v>257</v>
      </c>
      <c r="K6824" s="122"/>
      <c r="L6824" t="s">
        <v>257</v>
      </c>
      <c r="M6824" s="76" t="s">
        <v>1284</v>
      </c>
      <c r="N6824" t="s">
        <v>257</v>
      </c>
      <c r="O6824" s="136" t="s">
        <v>4986</v>
      </c>
      <c r="P6824" s="1">
        <v>1</v>
      </c>
      <c r="Q6824" s="188" t="s">
        <v>7497</v>
      </c>
      <c r="V6824" t="s">
        <v>1020</v>
      </c>
    </row>
    <row r="6825" spans="8:22" x14ac:dyDescent="0.2">
      <c r="H6825" t="s">
        <v>257</v>
      </c>
      <c r="I6825" s="2"/>
      <c r="J6825" t="s">
        <v>257</v>
      </c>
      <c r="L6825" s="1">
        <v>1</v>
      </c>
      <c r="M6825" s="76" t="s">
        <v>1285</v>
      </c>
      <c r="N6825" t="s">
        <v>257</v>
      </c>
      <c r="P6825" t="s">
        <v>257</v>
      </c>
      <c r="Q6825" s="199" t="s">
        <v>7915</v>
      </c>
      <c r="V6825" t="s">
        <v>1020</v>
      </c>
    </row>
    <row r="6826" spans="8:22" x14ac:dyDescent="0.2">
      <c r="H6826" t="s">
        <v>257</v>
      </c>
      <c r="I6826" s="2"/>
      <c r="J6826" t="s">
        <v>257</v>
      </c>
      <c r="L6826" t="s">
        <v>257</v>
      </c>
      <c r="M6826" s="169" t="s">
        <v>6764</v>
      </c>
      <c r="N6826" t="s">
        <v>257</v>
      </c>
      <c r="V6826" t="s">
        <v>1020</v>
      </c>
    </row>
    <row r="6827" spans="8:22" x14ac:dyDescent="0.2">
      <c r="H6827" t="s">
        <v>257</v>
      </c>
      <c r="I6827" s="2"/>
      <c r="J6827" t="s">
        <v>257</v>
      </c>
      <c r="L6827" s="1">
        <v>1</v>
      </c>
      <c r="M6827" s="76" t="s">
        <v>1286</v>
      </c>
      <c r="N6827" t="s">
        <v>257</v>
      </c>
      <c r="P6827" t="s">
        <v>1055</v>
      </c>
      <c r="Q6827" s="76" t="s">
        <v>731</v>
      </c>
      <c r="V6827" t="s">
        <v>1020</v>
      </c>
    </row>
    <row r="6828" spans="8:22" x14ac:dyDescent="0.2">
      <c r="H6828" t="s">
        <v>257</v>
      </c>
      <c r="I6828" s="2"/>
      <c r="J6828" t="s">
        <v>257</v>
      </c>
      <c r="L6828" t="s">
        <v>257</v>
      </c>
      <c r="M6828" s="18"/>
      <c r="N6828" t="s">
        <v>257</v>
      </c>
      <c r="O6828" s="47"/>
      <c r="P6828" s="1">
        <v>1</v>
      </c>
      <c r="Q6828" s="122" t="s">
        <v>3629</v>
      </c>
      <c r="V6828" t="s">
        <v>1020</v>
      </c>
    </row>
    <row r="6829" spans="8:22" x14ac:dyDescent="0.2">
      <c r="H6829" t="s">
        <v>257</v>
      </c>
      <c r="I6829" s="2"/>
      <c r="J6829" t="s">
        <v>1055</v>
      </c>
      <c r="K6829" s="122" t="s">
        <v>2719</v>
      </c>
      <c r="L6829" t="s">
        <v>1055</v>
      </c>
      <c r="M6829" s="18" t="s">
        <v>199</v>
      </c>
      <c r="N6829" t="s">
        <v>1055</v>
      </c>
      <c r="O6829" s="136" t="s">
        <v>4248</v>
      </c>
      <c r="P6829" t="s">
        <v>257</v>
      </c>
      <c r="V6829" t="s">
        <v>1020</v>
      </c>
    </row>
    <row r="6830" spans="8:22" x14ac:dyDescent="0.2">
      <c r="H6830" t="s">
        <v>257</v>
      </c>
      <c r="I6830" s="2"/>
      <c r="J6830" s="1">
        <v>1</v>
      </c>
      <c r="K6830" s="122" t="s">
        <v>2720</v>
      </c>
      <c r="L6830" s="1">
        <v>1</v>
      </c>
      <c r="M6830" s="18" t="s">
        <v>1297</v>
      </c>
      <c r="N6830" s="1">
        <v>1</v>
      </c>
      <c r="O6830" s="76" t="s">
        <v>9201</v>
      </c>
      <c r="P6830" t="s">
        <v>1055</v>
      </c>
      <c r="Q6830" s="205" t="s">
        <v>9203</v>
      </c>
      <c r="V6830" t="s">
        <v>1020</v>
      </c>
    </row>
    <row r="6831" spans="8:22" x14ac:dyDescent="0.2">
      <c r="H6831" t="s">
        <v>257</v>
      </c>
      <c r="I6831" s="2"/>
      <c r="J6831" t="s">
        <v>257</v>
      </c>
      <c r="L6831" t="s">
        <v>257</v>
      </c>
      <c r="N6831" t="s">
        <v>257</v>
      </c>
      <c r="O6831" s="76" t="s">
        <v>9202</v>
      </c>
      <c r="P6831" s="1">
        <v>1</v>
      </c>
      <c r="Q6831" s="205" t="s">
        <v>9204</v>
      </c>
      <c r="V6831" t="s">
        <v>1020</v>
      </c>
    </row>
    <row r="6832" spans="8:22" x14ac:dyDescent="0.2">
      <c r="H6832" t="s">
        <v>257</v>
      </c>
      <c r="I6832" s="2"/>
      <c r="J6832" t="s">
        <v>257</v>
      </c>
      <c r="L6832" t="s">
        <v>257</v>
      </c>
      <c r="N6832" s="1">
        <v>1</v>
      </c>
      <c r="O6832" s="188" t="s">
        <v>8109</v>
      </c>
      <c r="V6832" t="s">
        <v>1020</v>
      </c>
    </row>
    <row r="6833" spans="8:22" x14ac:dyDescent="0.2">
      <c r="H6833" t="s">
        <v>257</v>
      </c>
      <c r="I6833" s="2"/>
      <c r="J6833" t="s">
        <v>1055</v>
      </c>
      <c r="K6833" s="122" t="s">
        <v>1425</v>
      </c>
      <c r="L6833" t="s">
        <v>257</v>
      </c>
      <c r="N6833" t="s">
        <v>257</v>
      </c>
      <c r="O6833" s="217" t="s">
        <v>10667</v>
      </c>
      <c r="P6833" t="s">
        <v>1055</v>
      </c>
      <c r="Q6833" s="122" t="s">
        <v>3381</v>
      </c>
      <c r="R6833" s="76"/>
      <c r="S6833" s="76"/>
      <c r="V6833" t="s">
        <v>1020</v>
      </c>
    </row>
    <row r="6834" spans="8:22" x14ac:dyDescent="0.2">
      <c r="H6834" t="s">
        <v>257</v>
      </c>
      <c r="I6834" s="2"/>
      <c r="J6834" s="1">
        <v>1</v>
      </c>
      <c r="K6834" s="122" t="s">
        <v>2721</v>
      </c>
      <c r="L6834" t="s">
        <v>257</v>
      </c>
      <c r="N6834" s="1">
        <v>1</v>
      </c>
      <c r="O6834" s="217" t="s">
        <v>9738</v>
      </c>
      <c r="P6834" s="1">
        <v>1</v>
      </c>
      <c r="Q6834" s="217" t="s">
        <v>10072</v>
      </c>
      <c r="R6834" s="76"/>
      <c r="S6834" s="76"/>
      <c r="V6834" t="s">
        <v>1020</v>
      </c>
    </row>
    <row r="6835" spans="8:22" x14ac:dyDescent="0.2">
      <c r="H6835" t="s">
        <v>257</v>
      </c>
      <c r="I6835" s="2"/>
      <c r="J6835" t="s">
        <v>257</v>
      </c>
      <c r="L6835" t="s">
        <v>257</v>
      </c>
      <c r="P6835" t="s">
        <v>257</v>
      </c>
      <c r="Q6835" s="188" t="s">
        <v>8071</v>
      </c>
      <c r="V6835" t="s">
        <v>1020</v>
      </c>
    </row>
    <row r="6836" spans="8:22" x14ac:dyDescent="0.2">
      <c r="H6836" t="s">
        <v>257</v>
      </c>
      <c r="I6836" s="2"/>
      <c r="J6836" t="s">
        <v>257</v>
      </c>
      <c r="L6836" t="s">
        <v>257</v>
      </c>
      <c r="P6836" t="s">
        <v>257</v>
      </c>
      <c r="Q6836" s="188" t="s">
        <v>8072</v>
      </c>
      <c r="V6836" t="s">
        <v>1020</v>
      </c>
    </row>
    <row r="6837" spans="8:22" x14ac:dyDescent="0.2">
      <c r="H6837" t="s">
        <v>257</v>
      </c>
      <c r="I6837" s="2"/>
      <c r="J6837" t="s">
        <v>257</v>
      </c>
      <c r="L6837" t="s">
        <v>257</v>
      </c>
      <c r="P6837" t="s">
        <v>257</v>
      </c>
      <c r="V6837" t="s">
        <v>1020</v>
      </c>
    </row>
    <row r="6838" spans="8:22" x14ac:dyDescent="0.2">
      <c r="H6838" t="s">
        <v>257</v>
      </c>
      <c r="I6838" s="2"/>
      <c r="J6838" t="s">
        <v>257</v>
      </c>
      <c r="L6838" t="s">
        <v>257</v>
      </c>
      <c r="N6838" t="s">
        <v>1055</v>
      </c>
      <c r="O6838" t="s">
        <v>2332</v>
      </c>
      <c r="P6838" t="s">
        <v>257</v>
      </c>
      <c r="Q6838" s="122"/>
      <c r="V6838" t="s">
        <v>1020</v>
      </c>
    </row>
    <row r="6839" spans="8:22" x14ac:dyDescent="0.2">
      <c r="H6839" t="s">
        <v>257</v>
      </c>
      <c r="I6839" s="2"/>
      <c r="J6839" t="s">
        <v>257</v>
      </c>
      <c r="L6839" t="s">
        <v>257</v>
      </c>
      <c r="N6839" s="1">
        <v>1</v>
      </c>
      <c r="O6839" s="2" t="s">
        <v>1070</v>
      </c>
      <c r="P6839" t="s">
        <v>1055</v>
      </c>
      <c r="Q6839" s="154" t="s">
        <v>5676</v>
      </c>
      <c r="V6839" t="s">
        <v>1020</v>
      </c>
    </row>
    <row r="6840" spans="8:22" x14ac:dyDescent="0.2">
      <c r="H6840" t="s">
        <v>257</v>
      </c>
      <c r="I6840" s="2"/>
      <c r="J6840" t="s">
        <v>257</v>
      </c>
      <c r="L6840" t="s">
        <v>257</v>
      </c>
      <c r="N6840" s="1">
        <v>1</v>
      </c>
      <c r="O6840" s="139" t="s">
        <v>8069</v>
      </c>
      <c r="P6840" s="1">
        <v>1</v>
      </c>
      <c r="Q6840" s="188" t="s">
        <v>7583</v>
      </c>
      <c r="S6840" s="122"/>
      <c r="V6840" t="s">
        <v>1020</v>
      </c>
    </row>
    <row r="6841" spans="8:22" x14ac:dyDescent="0.2">
      <c r="H6841" t="s">
        <v>257</v>
      </c>
      <c r="I6841" s="2"/>
      <c r="J6841" t="s">
        <v>257</v>
      </c>
      <c r="K6841" s="18"/>
      <c r="L6841" t="s">
        <v>257</v>
      </c>
      <c r="N6841" t="s">
        <v>257</v>
      </c>
      <c r="O6841" s="138" t="s">
        <v>8070</v>
      </c>
      <c r="P6841" s="18" t="s">
        <v>393</v>
      </c>
      <c r="S6841" s="122"/>
      <c r="V6841" t="s">
        <v>1020</v>
      </c>
    </row>
    <row r="6842" spans="8:22" x14ac:dyDescent="0.2">
      <c r="H6842" t="s">
        <v>257</v>
      </c>
      <c r="J6842" t="s">
        <v>257</v>
      </c>
      <c r="L6842" t="s">
        <v>1055</v>
      </c>
      <c r="M6842" s="18" t="s">
        <v>10415</v>
      </c>
      <c r="N6842" t="s">
        <v>257</v>
      </c>
      <c r="O6842" s="25" t="s">
        <v>195</v>
      </c>
      <c r="P6842" t="s">
        <v>1055</v>
      </c>
      <c r="Q6842" s="122" t="s">
        <v>3548</v>
      </c>
      <c r="R6842" s="117"/>
      <c r="S6842" s="117"/>
      <c r="V6842" t="s">
        <v>1020</v>
      </c>
    </row>
    <row r="6843" spans="8:22" x14ac:dyDescent="0.2">
      <c r="H6843" t="s">
        <v>257</v>
      </c>
      <c r="J6843" t="s">
        <v>257</v>
      </c>
      <c r="L6843" s="1">
        <v>1</v>
      </c>
      <c r="M6843" s="2" t="s">
        <v>2024</v>
      </c>
      <c r="N6843" t="s">
        <v>257</v>
      </c>
      <c r="O6843" s="136" t="s">
        <v>4252</v>
      </c>
      <c r="P6843" s="1">
        <v>1</v>
      </c>
      <c r="Q6843" s="122" t="s">
        <v>3680</v>
      </c>
      <c r="V6843" t="s">
        <v>1020</v>
      </c>
    </row>
    <row r="6844" spans="8:22" x14ac:dyDescent="0.2">
      <c r="H6844" t="s">
        <v>257</v>
      </c>
      <c r="J6844" t="s">
        <v>257</v>
      </c>
      <c r="L6844" t="s">
        <v>257</v>
      </c>
      <c r="M6844" s="188" t="s">
        <v>8073</v>
      </c>
      <c r="N6844" t="s">
        <v>257</v>
      </c>
      <c r="V6844" t="s">
        <v>1020</v>
      </c>
    </row>
    <row r="6845" spans="8:22" x14ac:dyDescent="0.2">
      <c r="H6845" t="s">
        <v>257</v>
      </c>
      <c r="J6845" t="s">
        <v>257</v>
      </c>
      <c r="L6845" s="1">
        <v>1</v>
      </c>
      <c r="M6845" s="122" t="s">
        <v>3017</v>
      </c>
      <c r="N6845" t="s">
        <v>1055</v>
      </c>
      <c r="O6845" s="136" t="s">
        <v>4959</v>
      </c>
      <c r="P6845" t="s">
        <v>1055</v>
      </c>
      <c r="Q6845" s="136" t="s">
        <v>4949</v>
      </c>
      <c r="V6845" t="s">
        <v>1020</v>
      </c>
    </row>
    <row r="6846" spans="8:22" x14ac:dyDescent="0.2">
      <c r="H6846" t="s">
        <v>257</v>
      </c>
      <c r="J6846" t="s">
        <v>257</v>
      </c>
      <c r="L6846" t="s">
        <v>257</v>
      </c>
      <c r="N6846" s="1">
        <v>1</v>
      </c>
      <c r="O6846" t="s">
        <v>198</v>
      </c>
      <c r="P6846" s="1">
        <v>1</v>
      </c>
      <c r="Q6846" s="2" t="s">
        <v>197</v>
      </c>
      <c r="R6846" s="2"/>
      <c r="S6846" s="2"/>
      <c r="V6846" t="s">
        <v>1020</v>
      </c>
    </row>
    <row r="6847" spans="8:22" x14ac:dyDescent="0.2">
      <c r="H6847" t="s">
        <v>257</v>
      </c>
      <c r="J6847" t="s">
        <v>257</v>
      </c>
      <c r="L6847" t="s">
        <v>257</v>
      </c>
      <c r="N6847" t="s">
        <v>257</v>
      </c>
      <c r="O6847" s="21" t="s">
        <v>222</v>
      </c>
      <c r="P6847" t="s">
        <v>257</v>
      </c>
      <c r="V6847" t="s">
        <v>1020</v>
      </c>
    </row>
    <row r="6848" spans="8:22" x14ac:dyDescent="0.2">
      <c r="H6848" t="s">
        <v>257</v>
      </c>
      <c r="J6848" t="s">
        <v>257</v>
      </c>
      <c r="L6848" t="s">
        <v>257</v>
      </c>
      <c r="N6848" t="s">
        <v>257</v>
      </c>
      <c r="O6848" s="152" t="s">
        <v>5980</v>
      </c>
      <c r="P6848" t="s">
        <v>1055</v>
      </c>
      <c r="Q6848" s="122" t="s">
        <v>3045</v>
      </c>
      <c r="V6848" t="s">
        <v>1020</v>
      </c>
    </row>
    <row r="6849" spans="8:22" x14ac:dyDescent="0.2">
      <c r="H6849" t="s">
        <v>257</v>
      </c>
      <c r="J6849" t="s">
        <v>257</v>
      </c>
      <c r="L6849" t="s">
        <v>257</v>
      </c>
      <c r="N6849" s="1">
        <v>1</v>
      </c>
      <c r="O6849" t="s">
        <v>597</v>
      </c>
      <c r="P6849" s="1">
        <v>1</v>
      </c>
      <c r="Q6849" s="124" t="s">
        <v>3046</v>
      </c>
      <c r="R6849" s="2"/>
      <c r="S6849" s="2"/>
      <c r="V6849" t="s">
        <v>1020</v>
      </c>
    </row>
    <row r="6850" spans="8:22" x14ac:dyDescent="0.2">
      <c r="H6850" t="s">
        <v>257</v>
      </c>
      <c r="J6850" t="s">
        <v>257</v>
      </c>
      <c r="L6850" t="s">
        <v>257</v>
      </c>
      <c r="N6850" t="s">
        <v>257</v>
      </c>
      <c r="O6850" s="205" t="s">
        <v>8992</v>
      </c>
      <c r="P6850" t="s">
        <v>257</v>
      </c>
      <c r="Q6850" s="122" t="s">
        <v>4670</v>
      </c>
      <c r="V6850" t="s">
        <v>1020</v>
      </c>
    </row>
    <row r="6851" spans="8:22" x14ac:dyDescent="0.2">
      <c r="H6851" t="s">
        <v>257</v>
      </c>
      <c r="J6851" t="s">
        <v>257</v>
      </c>
      <c r="L6851" t="s">
        <v>257</v>
      </c>
      <c r="N6851" s="1">
        <v>1</v>
      </c>
      <c r="O6851" s="205" t="s">
        <v>425</v>
      </c>
      <c r="P6851" t="s">
        <v>257</v>
      </c>
      <c r="V6851" t="s">
        <v>1020</v>
      </c>
    </row>
    <row r="6852" spans="8:22" x14ac:dyDescent="0.2">
      <c r="H6852" t="s">
        <v>257</v>
      </c>
      <c r="J6852" t="s">
        <v>257</v>
      </c>
      <c r="L6852" t="s">
        <v>257</v>
      </c>
      <c r="N6852" t="s">
        <v>257</v>
      </c>
      <c r="O6852" s="136" t="s">
        <v>5981</v>
      </c>
      <c r="P6852" t="s">
        <v>1055</v>
      </c>
      <c r="Q6852" s="205" t="s">
        <v>8990</v>
      </c>
      <c r="V6852" t="s">
        <v>1020</v>
      </c>
    </row>
    <row r="6853" spans="8:22" x14ac:dyDescent="0.2">
      <c r="H6853" t="s">
        <v>257</v>
      </c>
      <c r="J6853" t="s">
        <v>257</v>
      </c>
      <c r="L6853" t="s">
        <v>257</v>
      </c>
      <c r="N6853" t="s">
        <v>257</v>
      </c>
      <c r="P6853" s="1">
        <v>1</v>
      </c>
      <c r="Q6853" s="205" t="s">
        <v>8991</v>
      </c>
      <c r="V6853" t="s">
        <v>1020</v>
      </c>
    </row>
    <row r="6854" spans="8:22" x14ac:dyDescent="0.2">
      <c r="H6854" t="s">
        <v>257</v>
      </c>
      <c r="J6854" t="s">
        <v>257</v>
      </c>
      <c r="L6854" t="s">
        <v>257</v>
      </c>
      <c r="N6854" t="s">
        <v>1055</v>
      </c>
      <c r="O6854" s="122" t="s">
        <v>2433</v>
      </c>
      <c r="Q6854" s="122"/>
      <c r="V6854" t="s">
        <v>1020</v>
      </c>
    </row>
    <row r="6855" spans="8:22" x14ac:dyDescent="0.2">
      <c r="H6855" t="s">
        <v>257</v>
      </c>
      <c r="J6855" t="s">
        <v>257</v>
      </c>
      <c r="L6855" t="s">
        <v>257</v>
      </c>
      <c r="N6855" s="1">
        <v>1</v>
      </c>
      <c r="O6855" s="2" t="s">
        <v>733</v>
      </c>
      <c r="V6855" t="s">
        <v>1020</v>
      </c>
    </row>
    <row r="6856" spans="8:22" x14ac:dyDescent="0.2">
      <c r="H6856" t="s">
        <v>257</v>
      </c>
      <c r="J6856" t="s">
        <v>257</v>
      </c>
      <c r="L6856" t="s">
        <v>257</v>
      </c>
      <c r="N6856" s="1"/>
      <c r="O6856" s="188"/>
      <c r="V6856" t="s">
        <v>1020</v>
      </c>
    </row>
    <row r="6857" spans="8:22" x14ac:dyDescent="0.2">
      <c r="H6857" t="s">
        <v>257</v>
      </c>
      <c r="J6857" t="s">
        <v>257</v>
      </c>
      <c r="L6857" t="s">
        <v>257</v>
      </c>
      <c r="M6857" s="85"/>
      <c r="O6857" s="188"/>
      <c r="V6857" t="s">
        <v>1020</v>
      </c>
    </row>
    <row r="6858" spans="8:22" x14ac:dyDescent="0.2">
      <c r="H6858" t="s">
        <v>257</v>
      </c>
      <c r="J6858" t="s">
        <v>257</v>
      </c>
      <c r="L6858" t="s">
        <v>257</v>
      </c>
      <c r="M6858" s="85"/>
      <c r="V6858" t="s">
        <v>1020</v>
      </c>
    </row>
    <row r="6859" spans="8:22" x14ac:dyDescent="0.2">
      <c r="H6859" t="s">
        <v>257</v>
      </c>
      <c r="J6859" t="s">
        <v>257</v>
      </c>
      <c r="L6859" t="s">
        <v>257</v>
      </c>
      <c r="M6859" s="85"/>
      <c r="N6859" t="s">
        <v>1055</v>
      </c>
      <c r="O6859" s="169" t="s">
        <v>7131</v>
      </c>
      <c r="V6859" t="s">
        <v>1020</v>
      </c>
    </row>
    <row r="6860" spans="8:22" x14ac:dyDescent="0.2">
      <c r="H6860" t="s">
        <v>257</v>
      </c>
      <c r="J6860" t="s">
        <v>257</v>
      </c>
      <c r="L6860" t="s">
        <v>257</v>
      </c>
      <c r="N6860" s="1">
        <v>1</v>
      </c>
      <c r="O6860" s="169" t="s">
        <v>4190</v>
      </c>
      <c r="V6860" t="s">
        <v>1020</v>
      </c>
    </row>
    <row r="6861" spans="8:22" x14ac:dyDescent="0.2">
      <c r="H6861" t="s">
        <v>257</v>
      </c>
      <c r="J6861" t="s">
        <v>257</v>
      </c>
      <c r="L6861" t="s">
        <v>257</v>
      </c>
      <c r="N6861" t="s">
        <v>257</v>
      </c>
      <c r="O6861" s="169" t="s">
        <v>7130</v>
      </c>
      <c r="Q6861" s="136"/>
      <c r="V6861" t="s">
        <v>1020</v>
      </c>
    </row>
    <row r="6862" spans="8:22" x14ac:dyDescent="0.2">
      <c r="H6862" t="s">
        <v>257</v>
      </c>
      <c r="J6862" t="s">
        <v>257</v>
      </c>
      <c r="L6862" t="s">
        <v>257</v>
      </c>
      <c r="V6862" t="s">
        <v>1020</v>
      </c>
    </row>
    <row r="6863" spans="8:22" x14ac:dyDescent="0.2">
      <c r="H6863" t="s">
        <v>257</v>
      </c>
      <c r="J6863" t="s">
        <v>257</v>
      </c>
      <c r="L6863" t="s">
        <v>1055</v>
      </c>
      <c r="M6863" s="4" t="s">
        <v>10414</v>
      </c>
      <c r="N6863" t="s">
        <v>1055</v>
      </c>
      <c r="O6863" s="154" t="s">
        <v>8111</v>
      </c>
      <c r="V6863" t="s">
        <v>1020</v>
      </c>
    </row>
    <row r="6864" spans="8:22" x14ac:dyDescent="0.2">
      <c r="H6864" t="s">
        <v>257</v>
      </c>
      <c r="J6864" t="s">
        <v>257</v>
      </c>
      <c r="L6864" s="1">
        <v>1</v>
      </c>
      <c r="M6864" s="2" t="s">
        <v>3661</v>
      </c>
      <c r="N6864" s="1">
        <v>1</v>
      </c>
      <c r="O6864" s="18" t="s">
        <v>2331</v>
      </c>
      <c r="V6864" t="s">
        <v>1020</v>
      </c>
    </row>
    <row r="6865" spans="8:22" x14ac:dyDescent="0.2">
      <c r="H6865" t="s">
        <v>257</v>
      </c>
      <c r="J6865" t="s">
        <v>257</v>
      </c>
      <c r="L6865" t="s">
        <v>257</v>
      </c>
      <c r="M6865" s="193" t="s">
        <v>7624</v>
      </c>
      <c r="N6865" t="s">
        <v>257</v>
      </c>
      <c r="O6865" s="188" t="s">
        <v>8113</v>
      </c>
      <c r="P6865" t="s">
        <v>1055</v>
      </c>
      <c r="Q6865" s="188" t="s">
        <v>8230</v>
      </c>
      <c r="V6865" t="s">
        <v>1020</v>
      </c>
    </row>
    <row r="6866" spans="8:22" x14ac:dyDescent="0.2">
      <c r="H6866" t="s">
        <v>257</v>
      </c>
      <c r="J6866" t="s">
        <v>257</v>
      </c>
      <c r="L6866" t="s">
        <v>257</v>
      </c>
      <c r="M6866" s="7" t="s">
        <v>7625</v>
      </c>
      <c r="N6866" t="s">
        <v>257</v>
      </c>
      <c r="P6866" s="1">
        <v>1</v>
      </c>
      <c r="Q6866" s="188" t="s">
        <v>917</v>
      </c>
      <c r="V6866" t="s">
        <v>1020</v>
      </c>
    </row>
    <row r="6867" spans="8:22" x14ac:dyDescent="0.2">
      <c r="H6867" t="s">
        <v>257</v>
      </c>
      <c r="J6867" t="s">
        <v>257</v>
      </c>
      <c r="L6867" s="1">
        <v>1</v>
      </c>
      <c r="M6867" s="4" t="s">
        <v>9168</v>
      </c>
      <c r="N6867" t="s">
        <v>1055</v>
      </c>
      <c r="O6867" s="136" t="s">
        <v>8110</v>
      </c>
      <c r="P6867" t="s">
        <v>257</v>
      </c>
      <c r="Q6867" s="188" t="s">
        <v>8229</v>
      </c>
      <c r="V6867" t="s">
        <v>1020</v>
      </c>
    </row>
    <row r="6868" spans="8:22" x14ac:dyDescent="0.2">
      <c r="H6868" t="s">
        <v>257</v>
      </c>
      <c r="J6868" t="s">
        <v>257</v>
      </c>
      <c r="L6868" t="s">
        <v>257</v>
      </c>
      <c r="N6868" s="1">
        <v>1</v>
      </c>
      <c r="O6868" s="4" t="s">
        <v>4642</v>
      </c>
      <c r="P6868" t="s">
        <v>257</v>
      </c>
      <c r="Q6868" s="188" t="s">
        <v>8324</v>
      </c>
      <c r="V6868" t="s">
        <v>1020</v>
      </c>
    </row>
    <row r="6869" spans="8:22" x14ac:dyDescent="0.2">
      <c r="H6869" t="s">
        <v>257</v>
      </c>
      <c r="J6869" t="s">
        <v>257</v>
      </c>
      <c r="L6869" t="s">
        <v>1055</v>
      </c>
      <c r="M6869" t="s">
        <v>1095</v>
      </c>
      <c r="N6869" t="s">
        <v>257</v>
      </c>
      <c r="O6869" s="117" t="s">
        <v>2087</v>
      </c>
      <c r="V6869" t="s">
        <v>1020</v>
      </c>
    </row>
    <row r="6870" spans="8:22" x14ac:dyDescent="0.2">
      <c r="H6870" t="s">
        <v>257</v>
      </c>
      <c r="J6870" t="s">
        <v>257</v>
      </c>
      <c r="L6870" s="1">
        <v>1</v>
      </c>
      <c r="M6870" s="18" t="s">
        <v>3823</v>
      </c>
      <c r="O6870" s="117"/>
      <c r="V6870" t="s">
        <v>1020</v>
      </c>
    </row>
    <row r="6871" spans="8:22" x14ac:dyDescent="0.2">
      <c r="H6871" t="s">
        <v>257</v>
      </c>
      <c r="J6871" t="s">
        <v>257</v>
      </c>
      <c r="L6871" t="s">
        <v>257</v>
      </c>
      <c r="M6871" s="205" t="s">
        <v>9366</v>
      </c>
      <c r="O6871" s="117"/>
      <c r="V6871" t="s">
        <v>1020</v>
      </c>
    </row>
    <row r="6872" spans="8:22" x14ac:dyDescent="0.2">
      <c r="H6872" t="s">
        <v>257</v>
      </c>
      <c r="J6872" t="s">
        <v>257</v>
      </c>
      <c r="L6872" s="18" t="s">
        <v>393</v>
      </c>
      <c r="M6872" s="16" t="s">
        <v>6217</v>
      </c>
      <c r="N6872" s="16"/>
      <c r="O6872" s="16"/>
      <c r="P6872" s="16"/>
      <c r="V6872" t="s">
        <v>1020</v>
      </c>
    </row>
    <row r="6873" spans="8:22" x14ac:dyDescent="0.2">
      <c r="H6873" t="s">
        <v>257</v>
      </c>
      <c r="J6873" t="s">
        <v>257</v>
      </c>
      <c r="L6873" t="s">
        <v>1055</v>
      </c>
      <c r="M6873" s="152" t="s">
        <v>6463</v>
      </c>
      <c r="N6873" t="s">
        <v>1055</v>
      </c>
      <c r="O6873" s="136" t="s">
        <v>5397</v>
      </c>
      <c r="P6873" s="14"/>
      <c r="Q6873" s="136"/>
      <c r="V6873" t="s">
        <v>1020</v>
      </c>
    </row>
    <row r="6874" spans="8:22" x14ac:dyDescent="0.2">
      <c r="H6874" t="s">
        <v>257</v>
      </c>
      <c r="J6874" t="s">
        <v>257</v>
      </c>
      <c r="L6874" s="14" t="s">
        <v>257</v>
      </c>
      <c r="M6874" s="152" t="s">
        <v>6497</v>
      </c>
      <c r="N6874" s="14" t="s">
        <v>257</v>
      </c>
      <c r="O6874" s="136" t="s">
        <v>6216</v>
      </c>
      <c r="P6874" s="14"/>
      <c r="Q6874" s="136"/>
      <c r="V6874" t="s">
        <v>1020</v>
      </c>
    </row>
    <row r="6875" spans="8:22" x14ac:dyDescent="0.2">
      <c r="H6875" t="s">
        <v>257</v>
      </c>
      <c r="J6875" t="s">
        <v>257</v>
      </c>
      <c r="L6875" s="14" t="s">
        <v>257</v>
      </c>
      <c r="M6875" s="16"/>
      <c r="N6875" s="14"/>
      <c r="O6875" s="14"/>
      <c r="P6875" s="14"/>
      <c r="Q6875" s="136"/>
      <c r="V6875" t="s">
        <v>1020</v>
      </c>
    </row>
    <row r="6876" spans="8:22" x14ac:dyDescent="0.2">
      <c r="H6876" t="s">
        <v>257</v>
      </c>
      <c r="J6876" t="s">
        <v>257</v>
      </c>
      <c r="L6876" t="s">
        <v>1055</v>
      </c>
      <c r="M6876" s="152" t="s">
        <v>6027</v>
      </c>
      <c r="N6876" t="s">
        <v>1055</v>
      </c>
      <c r="O6876" s="153" t="s">
        <v>6028</v>
      </c>
      <c r="Q6876" s="136"/>
      <c r="V6876" t="s">
        <v>1020</v>
      </c>
    </row>
    <row r="6877" spans="8:22" x14ac:dyDescent="0.2">
      <c r="H6877" t="s">
        <v>257</v>
      </c>
      <c r="J6877" t="s">
        <v>257</v>
      </c>
      <c r="L6877" s="1">
        <v>1</v>
      </c>
      <c r="M6877" s="152" t="s">
        <v>934</v>
      </c>
      <c r="N6877" t="s">
        <v>1055</v>
      </c>
      <c r="O6877" s="153" t="s">
        <v>6786</v>
      </c>
      <c r="V6877" t="s">
        <v>1020</v>
      </c>
    </row>
    <row r="6878" spans="8:22" x14ac:dyDescent="0.2">
      <c r="H6878" t="s">
        <v>257</v>
      </c>
      <c r="J6878" t="s">
        <v>257</v>
      </c>
      <c r="L6878" t="s">
        <v>257</v>
      </c>
      <c r="M6878" s="152" t="s">
        <v>6026</v>
      </c>
      <c r="N6878" t="s">
        <v>1055</v>
      </c>
      <c r="O6878" s="153" t="s">
        <v>6787</v>
      </c>
      <c r="V6878" t="s">
        <v>1020</v>
      </c>
    </row>
    <row r="6879" spans="8:22" x14ac:dyDescent="0.2">
      <c r="H6879" t="s">
        <v>257</v>
      </c>
      <c r="J6879" t="s">
        <v>257</v>
      </c>
      <c r="L6879" t="s">
        <v>257</v>
      </c>
      <c r="M6879" s="152" t="s">
        <v>6785</v>
      </c>
      <c r="N6879" t="s">
        <v>1055</v>
      </c>
      <c r="O6879" s="207" t="s">
        <v>9392</v>
      </c>
      <c r="P6879" t="s">
        <v>1055</v>
      </c>
      <c r="Q6879" s="207" t="s">
        <v>9394</v>
      </c>
      <c r="V6879" t="s">
        <v>1020</v>
      </c>
    </row>
    <row r="6880" spans="8:22" x14ac:dyDescent="0.2">
      <c r="H6880" t="s">
        <v>257</v>
      </c>
      <c r="J6880" t="s">
        <v>257</v>
      </c>
      <c r="L6880" t="s">
        <v>257</v>
      </c>
      <c r="M6880" s="152"/>
      <c r="O6880" s="152"/>
      <c r="P6880" t="s">
        <v>257</v>
      </c>
      <c r="Q6880" s="205" t="s">
        <v>9393</v>
      </c>
      <c r="V6880" t="s">
        <v>1020</v>
      </c>
    </row>
    <row r="6881" spans="8:22" x14ac:dyDescent="0.2">
      <c r="H6881" t="s">
        <v>257</v>
      </c>
      <c r="J6881" t="s">
        <v>257</v>
      </c>
      <c r="L6881" t="s">
        <v>257</v>
      </c>
      <c r="N6881" t="s">
        <v>1055</v>
      </c>
      <c r="O6881" s="152" t="s">
        <v>1813</v>
      </c>
      <c r="P6881" t="s">
        <v>257</v>
      </c>
      <c r="Q6881" s="199" t="s">
        <v>7915</v>
      </c>
      <c r="V6881" t="s">
        <v>1020</v>
      </c>
    </row>
    <row r="6882" spans="8:22" x14ac:dyDescent="0.2">
      <c r="H6882" t="s">
        <v>257</v>
      </c>
      <c r="J6882" t="s">
        <v>257</v>
      </c>
      <c r="L6882" t="s">
        <v>1055</v>
      </c>
      <c r="M6882" s="152" t="s">
        <v>10405</v>
      </c>
      <c r="N6882" s="1">
        <v>1</v>
      </c>
      <c r="O6882" s="152" t="s">
        <v>6210</v>
      </c>
      <c r="V6882" t="s">
        <v>1020</v>
      </c>
    </row>
    <row r="6883" spans="8:22" x14ac:dyDescent="0.2">
      <c r="H6883" t="s">
        <v>257</v>
      </c>
      <c r="J6883" t="s">
        <v>257</v>
      </c>
      <c r="L6883" t="s">
        <v>257</v>
      </c>
      <c r="M6883" s="122"/>
      <c r="N6883" s="14"/>
      <c r="O6883" s="16" t="s">
        <v>1275</v>
      </c>
      <c r="P6883" s="14"/>
      <c r="V6883" t="s">
        <v>1020</v>
      </c>
    </row>
    <row r="6884" spans="8:22" x14ac:dyDescent="0.2">
      <c r="H6884" t="s">
        <v>257</v>
      </c>
      <c r="J6884" t="s">
        <v>257</v>
      </c>
      <c r="L6884" t="s">
        <v>393</v>
      </c>
      <c r="N6884" t="s">
        <v>1055</v>
      </c>
      <c r="O6884" s="117" t="s">
        <v>4312</v>
      </c>
      <c r="P6884" s="14"/>
      <c r="V6884" t="s">
        <v>1020</v>
      </c>
    </row>
    <row r="6885" spans="8:22" x14ac:dyDescent="0.2">
      <c r="H6885" t="s">
        <v>257</v>
      </c>
      <c r="J6885" t="s">
        <v>257</v>
      </c>
      <c r="L6885" t="s">
        <v>1055</v>
      </c>
      <c r="M6885" s="136" t="s">
        <v>10297</v>
      </c>
      <c r="N6885" s="14" t="s">
        <v>257</v>
      </c>
      <c r="O6885" s="152" t="s">
        <v>6193</v>
      </c>
      <c r="P6885" s="14"/>
      <c r="V6885" t="s">
        <v>1020</v>
      </c>
    </row>
    <row r="6886" spans="8:22" x14ac:dyDescent="0.2">
      <c r="H6886" t="s">
        <v>257</v>
      </c>
      <c r="J6886" t="s">
        <v>257</v>
      </c>
      <c r="L6886" t="s">
        <v>257</v>
      </c>
      <c r="M6886" s="102"/>
      <c r="N6886" s="14" t="s">
        <v>257</v>
      </c>
      <c r="O6886" s="152" t="s">
        <v>6194</v>
      </c>
      <c r="P6886" s="14"/>
      <c r="V6886" t="s">
        <v>1020</v>
      </c>
    </row>
    <row r="6887" spans="8:22" x14ac:dyDescent="0.2">
      <c r="H6887" t="s">
        <v>257</v>
      </c>
      <c r="J6887" t="s">
        <v>257</v>
      </c>
      <c r="L6887" t="s">
        <v>257</v>
      </c>
      <c r="M6887" s="85"/>
      <c r="N6887" s="14" t="s">
        <v>257</v>
      </c>
      <c r="O6887" s="152" t="s">
        <v>6185</v>
      </c>
      <c r="P6887" s="14"/>
      <c r="V6887" t="s">
        <v>1020</v>
      </c>
    </row>
    <row r="6888" spans="8:22" x14ac:dyDescent="0.2">
      <c r="H6888" t="s">
        <v>257</v>
      </c>
      <c r="J6888" t="s">
        <v>257</v>
      </c>
      <c r="L6888" t="s">
        <v>257</v>
      </c>
      <c r="M6888" s="85"/>
      <c r="N6888" s="14"/>
      <c r="O6888" s="14"/>
      <c r="P6888" s="14"/>
      <c r="V6888" t="s">
        <v>1020</v>
      </c>
    </row>
    <row r="6889" spans="8:22" x14ac:dyDescent="0.2">
      <c r="H6889" t="s">
        <v>257</v>
      </c>
      <c r="J6889" t="s">
        <v>257</v>
      </c>
      <c r="L6889" t="s">
        <v>257</v>
      </c>
      <c r="M6889" s="85"/>
      <c r="O6889" s="122"/>
      <c r="V6889" t="s">
        <v>1020</v>
      </c>
    </row>
    <row r="6890" spans="8:22" x14ac:dyDescent="0.2">
      <c r="H6890" t="s">
        <v>257</v>
      </c>
      <c r="J6890" t="s">
        <v>257</v>
      </c>
      <c r="L6890" t="s">
        <v>1055</v>
      </c>
      <c r="M6890" s="136" t="s">
        <v>10412</v>
      </c>
      <c r="N6890" t="s">
        <v>1055</v>
      </c>
      <c r="O6890" s="136" t="s">
        <v>4994</v>
      </c>
      <c r="P6890" t="s">
        <v>1055</v>
      </c>
      <c r="Q6890" s="122" t="s">
        <v>1908</v>
      </c>
      <c r="V6890" t="s">
        <v>1020</v>
      </c>
    </row>
    <row r="6891" spans="8:22" x14ac:dyDescent="0.2">
      <c r="H6891" t="s">
        <v>257</v>
      </c>
      <c r="J6891" t="s">
        <v>257</v>
      </c>
      <c r="L6891" t="s">
        <v>257</v>
      </c>
      <c r="M6891" s="85"/>
      <c r="N6891" s="1">
        <v>1</v>
      </c>
      <c r="O6891" s="136" t="s">
        <v>4941</v>
      </c>
      <c r="P6891" s="1">
        <v>1</v>
      </c>
      <c r="Q6891" s="122" t="s">
        <v>3851</v>
      </c>
      <c r="V6891" t="s">
        <v>1020</v>
      </c>
    </row>
    <row r="6892" spans="8:22" x14ac:dyDescent="0.2">
      <c r="H6892" t="s">
        <v>257</v>
      </c>
      <c r="J6892" t="s">
        <v>257</v>
      </c>
      <c r="L6892" t="s">
        <v>257</v>
      </c>
      <c r="M6892" s="85"/>
      <c r="N6892" t="s">
        <v>257</v>
      </c>
      <c r="O6892" s="122" t="s">
        <v>2432</v>
      </c>
      <c r="V6892" t="s">
        <v>1020</v>
      </c>
    </row>
    <row r="6893" spans="8:22" x14ac:dyDescent="0.2">
      <c r="H6893" t="s">
        <v>257</v>
      </c>
      <c r="J6893" t="s">
        <v>257</v>
      </c>
      <c r="L6893" t="s">
        <v>257</v>
      </c>
      <c r="M6893" s="85"/>
      <c r="O6893" s="122"/>
      <c r="P6893" t="s">
        <v>1055</v>
      </c>
      <c r="Q6893" s="217" t="s">
        <v>10291</v>
      </c>
      <c r="V6893" t="s">
        <v>1020</v>
      </c>
    </row>
    <row r="6894" spans="8:22" x14ac:dyDescent="0.2">
      <c r="H6894" t="s">
        <v>257</v>
      </c>
      <c r="J6894" t="s">
        <v>257</v>
      </c>
      <c r="L6894" s="169" t="s">
        <v>1055</v>
      </c>
      <c r="M6894" s="169" t="s">
        <v>7986</v>
      </c>
      <c r="N6894" s="169" t="s">
        <v>1055</v>
      </c>
      <c r="O6894" s="169" t="s">
        <v>3055</v>
      </c>
      <c r="P6894" s="1">
        <v>1</v>
      </c>
      <c r="Q6894" s="169" t="s">
        <v>6620</v>
      </c>
      <c r="V6894" t="s">
        <v>1020</v>
      </c>
    </row>
    <row r="6895" spans="8:22" x14ac:dyDescent="0.2">
      <c r="H6895" t="s">
        <v>257</v>
      </c>
      <c r="J6895" t="s">
        <v>257</v>
      </c>
      <c r="L6895" t="s">
        <v>257</v>
      </c>
      <c r="M6895" s="85"/>
      <c r="V6895" t="s">
        <v>1020</v>
      </c>
    </row>
    <row r="6896" spans="8:22" x14ac:dyDescent="0.2">
      <c r="H6896" t="s">
        <v>257</v>
      </c>
      <c r="J6896" t="s">
        <v>257</v>
      </c>
      <c r="L6896" s="136" t="s">
        <v>1055</v>
      </c>
      <c r="M6896" s="136" t="s">
        <v>10413</v>
      </c>
      <c r="N6896" t="s">
        <v>1055</v>
      </c>
      <c r="O6896" s="136" t="s">
        <v>4992</v>
      </c>
      <c r="P6896" t="s">
        <v>1055</v>
      </c>
      <c r="Q6896" s="136" t="s">
        <v>2908</v>
      </c>
      <c r="V6896" t="s">
        <v>1020</v>
      </c>
    </row>
    <row r="6897" spans="5:22" x14ac:dyDescent="0.2">
      <c r="H6897" t="s">
        <v>257</v>
      </c>
      <c r="J6897" t="s">
        <v>257</v>
      </c>
      <c r="L6897" s="138">
        <v>1</v>
      </c>
      <c r="M6897" s="136" t="s">
        <v>6538</v>
      </c>
      <c r="N6897" s="1">
        <v>1</v>
      </c>
      <c r="O6897" s="122" t="s">
        <v>2532</v>
      </c>
      <c r="V6897" t="s">
        <v>1020</v>
      </c>
    </row>
    <row r="6898" spans="5:22" x14ac:dyDescent="0.2">
      <c r="H6898" t="s">
        <v>257</v>
      </c>
      <c r="J6898" t="s">
        <v>257</v>
      </c>
      <c r="L6898" t="s">
        <v>257</v>
      </c>
      <c r="M6898" s="188" t="s">
        <v>10456</v>
      </c>
      <c r="N6898" s="225" t="s">
        <v>257</v>
      </c>
      <c r="O6898" s="122"/>
      <c r="V6898" t="s">
        <v>1020</v>
      </c>
    </row>
    <row r="6899" spans="5:22" x14ac:dyDescent="0.2">
      <c r="H6899" t="s">
        <v>257</v>
      </c>
      <c r="J6899" t="s">
        <v>257</v>
      </c>
      <c r="L6899" t="s">
        <v>257</v>
      </c>
      <c r="M6899" s="188"/>
      <c r="N6899" t="s">
        <v>1055</v>
      </c>
      <c r="O6899" s="136" t="s">
        <v>4273</v>
      </c>
      <c r="V6899" t="s">
        <v>1020</v>
      </c>
    </row>
    <row r="6900" spans="5:22" x14ac:dyDescent="0.2">
      <c r="H6900" t="s">
        <v>257</v>
      </c>
      <c r="J6900" t="s">
        <v>257</v>
      </c>
      <c r="L6900" t="s">
        <v>257</v>
      </c>
      <c r="N6900" s="1">
        <v>1</v>
      </c>
      <c r="O6900" s="152" t="s">
        <v>7995</v>
      </c>
      <c r="V6900" t="s">
        <v>1020</v>
      </c>
    </row>
    <row r="6901" spans="5:22" x14ac:dyDescent="0.2">
      <c r="H6901" t="s">
        <v>257</v>
      </c>
      <c r="J6901" t="s">
        <v>257</v>
      </c>
      <c r="L6901" t="s">
        <v>257</v>
      </c>
      <c r="N6901" s="225" t="s">
        <v>257</v>
      </c>
      <c r="V6901" t="s">
        <v>1020</v>
      </c>
    </row>
    <row r="6902" spans="5:22" x14ac:dyDescent="0.2">
      <c r="E6902" s="125"/>
      <c r="H6902" t="s">
        <v>257</v>
      </c>
      <c r="J6902" t="s">
        <v>257</v>
      </c>
      <c r="L6902" t="s">
        <v>257</v>
      </c>
      <c r="N6902" t="s">
        <v>1055</v>
      </c>
      <c r="O6902" s="217" t="s">
        <v>10457</v>
      </c>
      <c r="P6902" t="s">
        <v>1055</v>
      </c>
      <c r="Q6902" s="188" t="s">
        <v>7996</v>
      </c>
      <c r="V6902" t="s">
        <v>1020</v>
      </c>
    </row>
    <row r="6903" spans="5:22" s="225" customFormat="1" x14ac:dyDescent="0.2">
      <c r="E6903" s="125"/>
      <c r="H6903" s="225" t="s">
        <v>257</v>
      </c>
      <c r="J6903" s="225" t="s">
        <v>257</v>
      </c>
      <c r="L6903" s="225" t="s">
        <v>257</v>
      </c>
      <c r="N6903" s="1">
        <v>1</v>
      </c>
      <c r="O6903" s="122" t="s">
        <v>2567</v>
      </c>
      <c r="P6903" s="1">
        <v>1</v>
      </c>
      <c r="Q6903" s="188" t="s">
        <v>7899</v>
      </c>
      <c r="V6903" s="225" t="s">
        <v>1020</v>
      </c>
    </row>
    <row r="6904" spans="5:22" s="225" customFormat="1" x14ac:dyDescent="0.2">
      <c r="E6904" s="125"/>
      <c r="H6904" s="225" t="s">
        <v>257</v>
      </c>
      <c r="J6904" s="225" t="s">
        <v>257</v>
      </c>
      <c r="L6904" s="225" t="s">
        <v>257</v>
      </c>
      <c r="N6904" s="1">
        <v>1</v>
      </c>
      <c r="O6904" s="217" t="s">
        <v>9702</v>
      </c>
      <c r="P6904"/>
      <c r="Q6904"/>
      <c r="V6904" s="225" t="s">
        <v>1020</v>
      </c>
    </row>
    <row r="6905" spans="5:22" x14ac:dyDescent="0.2">
      <c r="E6905" s="125"/>
      <c r="H6905" t="s">
        <v>257</v>
      </c>
      <c r="J6905" t="s">
        <v>257</v>
      </c>
      <c r="L6905" t="s">
        <v>257</v>
      </c>
      <c r="N6905" t="s">
        <v>257</v>
      </c>
      <c r="O6905" s="217" t="s">
        <v>9701</v>
      </c>
      <c r="V6905" t="s">
        <v>1020</v>
      </c>
    </row>
    <row r="6906" spans="5:22" x14ac:dyDescent="0.2">
      <c r="E6906" s="125"/>
      <c r="H6906" t="s">
        <v>257</v>
      </c>
      <c r="J6906" t="s">
        <v>257</v>
      </c>
      <c r="L6906" t="s">
        <v>257</v>
      </c>
      <c r="N6906" s="18" t="s">
        <v>393</v>
      </c>
      <c r="V6906" t="s">
        <v>1020</v>
      </c>
    </row>
    <row r="6907" spans="5:22" x14ac:dyDescent="0.2">
      <c r="E6907" s="125"/>
      <c r="H6907" t="s">
        <v>257</v>
      </c>
      <c r="J6907" t="s">
        <v>257</v>
      </c>
      <c r="L6907" t="s">
        <v>257</v>
      </c>
      <c r="N6907" s="225" t="s">
        <v>1055</v>
      </c>
      <c r="O6907" s="217" t="s">
        <v>10459</v>
      </c>
      <c r="P6907" s="225" t="s">
        <v>1055</v>
      </c>
      <c r="Q6907" s="219" t="s">
        <v>10460</v>
      </c>
      <c r="V6907" t="s">
        <v>1020</v>
      </c>
    </row>
    <row r="6908" spans="5:22" s="225" customFormat="1" x14ac:dyDescent="0.2">
      <c r="E6908" s="125"/>
      <c r="H6908" s="225" t="s">
        <v>257</v>
      </c>
      <c r="J6908" s="225" t="s">
        <v>257</v>
      </c>
      <c r="L6908" s="225" t="s">
        <v>257</v>
      </c>
      <c r="N6908" s="225" t="s">
        <v>257</v>
      </c>
      <c r="O6908" s="217" t="s">
        <v>10458</v>
      </c>
      <c r="P6908" s="225" t="s">
        <v>257</v>
      </c>
      <c r="Q6908" s="217" t="s">
        <v>10462</v>
      </c>
      <c r="V6908" s="225" t="s">
        <v>1020</v>
      </c>
    </row>
    <row r="6909" spans="5:22" x14ac:dyDescent="0.2">
      <c r="E6909" s="125"/>
      <c r="H6909" t="s">
        <v>257</v>
      </c>
      <c r="J6909" t="s">
        <v>257</v>
      </c>
      <c r="L6909" t="s">
        <v>257</v>
      </c>
      <c r="N6909" s="227">
        <v>1</v>
      </c>
      <c r="O6909" s="217" t="s">
        <v>10464</v>
      </c>
      <c r="P6909" s="225" t="s">
        <v>257</v>
      </c>
      <c r="Q6909" s="217" t="s">
        <v>10463</v>
      </c>
      <c r="V6909" t="s">
        <v>1020</v>
      </c>
    </row>
    <row r="6910" spans="5:22" x14ac:dyDescent="0.2">
      <c r="E6910" s="125"/>
      <c r="H6910" t="s">
        <v>257</v>
      </c>
      <c r="J6910" t="s">
        <v>257</v>
      </c>
      <c r="L6910" t="s">
        <v>257</v>
      </c>
      <c r="N6910" s="225" t="s">
        <v>257</v>
      </c>
      <c r="O6910" s="217" t="s">
        <v>10455</v>
      </c>
      <c r="P6910" s="225" t="s">
        <v>257</v>
      </c>
      <c r="V6910" t="s">
        <v>1020</v>
      </c>
    </row>
    <row r="6911" spans="5:22" x14ac:dyDescent="0.2">
      <c r="H6911" t="s">
        <v>257</v>
      </c>
      <c r="J6911" t="s">
        <v>257</v>
      </c>
      <c r="L6911" t="s">
        <v>257</v>
      </c>
      <c r="N6911" s="227">
        <v>1</v>
      </c>
      <c r="O6911" s="217" t="s">
        <v>10452</v>
      </c>
      <c r="P6911" s="225" t="s">
        <v>1055</v>
      </c>
      <c r="Q6911" s="217" t="s">
        <v>10461</v>
      </c>
      <c r="V6911" t="s">
        <v>1020</v>
      </c>
    </row>
    <row r="6912" spans="5:22" x14ac:dyDescent="0.2">
      <c r="H6912" t="s">
        <v>257</v>
      </c>
      <c r="J6912" t="s">
        <v>257</v>
      </c>
      <c r="L6912" t="s">
        <v>257</v>
      </c>
      <c r="N6912" s="225" t="s">
        <v>257</v>
      </c>
      <c r="O6912" s="217" t="s">
        <v>10453</v>
      </c>
      <c r="P6912" s="227">
        <v>1</v>
      </c>
      <c r="Q6912" s="217" t="s">
        <v>7899</v>
      </c>
      <c r="V6912" t="s">
        <v>1020</v>
      </c>
    </row>
    <row r="6913" spans="8:22" x14ac:dyDescent="0.2">
      <c r="H6913" t="s">
        <v>257</v>
      </c>
      <c r="J6913" t="s">
        <v>257</v>
      </c>
      <c r="L6913" t="s">
        <v>257</v>
      </c>
      <c r="N6913" s="225" t="s">
        <v>257</v>
      </c>
      <c r="O6913" s="217" t="s">
        <v>10454</v>
      </c>
      <c r="V6913" t="s">
        <v>1020</v>
      </c>
    </row>
    <row r="6914" spans="8:22" x14ac:dyDescent="0.2">
      <c r="H6914" t="s">
        <v>257</v>
      </c>
      <c r="J6914" t="s">
        <v>257</v>
      </c>
      <c r="L6914" t="s">
        <v>257</v>
      </c>
      <c r="N6914" s="229" t="s">
        <v>393</v>
      </c>
      <c r="V6914" t="s">
        <v>1020</v>
      </c>
    </row>
    <row r="6915" spans="8:22" s="225" customFormat="1" x14ac:dyDescent="0.2">
      <c r="H6915" s="225" t="s">
        <v>257</v>
      </c>
      <c r="J6915" s="225" t="s">
        <v>257</v>
      </c>
      <c r="L6915" s="225" t="s">
        <v>257</v>
      </c>
      <c r="N6915" t="s">
        <v>1055</v>
      </c>
      <c r="O6915" s="136" t="s">
        <v>1979</v>
      </c>
      <c r="V6915" s="225" t="s">
        <v>1020</v>
      </c>
    </row>
    <row r="6916" spans="8:22" s="225" customFormat="1" x14ac:dyDescent="0.2">
      <c r="H6916" s="225" t="s">
        <v>257</v>
      </c>
      <c r="J6916" s="225" t="s">
        <v>257</v>
      </c>
      <c r="L6916" s="225" t="s">
        <v>257</v>
      </c>
      <c r="N6916" s="1">
        <v>1</v>
      </c>
      <c r="O6916" s="136" t="s">
        <v>5190</v>
      </c>
      <c r="V6916" s="225" t="s">
        <v>1020</v>
      </c>
    </row>
    <row r="6917" spans="8:22" x14ac:dyDescent="0.2">
      <c r="H6917" t="s">
        <v>257</v>
      </c>
      <c r="J6917" t="s">
        <v>257</v>
      </c>
      <c r="L6917" t="s">
        <v>257</v>
      </c>
      <c r="N6917" t="s">
        <v>257</v>
      </c>
      <c r="O6917" s="169" t="s">
        <v>6649</v>
      </c>
      <c r="V6917" t="s">
        <v>1020</v>
      </c>
    </row>
    <row r="6918" spans="8:22" x14ac:dyDescent="0.2">
      <c r="H6918" t="s">
        <v>257</v>
      </c>
      <c r="J6918" t="s">
        <v>257</v>
      </c>
      <c r="L6918" t="s">
        <v>257</v>
      </c>
      <c r="N6918" t="s">
        <v>257</v>
      </c>
      <c r="O6918" s="169" t="s">
        <v>6650</v>
      </c>
      <c r="V6918" t="s">
        <v>1020</v>
      </c>
    </row>
    <row r="6919" spans="8:22" x14ac:dyDescent="0.2">
      <c r="H6919" t="s">
        <v>257</v>
      </c>
      <c r="J6919" t="s">
        <v>257</v>
      </c>
      <c r="L6919" t="s">
        <v>257</v>
      </c>
      <c r="O6919" s="18"/>
      <c r="V6919" s="225" t="s">
        <v>1020</v>
      </c>
    </row>
    <row r="6920" spans="8:22" x14ac:dyDescent="0.2">
      <c r="H6920" t="s">
        <v>257</v>
      </c>
      <c r="J6920" t="s">
        <v>257</v>
      </c>
      <c r="L6920" s="18" t="s">
        <v>1055</v>
      </c>
      <c r="M6920" s="217" t="s">
        <v>10297</v>
      </c>
      <c r="N6920" t="s">
        <v>1055</v>
      </c>
      <c r="O6920" s="217" t="s">
        <v>10302</v>
      </c>
      <c r="V6920" s="225" t="s">
        <v>1020</v>
      </c>
    </row>
    <row r="6921" spans="8:22" x14ac:dyDescent="0.2">
      <c r="H6921" t="s">
        <v>257</v>
      </c>
      <c r="J6921" t="s">
        <v>257</v>
      </c>
      <c r="L6921" t="s">
        <v>257</v>
      </c>
      <c r="N6921" s="1">
        <v>1</v>
      </c>
      <c r="O6921" s="217" t="s">
        <v>9543</v>
      </c>
      <c r="V6921" s="225" t="s">
        <v>1020</v>
      </c>
    </row>
    <row r="6922" spans="8:22" x14ac:dyDescent="0.2">
      <c r="H6922" t="s">
        <v>257</v>
      </c>
      <c r="J6922" t="s">
        <v>257</v>
      </c>
      <c r="L6922" t="s">
        <v>257</v>
      </c>
      <c r="O6922" s="18"/>
      <c r="V6922" t="s">
        <v>1020</v>
      </c>
    </row>
    <row r="6923" spans="8:22" x14ac:dyDescent="0.2">
      <c r="H6923" t="s">
        <v>257</v>
      </c>
      <c r="J6923" t="s">
        <v>257</v>
      </c>
      <c r="L6923" s="18" t="s">
        <v>1055</v>
      </c>
      <c r="M6923" s="217" t="s">
        <v>10401</v>
      </c>
      <c r="N6923" t="s">
        <v>1055</v>
      </c>
      <c r="O6923" s="217" t="s">
        <v>3446</v>
      </c>
      <c r="V6923" t="s">
        <v>1020</v>
      </c>
    </row>
    <row r="6924" spans="8:22" x14ac:dyDescent="0.2">
      <c r="H6924" t="s">
        <v>257</v>
      </c>
      <c r="J6924" t="s">
        <v>257</v>
      </c>
      <c r="L6924" t="s">
        <v>257</v>
      </c>
      <c r="N6924" s="1">
        <v>1</v>
      </c>
      <c r="O6924" s="217" t="s">
        <v>10036</v>
      </c>
      <c r="V6924" t="s">
        <v>1020</v>
      </c>
    </row>
    <row r="6925" spans="8:22" x14ac:dyDescent="0.2">
      <c r="H6925" t="s">
        <v>257</v>
      </c>
      <c r="J6925" t="s">
        <v>257</v>
      </c>
      <c r="L6925" t="s">
        <v>257</v>
      </c>
      <c r="N6925" t="s">
        <v>257</v>
      </c>
      <c r="O6925" s="217" t="s">
        <v>10037</v>
      </c>
      <c r="V6925" t="s">
        <v>1020</v>
      </c>
    </row>
    <row r="6926" spans="8:22" x14ac:dyDescent="0.2">
      <c r="H6926" t="s">
        <v>257</v>
      </c>
      <c r="J6926" t="s">
        <v>257</v>
      </c>
      <c r="L6926" t="s">
        <v>257</v>
      </c>
      <c r="O6926" s="18"/>
      <c r="P6926" t="s">
        <v>1055</v>
      </c>
      <c r="Q6926" s="188" t="s">
        <v>7509</v>
      </c>
      <c r="V6926" t="s">
        <v>1020</v>
      </c>
    </row>
    <row r="6927" spans="8:22" x14ac:dyDescent="0.2">
      <c r="H6927" t="s">
        <v>257</v>
      </c>
      <c r="J6927" t="s">
        <v>257</v>
      </c>
      <c r="L6927" s="217" t="s">
        <v>1055</v>
      </c>
      <c r="M6927" s="217" t="s">
        <v>10401</v>
      </c>
      <c r="N6927" s="217" t="s">
        <v>1055</v>
      </c>
      <c r="O6927" s="217" t="s">
        <v>3055</v>
      </c>
      <c r="P6927" s="1">
        <v>1</v>
      </c>
      <c r="Q6927" s="188" t="s">
        <v>7510</v>
      </c>
      <c r="V6927" t="s">
        <v>1020</v>
      </c>
    </row>
    <row r="6928" spans="8:22" x14ac:dyDescent="0.2">
      <c r="H6928" t="s">
        <v>257</v>
      </c>
      <c r="J6928" t="s">
        <v>257</v>
      </c>
      <c r="L6928" t="s">
        <v>257</v>
      </c>
      <c r="O6928" s="18"/>
      <c r="P6928" t="s">
        <v>257</v>
      </c>
      <c r="Q6928" s="217" t="s">
        <v>9750</v>
      </c>
      <c r="V6928" t="s">
        <v>1020</v>
      </c>
    </row>
    <row r="6929" spans="8:22" x14ac:dyDescent="0.2">
      <c r="H6929" t="s">
        <v>257</v>
      </c>
      <c r="J6929" t="s">
        <v>257</v>
      </c>
      <c r="L6929" t="s">
        <v>257</v>
      </c>
      <c r="O6929" s="18"/>
      <c r="P6929" s="7" t="s">
        <v>393</v>
      </c>
      <c r="Q6929" s="188"/>
      <c r="V6929" t="s">
        <v>1020</v>
      </c>
    </row>
    <row r="6930" spans="8:22" x14ac:dyDescent="0.2">
      <c r="H6930" t="s">
        <v>257</v>
      </c>
      <c r="J6930" t="s">
        <v>257</v>
      </c>
      <c r="L6930" t="s">
        <v>257</v>
      </c>
      <c r="O6930" s="18"/>
      <c r="P6930" t="s">
        <v>1055</v>
      </c>
      <c r="Q6930" s="188" t="s">
        <v>7826</v>
      </c>
      <c r="V6930" t="s">
        <v>1020</v>
      </c>
    </row>
    <row r="6931" spans="8:22" x14ac:dyDescent="0.2">
      <c r="H6931" t="s">
        <v>257</v>
      </c>
      <c r="J6931" t="s">
        <v>257</v>
      </c>
      <c r="L6931" t="s">
        <v>257</v>
      </c>
      <c r="O6931" s="18"/>
      <c r="P6931" s="1">
        <v>1</v>
      </c>
      <c r="Q6931" s="188" t="s">
        <v>7827</v>
      </c>
      <c r="V6931" t="s">
        <v>1020</v>
      </c>
    </row>
    <row r="6932" spans="8:22" x14ac:dyDescent="0.2">
      <c r="H6932" t="s">
        <v>257</v>
      </c>
      <c r="J6932" t="s">
        <v>257</v>
      </c>
      <c r="L6932" t="s">
        <v>257</v>
      </c>
      <c r="O6932" s="18"/>
      <c r="V6932" t="s">
        <v>1020</v>
      </c>
    </row>
    <row r="6933" spans="8:22" x14ac:dyDescent="0.2">
      <c r="H6933" t="s">
        <v>257</v>
      </c>
      <c r="J6933" t="s">
        <v>257</v>
      </c>
      <c r="L6933" t="s">
        <v>393</v>
      </c>
      <c r="N6933" s="1"/>
      <c r="O6933" s="152"/>
      <c r="P6933" t="s">
        <v>1055</v>
      </c>
      <c r="Q6933" s="217" t="s">
        <v>1708</v>
      </c>
      <c r="V6933" t="s">
        <v>1020</v>
      </c>
    </row>
    <row r="6934" spans="8:22" x14ac:dyDescent="0.2">
      <c r="H6934" t="s">
        <v>257</v>
      </c>
      <c r="J6934" t="s">
        <v>257</v>
      </c>
      <c r="L6934" t="s">
        <v>1055</v>
      </c>
      <c r="M6934" s="217" t="s">
        <v>9066</v>
      </c>
      <c r="N6934" t="s">
        <v>1055</v>
      </c>
      <c r="O6934" s="217" t="s">
        <v>3055</v>
      </c>
      <c r="P6934" s="1">
        <v>1</v>
      </c>
      <c r="Q6934" s="217" t="s">
        <v>9650</v>
      </c>
      <c r="V6934" t="s">
        <v>1020</v>
      </c>
    </row>
    <row r="6935" spans="8:22" x14ac:dyDescent="0.2">
      <c r="H6935" t="s">
        <v>257</v>
      </c>
      <c r="J6935" t="s">
        <v>257</v>
      </c>
      <c r="L6935" t="s">
        <v>257</v>
      </c>
      <c r="N6935" s="1"/>
      <c r="O6935" s="152"/>
      <c r="P6935" s="225" t="s">
        <v>257</v>
      </c>
      <c r="Q6935" s="217" t="s">
        <v>10418</v>
      </c>
      <c r="V6935" t="s">
        <v>1020</v>
      </c>
    </row>
    <row r="6936" spans="8:22" x14ac:dyDescent="0.2">
      <c r="H6936" t="s">
        <v>257</v>
      </c>
      <c r="J6936" t="s">
        <v>257</v>
      </c>
      <c r="L6936" t="s">
        <v>393</v>
      </c>
      <c r="N6936" s="1"/>
      <c r="O6936" s="152"/>
      <c r="P6936" s="1"/>
      <c r="Q6936" s="217"/>
      <c r="V6936" t="s">
        <v>1020</v>
      </c>
    </row>
    <row r="6937" spans="8:22" x14ac:dyDescent="0.2">
      <c r="H6937" t="s">
        <v>257</v>
      </c>
      <c r="J6937" t="s">
        <v>257</v>
      </c>
      <c r="L6937" t="s">
        <v>1055</v>
      </c>
      <c r="M6937" s="217" t="s">
        <v>10401</v>
      </c>
      <c r="N6937" t="s">
        <v>1055</v>
      </c>
      <c r="O6937" s="217" t="s">
        <v>3055</v>
      </c>
      <c r="P6937" t="s">
        <v>1055</v>
      </c>
      <c r="Q6937" s="169" t="s">
        <v>1708</v>
      </c>
      <c r="V6937" t="s">
        <v>1020</v>
      </c>
    </row>
    <row r="6938" spans="8:22" x14ac:dyDescent="0.2">
      <c r="H6938" t="s">
        <v>257</v>
      </c>
      <c r="J6938" t="s">
        <v>257</v>
      </c>
      <c r="L6938" t="s">
        <v>257</v>
      </c>
      <c r="N6938" s="1"/>
      <c r="O6938" s="152"/>
      <c r="P6938" s="1">
        <v>1</v>
      </c>
      <c r="Q6938" s="169" t="s">
        <v>6882</v>
      </c>
      <c r="V6938" t="s">
        <v>1020</v>
      </c>
    </row>
    <row r="6939" spans="8:22" s="225" customFormat="1" x14ac:dyDescent="0.2">
      <c r="H6939" s="225" t="s">
        <v>257</v>
      </c>
      <c r="J6939" s="225" t="s">
        <v>257</v>
      </c>
      <c r="L6939" s="225" t="s">
        <v>257</v>
      </c>
      <c r="N6939" s="227"/>
      <c r="O6939" s="152"/>
      <c r="P6939" s="227"/>
      <c r="Q6939" s="169"/>
    </row>
    <row r="6940" spans="8:22" x14ac:dyDescent="0.2">
      <c r="H6940" t="s">
        <v>257</v>
      </c>
      <c r="J6940" t="s">
        <v>257</v>
      </c>
      <c r="L6940" s="18" t="s">
        <v>393</v>
      </c>
      <c r="M6940" s="85"/>
      <c r="N6940" s="14"/>
      <c r="O6940" s="16" t="s">
        <v>1275</v>
      </c>
      <c r="V6940" t="s">
        <v>1020</v>
      </c>
    </row>
    <row r="6941" spans="8:22" x14ac:dyDescent="0.2">
      <c r="H6941" t="s">
        <v>257</v>
      </c>
      <c r="J6941" t="s">
        <v>257</v>
      </c>
      <c r="L6941" t="s">
        <v>1055</v>
      </c>
      <c r="M6941" s="136" t="s">
        <v>10401</v>
      </c>
      <c r="N6941" s="14" t="s">
        <v>1055</v>
      </c>
      <c r="O6941" s="117" t="s">
        <v>4312</v>
      </c>
      <c r="P6941" s="225" t="s">
        <v>1055</v>
      </c>
      <c r="Q6941" s="136" t="s">
        <v>4993</v>
      </c>
      <c r="V6941" t="s">
        <v>1020</v>
      </c>
    </row>
    <row r="6942" spans="8:22" x14ac:dyDescent="0.2">
      <c r="H6942" t="s">
        <v>257</v>
      </c>
      <c r="J6942" t="s">
        <v>257</v>
      </c>
      <c r="L6942" t="s">
        <v>257</v>
      </c>
      <c r="M6942" s="85"/>
      <c r="N6942" s="14" t="s">
        <v>257</v>
      </c>
      <c r="O6942" s="152" t="s">
        <v>6193</v>
      </c>
      <c r="P6942" s="227">
        <v>1</v>
      </c>
      <c r="Q6942" s="217" t="s">
        <v>10577</v>
      </c>
      <c r="V6942" t="s">
        <v>1020</v>
      </c>
    </row>
    <row r="6943" spans="8:22" x14ac:dyDescent="0.2">
      <c r="H6943" t="s">
        <v>257</v>
      </c>
      <c r="J6943" t="s">
        <v>257</v>
      </c>
      <c r="L6943" t="s">
        <v>257</v>
      </c>
      <c r="M6943" s="85"/>
      <c r="N6943" s="14" t="s">
        <v>257</v>
      </c>
      <c r="O6943" s="152" t="s">
        <v>6194</v>
      </c>
      <c r="V6943" t="s">
        <v>1020</v>
      </c>
    </row>
    <row r="6944" spans="8:22" x14ac:dyDescent="0.2">
      <c r="H6944" t="s">
        <v>257</v>
      </c>
      <c r="J6944" t="s">
        <v>257</v>
      </c>
      <c r="L6944" t="s">
        <v>257</v>
      </c>
      <c r="M6944" s="85"/>
      <c r="N6944" s="14" t="s">
        <v>257</v>
      </c>
      <c r="O6944" s="152" t="s">
        <v>6185</v>
      </c>
      <c r="P6944" s="26" t="s">
        <v>3168</v>
      </c>
      <c r="Q6944" s="14"/>
      <c r="R6944" s="14"/>
      <c r="V6944" t="s">
        <v>1020</v>
      </c>
    </row>
    <row r="6945" spans="2:22" x14ac:dyDescent="0.2">
      <c r="H6945" t="s">
        <v>257</v>
      </c>
      <c r="J6945" t="s">
        <v>257</v>
      </c>
      <c r="L6945" t="s">
        <v>257</v>
      </c>
      <c r="M6945" s="85"/>
      <c r="N6945" s="14" t="s">
        <v>257</v>
      </c>
      <c r="O6945" s="217" t="s">
        <v>9665</v>
      </c>
      <c r="P6945" s="14" t="s">
        <v>1055</v>
      </c>
      <c r="Q6945" s="122" t="s">
        <v>4681</v>
      </c>
      <c r="R6945" s="14"/>
      <c r="V6945" t="s">
        <v>1020</v>
      </c>
    </row>
    <row r="6946" spans="2:22" x14ac:dyDescent="0.2">
      <c r="H6946" t="s">
        <v>257</v>
      </c>
      <c r="J6946" t="s">
        <v>257</v>
      </c>
      <c r="L6946" t="s">
        <v>257</v>
      </c>
      <c r="M6946" s="85"/>
      <c r="N6946" s="14"/>
      <c r="O6946" s="14"/>
      <c r="P6946" s="14" t="s">
        <v>257</v>
      </c>
      <c r="Q6946" s="122" t="s">
        <v>3653</v>
      </c>
      <c r="R6946" s="14"/>
      <c r="V6946" t="s">
        <v>1020</v>
      </c>
    </row>
    <row r="6947" spans="2:22" x14ac:dyDescent="0.2">
      <c r="H6947" t="s">
        <v>257</v>
      </c>
      <c r="J6947" t="s">
        <v>257</v>
      </c>
      <c r="L6947" t="s">
        <v>257</v>
      </c>
      <c r="M6947" s="85"/>
      <c r="N6947" t="s">
        <v>1055</v>
      </c>
      <c r="O6947" s="136" t="s">
        <v>3055</v>
      </c>
      <c r="P6947" s="14" t="s">
        <v>257</v>
      </c>
      <c r="Q6947" s="136" t="s">
        <v>4682</v>
      </c>
      <c r="R6947" s="14"/>
      <c r="V6947" t="s">
        <v>1020</v>
      </c>
    </row>
    <row r="6948" spans="2:22" x14ac:dyDescent="0.2">
      <c r="H6948" t="s">
        <v>257</v>
      </c>
      <c r="J6948" t="s">
        <v>257</v>
      </c>
      <c r="L6948" t="s">
        <v>257</v>
      </c>
      <c r="M6948" s="85"/>
      <c r="P6948" s="14"/>
      <c r="Q6948" s="14"/>
      <c r="R6948" s="14"/>
      <c r="V6948" t="s">
        <v>1020</v>
      </c>
    </row>
    <row r="6949" spans="2:22" x14ac:dyDescent="0.2">
      <c r="C6949" s="188"/>
      <c r="H6949" t="s">
        <v>257</v>
      </c>
      <c r="J6949" t="s">
        <v>257</v>
      </c>
      <c r="L6949" t="s">
        <v>257</v>
      </c>
      <c r="M6949" s="85"/>
      <c r="N6949" s="1"/>
      <c r="O6949" s="122"/>
      <c r="P6949" s="16" t="s">
        <v>3953</v>
      </c>
      <c r="Q6949" s="14"/>
      <c r="R6949" s="14"/>
      <c r="V6949" t="s">
        <v>1020</v>
      </c>
    </row>
    <row r="6950" spans="2:22" x14ac:dyDescent="0.2">
      <c r="B6950" s="1"/>
      <c r="C6950" s="136"/>
      <c r="H6950" t="s">
        <v>257</v>
      </c>
      <c r="J6950" t="s">
        <v>257</v>
      </c>
      <c r="L6950" t="s">
        <v>257</v>
      </c>
      <c r="M6950" s="85"/>
      <c r="N6950" s="1"/>
      <c r="O6950" s="122"/>
      <c r="P6950" s="14" t="s">
        <v>1055</v>
      </c>
      <c r="Q6950" s="136" t="s">
        <v>3952</v>
      </c>
      <c r="R6950" s="14"/>
      <c r="V6950" t="s">
        <v>1020</v>
      </c>
    </row>
    <row r="6951" spans="2:22" x14ac:dyDescent="0.2">
      <c r="B6951" s="1"/>
      <c r="C6951" s="136"/>
      <c r="H6951" t="s">
        <v>257</v>
      </c>
      <c r="J6951" t="s">
        <v>257</v>
      </c>
      <c r="L6951" t="s">
        <v>1055</v>
      </c>
      <c r="M6951" s="136" t="s">
        <v>10402</v>
      </c>
      <c r="N6951" t="s">
        <v>1055</v>
      </c>
      <c r="O6951" s="136" t="s">
        <v>3055</v>
      </c>
      <c r="P6951" s="14" t="s">
        <v>257</v>
      </c>
      <c r="Q6951" s="152" t="s">
        <v>6024</v>
      </c>
      <c r="R6951" s="14"/>
      <c r="V6951" t="s">
        <v>1020</v>
      </c>
    </row>
    <row r="6952" spans="2:22" x14ac:dyDescent="0.2">
      <c r="C6952" s="188"/>
      <c r="H6952" t="s">
        <v>257</v>
      </c>
      <c r="J6952" t="s">
        <v>257</v>
      </c>
      <c r="L6952" s="18" t="s">
        <v>393</v>
      </c>
      <c r="P6952" s="14"/>
      <c r="Q6952" s="14"/>
      <c r="R6952" s="14"/>
      <c r="V6952" t="s">
        <v>1020</v>
      </c>
    </row>
    <row r="6953" spans="2:22" x14ac:dyDescent="0.2">
      <c r="C6953" s="137"/>
      <c r="H6953" t="s">
        <v>257</v>
      </c>
      <c r="J6953" t="s">
        <v>257</v>
      </c>
      <c r="L6953" t="s">
        <v>1055</v>
      </c>
      <c r="M6953" s="164" t="s">
        <v>3806</v>
      </c>
      <c r="N6953" t="s">
        <v>1055</v>
      </c>
      <c r="O6953" s="164" t="s">
        <v>3806</v>
      </c>
      <c r="P6953" t="s">
        <v>1055</v>
      </c>
      <c r="Q6953" s="152" t="s">
        <v>6025</v>
      </c>
      <c r="V6953" t="s">
        <v>1020</v>
      </c>
    </row>
    <row r="6954" spans="2:22" x14ac:dyDescent="0.2">
      <c r="H6954" t="s">
        <v>257</v>
      </c>
      <c r="J6954" t="s">
        <v>257</v>
      </c>
      <c r="L6954" t="s">
        <v>257</v>
      </c>
      <c r="M6954" s="85"/>
      <c r="P6954" s="1">
        <v>1</v>
      </c>
      <c r="Q6954" s="152" t="s">
        <v>6366</v>
      </c>
      <c r="V6954" t="s">
        <v>1020</v>
      </c>
    </row>
    <row r="6955" spans="2:22" x14ac:dyDescent="0.2">
      <c r="H6955" t="s">
        <v>257</v>
      </c>
      <c r="J6955" t="s">
        <v>257</v>
      </c>
      <c r="L6955" t="s">
        <v>257</v>
      </c>
      <c r="M6955" s="85"/>
      <c r="P6955" s="7" t="s">
        <v>393</v>
      </c>
      <c r="Q6955" s="152"/>
      <c r="V6955" t="s">
        <v>1020</v>
      </c>
    </row>
    <row r="6956" spans="2:22" x14ac:dyDescent="0.2">
      <c r="H6956" t="s">
        <v>257</v>
      </c>
      <c r="J6956" t="s">
        <v>257</v>
      </c>
      <c r="L6956" t="s">
        <v>257</v>
      </c>
      <c r="M6956" s="85"/>
      <c r="P6956" t="s">
        <v>1055</v>
      </c>
      <c r="Q6956" s="169" t="s">
        <v>1813</v>
      </c>
      <c r="V6956" t="s">
        <v>1020</v>
      </c>
    </row>
    <row r="6957" spans="2:22" x14ac:dyDescent="0.2">
      <c r="H6957" t="s">
        <v>257</v>
      </c>
      <c r="J6957" t="s">
        <v>257</v>
      </c>
      <c r="L6957" t="s">
        <v>1055</v>
      </c>
      <c r="M6957" s="136" t="s">
        <v>10403</v>
      </c>
      <c r="N6957" t="s">
        <v>1055</v>
      </c>
      <c r="O6957" s="122" t="s">
        <v>3042</v>
      </c>
      <c r="P6957" s="1">
        <v>1</v>
      </c>
      <c r="Q6957" s="169" t="s">
        <v>4983</v>
      </c>
      <c r="V6957" t="s">
        <v>1020</v>
      </c>
    </row>
    <row r="6958" spans="2:22" x14ac:dyDescent="0.2">
      <c r="H6958" t="s">
        <v>257</v>
      </c>
      <c r="J6958" t="s">
        <v>257</v>
      </c>
      <c r="L6958" t="s">
        <v>257</v>
      </c>
      <c r="M6958" s="164" t="s">
        <v>6033</v>
      </c>
      <c r="N6958" s="1">
        <v>1</v>
      </c>
      <c r="O6958" s="188" t="s">
        <v>8120</v>
      </c>
      <c r="V6958" t="s">
        <v>1020</v>
      </c>
    </row>
    <row r="6959" spans="2:22" x14ac:dyDescent="0.2">
      <c r="H6959" t="s">
        <v>257</v>
      </c>
      <c r="J6959" t="s">
        <v>257</v>
      </c>
      <c r="L6959" t="s">
        <v>257</v>
      </c>
      <c r="M6959" s="164"/>
      <c r="N6959" t="s">
        <v>257</v>
      </c>
      <c r="O6959" s="169" t="s">
        <v>7072</v>
      </c>
      <c r="V6959" t="s">
        <v>1020</v>
      </c>
    </row>
    <row r="6960" spans="2:22" x14ac:dyDescent="0.2">
      <c r="H6960" t="s">
        <v>257</v>
      </c>
      <c r="J6960" t="s">
        <v>257</v>
      </c>
      <c r="L6960" t="s">
        <v>257</v>
      </c>
      <c r="N6960" s="18" t="s">
        <v>393</v>
      </c>
      <c r="O6960" s="16" t="s">
        <v>3953</v>
      </c>
      <c r="P6960" t="s">
        <v>1055</v>
      </c>
      <c r="Q6960" s="165" t="s">
        <v>6035</v>
      </c>
      <c r="V6960" t="s">
        <v>1020</v>
      </c>
    </row>
    <row r="6961" spans="2:22" x14ac:dyDescent="0.2">
      <c r="H6961" t="s">
        <v>257</v>
      </c>
      <c r="J6961" t="s">
        <v>257</v>
      </c>
      <c r="L6961" t="s">
        <v>257</v>
      </c>
      <c r="N6961" s="14" t="s">
        <v>1055</v>
      </c>
      <c r="O6961" s="122" t="s">
        <v>6034</v>
      </c>
      <c r="P6961" t="s">
        <v>257</v>
      </c>
      <c r="Q6961" s="164" t="s">
        <v>6036</v>
      </c>
      <c r="V6961" t="s">
        <v>1020</v>
      </c>
    </row>
    <row r="6962" spans="2:22" x14ac:dyDescent="0.2">
      <c r="H6962" t="s">
        <v>257</v>
      </c>
      <c r="J6962" t="s">
        <v>257</v>
      </c>
      <c r="L6962" t="s">
        <v>257</v>
      </c>
      <c r="N6962" s="14" t="s">
        <v>257</v>
      </c>
      <c r="O6962" s="164" t="s">
        <v>6032</v>
      </c>
      <c r="V6962" t="s">
        <v>1020</v>
      </c>
    </row>
    <row r="6963" spans="2:22" x14ac:dyDescent="0.2">
      <c r="H6963" t="s">
        <v>257</v>
      </c>
      <c r="J6963" t="s">
        <v>257</v>
      </c>
      <c r="L6963" s="18" t="s">
        <v>393</v>
      </c>
      <c r="M6963" s="85"/>
      <c r="N6963" s="14"/>
      <c r="O6963" s="14"/>
      <c r="P6963" s="14"/>
      <c r="Q6963" s="14"/>
      <c r="R6963" s="14"/>
      <c r="V6963" t="s">
        <v>1020</v>
      </c>
    </row>
    <row r="6964" spans="2:22" x14ac:dyDescent="0.2">
      <c r="H6964" t="s">
        <v>257</v>
      </c>
      <c r="J6964" t="s">
        <v>257</v>
      </c>
      <c r="L6964" t="s">
        <v>1055</v>
      </c>
      <c r="M6964" s="136" t="s">
        <v>4913</v>
      </c>
      <c r="N6964" t="s">
        <v>1055</v>
      </c>
      <c r="O6964" s="122" t="s">
        <v>2478</v>
      </c>
      <c r="P6964" t="s">
        <v>1055</v>
      </c>
      <c r="Q6964" s="137" t="s">
        <v>5255</v>
      </c>
      <c r="R6964" s="14"/>
      <c r="V6964" t="s">
        <v>1020</v>
      </c>
    </row>
    <row r="6965" spans="2:22" x14ac:dyDescent="0.2">
      <c r="H6965" t="s">
        <v>257</v>
      </c>
      <c r="J6965" t="s">
        <v>257</v>
      </c>
      <c r="L6965" t="s">
        <v>257</v>
      </c>
      <c r="N6965" s="1">
        <v>1</v>
      </c>
      <c r="O6965" s="122" t="s">
        <v>2479</v>
      </c>
      <c r="P6965" t="s">
        <v>257</v>
      </c>
      <c r="Q6965" s="188" t="s">
        <v>8672</v>
      </c>
      <c r="R6965" s="14"/>
      <c r="V6965" t="s">
        <v>1020</v>
      </c>
    </row>
    <row r="6966" spans="2:22" x14ac:dyDescent="0.2">
      <c r="C6966" s="188"/>
      <c r="E6966" s="137"/>
      <c r="H6966" t="s">
        <v>257</v>
      </c>
      <c r="J6966" t="s">
        <v>257</v>
      </c>
      <c r="L6966" s="18" t="s">
        <v>393</v>
      </c>
      <c r="P6966" t="s">
        <v>257</v>
      </c>
      <c r="Q6966" s="136" t="s">
        <v>5019</v>
      </c>
      <c r="R6966" s="14"/>
      <c r="V6966" t="s">
        <v>1020</v>
      </c>
    </row>
    <row r="6967" spans="2:22" x14ac:dyDescent="0.2">
      <c r="C6967" s="188"/>
      <c r="E6967" s="188"/>
      <c r="H6967" t="s">
        <v>257</v>
      </c>
      <c r="J6967" t="s">
        <v>257</v>
      </c>
      <c r="L6967" t="s">
        <v>1055</v>
      </c>
      <c r="M6967" s="188" t="s">
        <v>10404</v>
      </c>
      <c r="N6967" t="s">
        <v>1055</v>
      </c>
      <c r="O6967" s="136" t="s">
        <v>4226</v>
      </c>
      <c r="P6967" t="s">
        <v>257</v>
      </c>
      <c r="Q6967" s="136"/>
      <c r="R6967" s="14"/>
      <c r="V6967" t="s">
        <v>1020</v>
      </c>
    </row>
    <row r="6968" spans="2:22" x14ac:dyDescent="0.2">
      <c r="B6968" s="1"/>
      <c r="C6968" s="188"/>
      <c r="E6968" s="136"/>
      <c r="H6968" t="s">
        <v>257</v>
      </c>
      <c r="J6968" t="s">
        <v>257</v>
      </c>
      <c r="L6968" s="1">
        <v>1</v>
      </c>
      <c r="M6968" s="136" t="s">
        <v>4085</v>
      </c>
      <c r="N6968" s="1">
        <v>1</v>
      </c>
      <c r="O6968" s="136" t="s">
        <v>4227</v>
      </c>
      <c r="P6968" t="s">
        <v>1055</v>
      </c>
      <c r="Q6968" s="125" t="s">
        <v>5256</v>
      </c>
      <c r="R6968" s="14"/>
      <c r="V6968" t="s">
        <v>1020</v>
      </c>
    </row>
    <row r="6969" spans="2:22" x14ac:dyDescent="0.2">
      <c r="C6969" s="136"/>
      <c r="E6969" s="136"/>
      <c r="H6969" t="s">
        <v>257</v>
      </c>
      <c r="J6969" t="s">
        <v>257</v>
      </c>
      <c r="L6969" s="1">
        <v>1</v>
      </c>
      <c r="M6969" s="136" t="s">
        <v>4225</v>
      </c>
      <c r="N6969" s="18" t="s">
        <v>393</v>
      </c>
      <c r="O6969" s="16" t="s">
        <v>1592</v>
      </c>
      <c r="P6969" t="s">
        <v>257</v>
      </c>
      <c r="Q6969" s="188" t="s">
        <v>8673</v>
      </c>
      <c r="R6969" s="14"/>
      <c r="V6969" t="s">
        <v>1020</v>
      </c>
    </row>
    <row r="6970" spans="2:22" x14ac:dyDescent="0.2">
      <c r="C6970" s="137"/>
      <c r="E6970" s="125"/>
      <c r="H6970" t="s">
        <v>257</v>
      </c>
      <c r="J6970" t="s">
        <v>257</v>
      </c>
      <c r="L6970" t="s">
        <v>257</v>
      </c>
      <c r="M6970" s="188" t="s">
        <v>8682</v>
      </c>
      <c r="N6970" s="14" t="s">
        <v>1055</v>
      </c>
      <c r="O6970" s="188" t="s">
        <v>8683</v>
      </c>
      <c r="P6970" t="s">
        <v>257</v>
      </c>
      <c r="Q6970" s="136" t="s">
        <v>4275</v>
      </c>
      <c r="R6970" s="14"/>
      <c r="V6970" t="s">
        <v>1020</v>
      </c>
    </row>
    <row r="6971" spans="2:22" x14ac:dyDescent="0.2">
      <c r="C6971" s="137"/>
      <c r="E6971" s="188"/>
      <c r="H6971" t="s">
        <v>257</v>
      </c>
      <c r="J6971" t="s">
        <v>257</v>
      </c>
      <c r="L6971" t="s">
        <v>257</v>
      </c>
      <c r="M6971" s="137"/>
      <c r="N6971" s="14" t="s">
        <v>257</v>
      </c>
      <c r="O6971" s="188" t="s">
        <v>8689</v>
      </c>
      <c r="P6971" s="14"/>
      <c r="Q6971" s="14"/>
      <c r="R6971" s="14"/>
      <c r="V6971" t="s">
        <v>1020</v>
      </c>
    </row>
    <row r="6972" spans="2:22" x14ac:dyDescent="0.2">
      <c r="C6972" s="137"/>
      <c r="E6972" s="136"/>
      <c r="H6972" t="s">
        <v>257</v>
      </c>
      <c r="J6972" t="s">
        <v>257</v>
      </c>
      <c r="L6972" t="s">
        <v>257</v>
      </c>
      <c r="M6972" s="137"/>
      <c r="N6972" s="14" t="s">
        <v>257</v>
      </c>
      <c r="O6972" s="136" t="s">
        <v>5257</v>
      </c>
      <c r="V6972" t="s">
        <v>1020</v>
      </c>
    </row>
    <row r="6973" spans="2:22" x14ac:dyDescent="0.2">
      <c r="C6973" s="188"/>
      <c r="H6973" t="s">
        <v>257</v>
      </c>
      <c r="J6973" t="s">
        <v>257</v>
      </c>
      <c r="L6973" t="s">
        <v>257</v>
      </c>
      <c r="M6973" s="137"/>
      <c r="N6973" s="18" t="s">
        <v>393</v>
      </c>
      <c r="O6973" s="16" t="s">
        <v>8688</v>
      </c>
      <c r="P6973" s="14"/>
      <c r="Q6973" s="14"/>
      <c r="R6973" s="14"/>
      <c r="V6973" t="s">
        <v>1020</v>
      </c>
    </row>
    <row r="6974" spans="2:22" x14ac:dyDescent="0.2">
      <c r="C6974" s="188"/>
      <c r="H6974" t="s">
        <v>257</v>
      </c>
      <c r="J6974" t="s">
        <v>257</v>
      </c>
      <c r="L6974" t="s">
        <v>257</v>
      </c>
      <c r="M6974" s="137"/>
      <c r="N6974" s="14" t="s">
        <v>257</v>
      </c>
      <c r="P6974" t="s">
        <v>1055</v>
      </c>
      <c r="Q6974" s="152" t="s">
        <v>6019</v>
      </c>
      <c r="R6974" s="14"/>
      <c r="V6974" t="s">
        <v>1020</v>
      </c>
    </row>
    <row r="6975" spans="2:22" x14ac:dyDescent="0.2">
      <c r="C6975" s="188"/>
      <c r="H6975" t="s">
        <v>257</v>
      </c>
      <c r="J6975" t="s">
        <v>257</v>
      </c>
      <c r="L6975" t="s">
        <v>257</v>
      </c>
      <c r="M6975" s="137"/>
      <c r="N6975" s="14" t="s">
        <v>1055</v>
      </c>
      <c r="O6975" s="152" t="s">
        <v>4821</v>
      </c>
      <c r="P6975" t="s">
        <v>257</v>
      </c>
      <c r="Q6975" s="152" t="s">
        <v>6253</v>
      </c>
      <c r="R6975" s="14"/>
      <c r="V6975" t="s">
        <v>1020</v>
      </c>
    </row>
    <row r="6976" spans="2:22" x14ac:dyDescent="0.2">
      <c r="C6976" s="188"/>
      <c r="H6976" t="s">
        <v>257</v>
      </c>
      <c r="J6976" t="s">
        <v>257</v>
      </c>
      <c r="L6976" t="s">
        <v>257</v>
      </c>
      <c r="M6976" s="137"/>
      <c r="N6976" s="18" t="s">
        <v>393</v>
      </c>
      <c r="R6976" s="14"/>
      <c r="V6976" t="s">
        <v>1020</v>
      </c>
    </row>
    <row r="6977" spans="3:22" x14ac:dyDescent="0.2">
      <c r="C6977" s="188"/>
      <c r="H6977" t="s">
        <v>257</v>
      </c>
      <c r="J6977" t="s">
        <v>257</v>
      </c>
      <c r="L6977" s="18" t="s">
        <v>393</v>
      </c>
      <c r="M6977" s="137"/>
      <c r="N6977" s="14" t="s">
        <v>1055</v>
      </c>
      <c r="O6977" s="188" t="s">
        <v>8687</v>
      </c>
      <c r="P6977" t="s">
        <v>1055</v>
      </c>
      <c r="Q6977" s="153" t="s">
        <v>5914</v>
      </c>
      <c r="R6977" s="14"/>
      <c r="V6977" t="s">
        <v>1020</v>
      </c>
    </row>
    <row r="6978" spans="3:22" x14ac:dyDescent="0.2">
      <c r="C6978" s="188"/>
      <c r="H6978" t="s">
        <v>257</v>
      </c>
      <c r="J6978" t="s">
        <v>257</v>
      </c>
      <c r="L6978" t="s">
        <v>1055</v>
      </c>
      <c r="M6978" s="153" t="s">
        <v>6335</v>
      </c>
      <c r="N6978" s="14" t="s">
        <v>257</v>
      </c>
      <c r="O6978" s="188" t="s">
        <v>8684</v>
      </c>
      <c r="P6978" t="s">
        <v>257</v>
      </c>
      <c r="Q6978" s="122" t="s">
        <v>2606</v>
      </c>
      <c r="R6978" s="14"/>
      <c r="V6978" t="s">
        <v>1020</v>
      </c>
    </row>
    <row r="6979" spans="3:22" x14ac:dyDescent="0.2">
      <c r="C6979" s="188"/>
      <c r="H6979" t="s">
        <v>257</v>
      </c>
      <c r="J6979" t="s">
        <v>257</v>
      </c>
      <c r="L6979" t="s">
        <v>257</v>
      </c>
      <c r="M6979" s="152" t="s">
        <v>6336</v>
      </c>
      <c r="N6979" s="14" t="s">
        <v>257</v>
      </c>
      <c r="O6979" s="188" t="s">
        <v>8686</v>
      </c>
      <c r="R6979" s="14"/>
      <c r="V6979" t="s">
        <v>1020</v>
      </c>
    </row>
    <row r="6980" spans="3:22" x14ac:dyDescent="0.2">
      <c r="C6980" s="188"/>
      <c r="H6980" t="s">
        <v>257</v>
      </c>
      <c r="J6980" t="s">
        <v>257</v>
      </c>
      <c r="L6980" s="18" t="s">
        <v>393</v>
      </c>
      <c r="M6980" s="152"/>
      <c r="N6980" s="14"/>
      <c r="O6980" s="14"/>
      <c r="P6980" s="14"/>
      <c r="Q6980" s="14"/>
      <c r="R6980" s="14"/>
      <c r="V6980" t="s">
        <v>1020</v>
      </c>
    </row>
    <row r="6981" spans="3:22" x14ac:dyDescent="0.2">
      <c r="H6981" t="s">
        <v>257</v>
      </c>
      <c r="J6981" t="s">
        <v>257</v>
      </c>
      <c r="L6981" t="s">
        <v>1055</v>
      </c>
      <c r="M6981" s="136" t="s">
        <v>10405</v>
      </c>
      <c r="N6981" t="s">
        <v>1055</v>
      </c>
      <c r="O6981" s="136" t="s">
        <v>3055</v>
      </c>
      <c r="P6981" t="s">
        <v>1055</v>
      </c>
      <c r="Q6981" s="169" t="s">
        <v>6651</v>
      </c>
      <c r="V6981" t="s">
        <v>1020</v>
      </c>
    </row>
    <row r="6982" spans="3:22" x14ac:dyDescent="0.2">
      <c r="H6982" t="s">
        <v>257</v>
      </c>
      <c r="J6982" t="s">
        <v>257</v>
      </c>
      <c r="L6982" t="s">
        <v>257</v>
      </c>
      <c r="P6982" s="1">
        <v>1</v>
      </c>
      <c r="Q6982" s="169" t="s">
        <v>6652</v>
      </c>
      <c r="V6982" t="s">
        <v>1020</v>
      </c>
    </row>
    <row r="6983" spans="3:22" x14ac:dyDescent="0.2">
      <c r="H6983" t="s">
        <v>257</v>
      </c>
      <c r="J6983" t="s">
        <v>257</v>
      </c>
      <c r="L6983" s="18" t="s">
        <v>393</v>
      </c>
      <c r="M6983" s="152"/>
      <c r="N6983" s="1"/>
      <c r="O6983" s="169"/>
      <c r="V6983" t="s">
        <v>1020</v>
      </c>
    </row>
    <row r="6984" spans="3:22" x14ac:dyDescent="0.2">
      <c r="H6984" t="s">
        <v>257</v>
      </c>
      <c r="J6984" t="s">
        <v>257</v>
      </c>
      <c r="L6984" t="s">
        <v>1055</v>
      </c>
      <c r="M6984" s="136" t="s">
        <v>10406</v>
      </c>
      <c r="N6984" t="s">
        <v>1055</v>
      </c>
      <c r="O6984" s="173" t="s">
        <v>6903</v>
      </c>
      <c r="V6984" t="s">
        <v>1020</v>
      </c>
    </row>
    <row r="6985" spans="3:22" x14ac:dyDescent="0.2">
      <c r="H6985" t="s">
        <v>257</v>
      </c>
      <c r="J6985" t="s">
        <v>257</v>
      </c>
      <c r="N6985" s="1">
        <v>1</v>
      </c>
      <c r="O6985" s="169" t="s">
        <v>6904</v>
      </c>
      <c r="V6985" t="s">
        <v>1020</v>
      </c>
    </row>
    <row r="6986" spans="3:22" x14ac:dyDescent="0.2">
      <c r="H6986" t="s">
        <v>257</v>
      </c>
      <c r="J6986" t="s">
        <v>257</v>
      </c>
      <c r="N6986" t="s">
        <v>257</v>
      </c>
      <c r="O6986" s="169" t="s">
        <v>6905</v>
      </c>
      <c r="V6986" t="s">
        <v>1020</v>
      </c>
    </row>
    <row r="6987" spans="3:22" x14ac:dyDescent="0.2">
      <c r="H6987" t="s">
        <v>257</v>
      </c>
      <c r="J6987" t="s">
        <v>257</v>
      </c>
      <c r="V6987" t="s">
        <v>1020</v>
      </c>
    </row>
    <row r="6988" spans="3:22" x14ac:dyDescent="0.2">
      <c r="H6988" t="s">
        <v>257</v>
      </c>
      <c r="J6988" t="s">
        <v>257</v>
      </c>
      <c r="N6988" t="s">
        <v>1055</v>
      </c>
      <c r="O6988" s="169" t="s">
        <v>7154</v>
      </c>
      <c r="V6988" t="s">
        <v>1020</v>
      </c>
    </row>
    <row r="6989" spans="3:22" x14ac:dyDescent="0.2">
      <c r="H6989" t="s">
        <v>257</v>
      </c>
      <c r="J6989" t="s">
        <v>257</v>
      </c>
      <c r="N6989" s="1">
        <v>1</v>
      </c>
      <c r="O6989" s="169" t="s">
        <v>7155</v>
      </c>
      <c r="V6989" t="s">
        <v>1020</v>
      </c>
    </row>
    <row r="6990" spans="3:22" x14ac:dyDescent="0.2">
      <c r="H6990" t="s">
        <v>257</v>
      </c>
      <c r="J6990" t="s">
        <v>257</v>
      </c>
      <c r="N6990" t="s">
        <v>257</v>
      </c>
      <c r="O6990" s="169" t="s">
        <v>7156</v>
      </c>
      <c r="V6990" t="s">
        <v>1020</v>
      </c>
    </row>
    <row r="6991" spans="3:22" x14ac:dyDescent="0.2">
      <c r="H6991" t="s">
        <v>257</v>
      </c>
      <c r="J6991" t="s">
        <v>257</v>
      </c>
      <c r="N6991" t="s">
        <v>257</v>
      </c>
      <c r="O6991" s="217" t="s">
        <v>10419</v>
      </c>
      <c r="V6991" t="s">
        <v>1020</v>
      </c>
    </row>
    <row r="6992" spans="3:22" x14ac:dyDescent="0.2">
      <c r="H6992" t="s">
        <v>257</v>
      </c>
      <c r="J6992" t="s">
        <v>257</v>
      </c>
      <c r="L6992" t="s">
        <v>1055</v>
      </c>
      <c r="M6992" s="169" t="s">
        <v>4913</v>
      </c>
      <c r="N6992" t="s">
        <v>257</v>
      </c>
      <c r="V6992" t="s">
        <v>1020</v>
      </c>
    </row>
    <row r="6993" spans="8:22" x14ac:dyDescent="0.2">
      <c r="H6993" t="s">
        <v>257</v>
      </c>
      <c r="J6993" t="s">
        <v>257</v>
      </c>
      <c r="L6993" t="s">
        <v>257</v>
      </c>
      <c r="N6993" t="s">
        <v>1055</v>
      </c>
      <c r="O6993" s="154" t="s">
        <v>7650</v>
      </c>
      <c r="V6993" t="s">
        <v>1020</v>
      </c>
    </row>
    <row r="6994" spans="8:22" x14ac:dyDescent="0.2">
      <c r="H6994" t="s">
        <v>257</v>
      </c>
      <c r="J6994" t="s">
        <v>257</v>
      </c>
      <c r="L6994" t="s">
        <v>257</v>
      </c>
      <c r="N6994" s="1">
        <v>1</v>
      </c>
      <c r="O6994" s="154" t="s">
        <v>5859</v>
      </c>
      <c r="V6994" t="s">
        <v>1020</v>
      </c>
    </row>
    <row r="6995" spans="8:22" x14ac:dyDescent="0.2">
      <c r="H6995" t="s">
        <v>257</v>
      </c>
      <c r="J6995" t="s">
        <v>257</v>
      </c>
      <c r="L6995" t="s">
        <v>257</v>
      </c>
      <c r="N6995" t="s">
        <v>257</v>
      </c>
      <c r="O6995" s="188" t="s">
        <v>7651</v>
      </c>
      <c r="V6995" t="s">
        <v>1020</v>
      </c>
    </row>
    <row r="6996" spans="8:22" x14ac:dyDescent="0.2">
      <c r="H6996" t="s">
        <v>257</v>
      </c>
      <c r="J6996" t="s">
        <v>257</v>
      </c>
      <c r="L6996" t="s">
        <v>257</v>
      </c>
      <c r="N6996" t="s">
        <v>257</v>
      </c>
      <c r="O6996" s="188" t="s">
        <v>7652</v>
      </c>
      <c r="V6996" t="s">
        <v>1020</v>
      </c>
    </row>
    <row r="6997" spans="8:22" x14ac:dyDescent="0.2">
      <c r="H6997" t="s">
        <v>257</v>
      </c>
      <c r="J6997" t="s">
        <v>257</v>
      </c>
      <c r="L6997" s="18" t="s">
        <v>393</v>
      </c>
      <c r="M6997" s="136"/>
      <c r="V6997" t="s">
        <v>1020</v>
      </c>
    </row>
    <row r="6998" spans="8:22" x14ac:dyDescent="0.2">
      <c r="H6998" t="s">
        <v>257</v>
      </c>
      <c r="J6998" t="s">
        <v>257</v>
      </c>
      <c r="L6998" t="s">
        <v>1055</v>
      </c>
      <c r="M6998" s="136" t="s">
        <v>4406</v>
      </c>
      <c r="N6998" t="s">
        <v>1055</v>
      </c>
      <c r="O6998" s="122" t="s">
        <v>2327</v>
      </c>
      <c r="V6998" t="s">
        <v>1020</v>
      </c>
    </row>
    <row r="6999" spans="8:22" x14ac:dyDescent="0.2">
      <c r="H6999" t="s">
        <v>257</v>
      </c>
      <c r="J6999" t="s">
        <v>257</v>
      </c>
      <c r="L6999" s="1">
        <v>1</v>
      </c>
      <c r="M6999" s="136" t="s">
        <v>238</v>
      </c>
      <c r="N6999" s="1">
        <v>1</v>
      </c>
      <c r="O6999" s="122" t="s">
        <v>2328</v>
      </c>
      <c r="V6999" t="s">
        <v>1020</v>
      </c>
    </row>
    <row r="7000" spans="8:22" x14ac:dyDescent="0.2">
      <c r="H7000" t="s">
        <v>257</v>
      </c>
      <c r="J7000" t="s">
        <v>257</v>
      </c>
      <c r="K7000" s="85"/>
      <c r="L7000" t="s">
        <v>257</v>
      </c>
      <c r="M7000" s="85"/>
      <c r="N7000" t="s">
        <v>257</v>
      </c>
      <c r="O7000" s="122" t="s">
        <v>2192</v>
      </c>
      <c r="V7000" t="s">
        <v>1020</v>
      </c>
    </row>
    <row r="7001" spans="8:22" x14ac:dyDescent="0.2">
      <c r="H7001" t="s">
        <v>257</v>
      </c>
      <c r="J7001" t="s">
        <v>1055</v>
      </c>
      <c r="K7001" s="139" t="s">
        <v>4402</v>
      </c>
      <c r="L7001" t="s">
        <v>1055</v>
      </c>
      <c r="M7001" s="136" t="s">
        <v>4648</v>
      </c>
      <c r="N7001" t="s">
        <v>257</v>
      </c>
      <c r="V7001" t="s">
        <v>1020</v>
      </c>
    </row>
    <row r="7002" spans="8:22" x14ac:dyDescent="0.2">
      <c r="H7002" t="s">
        <v>257</v>
      </c>
      <c r="J7002" s="1">
        <v>1</v>
      </c>
      <c r="K7002" s="139" t="s">
        <v>4643</v>
      </c>
      <c r="L7002" s="1">
        <v>1</v>
      </c>
      <c r="M7002" s="139" t="s">
        <v>4407</v>
      </c>
      <c r="N7002" t="s">
        <v>1055</v>
      </c>
      <c r="O7002" s="122" t="s">
        <v>2435</v>
      </c>
      <c r="V7002" t="s">
        <v>1020</v>
      </c>
    </row>
    <row r="7003" spans="8:22" x14ac:dyDescent="0.2">
      <c r="H7003" t="s">
        <v>257</v>
      </c>
      <c r="J7003" t="s">
        <v>257</v>
      </c>
      <c r="K7003" s="88" t="s">
        <v>1134</v>
      </c>
      <c r="L7003" t="s">
        <v>257</v>
      </c>
      <c r="N7003" s="1">
        <v>1</v>
      </c>
      <c r="O7003" s="122" t="s">
        <v>2182</v>
      </c>
      <c r="V7003" t="s">
        <v>1020</v>
      </c>
    </row>
    <row r="7004" spans="8:22" x14ac:dyDescent="0.2">
      <c r="H7004" t="s">
        <v>257</v>
      </c>
      <c r="J7004" t="s">
        <v>257</v>
      </c>
      <c r="K7004" s="139" t="s">
        <v>4998</v>
      </c>
      <c r="L7004" t="s">
        <v>1055</v>
      </c>
      <c r="M7004" s="136" t="s">
        <v>4644</v>
      </c>
      <c r="P7004" t="s">
        <v>1055</v>
      </c>
      <c r="Q7004" s="122" t="s">
        <v>3297</v>
      </c>
      <c r="V7004" t="s">
        <v>1020</v>
      </c>
    </row>
    <row r="7005" spans="8:22" x14ac:dyDescent="0.2">
      <c r="H7005" t="s">
        <v>257</v>
      </c>
      <c r="J7005" s="1">
        <v>1</v>
      </c>
      <c r="K7005" t="s">
        <v>1422</v>
      </c>
      <c r="L7005" s="1">
        <v>1</v>
      </c>
      <c r="M7005" s="139" t="s">
        <v>4405</v>
      </c>
      <c r="N7005" t="s">
        <v>1055</v>
      </c>
      <c r="O7005" s="137" t="s">
        <v>2857</v>
      </c>
      <c r="P7005" s="1">
        <v>1</v>
      </c>
      <c r="Q7005" s="122" t="s">
        <v>3300</v>
      </c>
      <c r="V7005" t="s">
        <v>1020</v>
      </c>
    </row>
    <row r="7006" spans="8:22" x14ac:dyDescent="0.2">
      <c r="H7006" t="s">
        <v>257</v>
      </c>
      <c r="J7006" t="s">
        <v>257</v>
      </c>
      <c r="L7006" t="s">
        <v>257</v>
      </c>
      <c r="M7006" s="139"/>
      <c r="N7006" t="s">
        <v>257</v>
      </c>
      <c r="O7006" s="136" t="s">
        <v>5002</v>
      </c>
      <c r="P7006" t="s">
        <v>257</v>
      </c>
      <c r="Q7006" s="217" t="s">
        <v>10668</v>
      </c>
      <c r="V7006" t="s">
        <v>1020</v>
      </c>
    </row>
    <row r="7007" spans="8:22" x14ac:dyDescent="0.2">
      <c r="H7007" t="s">
        <v>257</v>
      </c>
      <c r="J7007" t="s">
        <v>257</v>
      </c>
      <c r="L7007" t="s">
        <v>1055</v>
      </c>
      <c r="M7007" s="139" t="s">
        <v>4410</v>
      </c>
      <c r="N7007" s="7"/>
      <c r="O7007" s="136"/>
      <c r="P7007" s="225" t="s">
        <v>257</v>
      </c>
      <c r="V7007" t="s">
        <v>1020</v>
      </c>
    </row>
    <row r="7008" spans="8:22" x14ac:dyDescent="0.2">
      <c r="H7008" t="s">
        <v>257</v>
      </c>
      <c r="J7008" t="s">
        <v>257</v>
      </c>
      <c r="L7008" s="1">
        <v>1</v>
      </c>
      <c r="M7008" s="139" t="s">
        <v>4409</v>
      </c>
      <c r="N7008" t="s">
        <v>1055</v>
      </c>
      <c r="O7008" s="217" t="s">
        <v>10669</v>
      </c>
      <c r="P7008" t="s">
        <v>1055</v>
      </c>
      <c r="Q7008" s="153" t="s">
        <v>7335</v>
      </c>
      <c r="V7008" t="s">
        <v>1020</v>
      </c>
    </row>
    <row r="7009" spans="8:22" x14ac:dyDescent="0.2">
      <c r="H7009" t="s">
        <v>257</v>
      </c>
      <c r="J7009" t="s">
        <v>257</v>
      </c>
      <c r="L7009" t="s">
        <v>257</v>
      </c>
      <c r="N7009" s="1">
        <v>1</v>
      </c>
      <c r="O7009" s="136" t="s">
        <v>5389</v>
      </c>
      <c r="P7009" s="1">
        <v>1</v>
      </c>
      <c r="Q7009" s="152" t="s">
        <v>6022</v>
      </c>
      <c r="R7009" s="122"/>
      <c r="S7009" s="122"/>
      <c r="V7009" t="s">
        <v>1020</v>
      </c>
    </row>
    <row r="7010" spans="8:22" x14ac:dyDescent="0.2">
      <c r="H7010" t="s">
        <v>257</v>
      </c>
      <c r="J7010" t="s">
        <v>257</v>
      </c>
      <c r="L7010" t="s">
        <v>1055</v>
      </c>
      <c r="M7010" s="122" t="s">
        <v>4646</v>
      </c>
      <c r="N7010" t="s">
        <v>257</v>
      </c>
      <c r="O7010" s="136"/>
      <c r="R7010" s="122"/>
      <c r="S7010" s="122"/>
      <c r="V7010" t="s">
        <v>1020</v>
      </c>
    </row>
    <row r="7011" spans="8:22" x14ac:dyDescent="0.2">
      <c r="H7011" t="s">
        <v>257</v>
      </c>
      <c r="J7011" t="s">
        <v>257</v>
      </c>
      <c r="L7011" s="1">
        <v>1</v>
      </c>
      <c r="M7011" s="141" t="s">
        <v>4183</v>
      </c>
      <c r="N7011" t="s">
        <v>257</v>
      </c>
      <c r="V7011" t="s">
        <v>1020</v>
      </c>
    </row>
    <row r="7012" spans="8:22" x14ac:dyDescent="0.2">
      <c r="H7012" t="s">
        <v>257</v>
      </c>
      <c r="J7012" t="s">
        <v>257</v>
      </c>
      <c r="L7012" t="s">
        <v>257</v>
      </c>
      <c r="N7012" t="s">
        <v>1055</v>
      </c>
      <c r="O7012" s="122" t="s">
        <v>6533</v>
      </c>
      <c r="P7012" t="s">
        <v>1055</v>
      </c>
      <c r="Q7012" s="153" t="s">
        <v>7332</v>
      </c>
      <c r="V7012" t="s">
        <v>1020</v>
      </c>
    </row>
    <row r="7013" spans="8:22" x14ac:dyDescent="0.2">
      <c r="H7013" t="s">
        <v>257</v>
      </c>
      <c r="J7013" t="s">
        <v>257</v>
      </c>
      <c r="L7013" t="s">
        <v>1055</v>
      </c>
      <c r="M7013" s="136" t="s">
        <v>4647</v>
      </c>
      <c r="N7013" s="1">
        <v>1</v>
      </c>
      <c r="O7013" s="136" t="s">
        <v>5003</v>
      </c>
      <c r="P7013" t="s">
        <v>257</v>
      </c>
      <c r="Q7013" s="169" t="s">
        <v>6716</v>
      </c>
      <c r="V7013" t="s">
        <v>1020</v>
      </c>
    </row>
    <row r="7014" spans="8:22" x14ac:dyDescent="0.2">
      <c r="H7014" t="s">
        <v>257</v>
      </c>
      <c r="J7014" t="s">
        <v>257</v>
      </c>
      <c r="L7014" s="1">
        <v>1</v>
      </c>
      <c r="M7014" s="136" t="s">
        <v>4404</v>
      </c>
      <c r="N7014" t="s">
        <v>257</v>
      </c>
      <c r="O7014" s="122" t="s">
        <v>5001</v>
      </c>
      <c r="P7014" t="s">
        <v>257</v>
      </c>
      <c r="Q7014" s="199" t="s">
        <v>8299</v>
      </c>
      <c r="V7014" t="s">
        <v>1020</v>
      </c>
    </row>
    <row r="7015" spans="8:22" x14ac:dyDescent="0.2">
      <c r="H7015" t="s">
        <v>257</v>
      </c>
      <c r="J7015" t="s">
        <v>257</v>
      </c>
      <c r="L7015" t="s">
        <v>257</v>
      </c>
      <c r="N7015" t="s">
        <v>257</v>
      </c>
      <c r="O7015" s="122"/>
      <c r="P7015" t="s">
        <v>257</v>
      </c>
      <c r="Q7015" s="169" t="s">
        <v>6717</v>
      </c>
      <c r="V7015" t="s">
        <v>1020</v>
      </c>
    </row>
    <row r="7016" spans="8:22" x14ac:dyDescent="0.2">
      <c r="H7016" t="s">
        <v>257</v>
      </c>
      <c r="J7016" t="s">
        <v>257</v>
      </c>
      <c r="L7016" t="s">
        <v>1055</v>
      </c>
      <c r="M7016" s="136" t="s">
        <v>5000</v>
      </c>
      <c r="N7016" t="s">
        <v>1055</v>
      </c>
      <c r="O7016" s="137" t="s">
        <v>5477</v>
      </c>
      <c r="P7016" t="s">
        <v>257</v>
      </c>
      <c r="V7016" t="s">
        <v>1020</v>
      </c>
    </row>
    <row r="7017" spans="8:22" x14ac:dyDescent="0.2">
      <c r="H7017" t="s">
        <v>257</v>
      </c>
      <c r="J7017" t="s">
        <v>257</v>
      </c>
      <c r="L7017" s="1">
        <v>1</v>
      </c>
      <c r="M7017" s="136" t="s">
        <v>4999</v>
      </c>
      <c r="N7017" s="18"/>
      <c r="P7017" t="s">
        <v>1055</v>
      </c>
      <c r="Q7017" s="173" t="s">
        <v>7333</v>
      </c>
      <c r="V7017" t="s">
        <v>1020</v>
      </c>
    </row>
    <row r="7018" spans="8:22" x14ac:dyDescent="0.2">
      <c r="H7018" t="s">
        <v>257</v>
      </c>
      <c r="J7018" t="s">
        <v>257</v>
      </c>
      <c r="L7018" t="s">
        <v>257</v>
      </c>
      <c r="M7018" s="217" t="s">
        <v>10670</v>
      </c>
      <c r="P7018" t="s">
        <v>1055</v>
      </c>
      <c r="Q7018" s="173" t="s">
        <v>7334</v>
      </c>
      <c r="V7018" t="s">
        <v>1020</v>
      </c>
    </row>
    <row r="7019" spans="8:22" x14ac:dyDescent="0.2">
      <c r="H7019" t="s">
        <v>257</v>
      </c>
      <c r="J7019" t="s">
        <v>257</v>
      </c>
      <c r="L7019" s="1">
        <v>1</v>
      </c>
      <c r="M7019" s="152" t="s">
        <v>6534</v>
      </c>
      <c r="P7019" s="1"/>
      <c r="Q7019" s="122"/>
      <c r="V7019" t="s">
        <v>1020</v>
      </c>
    </row>
    <row r="7020" spans="8:22" x14ac:dyDescent="0.2">
      <c r="H7020" t="s">
        <v>257</v>
      </c>
      <c r="J7020" t="s">
        <v>257</v>
      </c>
      <c r="L7020" t="s">
        <v>257</v>
      </c>
      <c r="M7020" s="217"/>
      <c r="P7020" s="1"/>
      <c r="Q7020" s="122"/>
      <c r="V7020" t="s">
        <v>1020</v>
      </c>
    </row>
    <row r="7021" spans="8:22" x14ac:dyDescent="0.2">
      <c r="H7021" t="s">
        <v>257</v>
      </c>
      <c r="J7021" t="s">
        <v>257</v>
      </c>
      <c r="L7021" t="s">
        <v>257</v>
      </c>
      <c r="O7021" s="122"/>
      <c r="P7021" s="1"/>
      <c r="Q7021" s="122"/>
      <c r="V7021" t="s">
        <v>1020</v>
      </c>
    </row>
    <row r="7022" spans="8:22" x14ac:dyDescent="0.2">
      <c r="H7022" t="s">
        <v>257</v>
      </c>
      <c r="J7022" t="s">
        <v>257</v>
      </c>
      <c r="L7022" t="s">
        <v>1055</v>
      </c>
      <c r="M7022" s="139" t="s">
        <v>4645</v>
      </c>
      <c r="N7022" t="s">
        <v>1055</v>
      </c>
      <c r="O7022" s="76" t="s">
        <v>60</v>
      </c>
      <c r="V7022" t="s">
        <v>1020</v>
      </c>
    </row>
    <row r="7023" spans="8:22" x14ac:dyDescent="0.2">
      <c r="H7023" t="s">
        <v>257</v>
      </c>
      <c r="J7023" t="s">
        <v>257</v>
      </c>
      <c r="L7023" s="1">
        <v>1</v>
      </c>
      <c r="M7023" s="2" t="s">
        <v>996</v>
      </c>
      <c r="N7023" s="1">
        <v>1</v>
      </c>
      <c r="O7023" s="2" t="s">
        <v>847</v>
      </c>
      <c r="P7023" s="1"/>
      <c r="Q7023" s="122"/>
      <c r="V7023" t="s">
        <v>1020</v>
      </c>
    </row>
    <row r="7024" spans="8:22" x14ac:dyDescent="0.2">
      <c r="H7024" t="s">
        <v>257</v>
      </c>
      <c r="J7024" t="s">
        <v>257</v>
      </c>
      <c r="L7024" t="s">
        <v>257</v>
      </c>
      <c r="M7024" s="217" t="s">
        <v>9696</v>
      </c>
      <c r="O7024" s="212"/>
      <c r="V7024" t="s">
        <v>1020</v>
      </c>
    </row>
    <row r="7025" spans="8:22" x14ac:dyDescent="0.2">
      <c r="H7025" t="s">
        <v>257</v>
      </c>
      <c r="J7025" t="s">
        <v>257</v>
      </c>
      <c r="L7025" t="s">
        <v>257</v>
      </c>
      <c r="V7025" t="s">
        <v>1020</v>
      </c>
    </row>
    <row r="7026" spans="8:22" x14ac:dyDescent="0.2">
      <c r="H7026" t="s">
        <v>257</v>
      </c>
      <c r="J7026" t="s">
        <v>257</v>
      </c>
      <c r="L7026" t="s">
        <v>1055</v>
      </c>
      <c r="M7026" s="138" t="s">
        <v>4403</v>
      </c>
      <c r="N7026" t="s">
        <v>1055</v>
      </c>
      <c r="O7026" s="122" t="s">
        <v>2546</v>
      </c>
      <c r="V7026" t="s">
        <v>1020</v>
      </c>
    </row>
    <row r="7027" spans="8:22" x14ac:dyDescent="0.2">
      <c r="H7027" t="s">
        <v>257</v>
      </c>
      <c r="J7027" t="s">
        <v>257</v>
      </c>
      <c r="L7027" s="1">
        <v>1</v>
      </c>
      <c r="M7027" s="136" t="s">
        <v>5128</v>
      </c>
      <c r="N7027" s="1">
        <v>1</v>
      </c>
      <c r="O7027" s="136" t="s">
        <v>5247</v>
      </c>
      <c r="V7027" t="s">
        <v>1020</v>
      </c>
    </row>
    <row r="7028" spans="8:22" x14ac:dyDescent="0.2">
      <c r="H7028" t="s">
        <v>257</v>
      </c>
      <c r="J7028" t="s">
        <v>257</v>
      </c>
      <c r="L7028" t="s">
        <v>257</v>
      </c>
      <c r="M7028" s="152" t="s">
        <v>6304</v>
      </c>
      <c r="N7028" t="s">
        <v>257</v>
      </c>
      <c r="V7028" t="s">
        <v>1020</v>
      </c>
    </row>
    <row r="7029" spans="8:22" x14ac:dyDescent="0.2">
      <c r="H7029" t="s">
        <v>257</v>
      </c>
      <c r="J7029" t="s">
        <v>257</v>
      </c>
      <c r="M7029" s="18"/>
      <c r="N7029" t="s">
        <v>1055</v>
      </c>
      <c r="O7029" s="122" t="s">
        <v>233</v>
      </c>
      <c r="V7029" t="s">
        <v>1020</v>
      </c>
    </row>
    <row r="7030" spans="8:22" x14ac:dyDescent="0.2">
      <c r="H7030" t="s">
        <v>257</v>
      </c>
      <c r="J7030" t="s">
        <v>1055</v>
      </c>
      <c r="K7030" s="18" t="s">
        <v>10407</v>
      </c>
      <c r="L7030" t="s">
        <v>1055</v>
      </c>
      <c r="M7030" s="122" t="s">
        <v>10408</v>
      </c>
      <c r="N7030" s="1">
        <v>1</v>
      </c>
      <c r="O7030" s="122" t="s">
        <v>3876</v>
      </c>
      <c r="V7030" t="s">
        <v>1020</v>
      </c>
    </row>
    <row r="7031" spans="8:22" x14ac:dyDescent="0.2">
      <c r="H7031" t="s">
        <v>257</v>
      </c>
      <c r="J7031" s="1">
        <v>1</v>
      </c>
      <c r="K7031" s="136" t="s">
        <v>4634</v>
      </c>
      <c r="L7031" s="1">
        <v>1</v>
      </c>
      <c r="M7031" s="136" t="s">
        <v>1701</v>
      </c>
      <c r="N7031" t="s">
        <v>257</v>
      </c>
      <c r="O7031" s="136" t="s">
        <v>4423</v>
      </c>
      <c r="V7031" t="s">
        <v>1020</v>
      </c>
    </row>
    <row r="7032" spans="8:22" x14ac:dyDescent="0.2">
      <c r="H7032" t="s">
        <v>257</v>
      </c>
      <c r="J7032" s="1">
        <v>1</v>
      </c>
      <c r="K7032" s="122" t="s">
        <v>3399</v>
      </c>
      <c r="L7032" s="1">
        <v>1</v>
      </c>
      <c r="M7032" s="136" t="s">
        <v>4428</v>
      </c>
      <c r="N7032" t="s">
        <v>257</v>
      </c>
      <c r="O7032" s="152" t="s">
        <v>5986</v>
      </c>
      <c r="V7032" t="s">
        <v>1020</v>
      </c>
    </row>
    <row r="7033" spans="8:22" x14ac:dyDescent="0.2">
      <c r="H7033" t="s">
        <v>257</v>
      </c>
      <c r="J7033" s="1">
        <v>1</v>
      </c>
      <c r="K7033" s="136" t="s">
        <v>4427</v>
      </c>
      <c r="L7033" s="18" t="s">
        <v>393</v>
      </c>
      <c r="M7033" s="122"/>
      <c r="O7033" s="122"/>
      <c r="V7033" t="s">
        <v>1020</v>
      </c>
    </row>
    <row r="7034" spans="8:22" x14ac:dyDescent="0.2">
      <c r="H7034" t="s">
        <v>257</v>
      </c>
      <c r="J7034" t="s">
        <v>257</v>
      </c>
      <c r="L7034" t="s">
        <v>257</v>
      </c>
      <c r="N7034" t="s">
        <v>1055</v>
      </c>
      <c r="O7034" s="152" t="s">
        <v>6060</v>
      </c>
      <c r="V7034" t="s">
        <v>1020</v>
      </c>
    </row>
    <row r="7035" spans="8:22" x14ac:dyDescent="0.2">
      <c r="H7035" t="s">
        <v>257</v>
      </c>
      <c r="J7035" t="s">
        <v>257</v>
      </c>
      <c r="L7035" t="s">
        <v>1055</v>
      </c>
      <c r="M7035" s="136" t="s">
        <v>4184</v>
      </c>
      <c r="N7035" s="1">
        <v>1</v>
      </c>
      <c r="O7035" s="122" t="s">
        <v>9721</v>
      </c>
      <c r="V7035" t="s">
        <v>1020</v>
      </c>
    </row>
    <row r="7036" spans="8:22" x14ac:dyDescent="0.2">
      <c r="H7036" t="s">
        <v>257</v>
      </c>
      <c r="J7036" t="s">
        <v>257</v>
      </c>
      <c r="L7036" s="1">
        <v>1</v>
      </c>
      <c r="M7036" s="136" t="s">
        <v>4185</v>
      </c>
      <c r="N7036" t="s">
        <v>257</v>
      </c>
      <c r="V7036" t="s">
        <v>1020</v>
      </c>
    </row>
    <row r="7037" spans="8:22" x14ac:dyDescent="0.2">
      <c r="H7037" t="s">
        <v>257</v>
      </c>
      <c r="J7037" t="s">
        <v>257</v>
      </c>
      <c r="K7037" s="122"/>
      <c r="L7037" t="s">
        <v>257</v>
      </c>
      <c r="M7037" s="140" t="s">
        <v>4186</v>
      </c>
      <c r="N7037" t="s">
        <v>1055</v>
      </c>
      <c r="O7037" s="169" t="s">
        <v>7188</v>
      </c>
      <c r="V7037" t="s">
        <v>1020</v>
      </c>
    </row>
    <row r="7038" spans="8:22" x14ac:dyDescent="0.2">
      <c r="H7038" t="s">
        <v>257</v>
      </c>
      <c r="J7038" t="s">
        <v>257</v>
      </c>
      <c r="L7038" t="s">
        <v>257</v>
      </c>
      <c r="M7038" s="136"/>
      <c r="N7038" s="1">
        <v>1</v>
      </c>
      <c r="O7038" s="136" t="s">
        <v>5070</v>
      </c>
      <c r="V7038" t="s">
        <v>1020</v>
      </c>
    </row>
    <row r="7039" spans="8:22" x14ac:dyDescent="0.2">
      <c r="H7039" t="s">
        <v>257</v>
      </c>
      <c r="J7039" t="s">
        <v>257</v>
      </c>
      <c r="L7039" t="s">
        <v>1055</v>
      </c>
      <c r="M7039" s="136" t="s">
        <v>4424</v>
      </c>
      <c r="N7039" t="s">
        <v>257</v>
      </c>
      <c r="O7039" s="122" t="s">
        <v>3881</v>
      </c>
      <c r="V7039" t="s">
        <v>1020</v>
      </c>
    </row>
    <row r="7040" spans="8:22" x14ac:dyDescent="0.2">
      <c r="H7040" t="s">
        <v>257</v>
      </c>
      <c r="J7040" t="s">
        <v>257</v>
      </c>
      <c r="L7040" t="s">
        <v>257</v>
      </c>
      <c r="M7040" s="136" t="s">
        <v>9719</v>
      </c>
      <c r="O7040" s="122"/>
      <c r="V7040" t="s">
        <v>1020</v>
      </c>
    </row>
    <row r="7041" spans="8:22" x14ac:dyDescent="0.2">
      <c r="H7041" t="s">
        <v>257</v>
      </c>
      <c r="J7041" t="s">
        <v>257</v>
      </c>
      <c r="K7041" s="122"/>
      <c r="L7041" s="1">
        <v>1</v>
      </c>
      <c r="M7041" s="136" t="s">
        <v>9720</v>
      </c>
      <c r="V7041" t="s">
        <v>1020</v>
      </c>
    </row>
    <row r="7042" spans="8:22" x14ac:dyDescent="0.2">
      <c r="H7042" t="s">
        <v>257</v>
      </c>
      <c r="J7042" t="s">
        <v>257</v>
      </c>
      <c r="K7042" s="122"/>
      <c r="M7042" s="16" t="s">
        <v>5253</v>
      </c>
      <c r="N7042" s="14"/>
      <c r="O7042" s="14"/>
      <c r="P7042" s="14"/>
      <c r="V7042" t="s">
        <v>1020</v>
      </c>
    </row>
    <row r="7043" spans="8:22" x14ac:dyDescent="0.2">
      <c r="H7043" t="s">
        <v>257</v>
      </c>
      <c r="J7043" t="s">
        <v>257</v>
      </c>
      <c r="K7043" s="122"/>
      <c r="L7043" s="14" t="s">
        <v>1055</v>
      </c>
      <c r="M7043" s="217" t="s">
        <v>4957</v>
      </c>
      <c r="N7043" t="s">
        <v>1055</v>
      </c>
      <c r="O7043" s="136" t="s">
        <v>4157</v>
      </c>
      <c r="P7043" s="14"/>
      <c r="V7043" t="s">
        <v>1020</v>
      </c>
    </row>
    <row r="7044" spans="8:22" x14ac:dyDescent="0.2">
      <c r="H7044" t="s">
        <v>257</v>
      </c>
      <c r="J7044" t="s">
        <v>257</v>
      </c>
      <c r="K7044" s="122"/>
      <c r="L7044" s="14" t="s">
        <v>257</v>
      </c>
      <c r="M7044" s="217" t="s">
        <v>9699</v>
      </c>
      <c r="N7044" s="14" t="s">
        <v>257</v>
      </c>
      <c r="O7044" s="169" t="s">
        <v>7077</v>
      </c>
      <c r="P7044" s="14"/>
      <c r="V7044" t="s">
        <v>1020</v>
      </c>
    </row>
    <row r="7045" spans="8:22" x14ac:dyDescent="0.2">
      <c r="H7045" t="s">
        <v>257</v>
      </c>
      <c r="J7045" t="s">
        <v>257</v>
      </c>
      <c r="K7045" s="122"/>
      <c r="L7045" s="14" t="s">
        <v>257</v>
      </c>
      <c r="M7045" s="217" t="s">
        <v>446</v>
      </c>
      <c r="N7045" s="14" t="s">
        <v>257</v>
      </c>
      <c r="P7045" s="14"/>
      <c r="V7045" t="s">
        <v>1020</v>
      </c>
    </row>
    <row r="7046" spans="8:22" x14ac:dyDescent="0.2">
      <c r="H7046" t="s">
        <v>257</v>
      </c>
      <c r="J7046" t="s">
        <v>257</v>
      </c>
      <c r="K7046" s="122"/>
      <c r="L7046" s="14" t="s">
        <v>257</v>
      </c>
      <c r="M7046" s="217" t="s">
        <v>9700</v>
      </c>
      <c r="N7046" s="14" t="s">
        <v>1055</v>
      </c>
      <c r="O7046" s="122" t="s">
        <v>2061</v>
      </c>
      <c r="P7046" s="14"/>
      <c r="V7046" t="s">
        <v>1020</v>
      </c>
    </row>
    <row r="7047" spans="8:22" x14ac:dyDescent="0.2">
      <c r="H7047" t="s">
        <v>257</v>
      </c>
      <c r="J7047" t="s">
        <v>257</v>
      </c>
      <c r="K7047" s="122"/>
      <c r="L7047" s="14" t="s">
        <v>257</v>
      </c>
      <c r="M7047" s="14"/>
      <c r="N7047" s="14" t="s">
        <v>257</v>
      </c>
      <c r="O7047" s="217" t="s">
        <v>9698</v>
      </c>
      <c r="P7047" s="14"/>
      <c r="V7047" t="s">
        <v>1020</v>
      </c>
    </row>
    <row r="7048" spans="8:22" x14ac:dyDescent="0.2">
      <c r="H7048" t="s">
        <v>257</v>
      </c>
      <c r="J7048" t="s">
        <v>257</v>
      </c>
      <c r="K7048" s="122"/>
      <c r="L7048" s="225" t="s">
        <v>257</v>
      </c>
      <c r="N7048" s="14" t="s">
        <v>257</v>
      </c>
      <c r="O7048" s="122" t="s">
        <v>3266</v>
      </c>
      <c r="P7048" s="14"/>
      <c r="V7048" t="s">
        <v>1020</v>
      </c>
    </row>
    <row r="7049" spans="8:22" x14ac:dyDescent="0.2">
      <c r="H7049" t="s">
        <v>257</v>
      </c>
      <c r="J7049" t="s">
        <v>257</v>
      </c>
      <c r="K7049" s="122"/>
      <c r="L7049" s="225" t="s">
        <v>257</v>
      </c>
      <c r="N7049" s="14" t="s">
        <v>257</v>
      </c>
      <c r="O7049" s="136"/>
      <c r="P7049" s="14"/>
      <c r="V7049" t="s">
        <v>1020</v>
      </c>
    </row>
    <row r="7050" spans="8:22" x14ac:dyDescent="0.2">
      <c r="H7050" t="s">
        <v>257</v>
      </c>
      <c r="J7050" t="s">
        <v>257</v>
      </c>
      <c r="K7050" s="122"/>
      <c r="L7050" s="225" t="s">
        <v>257</v>
      </c>
      <c r="N7050" s="14" t="s">
        <v>1055</v>
      </c>
      <c r="O7050" s="122" t="s">
        <v>1448</v>
      </c>
      <c r="P7050" s="14"/>
      <c r="V7050" t="s">
        <v>1020</v>
      </c>
    </row>
    <row r="7051" spans="8:22" x14ac:dyDescent="0.2">
      <c r="H7051" t="s">
        <v>257</v>
      </c>
      <c r="J7051" t="s">
        <v>257</v>
      </c>
      <c r="K7051" s="122"/>
      <c r="L7051" s="225" t="s">
        <v>257</v>
      </c>
      <c r="N7051" s="14" t="s">
        <v>257</v>
      </c>
      <c r="O7051" s="122" t="s">
        <v>3542</v>
      </c>
      <c r="P7051" s="14"/>
      <c r="V7051" t="s">
        <v>1020</v>
      </c>
    </row>
    <row r="7052" spans="8:22" x14ac:dyDescent="0.2">
      <c r="H7052" t="s">
        <v>257</v>
      </c>
      <c r="J7052" t="s">
        <v>257</v>
      </c>
      <c r="K7052" s="122"/>
      <c r="L7052" s="225" t="s">
        <v>257</v>
      </c>
      <c r="N7052" s="16"/>
      <c r="O7052" s="16"/>
      <c r="P7052" s="16"/>
      <c r="V7052" t="s">
        <v>1020</v>
      </c>
    </row>
    <row r="7053" spans="8:22" x14ac:dyDescent="0.2">
      <c r="H7053" t="s">
        <v>257</v>
      </c>
      <c r="J7053" t="s">
        <v>257</v>
      </c>
      <c r="K7053" s="122"/>
      <c r="L7053" t="s">
        <v>257</v>
      </c>
      <c r="M7053" s="140"/>
      <c r="V7053" t="s">
        <v>1020</v>
      </c>
    </row>
    <row r="7054" spans="8:22" x14ac:dyDescent="0.2">
      <c r="H7054" t="s">
        <v>257</v>
      </c>
      <c r="J7054" t="s">
        <v>257</v>
      </c>
      <c r="K7054" s="122"/>
      <c r="L7054" t="s">
        <v>257</v>
      </c>
      <c r="M7054" s="140"/>
      <c r="N7054" t="s">
        <v>1055</v>
      </c>
      <c r="O7054" s="136" t="s">
        <v>4375</v>
      </c>
      <c r="P7054" t="s">
        <v>1055</v>
      </c>
      <c r="Q7054" s="205" t="s">
        <v>4304</v>
      </c>
      <c r="V7054" t="s">
        <v>1020</v>
      </c>
    </row>
    <row r="7055" spans="8:22" x14ac:dyDescent="0.2">
      <c r="H7055" t="s">
        <v>257</v>
      </c>
      <c r="J7055" t="s">
        <v>257</v>
      </c>
      <c r="K7055" s="122"/>
      <c r="L7055" t="s">
        <v>257</v>
      </c>
      <c r="M7055" s="140"/>
      <c r="N7055" s="1">
        <v>1</v>
      </c>
      <c r="O7055" s="136" t="s">
        <v>4377</v>
      </c>
      <c r="P7055" s="1">
        <v>1</v>
      </c>
      <c r="Q7055" s="205" t="s">
        <v>9476</v>
      </c>
      <c r="V7055" t="s">
        <v>1020</v>
      </c>
    </row>
    <row r="7056" spans="8:22" x14ac:dyDescent="0.2">
      <c r="H7056" t="s">
        <v>257</v>
      </c>
      <c r="J7056" t="s">
        <v>257</v>
      </c>
      <c r="K7056" s="122"/>
      <c r="L7056" t="s">
        <v>257</v>
      </c>
      <c r="M7056" s="136"/>
      <c r="N7056" t="s">
        <v>257</v>
      </c>
      <c r="O7056" s="140" t="s">
        <v>4376</v>
      </c>
      <c r="P7056" t="s">
        <v>257</v>
      </c>
      <c r="Q7056" s="205" t="s">
        <v>9598</v>
      </c>
      <c r="V7056" t="s">
        <v>1020</v>
      </c>
    </row>
    <row r="7057" spans="8:22" x14ac:dyDescent="0.2">
      <c r="H7057" t="s">
        <v>257</v>
      </c>
      <c r="J7057" t="s">
        <v>257</v>
      </c>
      <c r="K7057" s="122"/>
      <c r="L7057" t="s">
        <v>257</v>
      </c>
      <c r="M7057" s="140"/>
      <c r="N7057" t="s">
        <v>393</v>
      </c>
      <c r="O7057" s="122"/>
      <c r="P7057" t="s">
        <v>257</v>
      </c>
      <c r="Q7057" s="205" t="s">
        <v>9599</v>
      </c>
      <c r="V7057" t="s">
        <v>1020</v>
      </c>
    </row>
    <row r="7058" spans="8:22" x14ac:dyDescent="0.2">
      <c r="H7058" t="s">
        <v>257</v>
      </c>
      <c r="J7058" t="s">
        <v>257</v>
      </c>
      <c r="K7058" s="122"/>
      <c r="L7058" t="s">
        <v>257</v>
      </c>
      <c r="N7058" t="s">
        <v>1055</v>
      </c>
      <c r="O7058" s="169" t="s">
        <v>9597</v>
      </c>
      <c r="P7058" t="s">
        <v>257</v>
      </c>
      <c r="V7058" t="s">
        <v>1020</v>
      </c>
    </row>
    <row r="7059" spans="8:22" x14ac:dyDescent="0.2">
      <c r="H7059" t="s">
        <v>257</v>
      </c>
      <c r="J7059" t="s">
        <v>257</v>
      </c>
      <c r="K7059" s="122"/>
      <c r="L7059" t="s">
        <v>257</v>
      </c>
      <c r="N7059" s="1">
        <v>1</v>
      </c>
      <c r="O7059" s="152" t="s">
        <v>6232</v>
      </c>
      <c r="P7059" t="s">
        <v>1055</v>
      </c>
      <c r="Q7059" s="217" t="s">
        <v>9812</v>
      </c>
      <c r="V7059" t="s">
        <v>1020</v>
      </c>
    </row>
    <row r="7060" spans="8:22" x14ac:dyDescent="0.2">
      <c r="H7060" t="s">
        <v>257</v>
      </c>
      <c r="J7060" s="18" t="s">
        <v>393</v>
      </c>
      <c r="K7060" s="122"/>
      <c r="L7060" t="s">
        <v>257</v>
      </c>
      <c r="N7060" t="s">
        <v>257</v>
      </c>
      <c r="O7060" s="169" t="s">
        <v>7138</v>
      </c>
      <c r="P7060" t="s">
        <v>257</v>
      </c>
      <c r="Q7060" s="217" t="s">
        <v>9813</v>
      </c>
      <c r="V7060" t="s">
        <v>1020</v>
      </c>
    </row>
    <row r="7061" spans="8:22" x14ac:dyDescent="0.2">
      <c r="H7061" t="s">
        <v>257</v>
      </c>
      <c r="J7061" s="16" t="s">
        <v>684</v>
      </c>
      <c r="K7061" s="14"/>
      <c r="L7061" t="s">
        <v>257</v>
      </c>
      <c r="N7061" t="s">
        <v>257</v>
      </c>
      <c r="O7061" s="217" t="s">
        <v>10151</v>
      </c>
      <c r="P7061" s="1"/>
      <c r="V7061" t="s">
        <v>1020</v>
      </c>
    </row>
    <row r="7062" spans="8:22" x14ac:dyDescent="0.2">
      <c r="H7062" t="s">
        <v>257</v>
      </c>
      <c r="J7062" s="14" t="s">
        <v>1055</v>
      </c>
      <c r="K7062" s="59" t="s">
        <v>681</v>
      </c>
      <c r="L7062" t="s">
        <v>1055</v>
      </c>
      <c r="M7062" s="136" t="s">
        <v>4374</v>
      </c>
      <c r="N7062" t="s">
        <v>257</v>
      </c>
      <c r="V7062" t="s">
        <v>1020</v>
      </c>
    </row>
    <row r="7063" spans="8:22" x14ac:dyDescent="0.2">
      <c r="H7063" t="s">
        <v>257</v>
      </c>
      <c r="J7063" s="14" t="s">
        <v>257</v>
      </c>
      <c r="K7063" s="122" t="s">
        <v>3306</v>
      </c>
      <c r="L7063" s="1">
        <v>1</v>
      </c>
      <c r="M7063" s="136" t="s">
        <v>4378</v>
      </c>
      <c r="N7063" s="18" t="s">
        <v>393</v>
      </c>
      <c r="O7063" s="136"/>
      <c r="P7063" s="18"/>
      <c r="V7063" t="s">
        <v>1020</v>
      </c>
    </row>
    <row r="7064" spans="8:22" x14ac:dyDescent="0.2">
      <c r="H7064" t="s">
        <v>257</v>
      </c>
      <c r="J7064" s="14" t="s">
        <v>257</v>
      </c>
      <c r="K7064" s="59" t="s">
        <v>7063</v>
      </c>
      <c r="L7064" t="s">
        <v>257</v>
      </c>
      <c r="M7064" s="136" t="s">
        <v>4494</v>
      </c>
      <c r="N7064" t="s">
        <v>1055</v>
      </c>
      <c r="O7064" s="169" t="s">
        <v>9244</v>
      </c>
      <c r="P7064" t="s">
        <v>1055</v>
      </c>
      <c r="Q7064" s="191" t="s">
        <v>8818</v>
      </c>
      <c r="V7064" t="s">
        <v>1020</v>
      </c>
    </row>
    <row r="7065" spans="8:22" x14ac:dyDescent="0.2">
      <c r="H7065" t="s">
        <v>257</v>
      </c>
      <c r="J7065" s="14" t="s">
        <v>257</v>
      </c>
      <c r="K7065" s="14"/>
      <c r="L7065" s="1">
        <v>1</v>
      </c>
      <c r="M7065" s="181" t="s">
        <v>7237</v>
      </c>
      <c r="N7065" s="1">
        <v>1</v>
      </c>
      <c r="O7065" s="188" t="s">
        <v>8817</v>
      </c>
      <c r="P7065" t="s">
        <v>257</v>
      </c>
      <c r="Q7065" s="188" t="s">
        <v>8819</v>
      </c>
      <c r="V7065" t="s">
        <v>1020</v>
      </c>
    </row>
    <row r="7066" spans="8:22" x14ac:dyDescent="0.2">
      <c r="H7066" t="s">
        <v>257</v>
      </c>
      <c r="J7066" s="18" t="s">
        <v>393</v>
      </c>
      <c r="K7066" s="122"/>
      <c r="L7066" t="s">
        <v>257</v>
      </c>
      <c r="M7066" s="169" t="s">
        <v>7264</v>
      </c>
      <c r="N7066" t="s">
        <v>257</v>
      </c>
      <c r="O7066" s="169" t="s">
        <v>7278</v>
      </c>
      <c r="P7066" t="s">
        <v>257</v>
      </c>
      <c r="Q7066" s="188" t="s">
        <v>8820</v>
      </c>
      <c r="V7066" t="s">
        <v>1020</v>
      </c>
    </row>
    <row r="7067" spans="8:22" x14ac:dyDescent="0.2">
      <c r="H7067" t="s">
        <v>257</v>
      </c>
      <c r="J7067" t="s">
        <v>1055</v>
      </c>
      <c r="K7067" s="122" t="s">
        <v>2722</v>
      </c>
      <c r="L7067" t="s">
        <v>257</v>
      </c>
      <c r="M7067" s="122" t="s">
        <v>3621</v>
      </c>
      <c r="N7067" s="18" t="s">
        <v>393</v>
      </c>
      <c r="O7067" s="136"/>
      <c r="V7067" t="s">
        <v>1020</v>
      </c>
    </row>
    <row r="7068" spans="8:22" x14ac:dyDescent="0.2">
      <c r="H7068" t="s">
        <v>257</v>
      </c>
      <c r="J7068" s="1">
        <v>1</v>
      </c>
      <c r="K7068" s="122" t="s">
        <v>2723</v>
      </c>
      <c r="L7068" t="s">
        <v>257</v>
      </c>
      <c r="M7068" s="122" t="s">
        <v>3622</v>
      </c>
      <c r="N7068" t="s">
        <v>1055</v>
      </c>
      <c r="O7068" s="169" t="s">
        <v>7263</v>
      </c>
      <c r="V7068" t="s">
        <v>1020</v>
      </c>
    </row>
    <row r="7069" spans="8:22" x14ac:dyDescent="0.2">
      <c r="H7069" t="s">
        <v>257</v>
      </c>
      <c r="J7069" t="s">
        <v>257</v>
      </c>
      <c r="K7069" s="188" t="s">
        <v>8738</v>
      </c>
      <c r="L7069" t="s">
        <v>257</v>
      </c>
      <c r="M7069" s="122"/>
      <c r="N7069" s="1">
        <v>1</v>
      </c>
      <c r="O7069" s="169" t="s">
        <v>7265</v>
      </c>
      <c r="V7069" t="s">
        <v>1020</v>
      </c>
    </row>
    <row r="7070" spans="8:22" x14ac:dyDescent="0.2">
      <c r="H7070" t="s">
        <v>257</v>
      </c>
      <c r="J7070" t="s">
        <v>257</v>
      </c>
      <c r="K7070" s="188" t="s">
        <v>8739</v>
      </c>
      <c r="L7070" t="s">
        <v>257</v>
      </c>
      <c r="M7070" s="122"/>
      <c r="N7070" t="s">
        <v>257</v>
      </c>
      <c r="O7070" s="169" t="s">
        <v>9814</v>
      </c>
      <c r="P7070" t="s">
        <v>1055</v>
      </c>
      <c r="Q7070" s="181" t="s">
        <v>1520</v>
      </c>
      <c r="V7070" t="s">
        <v>1020</v>
      </c>
    </row>
    <row r="7071" spans="8:22" x14ac:dyDescent="0.2">
      <c r="H7071" t="s">
        <v>257</v>
      </c>
      <c r="K7071" s="122"/>
      <c r="L7071" t="s">
        <v>257</v>
      </c>
      <c r="M7071" s="122"/>
      <c r="N7071" s="18" t="s">
        <v>393</v>
      </c>
      <c r="P7071" s="1">
        <v>1</v>
      </c>
      <c r="Q7071" s="181" t="s">
        <v>7238</v>
      </c>
      <c r="V7071" t="s">
        <v>1020</v>
      </c>
    </row>
    <row r="7072" spans="8:22" x14ac:dyDescent="0.2">
      <c r="H7072" t="s">
        <v>257</v>
      </c>
      <c r="K7072" s="122"/>
      <c r="L7072" t="s">
        <v>257</v>
      </c>
      <c r="M7072" s="122"/>
      <c r="N7072" t="s">
        <v>1055</v>
      </c>
      <c r="O7072" s="117" t="s">
        <v>10350</v>
      </c>
      <c r="P7072" t="s">
        <v>257</v>
      </c>
      <c r="Q7072" s="199" t="s">
        <v>7915</v>
      </c>
      <c r="V7072" t="s">
        <v>1020</v>
      </c>
    </row>
    <row r="7073" spans="8:22" x14ac:dyDescent="0.2">
      <c r="H7073" t="s">
        <v>257</v>
      </c>
      <c r="K7073" s="122"/>
      <c r="L7073" t="s">
        <v>257</v>
      </c>
      <c r="M7073" s="122"/>
      <c r="N7073" s="1">
        <v>1</v>
      </c>
      <c r="O7073" s="205" t="s">
        <v>9243</v>
      </c>
      <c r="P7073" t="s">
        <v>257</v>
      </c>
      <c r="V7073" t="s">
        <v>1020</v>
      </c>
    </row>
    <row r="7074" spans="8:22" x14ac:dyDescent="0.2">
      <c r="H7074" t="s">
        <v>257</v>
      </c>
      <c r="K7074" s="122"/>
      <c r="L7074" t="s">
        <v>257</v>
      </c>
      <c r="M7074" s="122"/>
      <c r="N7074" t="s">
        <v>257</v>
      </c>
      <c r="O7074" s="169" t="s">
        <v>7064</v>
      </c>
      <c r="P7074" t="s">
        <v>1055</v>
      </c>
      <c r="Q7074" s="117" t="s">
        <v>2088</v>
      </c>
      <c r="V7074" t="s">
        <v>1020</v>
      </c>
    </row>
    <row r="7075" spans="8:22" x14ac:dyDescent="0.2">
      <c r="H7075" t="s">
        <v>257</v>
      </c>
      <c r="K7075" s="122"/>
      <c r="L7075" t="s">
        <v>257</v>
      </c>
      <c r="M7075" s="122"/>
      <c r="N7075" t="s">
        <v>257</v>
      </c>
      <c r="O7075" s="136" t="s">
        <v>5963</v>
      </c>
      <c r="P7075" t="s">
        <v>257</v>
      </c>
      <c r="Q7075" s="117" t="s">
        <v>1980</v>
      </c>
      <c r="V7075" t="s">
        <v>1020</v>
      </c>
    </row>
    <row r="7076" spans="8:22" x14ac:dyDescent="0.2">
      <c r="H7076" t="s">
        <v>257</v>
      </c>
      <c r="K7076" s="122"/>
      <c r="L7076" t="s">
        <v>257</v>
      </c>
      <c r="M7076" s="122"/>
      <c r="N7076" t="s">
        <v>257</v>
      </c>
      <c r="O7076" s="136" t="s">
        <v>5964</v>
      </c>
      <c r="Q7076" s="117"/>
      <c r="V7076" t="s">
        <v>1020</v>
      </c>
    </row>
    <row r="7077" spans="8:22" x14ac:dyDescent="0.2">
      <c r="H7077" t="s">
        <v>257</v>
      </c>
      <c r="K7077" s="122"/>
      <c r="L7077" t="s">
        <v>257</v>
      </c>
      <c r="M7077" s="122"/>
      <c r="N7077" s="18" t="s">
        <v>393</v>
      </c>
      <c r="O7077" s="136"/>
      <c r="P7077" t="s">
        <v>1055</v>
      </c>
      <c r="Q7077" s="205" t="s">
        <v>6854</v>
      </c>
      <c r="V7077" t="s">
        <v>1020</v>
      </c>
    </row>
    <row r="7078" spans="8:22" x14ac:dyDescent="0.2">
      <c r="H7078" t="s">
        <v>257</v>
      </c>
      <c r="K7078" s="122"/>
      <c r="L7078" t="s">
        <v>257</v>
      </c>
      <c r="M7078" s="122"/>
      <c r="N7078" t="s">
        <v>1055</v>
      </c>
      <c r="O7078" s="205" t="s">
        <v>9565</v>
      </c>
      <c r="P7078" s="225" t="s">
        <v>1055</v>
      </c>
      <c r="Q7078" s="217" t="s">
        <v>10351</v>
      </c>
      <c r="V7078" t="s">
        <v>1020</v>
      </c>
    </row>
    <row r="7079" spans="8:22" x14ac:dyDescent="0.2">
      <c r="H7079" t="s">
        <v>257</v>
      </c>
      <c r="K7079" s="122"/>
      <c r="L7079" t="s">
        <v>257</v>
      </c>
      <c r="M7079" s="122"/>
      <c r="N7079" s="1">
        <v>1</v>
      </c>
      <c r="O7079" s="205" t="s">
        <v>9564</v>
      </c>
      <c r="Q7079" s="117"/>
      <c r="V7079" t="s">
        <v>1020</v>
      </c>
    </row>
    <row r="7080" spans="8:22" x14ac:dyDescent="0.2">
      <c r="H7080" t="s">
        <v>257</v>
      </c>
      <c r="K7080" s="122"/>
      <c r="L7080" t="s">
        <v>257</v>
      </c>
      <c r="M7080" s="122"/>
      <c r="N7080" t="s">
        <v>257</v>
      </c>
      <c r="O7080" s="169" t="s">
        <v>9563</v>
      </c>
      <c r="P7080" t="s">
        <v>1055</v>
      </c>
      <c r="Q7080" s="154" t="s">
        <v>6231</v>
      </c>
      <c r="V7080" t="s">
        <v>1020</v>
      </c>
    </row>
    <row r="7081" spans="8:22" x14ac:dyDescent="0.2">
      <c r="H7081" t="s">
        <v>257</v>
      </c>
      <c r="K7081" s="122"/>
      <c r="L7081" t="s">
        <v>257</v>
      </c>
      <c r="M7081" s="122"/>
      <c r="N7081" s="1">
        <v>1</v>
      </c>
      <c r="O7081" s="169" t="s">
        <v>7277</v>
      </c>
      <c r="P7081" s="1">
        <v>1</v>
      </c>
      <c r="Q7081" s="154" t="s">
        <v>5647</v>
      </c>
      <c r="V7081" t="s">
        <v>1020</v>
      </c>
    </row>
    <row r="7082" spans="8:22" x14ac:dyDescent="0.2">
      <c r="H7082" t="s">
        <v>257</v>
      </c>
      <c r="K7082" s="122"/>
      <c r="L7082" t="s">
        <v>257</v>
      </c>
      <c r="M7082" s="122"/>
      <c r="N7082" t="s">
        <v>257</v>
      </c>
      <c r="O7082" s="169" t="s">
        <v>7276</v>
      </c>
      <c r="P7082" t="s">
        <v>257</v>
      </c>
      <c r="Q7082" s="217" t="s">
        <v>9697</v>
      </c>
      <c r="V7082" t="s">
        <v>1020</v>
      </c>
    </row>
    <row r="7083" spans="8:22" x14ac:dyDescent="0.2">
      <c r="H7083" t="s">
        <v>257</v>
      </c>
      <c r="K7083" s="122"/>
      <c r="L7083" t="s">
        <v>257</v>
      </c>
      <c r="M7083" s="122"/>
      <c r="N7083" t="s">
        <v>257</v>
      </c>
      <c r="O7083" s="205" t="s">
        <v>9022</v>
      </c>
      <c r="P7083" s="16"/>
      <c r="Q7083" s="16"/>
      <c r="R7083" s="16"/>
      <c r="V7083" t="s">
        <v>1020</v>
      </c>
    </row>
    <row r="7084" spans="8:22" x14ac:dyDescent="0.2">
      <c r="H7084" t="s">
        <v>257</v>
      </c>
      <c r="K7084" s="122"/>
      <c r="L7084" t="s">
        <v>257</v>
      </c>
      <c r="M7084" s="122"/>
      <c r="N7084" s="18" t="s">
        <v>393</v>
      </c>
      <c r="O7084" s="16" t="s">
        <v>7239</v>
      </c>
      <c r="P7084" t="s">
        <v>1055</v>
      </c>
      <c r="Q7084" s="152" t="s">
        <v>6321</v>
      </c>
      <c r="R7084" s="16"/>
      <c r="V7084" t="s">
        <v>1020</v>
      </c>
    </row>
    <row r="7085" spans="8:22" x14ac:dyDescent="0.2">
      <c r="H7085" t="s">
        <v>257</v>
      </c>
      <c r="K7085" s="122"/>
      <c r="L7085" t="s">
        <v>257</v>
      </c>
      <c r="M7085" s="122"/>
      <c r="N7085" s="14" t="s">
        <v>1055</v>
      </c>
      <c r="O7085" s="169" t="s">
        <v>5139</v>
      </c>
      <c r="P7085" t="s">
        <v>257</v>
      </c>
      <c r="Q7085" s="169" t="s">
        <v>7175</v>
      </c>
      <c r="R7085" s="16"/>
      <c r="V7085" t="s">
        <v>1020</v>
      </c>
    </row>
    <row r="7086" spans="8:22" x14ac:dyDescent="0.2">
      <c r="H7086" t="s">
        <v>257</v>
      </c>
      <c r="K7086" s="122"/>
      <c r="L7086" t="s">
        <v>257</v>
      </c>
      <c r="M7086" s="122"/>
      <c r="N7086" s="14" t="s">
        <v>257</v>
      </c>
      <c r="O7086" s="169" t="s">
        <v>7176</v>
      </c>
      <c r="P7086" t="s">
        <v>257</v>
      </c>
      <c r="Q7086" s="188" t="s">
        <v>8080</v>
      </c>
      <c r="R7086" s="16"/>
      <c r="V7086" t="s">
        <v>1020</v>
      </c>
    </row>
    <row r="7087" spans="8:22" x14ac:dyDescent="0.2">
      <c r="H7087" t="s">
        <v>257</v>
      </c>
      <c r="L7087" t="s">
        <v>257</v>
      </c>
      <c r="M7087" s="122"/>
      <c r="N7087" s="14" t="s">
        <v>257</v>
      </c>
      <c r="O7087" s="169" t="s">
        <v>7177</v>
      </c>
      <c r="P7087" s="14" t="s">
        <v>257</v>
      </c>
      <c r="Q7087" s="168" t="s">
        <v>8940</v>
      </c>
      <c r="R7087" s="16"/>
      <c r="V7087" t="s">
        <v>1020</v>
      </c>
    </row>
    <row r="7088" spans="8:22" x14ac:dyDescent="0.2">
      <c r="H7088" t="s">
        <v>257</v>
      </c>
      <c r="L7088" t="s">
        <v>257</v>
      </c>
      <c r="M7088" s="122"/>
      <c r="N7088" s="16" t="s">
        <v>393</v>
      </c>
      <c r="O7088" s="16"/>
      <c r="P7088" s="16"/>
      <c r="Q7088" s="16"/>
      <c r="R7088" s="16"/>
      <c r="V7088" t="s">
        <v>1020</v>
      </c>
    </row>
    <row r="7089" spans="8:22" x14ac:dyDescent="0.2">
      <c r="H7089" t="s">
        <v>257</v>
      </c>
      <c r="L7089" t="s">
        <v>257</v>
      </c>
      <c r="M7089" s="122"/>
      <c r="N7089" t="s">
        <v>1055</v>
      </c>
      <c r="O7089" s="205" t="s">
        <v>5139</v>
      </c>
      <c r="P7089" t="s">
        <v>1055</v>
      </c>
      <c r="Q7089" s="205" t="s">
        <v>8994</v>
      </c>
      <c r="V7089" t="s">
        <v>1020</v>
      </c>
    </row>
    <row r="7090" spans="8:22" x14ac:dyDescent="0.2">
      <c r="H7090" t="s">
        <v>257</v>
      </c>
      <c r="L7090" t="s">
        <v>257</v>
      </c>
      <c r="M7090" s="122"/>
      <c r="O7090" s="136"/>
      <c r="P7090" s="1">
        <v>1</v>
      </c>
      <c r="Q7090" s="205" t="s">
        <v>8995</v>
      </c>
      <c r="V7090" t="s">
        <v>1020</v>
      </c>
    </row>
    <row r="7091" spans="8:22" x14ac:dyDescent="0.2">
      <c r="H7091" t="s">
        <v>257</v>
      </c>
      <c r="L7091" t="s">
        <v>1055</v>
      </c>
      <c r="M7091" s="122" t="s">
        <v>5251</v>
      </c>
      <c r="N7091" t="s">
        <v>1055</v>
      </c>
      <c r="O7091" s="153" t="s">
        <v>5965</v>
      </c>
      <c r="V7091" t="s">
        <v>1020</v>
      </c>
    </row>
    <row r="7092" spans="8:22" x14ac:dyDescent="0.2">
      <c r="H7092" t="s">
        <v>257</v>
      </c>
      <c r="J7092" s="1"/>
      <c r="K7092" s="122"/>
      <c r="L7092" s="1">
        <v>1</v>
      </c>
      <c r="M7092" s="122" t="s">
        <v>3289</v>
      </c>
      <c r="N7092" t="s">
        <v>257</v>
      </c>
      <c r="O7092" s="152" t="s">
        <v>5966</v>
      </c>
      <c r="V7092" t="s">
        <v>1020</v>
      </c>
    </row>
    <row r="7093" spans="8:22" s="225" customFormat="1" x14ac:dyDescent="0.2">
      <c r="H7093" s="225" t="s">
        <v>257</v>
      </c>
      <c r="J7093" s="227"/>
      <c r="K7093" s="122"/>
      <c r="L7093" s="225" t="s">
        <v>257</v>
      </c>
      <c r="M7093" s="122"/>
      <c r="O7093" s="152"/>
      <c r="P7093" t="s">
        <v>1055</v>
      </c>
      <c r="Q7093" s="217" t="s">
        <v>2587</v>
      </c>
      <c r="V7093" s="225" t="s">
        <v>1020</v>
      </c>
    </row>
    <row r="7094" spans="8:22" s="225" customFormat="1" x14ac:dyDescent="0.2">
      <c r="H7094" s="225" t="s">
        <v>257</v>
      </c>
      <c r="J7094" s="227"/>
      <c r="K7094" s="122"/>
      <c r="L7094" s="225" t="s">
        <v>1055</v>
      </c>
      <c r="M7094" s="217" t="s">
        <v>10293</v>
      </c>
      <c r="O7094" s="152"/>
      <c r="P7094" s="1">
        <v>1</v>
      </c>
      <c r="Q7094" s="217" t="s">
        <v>9748</v>
      </c>
      <c r="V7094" s="225" t="s">
        <v>1020</v>
      </c>
    </row>
    <row r="7095" spans="8:22" s="225" customFormat="1" x14ac:dyDescent="0.2">
      <c r="H7095" s="225" t="s">
        <v>257</v>
      </c>
      <c r="J7095" s="227"/>
      <c r="K7095" s="122"/>
      <c r="L7095" s="227">
        <v>1</v>
      </c>
      <c r="M7095" s="217" t="s">
        <v>10294</v>
      </c>
      <c r="O7095" s="152"/>
      <c r="P7095" t="s">
        <v>257</v>
      </c>
      <c r="Q7095" s="217" t="s">
        <v>9749</v>
      </c>
      <c r="V7095" s="225" t="s">
        <v>1020</v>
      </c>
    </row>
    <row r="7096" spans="8:22" s="225" customFormat="1" x14ac:dyDescent="0.2">
      <c r="H7096" s="225" t="s">
        <v>257</v>
      </c>
      <c r="J7096" s="227"/>
      <c r="K7096" s="122"/>
      <c r="L7096" s="225" t="s">
        <v>257</v>
      </c>
      <c r="M7096" s="217" t="s">
        <v>10295</v>
      </c>
      <c r="O7096" s="152"/>
      <c r="V7096" s="225" t="s">
        <v>1020</v>
      </c>
    </row>
    <row r="7097" spans="8:22" s="225" customFormat="1" x14ac:dyDescent="0.2">
      <c r="H7097" s="225" t="s">
        <v>257</v>
      </c>
      <c r="J7097" s="227"/>
      <c r="K7097" s="122"/>
      <c r="L7097" s="225" t="s">
        <v>257</v>
      </c>
      <c r="M7097" s="217" t="s">
        <v>10296</v>
      </c>
      <c r="O7097" s="152"/>
      <c r="V7097" s="225" t="s">
        <v>1020</v>
      </c>
    </row>
    <row r="7098" spans="8:22" x14ac:dyDescent="0.2">
      <c r="H7098" t="s">
        <v>257</v>
      </c>
      <c r="J7098" s="1"/>
      <c r="K7098" s="122"/>
      <c r="L7098" s="7" t="s">
        <v>393</v>
      </c>
      <c r="M7098" s="122"/>
      <c r="O7098" s="152"/>
      <c r="V7098" t="s">
        <v>1020</v>
      </c>
    </row>
    <row r="7099" spans="8:22" x14ac:dyDescent="0.2">
      <c r="H7099" t="s">
        <v>257</v>
      </c>
      <c r="J7099" s="1"/>
      <c r="K7099" s="122"/>
      <c r="L7099" s="225" t="s">
        <v>1055</v>
      </c>
      <c r="M7099" s="217" t="s">
        <v>10297</v>
      </c>
      <c r="N7099" s="14" t="s">
        <v>257</v>
      </c>
      <c r="O7099" s="16" t="s">
        <v>5969</v>
      </c>
      <c r="P7099" s="16"/>
      <c r="Q7099" s="16"/>
      <c r="R7099" s="16"/>
      <c r="V7099" t="s">
        <v>1020</v>
      </c>
    </row>
    <row r="7100" spans="8:22" x14ac:dyDescent="0.2">
      <c r="H7100" t="s">
        <v>257</v>
      </c>
      <c r="J7100" s="1"/>
      <c r="K7100" s="122"/>
      <c r="N7100" s="14" t="s">
        <v>1055</v>
      </c>
      <c r="O7100" s="59" t="s">
        <v>5968</v>
      </c>
      <c r="P7100" t="s">
        <v>1055</v>
      </c>
      <c r="Q7100" s="59" t="s">
        <v>1695</v>
      </c>
      <c r="R7100" s="16"/>
      <c r="V7100" t="s">
        <v>1020</v>
      </c>
    </row>
    <row r="7101" spans="8:22" x14ac:dyDescent="0.2">
      <c r="H7101" t="s">
        <v>257</v>
      </c>
      <c r="J7101" s="1"/>
      <c r="K7101" s="122"/>
      <c r="N7101" s="14" t="s">
        <v>257</v>
      </c>
      <c r="O7101" s="59" t="s">
        <v>5967</v>
      </c>
      <c r="P7101" t="s">
        <v>257</v>
      </c>
      <c r="Q7101" s="59" t="s">
        <v>192</v>
      </c>
      <c r="R7101" s="16"/>
      <c r="V7101" t="s">
        <v>1020</v>
      </c>
    </row>
    <row r="7102" spans="8:22" x14ac:dyDescent="0.2">
      <c r="H7102" t="s">
        <v>257</v>
      </c>
      <c r="J7102" s="1"/>
      <c r="K7102" s="122"/>
      <c r="N7102" s="14" t="s">
        <v>257</v>
      </c>
      <c r="O7102" s="76" t="s">
        <v>1694</v>
      </c>
      <c r="P7102" s="16"/>
      <c r="Q7102" s="14"/>
      <c r="R7102" s="16"/>
      <c r="V7102" t="s">
        <v>1020</v>
      </c>
    </row>
    <row r="7103" spans="8:22" x14ac:dyDescent="0.2">
      <c r="H7103" t="s">
        <v>257</v>
      </c>
      <c r="J7103" s="1"/>
      <c r="K7103" s="122"/>
      <c r="N7103" s="14" t="s">
        <v>257</v>
      </c>
      <c r="O7103" s="59" t="s">
        <v>1692</v>
      </c>
      <c r="P7103" s="16"/>
      <c r="V7103" t="s">
        <v>1020</v>
      </c>
    </row>
    <row r="7104" spans="8:22" x14ac:dyDescent="0.2">
      <c r="H7104" t="s">
        <v>257</v>
      </c>
      <c r="J7104" s="1"/>
      <c r="K7104" s="122"/>
      <c r="N7104" s="14" t="s">
        <v>257</v>
      </c>
      <c r="P7104" s="16"/>
      <c r="V7104" t="s">
        <v>1020</v>
      </c>
    </row>
    <row r="7105" spans="8:22" x14ac:dyDescent="0.2">
      <c r="H7105" t="s">
        <v>257</v>
      </c>
      <c r="J7105" s="1"/>
      <c r="K7105" s="122"/>
      <c r="N7105" s="14" t="s">
        <v>1055</v>
      </c>
      <c r="O7105" s="59" t="s">
        <v>685</v>
      </c>
      <c r="P7105" s="16"/>
      <c r="V7105" t="s">
        <v>1020</v>
      </c>
    </row>
    <row r="7106" spans="8:22" x14ac:dyDescent="0.2">
      <c r="H7106" t="s">
        <v>257</v>
      </c>
      <c r="J7106" s="1"/>
      <c r="K7106" s="122"/>
      <c r="N7106" s="14" t="s">
        <v>257</v>
      </c>
      <c r="O7106" s="188" t="s">
        <v>7963</v>
      </c>
      <c r="P7106" s="16"/>
      <c r="V7106" t="s">
        <v>1020</v>
      </c>
    </row>
    <row r="7107" spans="8:22" x14ac:dyDescent="0.2">
      <c r="H7107" t="s">
        <v>257</v>
      </c>
      <c r="J7107" s="1"/>
      <c r="K7107" s="122"/>
      <c r="N7107" s="14" t="s">
        <v>257</v>
      </c>
      <c r="O7107" s="59"/>
      <c r="P7107" s="16"/>
      <c r="V7107" t="s">
        <v>1020</v>
      </c>
    </row>
    <row r="7108" spans="8:22" x14ac:dyDescent="0.2">
      <c r="H7108" t="s">
        <v>257</v>
      </c>
      <c r="J7108" s="1"/>
      <c r="K7108" s="122"/>
      <c r="N7108" s="14" t="s">
        <v>1055</v>
      </c>
      <c r="O7108" s="59" t="s">
        <v>686</v>
      </c>
      <c r="P7108" s="16"/>
      <c r="V7108" t="s">
        <v>1020</v>
      </c>
    </row>
    <row r="7109" spans="8:22" x14ac:dyDescent="0.2">
      <c r="H7109" t="s">
        <v>257</v>
      </c>
      <c r="J7109" s="1"/>
      <c r="K7109" s="122"/>
      <c r="N7109" s="14" t="s">
        <v>257</v>
      </c>
      <c r="O7109" s="136" t="s">
        <v>5490</v>
      </c>
      <c r="P7109" s="16"/>
      <c r="V7109" t="s">
        <v>1020</v>
      </c>
    </row>
    <row r="7110" spans="8:22" x14ac:dyDescent="0.2">
      <c r="H7110" t="s">
        <v>257</v>
      </c>
      <c r="J7110" s="1"/>
      <c r="K7110" s="122"/>
      <c r="N7110" s="14" t="s">
        <v>257</v>
      </c>
      <c r="O7110" s="136" t="s">
        <v>5491</v>
      </c>
      <c r="P7110" s="16"/>
      <c r="V7110" t="s">
        <v>1020</v>
      </c>
    </row>
    <row r="7111" spans="8:22" x14ac:dyDescent="0.2">
      <c r="H7111" t="s">
        <v>257</v>
      </c>
      <c r="J7111" s="1"/>
      <c r="K7111" s="122"/>
      <c r="N7111" s="14" t="s">
        <v>257</v>
      </c>
      <c r="O7111" s="59"/>
      <c r="P7111" s="16"/>
      <c r="V7111" t="s">
        <v>1020</v>
      </c>
    </row>
    <row r="7112" spans="8:22" x14ac:dyDescent="0.2">
      <c r="H7112" t="s">
        <v>257</v>
      </c>
      <c r="J7112" s="1"/>
      <c r="K7112" s="122"/>
      <c r="N7112" s="14" t="s">
        <v>1055</v>
      </c>
      <c r="O7112" s="76" t="s">
        <v>1915</v>
      </c>
      <c r="P7112" s="16"/>
      <c r="V7112" t="s">
        <v>1020</v>
      </c>
    </row>
    <row r="7113" spans="8:22" x14ac:dyDescent="0.2">
      <c r="H7113" t="s">
        <v>257</v>
      </c>
      <c r="J7113" s="1"/>
      <c r="K7113" s="122"/>
      <c r="N7113" s="14" t="s">
        <v>257</v>
      </c>
      <c r="O7113" s="122" t="s">
        <v>5114</v>
      </c>
      <c r="P7113" s="16"/>
      <c r="V7113" t="s">
        <v>1020</v>
      </c>
    </row>
    <row r="7114" spans="8:22" x14ac:dyDescent="0.2">
      <c r="H7114" t="s">
        <v>257</v>
      </c>
      <c r="J7114" s="1"/>
      <c r="K7114" s="122"/>
      <c r="N7114" s="14" t="s">
        <v>257</v>
      </c>
      <c r="O7114" s="122" t="s">
        <v>5115</v>
      </c>
      <c r="P7114" s="16"/>
      <c r="V7114" t="s">
        <v>1020</v>
      </c>
    </row>
    <row r="7115" spans="8:22" x14ac:dyDescent="0.2">
      <c r="H7115" t="s">
        <v>257</v>
      </c>
      <c r="J7115" s="1"/>
      <c r="K7115" s="122"/>
      <c r="N7115" s="14" t="s">
        <v>257</v>
      </c>
      <c r="O7115" s="59" t="s">
        <v>5536</v>
      </c>
      <c r="P7115" s="16"/>
      <c r="V7115" t="s">
        <v>1020</v>
      </c>
    </row>
    <row r="7116" spans="8:22" x14ac:dyDescent="0.2">
      <c r="H7116" t="s">
        <v>257</v>
      </c>
      <c r="J7116" s="1"/>
      <c r="K7116" s="122"/>
      <c r="N7116" s="14" t="s">
        <v>257</v>
      </c>
      <c r="O7116" s="59" t="s">
        <v>5113</v>
      </c>
      <c r="P7116" s="16"/>
      <c r="V7116" t="s">
        <v>1020</v>
      </c>
    </row>
    <row r="7117" spans="8:22" x14ac:dyDescent="0.2">
      <c r="H7117" t="s">
        <v>257</v>
      </c>
      <c r="N7117" s="16"/>
      <c r="O7117" s="16"/>
      <c r="P7117" s="16"/>
      <c r="V7117" t="s">
        <v>1020</v>
      </c>
    </row>
    <row r="7118" spans="8:22" x14ac:dyDescent="0.2">
      <c r="H7118" t="s">
        <v>257</v>
      </c>
      <c r="L7118" t="s">
        <v>1055</v>
      </c>
      <c r="M7118" s="219" t="s">
        <v>9946</v>
      </c>
      <c r="V7118" t="s">
        <v>1020</v>
      </c>
    </row>
    <row r="7119" spans="8:22" x14ac:dyDescent="0.2">
      <c r="H7119" t="s">
        <v>257</v>
      </c>
      <c r="L7119" t="s">
        <v>257</v>
      </c>
      <c r="M7119" s="217" t="s">
        <v>537</v>
      </c>
      <c r="V7119" t="s">
        <v>1020</v>
      </c>
    </row>
    <row r="7120" spans="8:22" x14ac:dyDescent="0.2">
      <c r="H7120" t="s">
        <v>257</v>
      </c>
      <c r="L7120" t="s">
        <v>257</v>
      </c>
      <c r="M7120" s="85"/>
      <c r="N7120" t="s">
        <v>1055</v>
      </c>
      <c r="O7120" s="125" t="s">
        <v>6325</v>
      </c>
      <c r="P7120" t="s">
        <v>1055</v>
      </c>
      <c r="Q7120" s="122" t="s">
        <v>2909</v>
      </c>
      <c r="V7120" t="s">
        <v>1020</v>
      </c>
    </row>
    <row r="7121" spans="8:22" x14ac:dyDescent="0.2">
      <c r="H7121" t="s">
        <v>257</v>
      </c>
      <c r="L7121" t="s">
        <v>1055</v>
      </c>
      <c r="M7121" s="102" t="s">
        <v>10409</v>
      </c>
      <c r="N7121" t="s">
        <v>257</v>
      </c>
      <c r="O7121" s="122" t="s">
        <v>2562</v>
      </c>
      <c r="P7121" t="s">
        <v>1055</v>
      </c>
      <c r="Q7121" s="122" t="s">
        <v>2908</v>
      </c>
      <c r="V7121" t="s">
        <v>1020</v>
      </c>
    </row>
    <row r="7122" spans="8:22" x14ac:dyDescent="0.2">
      <c r="H7122" t="s">
        <v>257</v>
      </c>
      <c r="L7122" s="1">
        <v>1</v>
      </c>
      <c r="M7122" s="102" t="s">
        <v>537</v>
      </c>
      <c r="V7122" t="s">
        <v>1020</v>
      </c>
    </row>
    <row r="7123" spans="8:22" x14ac:dyDescent="0.2">
      <c r="H7123" t="s">
        <v>1323</v>
      </c>
      <c r="I7123" s="122" t="s">
        <v>2736</v>
      </c>
      <c r="J7123" t="s">
        <v>1055</v>
      </c>
      <c r="K7123" s="63" t="s">
        <v>10410</v>
      </c>
      <c r="L7123" t="s">
        <v>257</v>
      </c>
      <c r="N7123" t="s">
        <v>1055</v>
      </c>
      <c r="O7123" s="122" t="s">
        <v>2418</v>
      </c>
      <c r="V7123" t="s">
        <v>1020</v>
      </c>
    </row>
    <row r="7124" spans="8:22" x14ac:dyDescent="0.2">
      <c r="H7124" s="1">
        <v>1</v>
      </c>
      <c r="I7124" s="2" t="s">
        <v>755</v>
      </c>
      <c r="J7124" s="1">
        <v>1</v>
      </c>
      <c r="K7124" s="205" t="s">
        <v>9041</v>
      </c>
      <c r="L7124" t="s">
        <v>1055</v>
      </c>
      <c r="M7124" s="122" t="s">
        <v>2419</v>
      </c>
      <c r="N7124" s="1">
        <v>1</v>
      </c>
      <c r="O7124" s="136" t="s">
        <v>4866</v>
      </c>
      <c r="V7124" t="s">
        <v>1020</v>
      </c>
    </row>
    <row r="7125" spans="8:22" x14ac:dyDescent="0.2">
      <c r="H7125" t="s">
        <v>257</v>
      </c>
      <c r="I7125" s="18" t="s">
        <v>2738</v>
      </c>
      <c r="J7125" s="1">
        <v>1</v>
      </c>
      <c r="K7125" s="102" t="s">
        <v>479</v>
      </c>
      <c r="L7125" s="1">
        <v>1</v>
      </c>
      <c r="M7125" s="152" t="s">
        <v>6476</v>
      </c>
      <c r="N7125" t="s">
        <v>257</v>
      </c>
      <c r="O7125" s="188" t="s">
        <v>8094</v>
      </c>
      <c r="V7125" t="s">
        <v>1020</v>
      </c>
    </row>
    <row r="7126" spans="8:22" x14ac:dyDescent="0.2">
      <c r="H7126" s="1">
        <v>1</v>
      </c>
      <c r="I7126" s="18" t="s">
        <v>2737</v>
      </c>
      <c r="K7126" s="85"/>
      <c r="L7126" t="s">
        <v>257</v>
      </c>
      <c r="M7126" s="102" t="s">
        <v>2420</v>
      </c>
      <c r="N7126" t="s">
        <v>257</v>
      </c>
      <c r="V7126" t="s">
        <v>1020</v>
      </c>
    </row>
    <row r="7127" spans="8:22" x14ac:dyDescent="0.2">
      <c r="H7127" t="s">
        <v>257</v>
      </c>
      <c r="L7127" s="1">
        <v>1</v>
      </c>
      <c r="M7127" s="122" t="s">
        <v>9948</v>
      </c>
      <c r="N7127" t="s">
        <v>1055</v>
      </c>
      <c r="O7127" s="169" t="s">
        <v>6753</v>
      </c>
      <c r="V7127" t="s">
        <v>1020</v>
      </c>
    </row>
    <row r="7128" spans="8:22" x14ac:dyDescent="0.2">
      <c r="H7128" t="s">
        <v>257</v>
      </c>
      <c r="L7128" t="s">
        <v>257</v>
      </c>
      <c r="M7128" s="122"/>
      <c r="N7128" s="1">
        <v>1</v>
      </c>
      <c r="O7128" s="188" t="s">
        <v>7576</v>
      </c>
      <c r="V7128" t="s">
        <v>1020</v>
      </c>
    </row>
    <row r="7129" spans="8:22" x14ac:dyDescent="0.2">
      <c r="H7129" t="s">
        <v>257</v>
      </c>
      <c r="L7129" t="s">
        <v>257</v>
      </c>
      <c r="M7129" s="122"/>
      <c r="N7129" s="16" t="s">
        <v>393</v>
      </c>
      <c r="O7129" s="16" t="s">
        <v>302</v>
      </c>
      <c r="P7129" s="14"/>
      <c r="V7129" t="s">
        <v>1020</v>
      </c>
    </row>
    <row r="7130" spans="8:22" x14ac:dyDescent="0.2">
      <c r="H7130" t="s">
        <v>257</v>
      </c>
      <c r="L7130" t="s">
        <v>257</v>
      </c>
      <c r="M7130" s="122"/>
      <c r="N7130" s="14" t="s">
        <v>1055</v>
      </c>
      <c r="O7130" s="136" t="s">
        <v>4807</v>
      </c>
      <c r="P7130" s="14"/>
      <c r="V7130" t="s">
        <v>1020</v>
      </c>
    </row>
    <row r="7131" spans="8:22" x14ac:dyDescent="0.2">
      <c r="H7131" t="s">
        <v>257</v>
      </c>
      <c r="L7131" t="s">
        <v>257</v>
      </c>
      <c r="M7131" s="122"/>
      <c r="N7131" s="14" t="s">
        <v>257</v>
      </c>
      <c r="O7131" s="136" t="s">
        <v>4808</v>
      </c>
      <c r="P7131" s="14"/>
      <c r="V7131" t="s">
        <v>1020</v>
      </c>
    </row>
    <row r="7132" spans="8:22" x14ac:dyDescent="0.2">
      <c r="H7132" t="s">
        <v>257</v>
      </c>
      <c r="L7132" t="s">
        <v>257</v>
      </c>
      <c r="M7132" s="122"/>
      <c r="N7132" s="14" t="s">
        <v>257</v>
      </c>
      <c r="O7132" s="136" t="s">
        <v>10134</v>
      </c>
      <c r="P7132" s="14"/>
      <c r="V7132" t="s">
        <v>1020</v>
      </c>
    </row>
    <row r="7133" spans="8:22" x14ac:dyDescent="0.2">
      <c r="H7133" t="s">
        <v>257</v>
      </c>
      <c r="L7133" t="s">
        <v>257</v>
      </c>
      <c r="M7133" s="122"/>
      <c r="N7133" s="14" t="s">
        <v>257</v>
      </c>
      <c r="O7133" s="136" t="s">
        <v>1166</v>
      </c>
      <c r="P7133" s="14"/>
      <c r="V7133" t="s">
        <v>1020</v>
      </c>
    </row>
    <row r="7134" spans="8:22" x14ac:dyDescent="0.2">
      <c r="H7134" t="s">
        <v>257</v>
      </c>
      <c r="L7134" t="s">
        <v>257</v>
      </c>
      <c r="M7134" s="122"/>
      <c r="N7134" s="14" t="s">
        <v>257</v>
      </c>
      <c r="O7134" s="188" t="s">
        <v>8254</v>
      </c>
      <c r="P7134" s="14"/>
      <c r="V7134" t="s">
        <v>1020</v>
      </c>
    </row>
    <row r="7135" spans="8:22" x14ac:dyDescent="0.2">
      <c r="H7135" t="s">
        <v>257</v>
      </c>
      <c r="L7135" s="18" t="s">
        <v>393</v>
      </c>
      <c r="M7135" s="122"/>
      <c r="N7135" s="14"/>
      <c r="O7135" s="14"/>
      <c r="P7135" s="14"/>
      <c r="V7135" t="s">
        <v>1020</v>
      </c>
    </row>
    <row r="7136" spans="8:22" x14ac:dyDescent="0.2">
      <c r="H7136" t="s">
        <v>257</v>
      </c>
      <c r="L7136" t="s">
        <v>1055</v>
      </c>
      <c r="M7136" s="122" t="s">
        <v>4957</v>
      </c>
      <c r="N7136" s="225" t="s">
        <v>1055</v>
      </c>
      <c r="O7136" s="217" t="s">
        <v>4957</v>
      </c>
      <c r="P7136" t="s">
        <v>1055</v>
      </c>
      <c r="Q7136" s="154" t="s">
        <v>5622</v>
      </c>
      <c r="V7136" t="s">
        <v>1020</v>
      </c>
    </row>
    <row r="7137" spans="8:22" x14ac:dyDescent="0.2">
      <c r="H7137" t="s">
        <v>257</v>
      </c>
      <c r="L7137" s="1">
        <v>1</v>
      </c>
      <c r="P7137" s="1">
        <v>1</v>
      </c>
      <c r="Q7137" s="217" t="s">
        <v>10671</v>
      </c>
      <c r="V7137" t="s">
        <v>1020</v>
      </c>
    </row>
    <row r="7138" spans="8:22" x14ac:dyDescent="0.2">
      <c r="H7138" t="s">
        <v>257</v>
      </c>
      <c r="L7138" s="18" t="s">
        <v>393</v>
      </c>
      <c r="V7138" t="s">
        <v>1020</v>
      </c>
    </row>
    <row r="7139" spans="8:22" x14ac:dyDescent="0.2">
      <c r="H7139" t="s">
        <v>257</v>
      </c>
      <c r="L7139" t="s">
        <v>1055</v>
      </c>
      <c r="M7139" s="102" t="s">
        <v>482</v>
      </c>
      <c r="N7139" s="26" t="s">
        <v>2296</v>
      </c>
      <c r="O7139" s="14"/>
      <c r="R7139" s="60"/>
      <c r="S7139" s="60"/>
      <c r="V7139" t="s">
        <v>1020</v>
      </c>
    </row>
    <row r="7140" spans="8:22" x14ac:dyDescent="0.2">
      <c r="H7140" t="s">
        <v>257</v>
      </c>
      <c r="L7140" s="1">
        <v>1</v>
      </c>
      <c r="M7140" s="102" t="s">
        <v>483</v>
      </c>
      <c r="N7140" s="14" t="s">
        <v>1055</v>
      </c>
      <c r="O7140" s="10" t="s">
        <v>575</v>
      </c>
      <c r="P7140" s="14"/>
      <c r="R7140" s="60"/>
      <c r="S7140" s="60"/>
      <c r="V7140" t="s">
        <v>1020</v>
      </c>
    </row>
    <row r="7141" spans="8:22" x14ac:dyDescent="0.2">
      <c r="H7141" t="s">
        <v>257</v>
      </c>
      <c r="L7141" t="s">
        <v>257</v>
      </c>
      <c r="N7141" s="14" t="s">
        <v>257</v>
      </c>
      <c r="O7141" s="122" t="s">
        <v>5692</v>
      </c>
      <c r="P7141" s="14"/>
      <c r="V7141" t="s">
        <v>1020</v>
      </c>
    </row>
    <row r="7142" spans="8:22" x14ac:dyDescent="0.2">
      <c r="H7142" t="s">
        <v>257</v>
      </c>
      <c r="L7142" t="s">
        <v>1055</v>
      </c>
      <c r="M7142" s="102" t="s">
        <v>484</v>
      </c>
      <c r="N7142" s="14"/>
      <c r="O7142" s="14"/>
      <c r="P7142" s="14"/>
      <c r="V7142" t="s">
        <v>1020</v>
      </c>
    </row>
    <row r="7143" spans="8:22" x14ac:dyDescent="0.2">
      <c r="H7143" t="s">
        <v>257</v>
      </c>
      <c r="L7143" s="1">
        <v>1</v>
      </c>
      <c r="M7143" s="102" t="s">
        <v>208</v>
      </c>
      <c r="N7143" t="s">
        <v>1055</v>
      </c>
      <c r="O7143" s="117" t="s">
        <v>1961</v>
      </c>
      <c r="P7143" s="14"/>
      <c r="V7143" t="s">
        <v>1020</v>
      </c>
    </row>
    <row r="7144" spans="8:22" x14ac:dyDescent="0.2">
      <c r="H7144" t="s">
        <v>257</v>
      </c>
      <c r="L7144" t="s">
        <v>257</v>
      </c>
      <c r="N7144" s="1">
        <v>1</v>
      </c>
      <c r="O7144" s="122" t="s">
        <v>2358</v>
      </c>
      <c r="V7144" t="s">
        <v>1020</v>
      </c>
    </row>
    <row r="7145" spans="8:22" x14ac:dyDescent="0.2">
      <c r="H7145" t="s">
        <v>257</v>
      </c>
      <c r="L7145" t="s">
        <v>257</v>
      </c>
      <c r="N7145" s="1"/>
      <c r="O7145" s="122"/>
      <c r="V7145" t="s">
        <v>1020</v>
      </c>
    </row>
    <row r="7146" spans="8:22" x14ac:dyDescent="0.2">
      <c r="H7146" t="s">
        <v>257</v>
      </c>
      <c r="L7146" t="s">
        <v>1055</v>
      </c>
      <c r="M7146" s="217" t="s">
        <v>10272</v>
      </c>
      <c r="N7146" t="s">
        <v>1055</v>
      </c>
      <c r="O7146" s="122" t="s">
        <v>4957</v>
      </c>
      <c r="P7146" t="s">
        <v>1055</v>
      </c>
      <c r="Q7146" s="217" t="s">
        <v>5747</v>
      </c>
      <c r="V7146" t="s">
        <v>1020</v>
      </c>
    </row>
    <row r="7147" spans="8:22" x14ac:dyDescent="0.2">
      <c r="H7147" t="s">
        <v>257</v>
      </c>
      <c r="L7147" s="1">
        <v>1</v>
      </c>
      <c r="M7147" s="217" t="s">
        <v>10270</v>
      </c>
      <c r="N7147" s="225" t="s">
        <v>257</v>
      </c>
      <c r="O7147" s="217" t="s">
        <v>10273</v>
      </c>
      <c r="P7147" s="1">
        <v>1</v>
      </c>
      <c r="Q7147" s="217" t="s">
        <v>9995</v>
      </c>
      <c r="V7147" t="s">
        <v>1020</v>
      </c>
    </row>
    <row r="7148" spans="8:22" x14ac:dyDescent="0.2">
      <c r="H7148" t="s">
        <v>257</v>
      </c>
      <c r="L7148" t="s">
        <v>257</v>
      </c>
      <c r="M7148" s="136" t="s">
        <v>4793</v>
      </c>
      <c r="V7148" t="s">
        <v>1020</v>
      </c>
    </row>
    <row r="7149" spans="8:22" s="225" customFormat="1" x14ac:dyDescent="0.2">
      <c r="H7149" s="225" t="s">
        <v>257</v>
      </c>
      <c r="L7149" s="225" t="s">
        <v>257</v>
      </c>
      <c r="M7149" s="217" t="s">
        <v>10271</v>
      </c>
      <c r="V7149" s="225" t="s">
        <v>1020</v>
      </c>
    </row>
    <row r="7150" spans="8:22" x14ac:dyDescent="0.2">
      <c r="H7150" t="s">
        <v>257</v>
      </c>
      <c r="L7150" s="18" t="s">
        <v>393</v>
      </c>
      <c r="M7150" s="28"/>
      <c r="V7150" t="s">
        <v>1020</v>
      </c>
    </row>
    <row r="7151" spans="8:22" x14ac:dyDescent="0.2">
      <c r="H7151" t="s">
        <v>257</v>
      </c>
      <c r="L7151" t="s">
        <v>1055</v>
      </c>
      <c r="M7151" s="205" t="s">
        <v>7340</v>
      </c>
      <c r="V7151" t="s">
        <v>1020</v>
      </c>
    </row>
    <row r="7152" spans="8:22" x14ac:dyDescent="0.2">
      <c r="H7152" t="s">
        <v>257</v>
      </c>
      <c r="L7152" s="1">
        <v>1</v>
      </c>
      <c r="M7152" s="206" t="s">
        <v>9191</v>
      </c>
      <c r="V7152" t="s">
        <v>1020</v>
      </c>
    </row>
    <row r="7153" spans="8:22" x14ac:dyDescent="0.2">
      <c r="H7153" t="s">
        <v>257</v>
      </c>
      <c r="L7153" t="s">
        <v>257</v>
      </c>
      <c r="M7153" s="205" t="s">
        <v>9417</v>
      </c>
      <c r="V7153" t="s">
        <v>1020</v>
      </c>
    </row>
    <row r="7154" spans="8:22" x14ac:dyDescent="0.2">
      <c r="H7154" t="s">
        <v>257</v>
      </c>
      <c r="L7154" t="s">
        <v>257</v>
      </c>
      <c r="V7154" t="s">
        <v>1020</v>
      </c>
    </row>
    <row r="7155" spans="8:22" x14ac:dyDescent="0.2">
      <c r="H7155" t="s">
        <v>257</v>
      </c>
      <c r="L7155" t="s">
        <v>1055</v>
      </c>
      <c r="M7155" s="152" t="s">
        <v>6389</v>
      </c>
      <c r="V7155" t="s">
        <v>1020</v>
      </c>
    </row>
    <row r="7156" spans="8:22" x14ac:dyDescent="0.2">
      <c r="H7156" t="s">
        <v>257</v>
      </c>
      <c r="L7156" s="1">
        <v>1</v>
      </c>
      <c r="M7156" s="152" t="s">
        <v>6390</v>
      </c>
      <c r="V7156" t="s">
        <v>1020</v>
      </c>
    </row>
    <row r="7157" spans="8:22" x14ac:dyDescent="0.2">
      <c r="H7157" t="s">
        <v>257</v>
      </c>
      <c r="L7157" s="18" t="s">
        <v>393</v>
      </c>
      <c r="M7157" s="27"/>
      <c r="V7157" t="s">
        <v>1020</v>
      </c>
    </row>
    <row r="7158" spans="8:22" x14ac:dyDescent="0.2">
      <c r="H7158" t="s">
        <v>257</v>
      </c>
      <c r="L7158" s="225" t="s">
        <v>1055</v>
      </c>
      <c r="M7158" s="122" t="s">
        <v>4957</v>
      </c>
      <c r="N7158" t="s">
        <v>1055</v>
      </c>
      <c r="O7158" s="136" t="s">
        <v>8125</v>
      </c>
      <c r="P7158" t="s">
        <v>1055</v>
      </c>
      <c r="Q7158" s="191" t="s">
        <v>8095</v>
      </c>
      <c r="V7158" t="s">
        <v>1020</v>
      </c>
    </row>
    <row r="7159" spans="8:22" x14ac:dyDescent="0.2">
      <c r="H7159" t="s">
        <v>257</v>
      </c>
      <c r="L7159" s="225" t="s">
        <v>257</v>
      </c>
      <c r="N7159" s="1">
        <v>1</v>
      </c>
      <c r="O7159" s="136" t="s">
        <v>4229</v>
      </c>
      <c r="P7159" t="s">
        <v>257</v>
      </c>
      <c r="Q7159" s="136" t="s">
        <v>4810</v>
      </c>
      <c r="V7159" t="s">
        <v>1020</v>
      </c>
    </row>
    <row r="7160" spans="8:22" x14ac:dyDescent="0.2">
      <c r="H7160" t="s">
        <v>257</v>
      </c>
      <c r="L7160" s="225" t="s">
        <v>257</v>
      </c>
      <c r="N7160" t="s">
        <v>257</v>
      </c>
      <c r="O7160" s="136" t="s">
        <v>4228</v>
      </c>
      <c r="P7160" t="s">
        <v>257</v>
      </c>
      <c r="Q7160" s="136" t="s">
        <v>4811</v>
      </c>
      <c r="V7160" t="s">
        <v>1020</v>
      </c>
    </row>
    <row r="7161" spans="8:22" x14ac:dyDescent="0.2">
      <c r="H7161" t="s">
        <v>257</v>
      </c>
      <c r="L7161" t="s">
        <v>257</v>
      </c>
      <c r="M7161" s="136"/>
      <c r="V7161" t="s">
        <v>1020</v>
      </c>
    </row>
    <row r="7162" spans="8:22" x14ac:dyDescent="0.2">
      <c r="H7162" t="s">
        <v>257</v>
      </c>
      <c r="L7162" t="s">
        <v>257</v>
      </c>
      <c r="M7162" s="136"/>
      <c r="N7162" t="s">
        <v>1055</v>
      </c>
      <c r="O7162" s="136" t="s">
        <v>8530</v>
      </c>
      <c r="P7162" t="s">
        <v>1055</v>
      </c>
      <c r="Q7162" s="136" t="s">
        <v>5379</v>
      </c>
      <c r="V7162" t="s">
        <v>1020</v>
      </c>
    </row>
    <row r="7163" spans="8:22" x14ac:dyDescent="0.2">
      <c r="H7163" t="s">
        <v>257</v>
      </c>
      <c r="L7163" t="s">
        <v>257</v>
      </c>
      <c r="M7163" s="136"/>
      <c r="N7163" s="1">
        <v>1</v>
      </c>
      <c r="O7163" s="136" t="s">
        <v>4809</v>
      </c>
      <c r="P7163" s="1">
        <v>1</v>
      </c>
      <c r="Q7163" s="188" t="s">
        <v>8531</v>
      </c>
      <c r="V7163" t="s">
        <v>1020</v>
      </c>
    </row>
    <row r="7164" spans="8:22" x14ac:dyDescent="0.2">
      <c r="H7164" t="s">
        <v>257</v>
      </c>
      <c r="L7164" t="s">
        <v>257</v>
      </c>
      <c r="M7164" s="136"/>
      <c r="N7164" t="s">
        <v>257</v>
      </c>
      <c r="O7164" s="152" t="s">
        <v>6383</v>
      </c>
      <c r="P7164" t="s">
        <v>257</v>
      </c>
      <c r="Q7164" s="199" t="s">
        <v>7915</v>
      </c>
      <c r="V7164" t="s">
        <v>1020</v>
      </c>
    </row>
    <row r="7165" spans="8:22" x14ac:dyDescent="0.2">
      <c r="H7165" t="s">
        <v>257</v>
      </c>
      <c r="L7165" t="s">
        <v>257</v>
      </c>
      <c r="M7165" s="136"/>
      <c r="N7165" t="s">
        <v>257</v>
      </c>
      <c r="O7165" s="152" t="s">
        <v>6420</v>
      </c>
      <c r="P7165" t="s">
        <v>257</v>
      </c>
      <c r="Q7165" s="188" t="s">
        <v>8271</v>
      </c>
      <c r="V7165" t="s">
        <v>1020</v>
      </c>
    </row>
    <row r="7166" spans="8:22" x14ac:dyDescent="0.2">
      <c r="H7166" t="s">
        <v>257</v>
      </c>
      <c r="L7166" t="s">
        <v>257</v>
      </c>
      <c r="M7166" s="136"/>
      <c r="N7166" t="s">
        <v>257</v>
      </c>
      <c r="O7166" s="205" t="s">
        <v>9030</v>
      </c>
      <c r="V7166" t="s">
        <v>1020</v>
      </c>
    </row>
    <row r="7167" spans="8:22" x14ac:dyDescent="0.2">
      <c r="H7167" t="s">
        <v>257</v>
      </c>
      <c r="L7167" t="s">
        <v>257</v>
      </c>
      <c r="M7167" s="136"/>
      <c r="N7167" t="s">
        <v>257</v>
      </c>
      <c r="O7167" s="152" t="s">
        <v>6384</v>
      </c>
      <c r="V7167" t="s">
        <v>1020</v>
      </c>
    </row>
    <row r="7168" spans="8:22" x14ac:dyDescent="0.2">
      <c r="H7168" t="s">
        <v>257</v>
      </c>
      <c r="L7168" t="s">
        <v>257</v>
      </c>
      <c r="M7168" s="136"/>
      <c r="N7168" t="s">
        <v>257</v>
      </c>
      <c r="V7168" t="s">
        <v>1020</v>
      </c>
    </row>
    <row r="7169" spans="8:22" x14ac:dyDescent="0.2">
      <c r="H7169" t="s">
        <v>257</v>
      </c>
      <c r="L7169" t="s">
        <v>257</v>
      </c>
      <c r="M7169" s="136"/>
      <c r="N7169" t="s">
        <v>1055</v>
      </c>
      <c r="O7169" s="122" t="s">
        <v>345</v>
      </c>
      <c r="V7169" t="s">
        <v>1020</v>
      </c>
    </row>
    <row r="7170" spans="8:22" x14ac:dyDescent="0.2">
      <c r="H7170" t="s">
        <v>257</v>
      </c>
      <c r="L7170" t="s">
        <v>257</v>
      </c>
      <c r="M7170" s="136"/>
      <c r="N7170" s="1">
        <v>1</v>
      </c>
      <c r="O7170" s="188" t="s">
        <v>8270</v>
      </c>
      <c r="V7170" t="s">
        <v>1020</v>
      </c>
    </row>
    <row r="7171" spans="8:22" x14ac:dyDescent="0.2">
      <c r="H7171" t="s">
        <v>257</v>
      </c>
      <c r="L7171" t="s">
        <v>257</v>
      </c>
      <c r="M7171" s="27"/>
      <c r="N7171" t="s">
        <v>257</v>
      </c>
      <c r="O7171" s="188" t="s">
        <v>8271</v>
      </c>
      <c r="V7171" t="s">
        <v>1020</v>
      </c>
    </row>
    <row r="7172" spans="8:22" x14ac:dyDescent="0.2">
      <c r="H7172" t="s">
        <v>257</v>
      </c>
      <c r="L7172" t="s">
        <v>1055</v>
      </c>
      <c r="M7172" s="122" t="s">
        <v>10411</v>
      </c>
      <c r="N7172" t="s">
        <v>257</v>
      </c>
      <c r="O7172" s="122"/>
      <c r="V7172" t="s">
        <v>1020</v>
      </c>
    </row>
    <row r="7173" spans="8:22" x14ac:dyDescent="0.2">
      <c r="H7173" t="s">
        <v>257</v>
      </c>
      <c r="L7173" s="1">
        <v>1</v>
      </c>
      <c r="M7173" s="122" t="s">
        <v>3078</v>
      </c>
      <c r="N7173" t="s">
        <v>1055</v>
      </c>
      <c r="O7173" s="122" t="s">
        <v>2963</v>
      </c>
      <c r="V7173" t="s">
        <v>1020</v>
      </c>
    </row>
    <row r="7174" spans="8:22" x14ac:dyDescent="0.2">
      <c r="H7174" t="s">
        <v>257</v>
      </c>
      <c r="L7174" t="s">
        <v>257</v>
      </c>
      <c r="M7174" s="169" t="s">
        <v>7107</v>
      </c>
      <c r="N7174" s="1">
        <v>1</v>
      </c>
      <c r="O7174" s="136" t="s">
        <v>5463</v>
      </c>
      <c r="V7174" t="s">
        <v>1020</v>
      </c>
    </row>
    <row r="7175" spans="8:22" x14ac:dyDescent="0.2">
      <c r="H7175" t="s">
        <v>257</v>
      </c>
      <c r="L7175" s="1">
        <v>1</v>
      </c>
      <c r="M7175" s="169" t="s">
        <v>753</v>
      </c>
      <c r="N7175" t="s">
        <v>257</v>
      </c>
      <c r="V7175" t="s">
        <v>1020</v>
      </c>
    </row>
    <row r="7176" spans="8:22" x14ac:dyDescent="0.2">
      <c r="H7176" t="s">
        <v>257</v>
      </c>
      <c r="L7176" t="s">
        <v>257</v>
      </c>
      <c r="M7176" s="122"/>
      <c r="N7176" t="s">
        <v>1055</v>
      </c>
      <c r="O7176" s="122" t="s">
        <v>3077</v>
      </c>
      <c r="V7176" t="s">
        <v>1020</v>
      </c>
    </row>
    <row r="7177" spans="8:22" x14ac:dyDescent="0.2">
      <c r="H7177" t="s">
        <v>257</v>
      </c>
      <c r="L7177" t="s">
        <v>257</v>
      </c>
      <c r="M7177" s="122"/>
      <c r="N7177" s="1">
        <v>1</v>
      </c>
      <c r="O7177" s="136" t="s">
        <v>4974</v>
      </c>
      <c r="V7177" t="s">
        <v>1020</v>
      </c>
    </row>
    <row r="7178" spans="8:22" x14ac:dyDescent="0.2">
      <c r="H7178" t="s">
        <v>257</v>
      </c>
      <c r="L7178" t="s">
        <v>257</v>
      </c>
      <c r="M7178" s="122"/>
      <c r="N7178" t="s">
        <v>257</v>
      </c>
      <c r="O7178" s="152" t="s">
        <v>6062</v>
      </c>
      <c r="V7178" t="s">
        <v>1020</v>
      </c>
    </row>
    <row r="7179" spans="8:22" x14ac:dyDescent="0.2">
      <c r="H7179" t="s">
        <v>257</v>
      </c>
      <c r="L7179" t="s">
        <v>257</v>
      </c>
      <c r="M7179" s="122"/>
      <c r="N7179" t="s">
        <v>257</v>
      </c>
      <c r="O7179" s="122"/>
      <c r="Q7179" s="188"/>
      <c r="V7179" t="s">
        <v>1020</v>
      </c>
    </row>
    <row r="7180" spans="8:22" x14ac:dyDescent="0.2">
      <c r="H7180" t="s">
        <v>257</v>
      </c>
      <c r="L7180" t="s">
        <v>257</v>
      </c>
      <c r="M7180" s="122"/>
      <c r="N7180" t="s">
        <v>1055</v>
      </c>
      <c r="O7180" s="217" t="s">
        <v>9992</v>
      </c>
      <c r="P7180" s="1"/>
      <c r="Q7180" s="188"/>
      <c r="V7180" t="s">
        <v>1020</v>
      </c>
    </row>
    <row r="7181" spans="8:22" x14ac:dyDescent="0.2">
      <c r="H7181" t="s">
        <v>257</v>
      </c>
      <c r="L7181" t="s">
        <v>257</v>
      </c>
      <c r="M7181" s="122"/>
      <c r="N7181" s="1">
        <v>1</v>
      </c>
      <c r="O7181" s="217" t="s">
        <v>9993</v>
      </c>
      <c r="P7181" s="18"/>
      <c r="V7181" t="s">
        <v>1020</v>
      </c>
    </row>
    <row r="7182" spans="8:22" x14ac:dyDescent="0.2">
      <c r="H7182" t="s">
        <v>257</v>
      </c>
      <c r="L7182" t="s">
        <v>257</v>
      </c>
      <c r="M7182" s="122"/>
      <c r="N7182" t="s">
        <v>257</v>
      </c>
      <c r="O7182" s="122" t="s">
        <v>3076</v>
      </c>
      <c r="Q7182" s="188"/>
      <c r="V7182" t="s">
        <v>1020</v>
      </c>
    </row>
    <row r="7183" spans="8:22" x14ac:dyDescent="0.2">
      <c r="H7183" t="s">
        <v>257</v>
      </c>
      <c r="L7183" t="s">
        <v>257</v>
      </c>
      <c r="M7183" s="122"/>
      <c r="N7183" t="s">
        <v>257</v>
      </c>
      <c r="P7183" s="1"/>
      <c r="Q7183" s="188"/>
      <c r="V7183" t="s">
        <v>1020</v>
      </c>
    </row>
    <row r="7184" spans="8:22" x14ac:dyDescent="0.2">
      <c r="H7184" t="s">
        <v>257</v>
      </c>
      <c r="L7184" t="s">
        <v>257</v>
      </c>
      <c r="M7184" s="122"/>
      <c r="N7184" t="s">
        <v>1055</v>
      </c>
      <c r="O7184" s="122" t="s">
        <v>2060</v>
      </c>
      <c r="V7184" t="s">
        <v>1020</v>
      </c>
    </row>
    <row r="7185" spans="8:22" x14ac:dyDescent="0.2">
      <c r="H7185" t="s">
        <v>257</v>
      </c>
      <c r="L7185" t="s">
        <v>257</v>
      </c>
      <c r="M7185" s="122"/>
      <c r="N7185" s="1">
        <v>1</v>
      </c>
      <c r="O7185" s="169" t="s">
        <v>7680</v>
      </c>
      <c r="V7185" t="s">
        <v>1020</v>
      </c>
    </row>
    <row r="7186" spans="8:22" x14ac:dyDescent="0.2">
      <c r="H7186" t="s">
        <v>257</v>
      </c>
      <c r="L7186" t="s">
        <v>257</v>
      </c>
      <c r="M7186" s="122"/>
      <c r="N7186" t="s">
        <v>257</v>
      </c>
      <c r="O7186" s="188" t="s">
        <v>4711</v>
      </c>
      <c r="V7186" t="s">
        <v>1020</v>
      </c>
    </row>
    <row r="7187" spans="8:22" x14ac:dyDescent="0.2">
      <c r="H7187" t="s">
        <v>257</v>
      </c>
      <c r="L7187" t="s">
        <v>257</v>
      </c>
      <c r="M7187" s="122"/>
      <c r="N7187" s="136"/>
      <c r="O7187" s="136"/>
      <c r="V7187" t="s">
        <v>1020</v>
      </c>
    </row>
    <row r="7188" spans="8:22" x14ac:dyDescent="0.2">
      <c r="H7188" t="s">
        <v>257</v>
      </c>
      <c r="L7188" s="18" t="s">
        <v>393</v>
      </c>
      <c r="M7188" s="122"/>
      <c r="O7188" s="122"/>
      <c r="V7188" t="s">
        <v>1020</v>
      </c>
    </row>
    <row r="7189" spans="8:22" x14ac:dyDescent="0.2">
      <c r="H7189" t="s">
        <v>257</v>
      </c>
      <c r="L7189" t="s">
        <v>1055</v>
      </c>
      <c r="M7189" s="136" t="s">
        <v>4424</v>
      </c>
      <c r="N7189" t="s">
        <v>1055</v>
      </c>
      <c r="O7189" s="152" t="s">
        <v>2189</v>
      </c>
      <c r="V7189" t="s">
        <v>1020</v>
      </c>
    </row>
    <row r="7190" spans="8:22" x14ac:dyDescent="0.2">
      <c r="H7190" t="s">
        <v>257</v>
      </c>
      <c r="L7190" s="18" t="s">
        <v>393</v>
      </c>
      <c r="M7190" s="122"/>
      <c r="N7190" s="1">
        <v>1</v>
      </c>
      <c r="O7190" s="152" t="s">
        <v>1330</v>
      </c>
      <c r="V7190" t="s">
        <v>1020</v>
      </c>
    </row>
    <row r="7191" spans="8:22" x14ac:dyDescent="0.2">
      <c r="H7191" t="s">
        <v>257</v>
      </c>
      <c r="L7191" t="s">
        <v>257</v>
      </c>
      <c r="V7191" t="s">
        <v>1020</v>
      </c>
    </row>
    <row r="7192" spans="8:22" x14ac:dyDescent="0.2">
      <c r="H7192" t="s">
        <v>257</v>
      </c>
      <c r="L7192" t="s">
        <v>257</v>
      </c>
      <c r="O7192" s="16" t="s">
        <v>302</v>
      </c>
      <c r="Q7192" s="122"/>
      <c r="V7192" t="s">
        <v>1020</v>
      </c>
    </row>
    <row r="7193" spans="8:22" x14ac:dyDescent="0.2">
      <c r="H7193" t="s">
        <v>257</v>
      </c>
      <c r="L7193" t="s">
        <v>1055</v>
      </c>
      <c r="M7193" s="136" t="s">
        <v>4424</v>
      </c>
      <c r="N7193" s="14" t="s">
        <v>1055</v>
      </c>
      <c r="O7193" s="152" t="s">
        <v>5988</v>
      </c>
      <c r="P7193" t="s">
        <v>1055</v>
      </c>
      <c r="Q7193" s="136" t="s">
        <v>5588</v>
      </c>
      <c r="V7193" t="s">
        <v>1020</v>
      </c>
    </row>
    <row r="7194" spans="8:22" x14ac:dyDescent="0.2">
      <c r="H7194" t="s">
        <v>257</v>
      </c>
      <c r="L7194" t="s">
        <v>257</v>
      </c>
      <c r="N7194" s="14" t="s">
        <v>257</v>
      </c>
      <c r="O7194" s="152" t="s">
        <v>5815</v>
      </c>
      <c r="P7194" s="1">
        <v>1</v>
      </c>
      <c r="Q7194" s="217" t="s">
        <v>8674</v>
      </c>
      <c r="V7194" t="s">
        <v>1020</v>
      </c>
    </row>
    <row r="7195" spans="8:22" x14ac:dyDescent="0.2">
      <c r="H7195" t="s">
        <v>257</v>
      </c>
      <c r="L7195" t="s">
        <v>257</v>
      </c>
      <c r="N7195" s="14" t="s">
        <v>257</v>
      </c>
      <c r="O7195" s="122" t="s">
        <v>3686</v>
      </c>
      <c r="P7195" t="s">
        <v>257</v>
      </c>
      <c r="Q7195" s="199" t="s">
        <v>7915</v>
      </c>
      <c r="V7195" t="s">
        <v>1020</v>
      </c>
    </row>
    <row r="7196" spans="8:22" x14ac:dyDescent="0.2">
      <c r="H7196" t="s">
        <v>257</v>
      </c>
      <c r="L7196" t="s">
        <v>257</v>
      </c>
      <c r="N7196" s="14"/>
      <c r="O7196" s="14"/>
      <c r="P7196" s="14"/>
      <c r="V7196" t="s">
        <v>1020</v>
      </c>
    </row>
    <row r="7197" spans="8:22" x14ac:dyDescent="0.2">
      <c r="H7197" t="s">
        <v>257</v>
      </c>
      <c r="L7197" t="s">
        <v>257</v>
      </c>
      <c r="M7197" s="122"/>
      <c r="O7197" s="136"/>
      <c r="V7197" t="s">
        <v>1020</v>
      </c>
    </row>
    <row r="7198" spans="8:22" x14ac:dyDescent="0.2">
      <c r="H7198" t="s">
        <v>257</v>
      </c>
      <c r="L7198" t="s">
        <v>257</v>
      </c>
      <c r="M7198" s="122"/>
      <c r="N7198" t="s">
        <v>1055</v>
      </c>
      <c r="O7198" s="81" t="s">
        <v>7964</v>
      </c>
      <c r="P7198" t="s">
        <v>1055</v>
      </c>
      <c r="Q7198" s="188" t="s">
        <v>5213</v>
      </c>
      <c r="V7198" t="s">
        <v>1020</v>
      </c>
    </row>
    <row r="7199" spans="8:22" x14ac:dyDescent="0.2">
      <c r="H7199" t="s">
        <v>257</v>
      </c>
      <c r="L7199" t="s">
        <v>257</v>
      </c>
      <c r="M7199" s="122"/>
      <c r="N7199" s="1">
        <v>1</v>
      </c>
      <c r="O7199" s="205" t="s">
        <v>9613</v>
      </c>
      <c r="V7199" t="s">
        <v>1020</v>
      </c>
    </row>
    <row r="7200" spans="8:22" x14ac:dyDescent="0.2">
      <c r="H7200" t="s">
        <v>257</v>
      </c>
      <c r="L7200" t="s">
        <v>257</v>
      </c>
      <c r="M7200" s="122"/>
      <c r="N7200" t="s">
        <v>257</v>
      </c>
      <c r="O7200" s="205" t="s">
        <v>9614</v>
      </c>
      <c r="V7200" t="s">
        <v>1020</v>
      </c>
    </row>
    <row r="7201" spans="8:22" x14ac:dyDescent="0.2">
      <c r="H7201" t="s">
        <v>257</v>
      </c>
      <c r="L7201" t="s">
        <v>257</v>
      </c>
      <c r="M7201" s="122"/>
      <c r="N7201" s="1">
        <v>1</v>
      </c>
      <c r="O7201" s="205" t="s">
        <v>9615</v>
      </c>
      <c r="V7201" t="s">
        <v>1020</v>
      </c>
    </row>
    <row r="7202" spans="8:22" x14ac:dyDescent="0.2">
      <c r="H7202" t="s">
        <v>257</v>
      </c>
      <c r="L7202" s="18" t="s">
        <v>393</v>
      </c>
      <c r="M7202" s="122"/>
      <c r="N7202" s="16" t="s">
        <v>393</v>
      </c>
      <c r="O7202" s="16" t="s">
        <v>302</v>
      </c>
      <c r="P7202" s="14"/>
      <c r="V7202" t="s">
        <v>1020</v>
      </c>
    </row>
    <row r="7203" spans="8:22" x14ac:dyDescent="0.2">
      <c r="H7203" t="s">
        <v>257</v>
      </c>
      <c r="L7203" t="s">
        <v>1055</v>
      </c>
      <c r="M7203" s="136" t="s">
        <v>4424</v>
      </c>
      <c r="N7203" s="14" t="s">
        <v>1055</v>
      </c>
      <c r="O7203" s="152" t="s">
        <v>6517</v>
      </c>
      <c r="P7203" s="14"/>
      <c r="V7203" t="s">
        <v>1020</v>
      </c>
    </row>
    <row r="7204" spans="8:22" x14ac:dyDescent="0.2">
      <c r="H7204" t="s">
        <v>257</v>
      </c>
      <c r="L7204" s="1">
        <v>1</v>
      </c>
      <c r="M7204" s="205" t="s">
        <v>9194</v>
      </c>
      <c r="N7204" s="14" t="s">
        <v>257</v>
      </c>
      <c r="O7204" s="122" t="s">
        <v>3716</v>
      </c>
      <c r="P7204" s="14"/>
      <c r="V7204" t="s">
        <v>1020</v>
      </c>
    </row>
    <row r="7205" spans="8:22" x14ac:dyDescent="0.2">
      <c r="H7205" t="s">
        <v>257</v>
      </c>
      <c r="L7205" t="s">
        <v>257</v>
      </c>
      <c r="M7205" s="205" t="s">
        <v>9192</v>
      </c>
      <c r="N7205" s="14" t="s">
        <v>257</v>
      </c>
      <c r="O7205" s="188" t="s">
        <v>7530</v>
      </c>
      <c r="P7205" s="14"/>
      <c r="V7205" t="s">
        <v>1020</v>
      </c>
    </row>
    <row r="7206" spans="8:22" x14ac:dyDescent="0.2">
      <c r="H7206" t="s">
        <v>257</v>
      </c>
      <c r="L7206" t="s">
        <v>257</v>
      </c>
      <c r="M7206" s="205" t="s">
        <v>9193</v>
      </c>
      <c r="N7206" s="14" t="s">
        <v>257</v>
      </c>
      <c r="O7206" s="152" t="s">
        <v>6218</v>
      </c>
      <c r="P7206" s="14"/>
      <c r="V7206" t="s">
        <v>1020</v>
      </c>
    </row>
    <row r="7207" spans="8:22" x14ac:dyDescent="0.2">
      <c r="H7207" t="s">
        <v>257</v>
      </c>
      <c r="L7207" t="s">
        <v>257</v>
      </c>
      <c r="N7207" s="16" t="s">
        <v>393</v>
      </c>
      <c r="O7207" s="16" t="s">
        <v>302</v>
      </c>
      <c r="P7207" s="14"/>
      <c r="V7207" t="s">
        <v>1020</v>
      </c>
    </row>
    <row r="7208" spans="8:22" x14ac:dyDescent="0.2">
      <c r="H7208" t="s">
        <v>257</v>
      </c>
      <c r="L7208" t="s">
        <v>257</v>
      </c>
      <c r="N7208" s="14" t="s">
        <v>1055</v>
      </c>
      <c r="O7208" s="10" t="s">
        <v>43</v>
      </c>
      <c r="P7208" s="14"/>
      <c r="V7208" t="s">
        <v>1020</v>
      </c>
    </row>
    <row r="7209" spans="8:22" x14ac:dyDescent="0.2">
      <c r="H7209" t="s">
        <v>257</v>
      </c>
      <c r="L7209" t="s">
        <v>257</v>
      </c>
      <c r="M7209" s="122"/>
      <c r="N7209" s="14" t="s">
        <v>257</v>
      </c>
      <c r="O7209" s="122" t="s">
        <v>3676</v>
      </c>
      <c r="P7209" s="14"/>
      <c r="V7209" t="s">
        <v>1020</v>
      </c>
    </row>
    <row r="7210" spans="8:22" x14ac:dyDescent="0.2">
      <c r="H7210" t="s">
        <v>257</v>
      </c>
      <c r="L7210" t="s">
        <v>257</v>
      </c>
      <c r="M7210" s="122"/>
      <c r="N7210" s="14" t="s">
        <v>257</v>
      </c>
      <c r="O7210" s="107" t="s">
        <v>5814</v>
      </c>
      <c r="P7210" s="14"/>
      <c r="V7210" t="s">
        <v>1020</v>
      </c>
    </row>
    <row r="7211" spans="8:22" x14ac:dyDescent="0.2">
      <c r="H7211" t="s">
        <v>257</v>
      </c>
      <c r="L7211" t="s">
        <v>257</v>
      </c>
      <c r="M7211" s="122"/>
      <c r="N7211" s="142" t="s">
        <v>393</v>
      </c>
      <c r="O7211" s="142"/>
      <c r="P7211" s="14"/>
      <c r="V7211" t="s">
        <v>1020</v>
      </c>
    </row>
    <row r="7212" spans="8:22" x14ac:dyDescent="0.2">
      <c r="H7212" t="s">
        <v>257</v>
      </c>
      <c r="L7212" t="s">
        <v>257</v>
      </c>
      <c r="M7212" s="122"/>
      <c r="N7212" s="14" t="s">
        <v>1055</v>
      </c>
      <c r="O7212" s="142" t="s">
        <v>9836</v>
      </c>
      <c r="P7212" s="14"/>
      <c r="V7212" t="s">
        <v>1020</v>
      </c>
    </row>
    <row r="7213" spans="8:22" x14ac:dyDescent="0.2">
      <c r="H7213" t="s">
        <v>257</v>
      </c>
      <c r="L7213" t="s">
        <v>257</v>
      </c>
      <c r="M7213" s="122"/>
      <c r="N7213" s="14" t="s">
        <v>257</v>
      </c>
      <c r="O7213" s="142" t="s">
        <v>9837</v>
      </c>
      <c r="P7213" s="14"/>
      <c r="V7213" t="s">
        <v>1020</v>
      </c>
    </row>
    <row r="7214" spans="8:22" x14ac:dyDescent="0.2">
      <c r="H7214" t="s">
        <v>257</v>
      </c>
      <c r="L7214" t="s">
        <v>257</v>
      </c>
      <c r="M7214" s="122"/>
      <c r="N7214" s="14"/>
      <c r="O7214" s="14"/>
      <c r="P7214" s="14"/>
      <c r="V7214" t="s">
        <v>1020</v>
      </c>
    </row>
    <row r="7215" spans="8:22" x14ac:dyDescent="0.2">
      <c r="H7215" t="s">
        <v>257</v>
      </c>
      <c r="L7215" t="s">
        <v>1055</v>
      </c>
      <c r="M7215" s="136" t="s">
        <v>4424</v>
      </c>
      <c r="N7215" t="s">
        <v>1055</v>
      </c>
      <c r="O7215" s="136" t="s">
        <v>2062</v>
      </c>
      <c r="V7215" t="s">
        <v>1020</v>
      </c>
    </row>
    <row r="7216" spans="8:22" x14ac:dyDescent="0.2">
      <c r="H7216" t="s">
        <v>257</v>
      </c>
      <c r="L7216" t="s">
        <v>257</v>
      </c>
      <c r="M7216" s="205" t="s">
        <v>9482</v>
      </c>
      <c r="N7216" s="1">
        <v>1</v>
      </c>
      <c r="O7216" s="152" t="s">
        <v>6212</v>
      </c>
      <c r="V7216" t="s">
        <v>1020</v>
      </c>
    </row>
    <row r="7217" spans="8:22" x14ac:dyDescent="0.2">
      <c r="H7217" t="s">
        <v>257</v>
      </c>
      <c r="L7217" t="s">
        <v>257</v>
      </c>
      <c r="M7217" s="122"/>
      <c r="N7217" t="s">
        <v>257</v>
      </c>
      <c r="O7217" s="152"/>
      <c r="V7217" t="s">
        <v>1020</v>
      </c>
    </row>
    <row r="7218" spans="8:22" x14ac:dyDescent="0.2">
      <c r="H7218" t="s">
        <v>257</v>
      </c>
      <c r="L7218" t="s">
        <v>257</v>
      </c>
      <c r="M7218" s="122"/>
      <c r="N7218" t="s">
        <v>1055</v>
      </c>
      <c r="O7218" s="122" t="s">
        <v>1685</v>
      </c>
      <c r="V7218" t="s">
        <v>1020</v>
      </c>
    </row>
    <row r="7219" spans="8:22" x14ac:dyDescent="0.2">
      <c r="H7219" t="s">
        <v>257</v>
      </c>
      <c r="L7219" t="s">
        <v>257</v>
      </c>
      <c r="M7219" s="122"/>
      <c r="N7219" s="1">
        <v>1</v>
      </c>
      <c r="O7219" s="122" t="s">
        <v>3668</v>
      </c>
      <c r="V7219" t="s">
        <v>1020</v>
      </c>
    </row>
    <row r="7220" spans="8:22" x14ac:dyDescent="0.2">
      <c r="H7220" t="s">
        <v>257</v>
      </c>
      <c r="L7220" t="s">
        <v>257</v>
      </c>
      <c r="M7220" s="122"/>
      <c r="N7220" t="s">
        <v>257</v>
      </c>
      <c r="O7220" s="140" t="s">
        <v>1599</v>
      </c>
      <c r="V7220" t="s">
        <v>1020</v>
      </c>
    </row>
    <row r="7221" spans="8:22" x14ac:dyDescent="0.2">
      <c r="H7221" t="s">
        <v>257</v>
      </c>
      <c r="L7221" t="s">
        <v>257</v>
      </c>
      <c r="M7221" s="122"/>
      <c r="N7221" t="s">
        <v>257</v>
      </c>
      <c r="O7221" s="152" t="s">
        <v>5858</v>
      </c>
      <c r="V7221" t="s">
        <v>1020</v>
      </c>
    </row>
    <row r="7222" spans="8:22" x14ac:dyDescent="0.2">
      <c r="H7222" t="s">
        <v>257</v>
      </c>
      <c r="L7222" t="s">
        <v>257</v>
      </c>
      <c r="M7222" s="122"/>
      <c r="N7222" t="s">
        <v>257</v>
      </c>
      <c r="O7222" s="136" t="s">
        <v>10470</v>
      </c>
      <c r="V7222" t="s">
        <v>1020</v>
      </c>
    </row>
    <row r="7223" spans="8:22" x14ac:dyDescent="0.2">
      <c r="H7223" t="s">
        <v>257</v>
      </c>
      <c r="L7223" t="s">
        <v>257</v>
      </c>
      <c r="M7223" s="122"/>
      <c r="N7223" t="s">
        <v>257</v>
      </c>
      <c r="O7223" s="136" t="s">
        <v>5407</v>
      </c>
      <c r="V7223" t="s">
        <v>1020</v>
      </c>
    </row>
    <row r="7224" spans="8:22" x14ac:dyDescent="0.2">
      <c r="H7224" t="s">
        <v>257</v>
      </c>
      <c r="L7224" t="s">
        <v>257</v>
      </c>
      <c r="M7224" s="122"/>
      <c r="N7224" s="18" t="s">
        <v>393</v>
      </c>
      <c r="O7224" s="136"/>
      <c r="V7224" t="s">
        <v>1020</v>
      </c>
    </row>
    <row r="7225" spans="8:22" x14ac:dyDescent="0.2">
      <c r="H7225" t="s">
        <v>257</v>
      </c>
      <c r="L7225" t="s">
        <v>257</v>
      </c>
      <c r="M7225" s="122"/>
      <c r="N7225" t="s">
        <v>1055</v>
      </c>
      <c r="O7225" s="205" t="s">
        <v>9486</v>
      </c>
      <c r="P7225" t="s">
        <v>1055</v>
      </c>
      <c r="Q7225" s="205" t="s">
        <v>9487</v>
      </c>
      <c r="V7225" t="s">
        <v>1020</v>
      </c>
    </row>
    <row r="7226" spans="8:22" x14ac:dyDescent="0.2">
      <c r="H7226" t="s">
        <v>257</v>
      </c>
      <c r="L7226" t="s">
        <v>257</v>
      </c>
      <c r="M7226" s="122"/>
      <c r="N7226" t="s">
        <v>257</v>
      </c>
      <c r="O7226" s="205" t="s">
        <v>9484</v>
      </c>
      <c r="P7226" t="s">
        <v>257</v>
      </c>
      <c r="Q7226" s="205" t="s">
        <v>7899</v>
      </c>
      <c r="V7226" t="s">
        <v>1020</v>
      </c>
    </row>
    <row r="7227" spans="8:22" x14ac:dyDescent="0.2">
      <c r="H7227" t="s">
        <v>257</v>
      </c>
      <c r="L7227" t="s">
        <v>257</v>
      </c>
      <c r="M7227" s="122"/>
      <c r="N7227" s="1">
        <v>1</v>
      </c>
      <c r="O7227" s="205" t="s">
        <v>9488</v>
      </c>
      <c r="V7227" t="s">
        <v>1020</v>
      </c>
    </row>
    <row r="7228" spans="8:22" x14ac:dyDescent="0.2">
      <c r="H7228" t="s">
        <v>257</v>
      </c>
      <c r="L7228" t="s">
        <v>257</v>
      </c>
      <c r="M7228" s="169"/>
      <c r="N7228" t="s">
        <v>257</v>
      </c>
      <c r="O7228" s="205" t="s">
        <v>9483</v>
      </c>
      <c r="V7228" t="s">
        <v>1020</v>
      </c>
    </row>
    <row r="7229" spans="8:22" x14ac:dyDescent="0.2">
      <c r="H7229" t="s">
        <v>257</v>
      </c>
      <c r="L7229" t="s">
        <v>257</v>
      </c>
      <c r="M7229" s="122"/>
      <c r="N7229" s="1">
        <v>1</v>
      </c>
      <c r="O7229" s="169" t="s">
        <v>6614</v>
      </c>
      <c r="V7229" t="s">
        <v>1020</v>
      </c>
    </row>
    <row r="7230" spans="8:22" x14ac:dyDescent="0.2">
      <c r="H7230" t="s">
        <v>257</v>
      </c>
      <c r="L7230" t="s">
        <v>257</v>
      </c>
      <c r="M7230" s="122"/>
      <c r="N7230" t="s">
        <v>257</v>
      </c>
      <c r="O7230" s="169" t="s">
        <v>9485</v>
      </c>
      <c r="V7230" t="s">
        <v>1020</v>
      </c>
    </row>
    <row r="7231" spans="8:22" x14ac:dyDescent="0.2">
      <c r="H7231" t="s">
        <v>257</v>
      </c>
      <c r="L7231" s="18" t="s">
        <v>393</v>
      </c>
      <c r="M7231" s="122"/>
      <c r="O7231" s="169"/>
      <c r="V7231" t="s">
        <v>1020</v>
      </c>
    </row>
    <row r="7232" spans="8:22" x14ac:dyDescent="0.2">
      <c r="H7232" t="s">
        <v>257</v>
      </c>
      <c r="L7232" t="s">
        <v>1055</v>
      </c>
      <c r="M7232" s="136" t="s">
        <v>4424</v>
      </c>
      <c r="N7232" t="s">
        <v>1055</v>
      </c>
      <c r="O7232" s="217" t="s">
        <v>9945</v>
      </c>
      <c r="V7232" t="s">
        <v>1020</v>
      </c>
    </row>
    <row r="7233" spans="8:22" x14ac:dyDescent="0.2">
      <c r="H7233" t="s">
        <v>257</v>
      </c>
      <c r="L7233" t="s">
        <v>257</v>
      </c>
      <c r="M7233" s="122"/>
      <c r="N7233" s="1">
        <v>1</v>
      </c>
      <c r="O7233" s="217" t="s">
        <v>9943</v>
      </c>
      <c r="V7233" t="s">
        <v>1020</v>
      </c>
    </row>
    <row r="7234" spans="8:22" x14ac:dyDescent="0.2">
      <c r="H7234" t="s">
        <v>257</v>
      </c>
      <c r="L7234" t="s">
        <v>257</v>
      </c>
      <c r="M7234" s="122"/>
      <c r="N7234" t="s">
        <v>257</v>
      </c>
      <c r="O7234" s="217" t="s">
        <v>9944</v>
      </c>
      <c r="V7234" t="s">
        <v>1020</v>
      </c>
    </row>
    <row r="7235" spans="8:22" x14ac:dyDescent="0.2">
      <c r="H7235" t="s">
        <v>257</v>
      </c>
      <c r="L7235" t="s">
        <v>257</v>
      </c>
      <c r="M7235" s="122"/>
      <c r="N7235" t="s">
        <v>257</v>
      </c>
      <c r="O7235" s="217" t="s">
        <v>9947</v>
      </c>
      <c r="V7235" t="s">
        <v>1020</v>
      </c>
    </row>
    <row r="7236" spans="8:22" x14ac:dyDescent="0.2">
      <c r="H7236" t="s">
        <v>257</v>
      </c>
      <c r="L7236" s="18" t="s">
        <v>393</v>
      </c>
      <c r="M7236" s="122"/>
      <c r="P7236" s="225" t="s">
        <v>1055</v>
      </c>
      <c r="Q7236" s="219" t="s">
        <v>10244</v>
      </c>
      <c r="V7236" t="s">
        <v>1020</v>
      </c>
    </row>
    <row r="7237" spans="8:22" x14ac:dyDescent="0.2">
      <c r="H7237" t="s">
        <v>257</v>
      </c>
      <c r="L7237" t="s">
        <v>1055</v>
      </c>
      <c r="M7237" s="152" t="s">
        <v>5855</v>
      </c>
      <c r="N7237" t="s">
        <v>1055</v>
      </c>
      <c r="O7237" s="122" t="s">
        <v>10243</v>
      </c>
      <c r="P7237" s="225" t="s">
        <v>257</v>
      </c>
      <c r="Q7237" s="217" t="s">
        <v>190</v>
      </c>
      <c r="V7237" t="s">
        <v>1020</v>
      </c>
    </row>
    <row r="7238" spans="8:22" x14ac:dyDescent="0.2">
      <c r="H7238" t="s">
        <v>257</v>
      </c>
      <c r="L7238" s="1">
        <v>1</v>
      </c>
      <c r="M7238" s="152" t="s">
        <v>1701</v>
      </c>
      <c r="N7238" s="1">
        <v>1</v>
      </c>
      <c r="O7238" s="136" t="s">
        <v>4801</v>
      </c>
      <c r="V7238" t="s">
        <v>1020</v>
      </c>
    </row>
    <row r="7239" spans="8:22" x14ac:dyDescent="0.2">
      <c r="H7239" t="s">
        <v>257</v>
      </c>
      <c r="L7239" t="s">
        <v>257</v>
      </c>
      <c r="M7239" s="122"/>
      <c r="N7239" t="s">
        <v>257</v>
      </c>
      <c r="O7239" s="169" t="s">
        <v>6888</v>
      </c>
      <c r="V7239" t="s">
        <v>1020</v>
      </c>
    </row>
    <row r="7240" spans="8:22" x14ac:dyDescent="0.2">
      <c r="H7240" t="s">
        <v>257</v>
      </c>
      <c r="L7240" t="s">
        <v>257</v>
      </c>
      <c r="M7240" s="122"/>
      <c r="N7240" t="s">
        <v>257</v>
      </c>
      <c r="V7240" t="s">
        <v>1020</v>
      </c>
    </row>
    <row r="7241" spans="8:22" x14ac:dyDescent="0.2">
      <c r="H7241" t="s">
        <v>257</v>
      </c>
      <c r="L7241" t="s">
        <v>257</v>
      </c>
      <c r="M7241" s="122"/>
      <c r="N7241" t="s">
        <v>1055</v>
      </c>
      <c r="O7241" s="152" t="s">
        <v>5904</v>
      </c>
      <c r="V7241" t="s">
        <v>1020</v>
      </c>
    </row>
    <row r="7242" spans="8:22" x14ac:dyDescent="0.2">
      <c r="H7242" t="s">
        <v>257</v>
      </c>
      <c r="L7242" t="s">
        <v>257</v>
      </c>
      <c r="M7242" s="122"/>
      <c r="N7242" s="1">
        <v>1</v>
      </c>
      <c r="O7242" s="136" t="s">
        <v>1247</v>
      </c>
      <c r="V7242" t="s">
        <v>1020</v>
      </c>
    </row>
    <row r="7243" spans="8:22" x14ac:dyDescent="0.2">
      <c r="H7243" t="s">
        <v>257</v>
      </c>
      <c r="L7243" t="s">
        <v>257</v>
      </c>
      <c r="M7243" s="122"/>
      <c r="N7243" t="s">
        <v>257</v>
      </c>
      <c r="O7243" s="136"/>
      <c r="V7243" t="s">
        <v>1020</v>
      </c>
    </row>
    <row r="7244" spans="8:22" x14ac:dyDescent="0.2">
      <c r="H7244" t="s">
        <v>257</v>
      </c>
      <c r="L7244" t="s">
        <v>257</v>
      </c>
      <c r="M7244" s="122"/>
      <c r="N7244" t="s">
        <v>1055</v>
      </c>
      <c r="O7244" s="136" t="s">
        <v>4977</v>
      </c>
      <c r="V7244" t="s">
        <v>1020</v>
      </c>
    </row>
    <row r="7245" spans="8:22" x14ac:dyDescent="0.2">
      <c r="H7245" t="s">
        <v>257</v>
      </c>
      <c r="L7245" t="s">
        <v>257</v>
      </c>
      <c r="M7245" s="122"/>
      <c r="N7245" s="1">
        <v>1</v>
      </c>
      <c r="O7245" s="136" t="s">
        <v>9367</v>
      </c>
      <c r="V7245" t="s">
        <v>1020</v>
      </c>
    </row>
    <row r="7246" spans="8:22" x14ac:dyDescent="0.2">
      <c r="H7246" t="s">
        <v>257</v>
      </c>
      <c r="L7246" t="s">
        <v>257</v>
      </c>
      <c r="M7246" s="122"/>
      <c r="N7246" t="s">
        <v>257</v>
      </c>
      <c r="O7246" s="136"/>
      <c r="V7246" t="s">
        <v>1020</v>
      </c>
    </row>
    <row r="7247" spans="8:22" x14ac:dyDescent="0.2">
      <c r="H7247" t="s">
        <v>257</v>
      </c>
      <c r="L7247" t="s">
        <v>257</v>
      </c>
      <c r="M7247" s="122"/>
      <c r="N7247" t="s">
        <v>1055</v>
      </c>
      <c r="O7247" s="152" t="s">
        <v>5854</v>
      </c>
      <c r="V7247" t="s">
        <v>1020</v>
      </c>
    </row>
    <row r="7248" spans="8:22" x14ac:dyDescent="0.2">
      <c r="H7248" t="s">
        <v>257</v>
      </c>
      <c r="L7248" t="s">
        <v>257</v>
      </c>
      <c r="M7248" s="122"/>
      <c r="N7248" s="1">
        <v>1</v>
      </c>
      <c r="O7248" s="152" t="s">
        <v>5856</v>
      </c>
      <c r="V7248" t="s">
        <v>1020</v>
      </c>
    </row>
    <row r="7249" spans="8:22" x14ac:dyDescent="0.2">
      <c r="H7249" t="s">
        <v>257</v>
      </c>
      <c r="L7249" t="s">
        <v>257</v>
      </c>
      <c r="M7249" s="122"/>
      <c r="N7249" t="s">
        <v>257</v>
      </c>
      <c r="O7249" s="152" t="s">
        <v>5857</v>
      </c>
      <c r="V7249" t="s">
        <v>1020</v>
      </c>
    </row>
    <row r="7250" spans="8:22" x14ac:dyDescent="0.2">
      <c r="H7250" t="s">
        <v>257</v>
      </c>
      <c r="L7250" t="s">
        <v>257</v>
      </c>
      <c r="V7250" t="s">
        <v>1020</v>
      </c>
    </row>
    <row r="7251" spans="8:22" x14ac:dyDescent="0.2">
      <c r="H7251" t="s">
        <v>257</v>
      </c>
      <c r="L7251" t="s">
        <v>1055</v>
      </c>
      <c r="M7251" s="136" t="s">
        <v>4424</v>
      </c>
      <c r="N7251" t="s">
        <v>1055</v>
      </c>
      <c r="O7251" s="117" t="s">
        <v>2062</v>
      </c>
      <c r="V7251" t="s">
        <v>1020</v>
      </c>
    </row>
    <row r="7252" spans="8:22" x14ac:dyDescent="0.2">
      <c r="H7252" t="s">
        <v>257</v>
      </c>
      <c r="L7252" t="s">
        <v>257</v>
      </c>
      <c r="M7252" s="122"/>
      <c r="N7252" s="1">
        <v>1</v>
      </c>
      <c r="O7252" s="122" t="s">
        <v>2544</v>
      </c>
      <c r="V7252" t="s">
        <v>1020</v>
      </c>
    </row>
    <row r="7253" spans="8:22" x14ac:dyDescent="0.2">
      <c r="H7253" t="s">
        <v>257</v>
      </c>
      <c r="L7253" s="18" t="s">
        <v>393</v>
      </c>
      <c r="M7253" s="122"/>
      <c r="N7253" s="1"/>
      <c r="O7253" s="122"/>
      <c r="V7253" t="s">
        <v>1020</v>
      </c>
    </row>
    <row r="7254" spans="8:22" x14ac:dyDescent="0.2">
      <c r="H7254" t="s">
        <v>257</v>
      </c>
      <c r="L7254" t="s">
        <v>1055</v>
      </c>
      <c r="M7254" s="136" t="s">
        <v>4424</v>
      </c>
      <c r="N7254" t="s">
        <v>1055</v>
      </c>
      <c r="O7254" s="122" t="s">
        <v>5392</v>
      </c>
      <c r="P7254" t="s">
        <v>1055</v>
      </c>
      <c r="Q7254" s="217" t="s">
        <v>9687</v>
      </c>
      <c r="V7254" t="s">
        <v>1020</v>
      </c>
    </row>
    <row r="7255" spans="8:22" x14ac:dyDescent="0.2">
      <c r="H7255" t="s">
        <v>257</v>
      </c>
      <c r="L7255" t="s">
        <v>257</v>
      </c>
      <c r="M7255" s="122"/>
      <c r="N7255" s="1">
        <v>1</v>
      </c>
      <c r="O7255" s="169" t="s">
        <v>6648</v>
      </c>
      <c r="P7255" s="1">
        <v>1</v>
      </c>
      <c r="Q7255" s="217" t="s">
        <v>6148</v>
      </c>
      <c r="V7255" t="s">
        <v>1020</v>
      </c>
    </row>
    <row r="7256" spans="8:22" x14ac:dyDescent="0.2">
      <c r="H7256" t="s">
        <v>257</v>
      </c>
      <c r="L7256" t="s">
        <v>257</v>
      </c>
      <c r="M7256" s="122"/>
      <c r="N7256" t="s">
        <v>257</v>
      </c>
      <c r="O7256" s="136" t="s">
        <v>4859</v>
      </c>
      <c r="V7256" t="s">
        <v>1020</v>
      </c>
    </row>
    <row r="7257" spans="8:22" x14ac:dyDescent="0.2">
      <c r="H7257" t="s">
        <v>257</v>
      </c>
      <c r="L7257" t="s">
        <v>257</v>
      </c>
      <c r="M7257" s="122"/>
      <c r="N7257" t="s">
        <v>257</v>
      </c>
      <c r="O7257" s="217" t="s">
        <v>9686</v>
      </c>
      <c r="V7257" t="s">
        <v>1020</v>
      </c>
    </row>
    <row r="7258" spans="8:22" x14ac:dyDescent="0.2">
      <c r="H7258" t="s">
        <v>257</v>
      </c>
      <c r="L7258" t="s">
        <v>257</v>
      </c>
      <c r="M7258" s="122"/>
      <c r="N7258" s="1">
        <v>1</v>
      </c>
      <c r="O7258" s="217" t="s">
        <v>9690</v>
      </c>
      <c r="V7258" t="s">
        <v>1020</v>
      </c>
    </row>
    <row r="7259" spans="8:22" x14ac:dyDescent="0.2">
      <c r="H7259" t="s">
        <v>257</v>
      </c>
      <c r="L7259" t="s">
        <v>257</v>
      </c>
      <c r="M7259" s="122"/>
      <c r="N7259" t="s">
        <v>257</v>
      </c>
      <c r="O7259" s="122" t="s">
        <v>2192</v>
      </c>
      <c r="V7259" t="s">
        <v>1020</v>
      </c>
    </row>
    <row r="7260" spans="8:22" x14ac:dyDescent="0.2">
      <c r="H7260" t="s">
        <v>257</v>
      </c>
      <c r="L7260" t="s">
        <v>257</v>
      </c>
      <c r="M7260" s="122"/>
      <c r="N7260" t="s">
        <v>257</v>
      </c>
      <c r="O7260" s="152"/>
      <c r="P7260" t="s">
        <v>1055</v>
      </c>
      <c r="Q7260" s="217" t="s">
        <v>9950</v>
      </c>
      <c r="V7260" t="s">
        <v>1020</v>
      </c>
    </row>
    <row r="7261" spans="8:22" x14ac:dyDescent="0.2">
      <c r="H7261" t="s">
        <v>257</v>
      </c>
      <c r="L7261" t="s">
        <v>257</v>
      </c>
      <c r="M7261" s="122"/>
      <c r="N7261" t="s">
        <v>1055</v>
      </c>
      <c r="O7261" s="152" t="s">
        <v>8886</v>
      </c>
      <c r="P7261" s="1">
        <v>1</v>
      </c>
      <c r="Q7261" s="217" t="s">
        <v>9949</v>
      </c>
      <c r="V7261" t="s">
        <v>1020</v>
      </c>
    </row>
    <row r="7262" spans="8:22" x14ac:dyDescent="0.2">
      <c r="H7262" t="s">
        <v>257</v>
      </c>
      <c r="L7262" t="s">
        <v>257</v>
      </c>
      <c r="M7262" s="122"/>
      <c r="N7262" s="1">
        <v>1</v>
      </c>
      <c r="O7262" s="152" t="s">
        <v>6441</v>
      </c>
      <c r="P7262" t="s">
        <v>257</v>
      </c>
      <c r="V7262" t="s">
        <v>1020</v>
      </c>
    </row>
    <row r="7263" spans="8:22" x14ac:dyDescent="0.2">
      <c r="H7263" t="s">
        <v>257</v>
      </c>
      <c r="L7263" t="s">
        <v>257</v>
      </c>
      <c r="M7263" s="122"/>
      <c r="N7263" t="s">
        <v>257</v>
      </c>
      <c r="O7263" s="152" t="s">
        <v>6442</v>
      </c>
      <c r="P7263" t="s">
        <v>1055</v>
      </c>
      <c r="Q7263" s="217" t="s">
        <v>5467</v>
      </c>
      <c r="V7263" t="s">
        <v>1020</v>
      </c>
    </row>
    <row r="7264" spans="8:22" x14ac:dyDescent="0.2">
      <c r="H7264" t="s">
        <v>257</v>
      </c>
      <c r="L7264" t="s">
        <v>257</v>
      </c>
      <c r="M7264" s="122"/>
      <c r="N7264" t="s">
        <v>257</v>
      </c>
      <c r="O7264" s="217" t="s">
        <v>9951</v>
      </c>
      <c r="V7264" t="s">
        <v>1020</v>
      </c>
    </row>
    <row r="7265" spans="8:22" x14ac:dyDescent="0.2">
      <c r="H7265" t="s">
        <v>257</v>
      </c>
      <c r="L7265" t="s">
        <v>257</v>
      </c>
      <c r="M7265" s="122"/>
      <c r="N7265" s="1">
        <v>1</v>
      </c>
      <c r="O7265" s="152" t="s">
        <v>8885</v>
      </c>
      <c r="V7265" t="s">
        <v>1020</v>
      </c>
    </row>
    <row r="7266" spans="8:22" x14ac:dyDescent="0.2">
      <c r="H7266" t="s">
        <v>257</v>
      </c>
      <c r="K7266" s="136"/>
      <c r="L7266" t="s">
        <v>257</v>
      </c>
      <c r="N7266" t="s">
        <v>257</v>
      </c>
      <c r="V7266" t="s">
        <v>1020</v>
      </c>
    </row>
    <row r="7267" spans="8:22" x14ac:dyDescent="0.2">
      <c r="H7267" t="s">
        <v>257</v>
      </c>
      <c r="K7267" s="136"/>
      <c r="L7267" t="s">
        <v>257</v>
      </c>
      <c r="M7267" s="136"/>
      <c r="N7267" t="s">
        <v>1055</v>
      </c>
      <c r="O7267" s="122" t="s">
        <v>8124</v>
      </c>
      <c r="P7267" t="s">
        <v>1055</v>
      </c>
      <c r="Q7267" s="188" t="s">
        <v>3719</v>
      </c>
      <c r="V7267" t="s">
        <v>1020</v>
      </c>
    </row>
    <row r="7268" spans="8:22" x14ac:dyDescent="0.2">
      <c r="H7268" t="s">
        <v>257</v>
      </c>
      <c r="K7268" s="136"/>
      <c r="L7268" t="s">
        <v>257</v>
      </c>
      <c r="M7268" s="122"/>
      <c r="N7268" s="1">
        <v>1</v>
      </c>
      <c r="O7268" s="136" t="s">
        <v>5094</v>
      </c>
      <c r="P7268" s="1">
        <v>1</v>
      </c>
      <c r="Q7268" s="188" t="s">
        <v>1980</v>
      </c>
      <c r="V7268" t="s">
        <v>1020</v>
      </c>
    </row>
    <row r="7269" spans="8:22" x14ac:dyDescent="0.2">
      <c r="H7269" t="s">
        <v>257</v>
      </c>
      <c r="K7269" s="136"/>
      <c r="L7269" t="s">
        <v>257</v>
      </c>
      <c r="M7269" s="122"/>
      <c r="N7269" t="s">
        <v>257</v>
      </c>
      <c r="O7269" s="217" t="s">
        <v>9688</v>
      </c>
      <c r="P7269" s="1"/>
      <c r="Q7269" s="188"/>
      <c r="V7269" t="s">
        <v>1020</v>
      </c>
    </row>
    <row r="7270" spans="8:22" x14ac:dyDescent="0.2">
      <c r="H7270" t="s">
        <v>257</v>
      </c>
      <c r="K7270" s="136"/>
      <c r="L7270" t="s">
        <v>257</v>
      </c>
      <c r="M7270" s="122"/>
      <c r="N7270" s="1">
        <v>1</v>
      </c>
      <c r="O7270" s="217" t="s">
        <v>9689</v>
      </c>
      <c r="P7270" s="1"/>
      <c r="Q7270" s="188"/>
      <c r="V7270" t="s">
        <v>1020</v>
      </c>
    </row>
    <row r="7271" spans="8:22" s="225" customFormat="1" x14ac:dyDescent="0.2">
      <c r="H7271" s="225" t="s">
        <v>257</v>
      </c>
      <c r="K7271" s="136"/>
      <c r="L7271" s="225" t="s">
        <v>257</v>
      </c>
      <c r="M7271" s="122"/>
      <c r="N7271" s="225" t="s">
        <v>257</v>
      </c>
      <c r="O7271" s="217"/>
      <c r="P7271" s="227"/>
      <c r="Q7271" s="188"/>
      <c r="V7271" s="225" t="s">
        <v>1020</v>
      </c>
    </row>
    <row r="7272" spans="8:22" s="225" customFormat="1" x14ac:dyDescent="0.2">
      <c r="H7272" s="225" t="s">
        <v>257</v>
      </c>
      <c r="K7272" s="136"/>
      <c r="L7272" s="225" t="s">
        <v>257</v>
      </c>
      <c r="M7272" s="122"/>
      <c r="N7272" s="225" t="s">
        <v>1055</v>
      </c>
      <c r="O7272" s="217" t="s">
        <v>10275</v>
      </c>
      <c r="P7272" s="227"/>
      <c r="Q7272" s="188"/>
      <c r="V7272" s="225" t="s">
        <v>1020</v>
      </c>
    </row>
    <row r="7273" spans="8:22" s="225" customFormat="1" x14ac:dyDescent="0.2">
      <c r="H7273" s="225" t="s">
        <v>257</v>
      </c>
      <c r="K7273" s="136"/>
      <c r="L7273" s="225" t="s">
        <v>257</v>
      </c>
      <c r="M7273" s="122"/>
      <c r="N7273" s="227">
        <v>1</v>
      </c>
      <c r="O7273" s="217" t="s">
        <v>10267</v>
      </c>
      <c r="P7273" s="227"/>
      <c r="Q7273" s="188"/>
      <c r="V7273" s="225" t="s">
        <v>1020</v>
      </c>
    </row>
    <row r="7274" spans="8:22" s="225" customFormat="1" x14ac:dyDescent="0.2">
      <c r="H7274" s="225" t="s">
        <v>257</v>
      </c>
      <c r="K7274" s="136"/>
      <c r="L7274" s="225" t="s">
        <v>257</v>
      </c>
      <c r="M7274" s="122"/>
      <c r="N7274" s="225" t="s">
        <v>257</v>
      </c>
      <c r="O7274" s="217" t="s">
        <v>10274</v>
      </c>
      <c r="P7274" s="227"/>
      <c r="Q7274" s="188"/>
      <c r="V7274" s="225" t="s">
        <v>1020</v>
      </c>
    </row>
    <row r="7275" spans="8:22" x14ac:dyDescent="0.2">
      <c r="H7275" t="s">
        <v>257</v>
      </c>
      <c r="K7275" s="136"/>
      <c r="L7275" t="s">
        <v>257</v>
      </c>
      <c r="M7275" s="122"/>
      <c r="N7275" s="225" t="s">
        <v>257</v>
      </c>
      <c r="O7275" s="217"/>
      <c r="P7275" s="1"/>
      <c r="Q7275" s="188"/>
      <c r="V7275" t="s">
        <v>1020</v>
      </c>
    </row>
    <row r="7276" spans="8:22" x14ac:dyDescent="0.2">
      <c r="H7276" t="s">
        <v>257</v>
      </c>
      <c r="K7276" s="136"/>
      <c r="L7276" t="s">
        <v>257</v>
      </c>
      <c r="M7276" s="122"/>
      <c r="N7276" t="s">
        <v>1055</v>
      </c>
      <c r="O7276" s="217" t="s">
        <v>23</v>
      </c>
      <c r="Q7276" s="188"/>
      <c r="V7276" t="s">
        <v>1020</v>
      </c>
    </row>
    <row r="7277" spans="8:22" x14ac:dyDescent="0.2">
      <c r="H7277" t="s">
        <v>257</v>
      </c>
      <c r="K7277" s="136"/>
      <c r="L7277" t="s">
        <v>257</v>
      </c>
      <c r="M7277" s="122"/>
      <c r="N7277" s="1">
        <v>1</v>
      </c>
      <c r="O7277" s="217" t="s">
        <v>9692</v>
      </c>
      <c r="Q7277" s="188"/>
      <c r="V7277" t="s">
        <v>1020</v>
      </c>
    </row>
    <row r="7278" spans="8:22" x14ac:dyDescent="0.2">
      <c r="H7278" t="s">
        <v>257</v>
      </c>
      <c r="K7278" s="136"/>
      <c r="L7278" t="s">
        <v>257</v>
      </c>
      <c r="M7278" s="122"/>
      <c r="N7278" t="s">
        <v>257</v>
      </c>
      <c r="O7278" s="217"/>
      <c r="P7278" s="1"/>
      <c r="Q7278" s="188"/>
      <c r="V7278" t="s">
        <v>1020</v>
      </c>
    </row>
    <row r="7279" spans="8:22" x14ac:dyDescent="0.2">
      <c r="H7279" t="s">
        <v>257</v>
      </c>
      <c r="K7279" s="136"/>
      <c r="L7279" t="s">
        <v>257</v>
      </c>
      <c r="M7279" s="122"/>
      <c r="N7279" t="s">
        <v>1055</v>
      </c>
      <c r="O7279" s="122" t="s">
        <v>9693</v>
      </c>
      <c r="V7279" t="s">
        <v>1020</v>
      </c>
    </row>
    <row r="7280" spans="8:22" x14ac:dyDescent="0.2">
      <c r="H7280" t="s">
        <v>257</v>
      </c>
      <c r="K7280" s="136"/>
      <c r="L7280" t="s">
        <v>257</v>
      </c>
      <c r="M7280" s="122"/>
      <c r="N7280" s="1">
        <v>1</v>
      </c>
      <c r="O7280" s="152" t="s">
        <v>6372</v>
      </c>
      <c r="V7280" t="s">
        <v>1020</v>
      </c>
    </row>
    <row r="7281" spans="8:22" x14ac:dyDescent="0.2">
      <c r="H7281" t="s">
        <v>257</v>
      </c>
      <c r="K7281" s="136"/>
      <c r="L7281" t="s">
        <v>257</v>
      </c>
      <c r="M7281" s="122"/>
      <c r="N7281" s="18" t="s">
        <v>257</v>
      </c>
      <c r="O7281" s="130" t="s">
        <v>3681</v>
      </c>
      <c r="V7281" t="s">
        <v>1020</v>
      </c>
    </row>
    <row r="7282" spans="8:22" x14ac:dyDescent="0.2">
      <c r="H7282" t="s">
        <v>257</v>
      </c>
      <c r="K7282" s="136"/>
      <c r="L7282" t="s">
        <v>257</v>
      </c>
      <c r="M7282" s="122"/>
      <c r="N7282" s="18" t="s">
        <v>257</v>
      </c>
      <c r="O7282" s="188" t="s">
        <v>8096</v>
      </c>
      <c r="P7282" t="s">
        <v>1055</v>
      </c>
      <c r="Q7282" s="191" t="s">
        <v>8097</v>
      </c>
      <c r="V7282" t="s">
        <v>1020</v>
      </c>
    </row>
    <row r="7283" spans="8:22" x14ac:dyDescent="0.2">
      <c r="H7283" t="s">
        <v>257</v>
      </c>
      <c r="K7283" s="136"/>
      <c r="L7283" t="s">
        <v>257</v>
      </c>
      <c r="M7283" s="122"/>
      <c r="N7283" s="1">
        <v>1</v>
      </c>
      <c r="O7283" s="188" t="s">
        <v>8098</v>
      </c>
      <c r="P7283" s="18" t="s">
        <v>257</v>
      </c>
      <c r="Q7283" s="188" t="s">
        <v>2518</v>
      </c>
      <c r="V7283" t="s">
        <v>1020</v>
      </c>
    </row>
    <row r="7284" spans="8:22" x14ac:dyDescent="0.2">
      <c r="H7284" t="s">
        <v>257</v>
      </c>
      <c r="K7284" s="136"/>
      <c r="L7284" t="s">
        <v>257</v>
      </c>
      <c r="M7284" s="122"/>
      <c r="N7284" t="s">
        <v>257</v>
      </c>
      <c r="O7284" s="217"/>
      <c r="P7284" t="s">
        <v>257</v>
      </c>
      <c r="Q7284" s="188"/>
      <c r="V7284" t="s">
        <v>1020</v>
      </c>
    </row>
    <row r="7285" spans="8:22" x14ac:dyDescent="0.2">
      <c r="H7285" t="s">
        <v>257</v>
      </c>
      <c r="K7285" s="136"/>
      <c r="L7285" t="s">
        <v>257</v>
      </c>
      <c r="M7285" s="122"/>
      <c r="N7285" t="s">
        <v>1055</v>
      </c>
      <c r="O7285" s="217" t="s">
        <v>9691</v>
      </c>
      <c r="P7285" t="s">
        <v>1055</v>
      </c>
      <c r="Q7285" s="217" t="s">
        <v>9745</v>
      </c>
      <c r="V7285" t="s">
        <v>1020</v>
      </c>
    </row>
    <row r="7286" spans="8:22" x14ac:dyDescent="0.2">
      <c r="H7286" t="s">
        <v>257</v>
      </c>
      <c r="K7286" s="136"/>
      <c r="L7286" s="18" t="s">
        <v>393</v>
      </c>
      <c r="N7286" s="1"/>
      <c r="O7286" s="136"/>
      <c r="P7286" s="1">
        <v>1</v>
      </c>
      <c r="Q7286" s="217" t="s">
        <v>8997</v>
      </c>
      <c r="V7286" t="s">
        <v>1020</v>
      </c>
    </row>
    <row r="7287" spans="8:22" x14ac:dyDescent="0.2">
      <c r="H7287" t="s">
        <v>257</v>
      </c>
      <c r="K7287" s="136"/>
      <c r="L7287" s="136" t="s">
        <v>1055</v>
      </c>
      <c r="M7287" s="136" t="s">
        <v>4424</v>
      </c>
      <c r="N7287" t="s">
        <v>1055</v>
      </c>
      <c r="O7287" s="122" t="s">
        <v>3014</v>
      </c>
      <c r="V7287" t="s">
        <v>1020</v>
      </c>
    </row>
    <row r="7288" spans="8:22" x14ac:dyDescent="0.2">
      <c r="H7288" t="s">
        <v>257</v>
      </c>
      <c r="K7288" s="136"/>
      <c r="L7288" s="18" t="s">
        <v>393</v>
      </c>
      <c r="N7288" s="1">
        <v>1</v>
      </c>
      <c r="O7288" s="122" t="s">
        <v>481</v>
      </c>
      <c r="V7288" t="s">
        <v>1020</v>
      </c>
    </row>
    <row r="7289" spans="8:22" x14ac:dyDescent="0.2">
      <c r="H7289" t="s">
        <v>257</v>
      </c>
      <c r="K7289" s="136"/>
      <c r="L7289" t="s">
        <v>257</v>
      </c>
      <c r="N7289" s="1"/>
      <c r="O7289" s="122"/>
      <c r="V7289" t="s">
        <v>1020</v>
      </c>
    </row>
    <row r="7290" spans="8:22" x14ac:dyDescent="0.2">
      <c r="H7290" t="s">
        <v>257</v>
      </c>
      <c r="K7290" s="136"/>
      <c r="L7290" s="136" t="s">
        <v>1055</v>
      </c>
      <c r="M7290" s="136" t="s">
        <v>5394</v>
      </c>
      <c r="N7290" t="s">
        <v>1055</v>
      </c>
      <c r="O7290" s="137" t="s">
        <v>5395</v>
      </c>
      <c r="V7290" t="s">
        <v>1020</v>
      </c>
    </row>
    <row r="7291" spans="8:22" x14ac:dyDescent="0.2">
      <c r="H7291" t="s">
        <v>257</v>
      </c>
      <c r="K7291" s="136"/>
      <c r="L7291" t="s">
        <v>257</v>
      </c>
      <c r="M7291" s="136"/>
      <c r="O7291" s="125"/>
      <c r="V7291" t="s">
        <v>1020</v>
      </c>
    </row>
    <row r="7292" spans="8:22" x14ac:dyDescent="0.2">
      <c r="H7292" t="s">
        <v>257</v>
      </c>
      <c r="K7292" s="136"/>
      <c r="L7292" s="205" t="s">
        <v>1055</v>
      </c>
      <c r="M7292" s="205" t="s">
        <v>4424</v>
      </c>
      <c r="N7292" t="s">
        <v>1055</v>
      </c>
      <c r="O7292" s="136" t="s">
        <v>3055</v>
      </c>
      <c r="P7292" t="s">
        <v>1055</v>
      </c>
      <c r="Q7292" s="136" t="s">
        <v>5598</v>
      </c>
      <c r="V7292" t="s">
        <v>1020</v>
      </c>
    </row>
    <row r="7293" spans="8:22" x14ac:dyDescent="0.2">
      <c r="H7293" t="s">
        <v>257</v>
      </c>
      <c r="K7293" s="136"/>
      <c r="L7293" t="s">
        <v>257</v>
      </c>
      <c r="N7293" t="s">
        <v>257</v>
      </c>
      <c r="O7293" s="152" t="s">
        <v>6155</v>
      </c>
      <c r="P7293" s="1">
        <v>1</v>
      </c>
      <c r="Q7293" s="154" t="s">
        <v>5848</v>
      </c>
      <c r="V7293" t="s">
        <v>1020</v>
      </c>
    </row>
    <row r="7294" spans="8:22" x14ac:dyDescent="0.2">
      <c r="H7294" t="s">
        <v>257</v>
      </c>
      <c r="K7294" s="136"/>
      <c r="L7294" t="s">
        <v>257</v>
      </c>
      <c r="N7294" s="1">
        <v>1</v>
      </c>
      <c r="O7294" s="152" t="s">
        <v>2579</v>
      </c>
      <c r="P7294" s="18" t="s">
        <v>393</v>
      </c>
      <c r="R7294" s="162"/>
      <c r="S7294" s="162"/>
      <c r="V7294" t="s">
        <v>1020</v>
      </c>
    </row>
    <row r="7295" spans="8:22" x14ac:dyDescent="0.2">
      <c r="H7295" t="s">
        <v>257</v>
      </c>
      <c r="K7295" s="136"/>
      <c r="L7295" t="s">
        <v>257</v>
      </c>
      <c r="O7295" s="136"/>
      <c r="P7295" t="s">
        <v>1055</v>
      </c>
      <c r="Q7295" s="136" t="s">
        <v>3933</v>
      </c>
      <c r="R7295" s="1"/>
      <c r="S7295" s="188"/>
      <c r="V7295" t="s">
        <v>1020</v>
      </c>
    </row>
    <row r="7296" spans="8:22" x14ac:dyDescent="0.2">
      <c r="H7296" t="s">
        <v>257</v>
      </c>
      <c r="K7296" s="136"/>
      <c r="L7296" t="s">
        <v>257</v>
      </c>
      <c r="O7296" s="102"/>
      <c r="P7296" s="1">
        <v>1</v>
      </c>
      <c r="Q7296" s="205" t="s">
        <v>9262</v>
      </c>
      <c r="S7296" s="188"/>
      <c r="V7296" t="s">
        <v>1020</v>
      </c>
    </row>
    <row r="7297" spans="8:22" x14ac:dyDescent="0.2">
      <c r="H7297" t="s">
        <v>257</v>
      </c>
      <c r="K7297" s="136"/>
      <c r="L7297" t="s">
        <v>257</v>
      </c>
      <c r="P7297" t="s">
        <v>257</v>
      </c>
      <c r="V7297" t="s">
        <v>1020</v>
      </c>
    </row>
    <row r="7298" spans="8:22" x14ac:dyDescent="0.2">
      <c r="H7298" t="s">
        <v>257</v>
      </c>
      <c r="K7298" s="136"/>
      <c r="L7298" t="s">
        <v>257</v>
      </c>
      <c r="O7298" s="136"/>
      <c r="P7298" t="s">
        <v>1055</v>
      </c>
      <c r="Q7298" s="136" t="s">
        <v>8928</v>
      </c>
      <c r="V7298" t="s">
        <v>1020</v>
      </c>
    </row>
    <row r="7299" spans="8:22" x14ac:dyDescent="0.2">
      <c r="H7299" t="s">
        <v>257</v>
      </c>
      <c r="K7299" s="136"/>
      <c r="L7299" t="s">
        <v>257</v>
      </c>
      <c r="O7299" s="102"/>
      <c r="P7299" s="1">
        <v>1</v>
      </c>
      <c r="Q7299" s="136" t="s">
        <v>4943</v>
      </c>
      <c r="V7299" t="s">
        <v>1020</v>
      </c>
    </row>
    <row r="7300" spans="8:22" x14ac:dyDescent="0.2">
      <c r="H7300" t="s">
        <v>257</v>
      </c>
      <c r="K7300" s="136"/>
      <c r="L7300" t="s">
        <v>257</v>
      </c>
      <c r="O7300" s="136"/>
      <c r="P7300" t="s">
        <v>257</v>
      </c>
      <c r="Q7300" s="136" t="s">
        <v>5086</v>
      </c>
      <c r="V7300" t="s">
        <v>1020</v>
      </c>
    </row>
    <row r="7301" spans="8:22" x14ac:dyDescent="0.2">
      <c r="H7301" t="s">
        <v>257</v>
      </c>
      <c r="K7301" s="136"/>
      <c r="L7301" s="18" t="s">
        <v>393</v>
      </c>
      <c r="O7301" s="136"/>
      <c r="Q7301" s="136"/>
      <c r="V7301" t="s">
        <v>1020</v>
      </c>
    </row>
    <row r="7302" spans="8:22" x14ac:dyDescent="0.2">
      <c r="H7302" t="s">
        <v>257</v>
      </c>
      <c r="K7302" s="136"/>
      <c r="L7302" s="205" t="s">
        <v>1055</v>
      </c>
      <c r="M7302" s="205" t="s">
        <v>4424</v>
      </c>
      <c r="N7302" t="s">
        <v>1055</v>
      </c>
      <c r="O7302" s="136" t="s">
        <v>3055</v>
      </c>
      <c r="P7302" t="s">
        <v>1055</v>
      </c>
      <c r="Q7302" s="217" t="s">
        <v>9717</v>
      </c>
      <c r="V7302" t="s">
        <v>1020</v>
      </c>
    </row>
    <row r="7303" spans="8:22" x14ac:dyDescent="0.2">
      <c r="H7303" t="s">
        <v>257</v>
      </c>
      <c r="K7303" s="136"/>
      <c r="L7303" t="s">
        <v>257</v>
      </c>
      <c r="O7303" s="136"/>
      <c r="P7303" s="1">
        <v>1</v>
      </c>
      <c r="Q7303" s="217" t="s">
        <v>9718</v>
      </c>
      <c r="V7303" t="s">
        <v>1020</v>
      </c>
    </row>
    <row r="7304" spans="8:22" x14ac:dyDescent="0.2">
      <c r="H7304" t="s">
        <v>257</v>
      </c>
      <c r="K7304" s="136"/>
      <c r="L7304" s="136" t="s">
        <v>393</v>
      </c>
      <c r="M7304" s="136"/>
      <c r="O7304" s="136"/>
      <c r="V7304" t="s">
        <v>1020</v>
      </c>
    </row>
    <row r="7305" spans="8:22" x14ac:dyDescent="0.2">
      <c r="H7305" t="s">
        <v>257</v>
      </c>
      <c r="K7305" s="136"/>
      <c r="L7305" s="205" t="s">
        <v>1055</v>
      </c>
      <c r="M7305" s="205" t="s">
        <v>4424</v>
      </c>
      <c r="N7305" t="s">
        <v>1055</v>
      </c>
      <c r="O7305" s="169" t="s">
        <v>3055</v>
      </c>
      <c r="P7305" t="s">
        <v>1055</v>
      </c>
      <c r="Q7305" s="154" t="s">
        <v>5648</v>
      </c>
      <c r="V7305" t="s">
        <v>1020</v>
      </c>
    </row>
    <row r="7306" spans="8:22" x14ac:dyDescent="0.2">
      <c r="H7306" t="s">
        <v>257</v>
      </c>
      <c r="K7306" s="136"/>
      <c r="L7306" t="s">
        <v>257</v>
      </c>
      <c r="N7306" t="s">
        <v>257</v>
      </c>
      <c r="O7306" s="217" t="s">
        <v>6759</v>
      </c>
      <c r="P7306" s="1">
        <v>1</v>
      </c>
      <c r="Q7306" s="169" t="s">
        <v>9261</v>
      </c>
      <c r="V7306" t="s">
        <v>1020</v>
      </c>
    </row>
    <row r="7307" spans="8:22" x14ac:dyDescent="0.2">
      <c r="H7307" t="s">
        <v>257</v>
      </c>
      <c r="K7307" s="136"/>
      <c r="L7307" t="s">
        <v>257</v>
      </c>
      <c r="N7307" t="s">
        <v>257</v>
      </c>
      <c r="O7307" s="136"/>
      <c r="P7307" t="s">
        <v>257</v>
      </c>
      <c r="V7307" t="s">
        <v>1020</v>
      </c>
    </row>
    <row r="7308" spans="8:22" x14ac:dyDescent="0.2">
      <c r="H7308" t="s">
        <v>257</v>
      </c>
      <c r="K7308" s="136"/>
      <c r="L7308" t="s">
        <v>257</v>
      </c>
      <c r="N7308" t="s">
        <v>257</v>
      </c>
      <c r="O7308" s="136"/>
      <c r="P7308" t="s">
        <v>1055</v>
      </c>
      <c r="Q7308" s="152" t="s">
        <v>148</v>
      </c>
      <c r="V7308" t="s">
        <v>1020</v>
      </c>
    </row>
    <row r="7309" spans="8:22" x14ac:dyDescent="0.2">
      <c r="H7309" t="s">
        <v>257</v>
      </c>
      <c r="K7309" s="136"/>
      <c r="L7309" t="s">
        <v>257</v>
      </c>
      <c r="N7309" t="s">
        <v>257</v>
      </c>
      <c r="O7309" s="136"/>
      <c r="P7309" s="1">
        <v>1</v>
      </c>
      <c r="Q7309" s="169" t="s">
        <v>6769</v>
      </c>
      <c r="V7309" t="s">
        <v>1020</v>
      </c>
    </row>
    <row r="7310" spans="8:22" x14ac:dyDescent="0.2">
      <c r="H7310" t="s">
        <v>257</v>
      </c>
      <c r="K7310" s="136"/>
      <c r="L7310" t="s">
        <v>257</v>
      </c>
      <c r="N7310" t="s">
        <v>257</v>
      </c>
      <c r="O7310" s="136"/>
      <c r="P7310" t="s">
        <v>257</v>
      </c>
      <c r="Q7310" s="217" t="s">
        <v>9881</v>
      </c>
      <c r="V7310" t="s">
        <v>1020</v>
      </c>
    </row>
    <row r="7311" spans="8:22" x14ac:dyDescent="0.2">
      <c r="H7311" t="s">
        <v>257</v>
      </c>
      <c r="K7311" s="136"/>
      <c r="L7311" t="s">
        <v>257</v>
      </c>
      <c r="N7311" s="136" t="s">
        <v>393</v>
      </c>
      <c r="O7311" s="136"/>
      <c r="Q7311" s="136"/>
      <c r="V7311" t="s">
        <v>1020</v>
      </c>
    </row>
    <row r="7312" spans="8:22" x14ac:dyDescent="0.2">
      <c r="H7312" t="s">
        <v>257</v>
      </c>
      <c r="K7312" s="136"/>
      <c r="L7312" t="s">
        <v>257</v>
      </c>
      <c r="N7312" t="s">
        <v>1055</v>
      </c>
      <c r="O7312" s="169" t="s">
        <v>6760</v>
      </c>
      <c r="P7312" t="s">
        <v>1055</v>
      </c>
      <c r="Q7312" s="173" t="s">
        <v>6762</v>
      </c>
      <c r="V7312" t="s">
        <v>1020</v>
      </c>
    </row>
    <row r="7313" spans="8:22" x14ac:dyDescent="0.2">
      <c r="H7313" t="s">
        <v>257</v>
      </c>
      <c r="K7313" s="136"/>
      <c r="L7313" t="s">
        <v>257</v>
      </c>
      <c r="N7313" t="s">
        <v>257</v>
      </c>
      <c r="O7313" s="169" t="s">
        <v>6761</v>
      </c>
      <c r="P7313" t="s">
        <v>257</v>
      </c>
      <c r="Q7313" s="169" t="s">
        <v>192</v>
      </c>
      <c r="V7313" t="s">
        <v>1020</v>
      </c>
    </row>
    <row r="7314" spans="8:22" x14ac:dyDescent="0.2">
      <c r="H7314" t="s">
        <v>257</v>
      </c>
      <c r="K7314" s="136"/>
      <c r="L7314" t="s">
        <v>257</v>
      </c>
      <c r="N7314" t="s">
        <v>257</v>
      </c>
      <c r="O7314" s="136"/>
      <c r="Q7314" s="136"/>
      <c r="V7314" t="s">
        <v>1020</v>
      </c>
    </row>
    <row r="7315" spans="8:22" x14ac:dyDescent="0.2">
      <c r="H7315" t="s">
        <v>257</v>
      </c>
      <c r="K7315" s="136"/>
      <c r="L7315" t="s">
        <v>257</v>
      </c>
      <c r="N7315" t="s">
        <v>1055</v>
      </c>
      <c r="O7315" s="152" t="s">
        <v>3055</v>
      </c>
      <c r="P7315" t="s">
        <v>1055</v>
      </c>
      <c r="Q7315" s="122" t="s">
        <v>3711</v>
      </c>
      <c r="V7315" t="s">
        <v>1020</v>
      </c>
    </row>
    <row r="7316" spans="8:22" x14ac:dyDescent="0.2">
      <c r="H7316" t="s">
        <v>257</v>
      </c>
      <c r="K7316" s="136"/>
      <c r="L7316" t="s">
        <v>257</v>
      </c>
      <c r="N7316" t="s">
        <v>257</v>
      </c>
      <c r="O7316" s="102"/>
      <c r="P7316" s="1">
        <v>1</v>
      </c>
      <c r="Q7316" s="188" t="s">
        <v>7566</v>
      </c>
      <c r="V7316" t="s">
        <v>1020</v>
      </c>
    </row>
    <row r="7317" spans="8:22" x14ac:dyDescent="0.2">
      <c r="H7317" t="s">
        <v>257</v>
      </c>
      <c r="K7317" s="136"/>
      <c r="L7317" t="s">
        <v>257</v>
      </c>
      <c r="N7317" t="s">
        <v>257</v>
      </c>
      <c r="O7317" s="136"/>
      <c r="P7317" t="s">
        <v>257</v>
      </c>
      <c r="Q7317" s="152" t="s">
        <v>6103</v>
      </c>
      <c r="V7317" t="s">
        <v>1020</v>
      </c>
    </row>
    <row r="7318" spans="8:22" x14ac:dyDescent="0.2">
      <c r="H7318" t="s">
        <v>257</v>
      </c>
      <c r="K7318" s="136"/>
      <c r="L7318" t="s">
        <v>257</v>
      </c>
      <c r="N7318" s="136" t="s">
        <v>393</v>
      </c>
      <c r="O7318" s="136"/>
      <c r="Q7318" s="152"/>
      <c r="V7318" t="s">
        <v>1020</v>
      </c>
    </row>
    <row r="7319" spans="8:22" x14ac:dyDescent="0.2">
      <c r="H7319" t="s">
        <v>257</v>
      </c>
      <c r="K7319" s="136"/>
      <c r="L7319" t="s">
        <v>257</v>
      </c>
      <c r="N7319" t="s">
        <v>1055</v>
      </c>
      <c r="O7319" s="152" t="s">
        <v>3055</v>
      </c>
      <c r="P7319" t="s">
        <v>1055</v>
      </c>
      <c r="Q7319" s="152" t="s">
        <v>6104</v>
      </c>
      <c r="V7319" t="s">
        <v>1020</v>
      </c>
    </row>
    <row r="7320" spans="8:22" x14ac:dyDescent="0.2">
      <c r="H7320" t="s">
        <v>257</v>
      </c>
      <c r="L7320" s="136" t="s">
        <v>393</v>
      </c>
      <c r="N7320" t="s">
        <v>257</v>
      </c>
      <c r="P7320" s="1">
        <v>1</v>
      </c>
      <c r="Q7320" s="169" t="s">
        <v>8262</v>
      </c>
      <c r="V7320" t="s">
        <v>1020</v>
      </c>
    </row>
    <row r="7321" spans="8:22" x14ac:dyDescent="0.2">
      <c r="H7321" t="s">
        <v>257</v>
      </c>
      <c r="L7321" t="s">
        <v>1055</v>
      </c>
      <c r="M7321" s="205" t="s">
        <v>9416</v>
      </c>
      <c r="N7321" t="s">
        <v>257</v>
      </c>
      <c r="P7321" s="1"/>
      <c r="Q7321" s="169"/>
      <c r="V7321" t="s">
        <v>1020</v>
      </c>
    </row>
    <row r="7322" spans="8:22" x14ac:dyDescent="0.2">
      <c r="H7322" t="s">
        <v>257</v>
      </c>
      <c r="L7322" s="1">
        <v>1</v>
      </c>
      <c r="M7322" s="205" t="s">
        <v>9415</v>
      </c>
      <c r="N7322" s="136" t="s">
        <v>393</v>
      </c>
      <c r="O7322" s="169"/>
      <c r="P7322" t="s">
        <v>1055</v>
      </c>
      <c r="Q7322" s="169" t="s">
        <v>6770</v>
      </c>
      <c r="V7322" t="s">
        <v>1020</v>
      </c>
    </row>
    <row r="7323" spans="8:22" x14ac:dyDescent="0.2">
      <c r="H7323" t="s">
        <v>257</v>
      </c>
      <c r="L7323" s="136"/>
      <c r="M7323" s="136"/>
      <c r="N7323" t="s">
        <v>1055</v>
      </c>
      <c r="O7323" s="152" t="s">
        <v>3055</v>
      </c>
      <c r="P7323" s="1">
        <v>1</v>
      </c>
      <c r="Q7323" s="169" t="s">
        <v>6771</v>
      </c>
      <c r="V7323" t="s">
        <v>1020</v>
      </c>
    </row>
    <row r="7324" spans="8:22" x14ac:dyDescent="0.2">
      <c r="H7324" t="s">
        <v>257</v>
      </c>
      <c r="K7324" s="136"/>
      <c r="N7324" s="136"/>
      <c r="O7324" s="136"/>
      <c r="V7324" t="s">
        <v>1020</v>
      </c>
    </row>
    <row r="7325" spans="8:22" x14ac:dyDescent="0.2">
      <c r="H7325" t="s">
        <v>257</v>
      </c>
      <c r="K7325" s="136"/>
      <c r="V7325" t="s">
        <v>1020</v>
      </c>
    </row>
    <row r="7326" spans="8:22" x14ac:dyDescent="0.2">
      <c r="H7326" t="s">
        <v>257</v>
      </c>
      <c r="K7326" s="136"/>
      <c r="V7326" t="s">
        <v>1020</v>
      </c>
    </row>
    <row r="7327" spans="8:22" x14ac:dyDescent="0.2">
      <c r="H7327" s="18" t="s">
        <v>393</v>
      </c>
      <c r="L7327" t="s">
        <v>1055</v>
      </c>
      <c r="M7327" s="173" t="s">
        <v>6988</v>
      </c>
      <c r="N7327" t="s">
        <v>1055</v>
      </c>
      <c r="O7327" s="169" t="s">
        <v>3055</v>
      </c>
      <c r="P7327" t="s">
        <v>1055</v>
      </c>
      <c r="Q7327" s="169" t="s">
        <v>6702</v>
      </c>
      <c r="V7327" t="s">
        <v>1020</v>
      </c>
    </row>
    <row r="7328" spans="8:22" x14ac:dyDescent="0.2">
      <c r="H7328" t="s">
        <v>1055</v>
      </c>
      <c r="I7328" s="169" t="s">
        <v>4424</v>
      </c>
      <c r="J7328" t="s">
        <v>1055</v>
      </c>
      <c r="K7328" s="169" t="s">
        <v>7465</v>
      </c>
      <c r="L7328" t="s">
        <v>257</v>
      </c>
      <c r="M7328" s="169" t="s">
        <v>6989</v>
      </c>
      <c r="P7328" s="1">
        <v>1</v>
      </c>
      <c r="Q7328" s="169" t="s">
        <v>6703</v>
      </c>
      <c r="V7328" t="s">
        <v>1020</v>
      </c>
    </row>
    <row r="7329" spans="8:22" x14ac:dyDescent="0.2">
      <c r="H7329" t="s">
        <v>257</v>
      </c>
      <c r="J7329" s="1">
        <v>1</v>
      </c>
      <c r="K7329" s="184" t="s">
        <v>7466</v>
      </c>
      <c r="M7329" s="122"/>
      <c r="P7329" s="1"/>
      <c r="Q7329" s="169"/>
      <c r="V7329" t="s">
        <v>1020</v>
      </c>
    </row>
    <row r="7330" spans="8:22" x14ac:dyDescent="0.2">
      <c r="H7330" t="s">
        <v>257</v>
      </c>
      <c r="K7330" s="136"/>
      <c r="M7330" s="122"/>
      <c r="V7330" t="s">
        <v>1020</v>
      </c>
    </row>
    <row r="7331" spans="8:22" x14ac:dyDescent="0.2">
      <c r="H7331" t="s">
        <v>257</v>
      </c>
      <c r="K7331" s="136"/>
      <c r="L7331" t="s">
        <v>1055</v>
      </c>
      <c r="M7331" s="169" t="s">
        <v>6883</v>
      </c>
      <c r="N7331" t="s">
        <v>1055</v>
      </c>
      <c r="O7331" s="173" t="s">
        <v>6157</v>
      </c>
      <c r="V7331" t="s">
        <v>1020</v>
      </c>
    </row>
    <row r="7332" spans="8:22" x14ac:dyDescent="0.2">
      <c r="H7332" t="s">
        <v>257</v>
      </c>
      <c r="K7332" s="136"/>
      <c r="L7332" s="1">
        <v>1</v>
      </c>
      <c r="M7332" s="152" t="s">
        <v>6322</v>
      </c>
      <c r="N7332" t="s">
        <v>1055</v>
      </c>
      <c r="O7332" s="173" t="s">
        <v>6621</v>
      </c>
      <c r="V7332" t="s">
        <v>1020</v>
      </c>
    </row>
    <row r="7333" spans="8:22" x14ac:dyDescent="0.2">
      <c r="H7333" t="s">
        <v>257</v>
      </c>
      <c r="K7333" s="136"/>
      <c r="L7333" t="s">
        <v>257</v>
      </c>
      <c r="M7333" s="169" t="s">
        <v>6156</v>
      </c>
      <c r="V7333" t="s">
        <v>1020</v>
      </c>
    </row>
    <row r="7334" spans="8:22" x14ac:dyDescent="0.2">
      <c r="H7334" t="s">
        <v>257</v>
      </c>
      <c r="K7334" s="136"/>
      <c r="L7334" t="s">
        <v>257</v>
      </c>
      <c r="V7334" t="s">
        <v>1020</v>
      </c>
    </row>
    <row r="7335" spans="8:22" x14ac:dyDescent="0.2">
      <c r="H7335" t="s">
        <v>257</v>
      </c>
      <c r="K7335" s="136"/>
      <c r="L7335" t="s">
        <v>1055</v>
      </c>
      <c r="M7335" s="152" t="s">
        <v>6235</v>
      </c>
      <c r="V7335" t="s">
        <v>1020</v>
      </c>
    </row>
    <row r="7336" spans="8:22" x14ac:dyDescent="0.2">
      <c r="H7336" t="s">
        <v>1055</v>
      </c>
      <c r="I7336" s="136" t="s">
        <v>4424</v>
      </c>
      <c r="J7336" t="s">
        <v>1055</v>
      </c>
      <c r="K7336" s="136" t="s">
        <v>4424</v>
      </c>
      <c r="L7336" s="1">
        <v>1</v>
      </c>
      <c r="M7336" s="152" t="s">
        <v>9706</v>
      </c>
      <c r="V7336" t="s">
        <v>1020</v>
      </c>
    </row>
    <row r="7337" spans="8:22" x14ac:dyDescent="0.2">
      <c r="H7337" t="s">
        <v>257</v>
      </c>
      <c r="J7337" t="s">
        <v>257</v>
      </c>
      <c r="K7337" s="136"/>
      <c r="V7337" t="s">
        <v>1020</v>
      </c>
    </row>
    <row r="7338" spans="8:22" x14ac:dyDescent="0.2">
      <c r="H7338" t="s">
        <v>257</v>
      </c>
      <c r="J7338" t="s">
        <v>393</v>
      </c>
      <c r="K7338" s="136"/>
      <c r="M7338" s="122"/>
      <c r="N7338" s="1"/>
      <c r="O7338" s="169"/>
      <c r="V7338" t="s">
        <v>1020</v>
      </c>
    </row>
    <row r="7339" spans="8:22" x14ac:dyDescent="0.2">
      <c r="H7339" t="s">
        <v>257</v>
      </c>
      <c r="J7339" t="s">
        <v>1055</v>
      </c>
      <c r="K7339" s="136" t="s">
        <v>6058</v>
      </c>
      <c r="L7339" t="s">
        <v>1055</v>
      </c>
      <c r="M7339" s="153" t="s">
        <v>6061</v>
      </c>
      <c r="N7339" s="1"/>
      <c r="O7339" s="169"/>
      <c r="V7339" t="s">
        <v>1020</v>
      </c>
    </row>
    <row r="7340" spans="8:22" x14ac:dyDescent="0.2">
      <c r="H7340" t="s">
        <v>257</v>
      </c>
      <c r="J7340" t="s">
        <v>257</v>
      </c>
      <c r="K7340" s="136" t="s">
        <v>6059</v>
      </c>
      <c r="M7340" s="122"/>
      <c r="N7340" t="s">
        <v>1055</v>
      </c>
      <c r="O7340" s="136" t="s">
        <v>5393</v>
      </c>
      <c r="V7340" t="s">
        <v>1020</v>
      </c>
    </row>
    <row r="7341" spans="8:22" x14ac:dyDescent="0.2">
      <c r="H7341" t="s">
        <v>257</v>
      </c>
      <c r="K7341" s="136"/>
      <c r="L7341" s="136"/>
      <c r="M7341" s="136"/>
      <c r="N7341" s="1">
        <v>1</v>
      </c>
      <c r="O7341" s="136" t="s">
        <v>5152</v>
      </c>
      <c r="V7341" t="s">
        <v>1020</v>
      </c>
    </row>
    <row r="7342" spans="8:22" x14ac:dyDescent="0.2">
      <c r="H7342" s="136" t="s">
        <v>1055</v>
      </c>
      <c r="I7342" s="136" t="s">
        <v>4424</v>
      </c>
      <c r="J7342" t="s">
        <v>1055</v>
      </c>
      <c r="K7342" s="133" t="s">
        <v>5150</v>
      </c>
      <c r="L7342" t="s">
        <v>1055</v>
      </c>
      <c r="M7342" s="137" t="s">
        <v>5151</v>
      </c>
      <c r="N7342" t="s">
        <v>257</v>
      </c>
      <c r="O7342" s="217" t="s">
        <v>9746</v>
      </c>
      <c r="V7342" t="s">
        <v>1020</v>
      </c>
    </row>
    <row r="7343" spans="8:22" x14ac:dyDescent="0.2">
      <c r="H7343" t="s">
        <v>257</v>
      </c>
      <c r="J7343" t="s">
        <v>257</v>
      </c>
      <c r="K7343" s="123" t="s">
        <v>3230</v>
      </c>
      <c r="L7343" t="s">
        <v>257</v>
      </c>
      <c r="M7343" s="136" t="s">
        <v>168</v>
      </c>
      <c r="N7343" s="1">
        <v>1</v>
      </c>
      <c r="O7343" s="217" t="s">
        <v>1336</v>
      </c>
      <c r="V7343" t="s">
        <v>1020</v>
      </c>
    </row>
    <row r="7344" spans="8:22" x14ac:dyDescent="0.2">
      <c r="H7344" t="s">
        <v>257</v>
      </c>
      <c r="J7344" s="18" t="s">
        <v>393</v>
      </c>
      <c r="K7344" s="123"/>
      <c r="M7344" s="85"/>
      <c r="N7344" t="s">
        <v>257</v>
      </c>
      <c r="O7344" s="136"/>
      <c r="V7344" t="s">
        <v>1020</v>
      </c>
    </row>
    <row r="7345" spans="8:22" x14ac:dyDescent="0.2">
      <c r="H7345" t="s">
        <v>257</v>
      </c>
      <c r="J7345" t="s">
        <v>1055</v>
      </c>
      <c r="K7345" s="136" t="s">
        <v>3055</v>
      </c>
      <c r="L7345" t="s">
        <v>1055</v>
      </c>
      <c r="M7345" s="136" t="s">
        <v>7986</v>
      </c>
      <c r="N7345" t="s">
        <v>1055</v>
      </c>
      <c r="O7345" s="217" t="s">
        <v>10027</v>
      </c>
      <c r="V7345" t="s">
        <v>1020</v>
      </c>
    </row>
    <row r="7346" spans="8:22" x14ac:dyDescent="0.2">
      <c r="H7346" t="s">
        <v>257</v>
      </c>
      <c r="L7346" t="s">
        <v>257</v>
      </c>
      <c r="M7346" s="188" t="s">
        <v>8099</v>
      </c>
      <c r="N7346" s="1">
        <v>1</v>
      </c>
      <c r="O7346" s="136" t="s">
        <v>5155</v>
      </c>
      <c r="V7346" t="s">
        <v>1020</v>
      </c>
    </row>
    <row r="7347" spans="8:22" x14ac:dyDescent="0.2">
      <c r="H7347" t="s">
        <v>257</v>
      </c>
      <c r="L7347" s="18" t="s">
        <v>393</v>
      </c>
      <c r="M7347" s="136"/>
      <c r="N7347" s="1"/>
      <c r="O7347" s="136"/>
      <c r="V7347" t="s">
        <v>1020</v>
      </c>
    </row>
    <row r="7348" spans="8:22" x14ac:dyDescent="0.2">
      <c r="H7348" t="s">
        <v>257</v>
      </c>
      <c r="L7348" t="s">
        <v>1055</v>
      </c>
      <c r="M7348" s="169" t="s">
        <v>6053</v>
      </c>
      <c r="N7348" t="s">
        <v>1055</v>
      </c>
      <c r="O7348" s="173" t="s">
        <v>5792</v>
      </c>
      <c r="V7348" t="s">
        <v>1020</v>
      </c>
    </row>
    <row r="7349" spans="8:22" x14ac:dyDescent="0.2">
      <c r="H7349" t="s">
        <v>257</v>
      </c>
      <c r="L7349" t="s">
        <v>257</v>
      </c>
      <c r="M7349" s="169" t="s">
        <v>6973</v>
      </c>
      <c r="N7349" s="1"/>
      <c r="O7349" s="136"/>
      <c r="V7349" t="s">
        <v>1020</v>
      </c>
    </row>
    <row r="7350" spans="8:22" x14ac:dyDescent="0.2">
      <c r="H7350" t="s">
        <v>257</v>
      </c>
      <c r="M7350" s="169"/>
      <c r="N7350" s="1"/>
      <c r="O7350" s="136"/>
      <c r="V7350" t="s">
        <v>1020</v>
      </c>
    </row>
    <row r="7351" spans="8:22" x14ac:dyDescent="0.2">
      <c r="H7351" s="136" t="s">
        <v>1055</v>
      </c>
      <c r="I7351" s="169" t="s">
        <v>4424</v>
      </c>
      <c r="J7351" s="169" t="s">
        <v>1055</v>
      </c>
      <c r="K7351" s="169" t="s">
        <v>4424</v>
      </c>
      <c r="L7351" s="169" t="s">
        <v>1055</v>
      </c>
      <c r="M7351" s="217" t="s">
        <v>4424</v>
      </c>
      <c r="N7351" t="s">
        <v>1055</v>
      </c>
      <c r="O7351" s="169" t="s">
        <v>7112</v>
      </c>
      <c r="V7351" t="s">
        <v>1020</v>
      </c>
    </row>
    <row r="7352" spans="8:22" x14ac:dyDescent="0.2">
      <c r="H7352" t="s">
        <v>257</v>
      </c>
      <c r="N7352" s="1">
        <v>1</v>
      </c>
      <c r="O7352" s="169" t="s">
        <v>7113</v>
      </c>
      <c r="V7352" t="s">
        <v>1020</v>
      </c>
    </row>
    <row r="7353" spans="8:22" x14ac:dyDescent="0.2">
      <c r="H7353" t="s">
        <v>257</v>
      </c>
      <c r="V7353" t="s">
        <v>1020</v>
      </c>
    </row>
    <row r="7354" spans="8:22" x14ac:dyDescent="0.2">
      <c r="H7354" s="136" t="s">
        <v>1055</v>
      </c>
      <c r="I7354" s="152" t="s">
        <v>4424</v>
      </c>
      <c r="J7354" s="136" t="s">
        <v>1055</v>
      </c>
      <c r="K7354" s="152" t="s">
        <v>4424</v>
      </c>
      <c r="L7354" s="136" t="s">
        <v>1055</v>
      </c>
      <c r="M7354" s="152" t="s">
        <v>6058</v>
      </c>
      <c r="N7354" t="s">
        <v>1055</v>
      </c>
      <c r="O7354" s="153" t="s">
        <v>6215</v>
      </c>
      <c r="V7354" t="s">
        <v>1020</v>
      </c>
    </row>
    <row r="7355" spans="8:22" x14ac:dyDescent="0.2">
      <c r="H7355" t="s">
        <v>257</v>
      </c>
      <c r="K7355" s="136"/>
      <c r="L7355" t="s">
        <v>257</v>
      </c>
      <c r="M7355" s="152" t="s">
        <v>6214</v>
      </c>
      <c r="N7355" t="s">
        <v>257</v>
      </c>
      <c r="O7355" s="152" t="s">
        <v>1330</v>
      </c>
      <c r="V7355" t="s">
        <v>1020</v>
      </c>
    </row>
    <row r="7356" spans="8:22" x14ac:dyDescent="0.2">
      <c r="H7356" t="s">
        <v>257</v>
      </c>
      <c r="K7356" s="136"/>
      <c r="M7356" s="152"/>
      <c r="O7356" s="152"/>
      <c r="V7356" t="s">
        <v>1020</v>
      </c>
    </row>
    <row r="7357" spans="8:22" x14ac:dyDescent="0.2">
      <c r="H7357" s="136" t="s">
        <v>1055</v>
      </c>
      <c r="I7357" s="152" t="s">
        <v>4424</v>
      </c>
      <c r="J7357" s="136" t="s">
        <v>1055</v>
      </c>
      <c r="K7357" s="152" t="s">
        <v>4424</v>
      </c>
      <c r="L7357" s="136" t="s">
        <v>1055</v>
      </c>
      <c r="M7357" s="152" t="s">
        <v>4424</v>
      </c>
      <c r="N7357" t="s">
        <v>1055</v>
      </c>
      <c r="O7357" s="136" t="s">
        <v>5408</v>
      </c>
      <c r="V7357" t="s">
        <v>1020</v>
      </c>
    </row>
    <row r="7358" spans="8:22" x14ac:dyDescent="0.2">
      <c r="H7358" t="s">
        <v>257</v>
      </c>
      <c r="K7358" s="136"/>
      <c r="M7358" s="152"/>
      <c r="N7358" s="1">
        <v>1</v>
      </c>
      <c r="O7358" s="136" t="s">
        <v>5409</v>
      </c>
      <c r="V7358" t="s">
        <v>1020</v>
      </c>
    </row>
    <row r="7359" spans="8:22" x14ac:dyDescent="0.2">
      <c r="H7359" t="s">
        <v>257</v>
      </c>
      <c r="J7359" t="s">
        <v>1055</v>
      </c>
      <c r="K7359" s="122" t="s">
        <v>4193</v>
      </c>
      <c r="L7359" t="s">
        <v>1055</v>
      </c>
      <c r="M7359" s="136" t="s">
        <v>4216</v>
      </c>
      <c r="V7359" t="s">
        <v>1020</v>
      </c>
    </row>
    <row r="7360" spans="8:22" x14ac:dyDescent="0.2">
      <c r="H7360" t="s">
        <v>257</v>
      </c>
      <c r="J7360" s="1">
        <v>1</v>
      </c>
      <c r="K7360" s="122" t="s">
        <v>2729</v>
      </c>
      <c r="L7360" s="1">
        <v>1</v>
      </c>
      <c r="M7360" s="136" t="s">
        <v>4217</v>
      </c>
      <c r="V7360" t="s">
        <v>1020</v>
      </c>
    </row>
    <row r="7361" spans="8:22" x14ac:dyDescent="0.2">
      <c r="H7361" t="s">
        <v>257</v>
      </c>
      <c r="J7361" t="s">
        <v>257</v>
      </c>
      <c r="K7361" s="136" t="s">
        <v>4370</v>
      </c>
      <c r="L7361" t="s">
        <v>257</v>
      </c>
      <c r="M7361" s="122"/>
      <c r="V7361" t="s">
        <v>1020</v>
      </c>
    </row>
    <row r="7362" spans="8:22" x14ac:dyDescent="0.2">
      <c r="H7362" t="s">
        <v>257</v>
      </c>
      <c r="J7362" t="s">
        <v>257</v>
      </c>
      <c r="K7362" s="136" t="s">
        <v>4215</v>
      </c>
      <c r="L7362" t="s">
        <v>1055</v>
      </c>
      <c r="M7362" s="136" t="s">
        <v>3446</v>
      </c>
      <c r="V7362" t="s">
        <v>1020</v>
      </c>
    </row>
    <row r="7363" spans="8:22" x14ac:dyDescent="0.2">
      <c r="H7363" t="s">
        <v>257</v>
      </c>
      <c r="J7363" s="1">
        <v>1</v>
      </c>
      <c r="K7363" s="136" t="s">
        <v>4214</v>
      </c>
      <c r="L7363" s="1">
        <v>1</v>
      </c>
      <c r="M7363" s="136" t="s">
        <v>4218</v>
      </c>
      <c r="V7363" t="s">
        <v>1020</v>
      </c>
    </row>
    <row r="7364" spans="8:22" x14ac:dyDescent="0.2">
      <c r="H7364" t="s">
        <v>257</v>
      </c>
      <c r="J7364" t="s">
        <v>257</v>
      </c>
      <c r="L7364" t="s">
        <v>257</v>
      </c>
      <c r="M7364" s="122"/>
      <c r="N7364" t="s">
        <v>1055</v>
      </c>
      <c r="O7364" s="114" t="s">
        <v>1856</v>
      </c>
      <c r="V7364" t="s">
        <v>1020</v>
      </c>
    </row>
    <row r="7365" spans="8:22" x14ac:dyDescent="0.2">
      <c r="H7365" t="s">
        <v>257</v>
      </c>
      <c r="J7365" t="s">
        <v>257</v>
      </c>
      <c r="L7365" t="s">
        <v>1055</v>
      </c>
      <c r="M7365" s="136" t="s">
        <v>4371</v>
      </c>
      <c r="N7365" s="1">
        <v>1</v>
      </c>
      <c r="O7365" s="114" t="s">
        <v>1899</v>
      </c>
      <c r="V7365" t="s">
        <v>1020</v>
      </c>
    </row>
    <row r="7366" spans="8:22" x14ac:dyDescent="0.2">
      <c r="H7366" t="s">
        <v>257</v>
      </c>
      <c r="J7366" t="s">
        <v>257</v>
      </c>
      <c r="L7366" s="1">
        <v>1</v>
      </c>
      <c r="M7366" s="136" t="s">
        <v>4372</v>
      </c>
      <c r="V7366" t="s">
        <v>1020</v>
      </c>
    </row>
    <row r="7367" spans="8:22" x14ac:dyDescent="0.2">
      <c r="H7367" t="s">
        <v>257</v>
      </c>
      <c r="J7367" t="s">
        <v>257</v>
      </c>
      <c r="L7367" t="s">
        <v>257</v>
      </c>
      <c r="M7367" s="122"/>
      <c r="V7367" t="s">
        <v>1020</v>
      </c>
    </row>
    <row r="7368" spans="8:22" x14ac:dyDescent="0.2">
      <c r="H7368" t="s">
        <v>257</v>
      </c>
      <c r="J7368" t="s">
        <v>257</v>
      </c>
      <c r="L7368" t="s">
        <v>1055</v>
      </c>
      <c r="M7368" s="136" t="s">
        <v>1412</v>
      </c>
      <c r="V7368" t="s">
        <v>1020</v>
      </c>
    </row>
    <row r="7369" spans="8:22" x14ac:dyDescent="0.2">
      <c r="H7369" t="s">
        <v>257</v>
      </c>
      <c r="J7369" t="s">
        <v>1055</v>
      </c>
      <c r="K7369" s="122" t="s">
        <v>2726</v>
      </c>
      <c r="L7369" s="1">
        <v>1</v>
      </c>
      <c r="M7369" s="136" t="s">
        <v>4219</v>
      </c>
      <c r="V7369" t="s">
        <v>1020</v>
      </c>
    </row>
    <row r="7370" spans="8:22" x14ac:dyDescent="0.2">
      <c r="H7370" t="s">
        <v>257</v>
      </c>
      <c r="J7370" s="1">
        <v>1</v>
      </c>
      <c r="K7370" s="122" t="s">
        <v>2730</v>
      </c>
      <c r="L7370" t="s">
        <v>257</v>
      </c>
      <c r="M7370" s="136"/>
      <c r="N7370" t="s">
        <v>1055</v>
      </c>
      <c r="O7370" s="60" t="s">
        <v>10471</v>
      </c>
      <c r="P7370" t="s">
        <v>1055</v>
      </c>
      <c r="Q7370" s="60" t="s">
        <v>810</v>
      </c>
      <c r="V7370" t="s">
        <v>1020</v>
      </c>
    </row>
    <row r="7371" spans="8:22" x14ac:dyDescent="0.2">
      <c r="H7371" t="s">
        <v>257</v>
      </c>
      <c r="J7371" t="s">
        <v>257</v>
      </c>
      <c r="K7371" s="122" t="s">
        <v>2731</v>
      </c>
      <c r="L7371" t="s">
        <v>1055</v>
      </c>
      <c r="M7371" s="136" t="s">
        <v>4233</v>
      </c>
      <c r="N7371" s="1">
        <v>1</v>
      </c>
      <c r="O7371" s="60" t="s">
        <v>3626</v>
      </c>
      <c r="P7371" s="1">
        <v>1</v>
      </c>
      <c r="Q7371" s="60" t="s">
        <v>1167</v>
      </c>
      <c r="V7371" t="s">
        <v>1020</v>
      </c>
    </row>
    <row r="7372" spans="8:22" x14ac:dyDescent="0.2">
      <c r="H7372" t="s">
        <v>257</v>
      </c>
      <c r="J7372" t="s">
        <v>257</v>
      </c>
      <c r="K7372" s="122"/>
      <c r="L7372" s="1">
        <v>1</v>
      </c>
      <c r="M7372" s="136" t="s">
        <v>4234</v>
      </c>
      <c r="V7372" t="s">
        <v>1020</v>
      </c>
    </row>
    <row r="7373" spans="8:22" x14ac:dyDescent="0.2">
      <c r="H7373" t="s">
        <v>257</v>
      </c>
      <c r="J7373" t="s">
        <v>257</v>
      </c>
      <c r="K7373" s="122"/>
      <c r="L7373" t="s">
        <v>257</v>
      </c>
      <c r="M7373" s="122"/>
      <c r="V7373" t="s">
        <v>1020</v>
      </c>
    </row>
    <row r="7374" spans="8:22" x14ac:dyDescent="0.2">
      <c r="H7374" t="s">
        <v>257</v>
      </c>
      <c r="J7374" t="s">
        <v>257</v>
      </c>
      <c r="K7374" s="122"/>
      <c r="L7374" t="s">
        <v>1055</v>
      </c>
      <c r="M7374" s="136" t="s">
        <v>4369</v>
      </c>
      <c r="V7374" t="s">
        <v>1020</v>
      </c>
    </row>
    <row r="7375" spans="8:22" x14ac:dyDescent="0.2">
      <c r="H7375" t="s">
        <v>257</v>
      </c>
      <c r="J7375" t="s">
        <v>257</v>
      </c>
      <c r="K7375" s="122"/>
      <c r="L7375" s="1">
        <v>1</v>
      </c>
      <c r="M7375" s="136" t="s">
        <v>4220</v>
      </c>
      <c r="N7375" t="s">
        <v>1055</v>
      </c>
      <c r="O7375" s="152" t="s">
        <v>7698</v>
      </c>
      <c r="P7375" t="s">
        <v>1055</v>
      </c>
      <c r="Q7375" s="191" t="s">
        <v>7699</v>
      </c>
      <c r="V7375" t="s">
        <v>1020</v>
      </c>
    </row>
    <row r="7376" spans="8:22" x14ac:dyDescent="0.2">
      <c r="H7376" t="s">
        <v>257</v>
      </c>
      <c r="J7376" t="s">
        <v>257</v>
      </c>
      <c r="K7376" s="122"/>
      <c r="L7376" t="s">
        <v>257</v>
      </c>
      <c r="M7376" s="122"/>
      <c r="N7376" s="1">
        <v>1</v>
      </c>
      <c r="O7376" s="152" t="s">
        <v>5837</v>
      </c>
      <c r="P7376" t="s">
        <v>257</v>
      </c>
      <c r="Q7376" s="188" t="s">
        <v>7700</v>
      </c>
      <c r="V7376" t="s">
        <v>1020</v>
      </c>
    </row>
    <row r="7377" spans="8:22" x14ac:dyDescent="0.2">
      <c r="H7377" t="s">
        <v>257</v>
      </c>
      <c r="J7377" t="s">
        <v>257</v>
      </c>
      <c r="K7377" s="122"/>
      <c r="L7377" t="s">
        <v>1055</v>
      </c>
      <c r="M7377" s="136" t="s">
        <v>4194</v>
      </c>
      <c r="N7377" t="s">
        <v>257</v>
      </c>
      <c r="O7377" s="169" t="s">
        <v>6613</v>
      </c>
      <c r="V7377" t="s">
        <v>1020</v>
      </c>
    </row>
    <row r="7378" spans="8:22" x14ac:dyDescent="0.2">
      <c r="H7378" t="s">
        <v>257</v>
      </c>
      <c r="J7378" t="s">
        <v>257</v>
      </c>
      <c r="K7378" s="122"/>
      <c r="L7378" s="1">
        <v>1</v>
      </c>
      <c r="M7378" s="136" t="s">
        <v>4195</v>
      </c>
      <c r="N7378" t="s">
        <v>257</v>
      </c>
      <c r="V7378" t="s">
        <v>1020</v>
      </c>
    </row>
    <row r="7379" spans="8:22" x14ac:dyDescent="0.2">
      <c r="H7379" t="s">
        <v>257</v>
      </c>
      <c r="J7379" t="s">
        <v>257</v>
      </c>
      <c r="K7379" s="122"/>
      <c r="L7379" s="1"/>
      <c r="M7379" s="136"/>
      <c r="N7379" t="s">
        <v>1055</v>
      </c>
      <c r="O7379" s="152" t="s">
        <v>5838</v>
      </c>
      <c r="V7379" t="s">
        <v>1020</v>
      </c>
    </row>
    <row r="7380" spans="8:22" x14ac:dyDescent="0.2">
      <c r="H7380" t="s">
        <v>257</v>
      </c>
      <c r="J7380" t="s">
        <v>1055</v>
      </c>
      <c r="K7380" s="122" t="s">
        <v>4189</v>
      </c>
      <c r="L7380" t="s">
        <v>1055</v>
      </c>
      <c r="M7380" s="136" t="s">
        <v>2727</v>
      </c>
      <c r="N7380" s="1">
        <v>1</v>
      </c>
      <c r="O7380" s="188" t="s">
        <v>8636</v>
      </c>
      <c r="V7380" t="s">
        <v>1020</v>
      </c>
    </row>
    <row r="7381" spans="8:22" x14ac:dyDescent="0.2">
      <c r="H7381" t="s">
        <v>257</v>
      </c>
      <c r="J7381" s="1">
        <v>1</v>
      </c>
      <c r="K7381" s="122" t="s">
        <v>4235</v>
      </c>
      <c r="L7381" s="1">
        <v>1</v>
      </c>
      <c r="M7381" s="136" t="s">
        <v>4191</v>
      </c>
      <c r="N7381" t="s">
        <v>257</v>
      </c>
      <c r="O7381" s="188" t="s">
        <v>7697</v>
      </c>
      <c r="V7381" t="s">
        <v>1020</v>
      </c>
    </row>
    <row r="7382" spans="8:22" x14ac:dyDescent="0.2">
      <c r="H7382" t="s">
        <v>257</v>
      </c>
      <c r="J7382" t="s">
        <v>257</v>
      </c>
      <c r="K7382" s="140" t="s">
        <v>4236</v>
      </c>
      <c r="L7382" t="s">
        <v>257</v>
      </c>
      <c r="M7382" s="122"/>
      <c r="N7382" t="s">
        <v>257</v>
      </c>
      <c r="V7382" t="s">
        <v>1020</v>
      </c>
    </row>
    <row r="7383" spans="8:22" x14ac:dyDescent="0.2">
      <c r="H7383" t="s">
        <v>257</v>
      </c>
      <c r="J7383" s="1">
        <v>1</v>
      </c>
      <c r="K7383" s="122" t="s">
        <v>4187</v>
      </c>
      <c r="L7383" t="s">
        <v>1055</v>
      </c>
      <c r="M7383" s="188" t="s">
        <v>7856</v>
      </c>
      <c r="N7383" t="s">
        <v>1055</v>
      </c>
      <c r="O7383" s="122" t="s">
        <v>2064</v>
      </c>
      <c r="V7383" t="s">
        <v>1020</v>
      </c>
    </row>
    <row r="7384" spans="8:22" x14ac:dyDescent="0.2">
      <c r="H7384" t="s">
        <v>257</v>
      </c>
      <c r="J7384" t="s">
        <v>257</v>
      </c>
      <c r="K7384" s="122" t="s">
        <v>4188</v>
      </c>
      <c r="L7384" s="1">
        <v>1</v>
      </c>
      <c r="M7384" s="136" t="s">
        <v>4190</v>
      </c>
      <c r="N7384" s="1">
        <v>1</v>
      </c>
      <c r="O7384" s="122" t="s">
        <v>2898</v>
      </c>
      <c r="V7384" t="s">
        <v>1020</v>
      </c>
    </row>
    <row r="7385" spans="8:22" x14ac:dyDescent="0.2">
      <c r="H7385" t="s">
        <v>257</v>
      </c>
      <c r="J7385" t="s">
        <v>257</v>
      </c>
      <c r="L7385" t="s">
        <v>257</v>
      </c>
      <c r="M7385" s="102"/>
      <c r="N7385" t="s">
        <v>257</v>
      </c>
      <c r="O7385" s="154" t="s">
        <v>5613</v>
      </c>
      <c r="V7385" t="s">
        <v>1020</v>
      </c>
    </row>
    <row r="7386" spans="8:22" x14ac:dyDescent="0.2">
      <c r="H7386" t="s">
        <v>257</v>
      </c>
      <c r="J7386" t="s">
        <v>1055</v>
      </c>
      <c r="K7386" s="136" t="s">
        <v>4400</v>
      </c>
      <c r="L7386" t="s">
        <v>1055</v>
      </c>
      <c r="M7386" s="136" t="s">
        <v>1929</v>
      </c>
      <c r="N7386" t="s">
        <v>257</v>
      </c>
      <c r="O7386" s="154" t="s">
        <v>5614</v>
      </c>
      <c r="V7386" t="s">
        <v>1020</v>
      </c>
    </row>
    <row r="7387" spans="8:22" x14ac:dyDescent="0.2">
      <c r="H7387" t="s">
        <v>257</v>
      </c>
      <c r="J7387" s="1">
        <v>1</v>
      </c>
      <c r="K7387" s="122" t="s">
        <v>2732</v>
      </c>
      <c r="L7387" s="1">
        <v>1</v>
      </c>
      <c r="M7387" s="136" t="s">
        <v>4192</v>
      </c>
      <c r="N7387" t="s">
        <v>257</v>
      </c>
      <c r="V7387" t="s">
        <v>1020</v>
      </c>
    </row>
    <row r="7388" spans="8:22" x14ac:dyDescent="0.2">
      <c r="H7388" t="s">
        <v>257</v>
      </c>
      <c r="J7388" t="s">
        <v>257</v>
      </c>
      <c r="K7388" s="122"/>
      <c r="L7388" s="7" t="s">
        <v>393</v>
      </c>
      <c r="M7388" s="136"/>
      <c r="N7388" t="s">
        <v>1055</v>
      </c>
      <c r="O7388" s="122" t="s">
        <v>9132</v>
      </c>
      <c r="Q7388" s="154"/>
      <c r="V7388" t="s">
        <v>1020</v>
      </c>
    </row>
    <row r="7389" spans="8:22" x14ac:dyDescent="0.2">
      <c r="H7389" t="s">
        <v>257</v>
      </c>
      <c r="J7389" t="s">
        <v>257</v>
      </c>
      <c r="K7389" s="122"/>
      <c r="L7389" t="s">
        <v>1055</v>
      </c>
      <c r="M7389" s="122" t="s">
        <v>5620</v>
      </c>
      <c r="N7389" s="1">
        <v>1</v>
      </c>
      <c r="O7389" s="136" t="s">
        <v>4875</v>
      </c>
      <c r="Q7389" s="154"/>
      <c r="V7389" t="s">
        <v>1020</v>
      </c>
    </row>
    <row r="7390" spans="8:22" x14ac:dyDescent="0.2">
      <c r="H7390" t="s">
        <v>257</v>
      </c>
      <c r="J7390" t="s">
        <v>257</v>
      </c>
      <c r="L7390" s="1">
        <v>1</v>
      </c>
      <c r="M7390" s="154" t="s">
        <v>5623</v>
      </c>
      <c r="N7390" t="s">
        <v>257</v>
      </c>
      <c r="O7390" s="154" t="s">
        <v>5618</v>
      </c>
      <c r="V7390" t="s">
        <v>1020</v>
      </c>
    </row>
    <row r="7391" spans="8:22" x14ac:dyDescent="0.2">
      <c r="H7391" t="s">
        <v>257</v>
      </c>
      <c r="J7391" t="s">
        <v>1055</v>
      </c>
      <c r="K7391" s="136" t="s">
        <v>4414</v>
      </c>
      <c r="L7391" t="s">
        <v>257</v>
      </c>
      <c r="M7391" s="188" t="s">
        <v>8635</v>
      </c>
      <c r="N7391" t="s">
        <v>257</v>
      </c>
      <c r="O7391" s="154" t="s">
        <v>5619</v>
      </c>
      <c r="V7391" t="s">
        <v>1020</v>
      </c>
    </row>
    <row r="7392" spans="8:22" x14ac:dyDescent="0.2">
      <c r="H7392" t="s">
        <v>257</v>
      </c>
      <c r="J7392" s="1">
        <v>1</v>
      </c>
      <c r="K7392" s="136" t="s">
        <v>4137</v>
      </c>
      <c r="L7392" t="s">
        <v>257</v>
      </c>
      <c r="M7392" s="188" t="s">
        <v>8634</v>
      </c>
      <c r="N7392" t="s">
        <v>257</v>
      </c>
      <c r="O7392" s="154" t="s">
        <v>5976</v>
      </c>
      <c r="V7392" t="s">
        <v>1020</v>
      </c>
    </row>
    <row r="7393" spans="8:22" x14ac:dyDescent="0.2">
      <c r="H7393" t="s">
        <v>257</v>
      </c>
      <c r="J7393" t="s">
        <v>257</v>
      </c>
      <c r="K7393" s="136"/>
      <c r="L7393" t="s">
        <v>257</v>
      </c>
      <c r="M7393" s="205" t="s">
        <v>9133</v>
      </c>
      <c r="O7393" s="154"/>
      <c r="P7393" s="1"/>
      <c r="Q7393" s="152"/>
      <c r="V7393" t="s">
        <v>1020</v>
      </c>
    </row>
    <row r="7394" spans="8:22" x14ac:dyDescent="0.2">
      <c r="H7394" t="s">
        <v>257</v>
      </c>
      <c r="J7394" t="s">
        <v>257</v>
      </c>
      <c r="K7394" s="136"/>
      <c r="L7394" s="1">
        <v>1</v>
      </c>
      <c r="M7394" s="154" t="s">
        <v>6113</v>
      </c>
      <c r="V7394" t="s">
        <v>1020</v>
      </c>
    </row>
    <row r="7395" spans="8:22" x14ac:dyDescent="0.2">
      <c r="H7395" t="s">
        <v>257</v>
      </c>
      <c r="J7395" t="s">
        <v>257</v>
      </c>
      <c r="K7395" s="136"/>
      <c r="L7395" t="s">
        <v>257</v>
      </c>
      <c r="M7395" s="188" t="s">
        <v>8637</v>
      </c>
      <c r="V7395" t="s">
        <v>1020</v>
      </c>
    </row>
    <row r="7396" spans="8:22" x14ac:dyDescent="0.2">
      <c r="H7396" t="s">
        <v>257</v>
      </c>
      <c r="J7396" t="s">
        <v>257</v>
      </c>
      <c r="K7396" s="136"/>
      <c r="L7396" s="7" t="s">
        <v>393</v>
      </c>
      <c r="M7396" s="188"/>
      <c r="V7396" t="s">
        <v>1020</v>
      </c>
    </row>
    <row r="7397" spans="8:22" x14ac:dyDescent="0.2">
      <c r="H7397" t="s">
        <v>257</v>
      </c>
      <c r="J7397" t="s">
        <v>257</v>
      </c>
      <c r="K7397" s="136"/>
      <c r="L7397" t="s">
        <v>1055</v>
      </c>
      <c r="M7397" s="219" t="s">
        <v>9704</v>
      </c>
      <c r="V7397" t="s">
        <v>1020</v>
      </c>
    </row>
    <row r="7398" spans="8:22" x14ac:dyDescent="0.2">
      <c r="H7398" t="s">
        <v>257</v>
      </c>
      <c r="J7398" t="s">
        <v>257</v>
      </c>
      <c r="K7398" s="136"/>
      <c r="L7398" t="s">
        <v>257</v>
      </c>
      <c r="M7398" s="217" t="s">
        <v>9705</v>
      </c>
      <c r="V7398" t="s">
        <v>1020</v>
      </c>
    </row>
    <row r="7399" spans="8:22" x14ac:dyDescent="0.2">
      <c r="H7399" t="s">
        <v>257</v>
      </c>
      <c r="J7399" t="s">
        <v>257</v>
      </c>
      <c r="M7399" s="102"/>
      <c r="V7399" t="s">
        <v>1020</v>
      </c>
    </row>
    <row r="7400" spans="8:22" x14ac:dyDescent="0.2">
      <c r="H7400" t="s">
        <v>257</v>
      </c>
      <c r="J7400" t="s">
        <v>1055</v>
      </c>
      <c r="K7400" s="122" t="s">
        <v>4243</v>
      </c>
      <c r="L7400" t="s">
        <v>1055</v>
      </c>
      <c r="M7400" s="136" t="s">
        <v>4013</v>
      </c>
      <c r="V7400" t="s">
        <v>1020</v>
      </c>
    </row>
    <row r="7401" spans="8:22" x14ac:dyDescent="0.2">
      <c r="H7401" t="s">
        <v>257</v>
      </c>
      <c r="J7401" s="1">
        <v>1</v>
      </c>
      <c r="K7401" s="122" t="s">
        <v>2733</v>
      </c>
      <c r="L7401" s="1">
        <v>1</v>
      </c>
      <c r="M7401" s="136" t="s">
        <v>4244</v>
      </c>
      <c r="P7401" t="s">
        <v>1055</v>
      </c>
      <c r="Q7401" s="152" t="s">
        <v>5728</v>
      </c>
      <c r="S7401" s="188"/>
      <c r="V7401" t="s">
        <v>1020</v>
      </c>
    </row>
    <row r="7402" spans="8:22" x14ac:dyDescent="0.2">
      <c r="H7402" t="s">
        <v>257</v>
      </c>
      <c r="J7402" t="s">
        <v>257</v>
      </c>
      <c r="K7402" s="136" t="s">
        <v>4242</v>
      </c>
      <c r="L7402" t="s">
        <v>257</v>
      </c>
      <c r="M7402" s="136" t="s">
        <v>4245</v>
      </c>
      <c r="P7402" s="1">
        <v>1</v>
      </c>
      <c r="Q7402" s="152" t="s">
        <v>5726</v>
      </c>
      <c r="R7402" s="1"/>
      <c r="S7402" s="188"/>
      <c r="V7402" t="s">
        <v>1020</v>
      </c>
    </row>
    <row r="7403" spans="8:22" x14ac:dyDescent="0.2">
      <c r="H7403" t="s">
        <v>257</v>
      </c>
      <c r="J7403" s="1">
        <v>1</v>
      </c>
      <c r="K7403" s="188" t="s">
        <v>1627</v>
      </c>
      <c r="M7403" s="136"/>
      <c r="P7403" s="18" t="s">
        <v>257</v>
      </c>
      <c r="Q7403" s="152" t="s">
        <v>5727</v>
      </c>
      <c r="R7403" s="1"/>
      <c r="S7403" s="188"/>
      <c r="V7403" t="s">
        <v>1020</v>
      </c>
    </row>
    <row r="7404" spans="8:22" x14ac:dyDescent="0.2">
      <c r="H7404" t="s">
        <v>257</v>
      </c>
      <c r="J7404" t="s">
        <v>257</v>
      </c>
      <c r="K7404" s="136"/>
      <c r="L7404" t="s">
        <v>1055</v>
      </c>
      <c r="M7404" s="102" t="s">
        <v>759</v>
      </c>
      <c r="P7404" s="18" t="s">
        <v>257</v>
      </c>
      <c r="Q7404" s="152" t="s">
        <v>5847</v>
      </c>
      <c r="R7404" s="1"/>
      <c r="S7404" s="188"/>
      <c r="V7404" t="s">
        <v>1020</v>
      </c>
    </row>
    <row r="7405" spans="8:22" x14ac:dyDescent="0.2">
      <c r="H7405" t="s">
        <v>257</v>
      </c>
      <c r="J7405" t="s">
        <v>257</v>
      </c>
      <c r="L7405" s="1">
        <v>1</v>
      </c>
      <c r="M7405" s="122" t="s">
        <v>3516</v>
      </c>
      <c r="O7405" s="152"/>
      <c r="P7405" s="18"/>
      <c r="Q7405" s="152"/>
      <c r="R7405" s="1"/>
      <c r="S7405" s="188"/>
      <c r="V7405" t="s">
        <v>1020</v>
      </c>
    </row>
    <row r="7406" spans="8:22" x14ac:dyDescent="0.2">
      <c r="H7406" t="s">
        <v>257</v>
      </c>
      <c r="J7406" t="s">
        <v>257</v>
      </c>
      <c r="K7406" s="136"/>
      <c r="L7406" t="s">
        <v>257</v>
      </c>
      <c r="M7406" s="152" t="s">
        <v>9555</v>
      </c>
      <c r="O7406" s="152"/>
      <c r="P7406" s="18"/>
      <c r="Q7406" s="152"/>
      <c r="R7406" s="1"/>
      <c r="S7406" s="188"/>
      <c r="V7406" t="s">
        <v>1020</v>
      </c>
    </row>
    <row r="7407" spans="8:22" x14ac:dyDescent="0.2">
      <c r="H7407" t="s">
        <v>257</v>
      </c>
      <c r="J7407" s="142" t="s">
        <v>257</v>
      </c>
      <c r="L7407" s="1">
        <v>1</v>
      </c>
      <c r="M7407" s="205" t="s">
        <v>9554</v>
      </c>
      <c r="N7407" t="s">
        <v>1055</v>
      </c>
      <c r="O7407" s="169" t="s">
        <v>10006</v>
      </c>
      <c r="P7407" t="s">
        <v>1055</v>
      </c>
      <c r="Q7407" s="217" t="s">
        <v>10008</v>
      </c>
      <c r="V7407" t="s">
        <v>1020</v>
      </c>
    </row>
    <row r="7408" spans="8:22" x14ac:dyDescent="0.2">
      <c r="H7408" t="s">
        <v>257</v>
      </c>
      <c r="J7408" t="s">
        <v>257</v>
      </c>
      <c r="L7408" t="s">
        <v>257</v>
      </c>
      <c r="M7408" s="102"/>
      <c r="N7408" s="1">
        <v>1</v>
      </c>
      <c r="O7408" s="122" t="s">
        <v>2568</v>
      </c>
      <c r="P7408" t="s">
        <v>1055</v>
      </c>
      <c r="Q7408" s="217" t="s">
        <v>10007</v>
      </c>
      <c r="V7408" t="s">
        <v>1020</v>
      </c>
    </row>
    <row r="7409" spans="8:22" x14ac:dyDescent="0.2">
      <c r="H7409" t="s">
        <v>257</v>
      </c>
      <c r="J7409" t="s">
        <v>1055</v>
      </c>
      <c r="K7409" s="122" t="s">
        <v>2727</v>
      </c>
      <c r="L7409" t="s">
        <v>1055</v>
      </c>
      <c r="M7409" s="188" t="s">
        <v>7712</v>
      </c>
      <c r="N7409" t="s">
        <v>257</v>
      </c>
      <c r="O7409" s="217" t="s">
        <v>10004</v>
      </c>
      <c r="Q7409" s="188"/>
      <c r="V7409" t="s">
        <v>1020</v>
      </c>
    </row>
    <row r="7410" spans="8:22" x14ac:dyDescent="0.2">
      <c r="H7410" t="s">
        <v>257</v>
      </c>
      <c r="J7410" s="1">
        <v>1</v>
      </c>
      <c r="K7410" s="122" t="s">
        <v>2734</v>
      </c>
      <c r="L7410" s="1">
        <v>1</v>
      </c>
      <c r="M7410" s="102" t="s">
        <v>1330</v>
      </c>
      <c r="N7410" s="1">
        <v>1</v>
      </c>
      <c r="O7410" s="217" t="s">
        <v>10005</v>
      </c>
      <c r="V7410" t="s">
        <v>1020</v>
      </c>
    </row>
    <row r="7411" spans="8:22" x14ac:dyDescent="0.2">
      <c r="H7411" t="s">
        <v>1055</v>
      </c>
      <c r="I7411" s="2" t="s">
        <v>3332</v>
      </c>
      <c r="J7411" t="s">
        <v>257</v>
      </c>
      <c r="L7411" t="s">
        <v>257</v>
      </c>
      <c r="M7411" s="102"/>
      <c r="V7411" t="s">
        <v>1020</v>
      </c>
    </row>
    <row r="7412" spans="8:22" x14ac:dyDescent="0.2">
      <c r="H7412" s="1">
        <v>1</v>
      </c>
      <c r="I7412" s="139" t="s">
        <v>4401</v>
      </c>
      <c r="J7412" t="s">
        <v>1055</v>
      </c>
      <c r="K7412" s="122" t="s">
        <v>2728</v>
      </c>
      <c r="L7412" t="s">
        <v>1055</v>
      </c>
      <c r="M7412" s="217" t="s">
        <v>10574</v>
      </c>
      <c r="V7412" t="s">
        <v>1020</v>
      </c>
    </row>
    <row r="7413" spans="8:22" x14ac:dyDescent="0.2">
      <c r="H7413" t="s">
        <v>257</v>
      </c>
      <c r="I7413" s="140" t="s">
        <v>705</v>
      </c>
      <c r="J7413" s="1">
        <v>1</v>
      </c>
      <c r="K7413" s="122" t="s">
        <v>2735</v>
      </c>
      <c r="L7413" s="1">
        <v>1</v>
      </c>
      <c r="M7413" s="102" t="s">
        <v>1247</v>
      </c>
      <c r="V7413" t="s">
        <v>1020</v>
      </c>
    </row>
    <row r="7414" spans="8:22" x14ac:dyDescent="0.2">
      <c r="H7414" s="1">
        <v>1</v>
      </c>
      <c r="I7414" s="123" t="s">
        <v>2725</v>
      </c>
      <c r="J7414" t="s">
        <v>257</v>
      </c>
      <c r="L7414" t="s">
        <v>257</v>
      </c>
      <c r="M7414" s="102"/>
      <c r="N7414" t="s">
        <v>1055</v>
      </c>
      <c r="O7414" s="191" t="s">
        <v>8855</v>
      </c>
      <c r="V7414" t="s">
        <v>1020</v>
      </c>
    </row>
    <row r="7415" spans="8:22" x14ac:dyDescent="0.2">
      <c r="H7415" t="s">
        <v>257</v>
      </c>
      <c r="J7415" t="s">
        <v>1055</v>
      </c>
      <c r="K7415" s="136" t="s">
        <v>4241</v>
      </c>
      <c r="L7415" t="s">
        <v>1055</v>
      </c>
      <c r="M7415" s="188" t="s">
        <v>10572</v>
      </c>
      <c r="N7415" t="s">
        <v>1055</v>
      </c>
      <c r="O7415" s="191" t="s">
        <v>8856</v>
      </c>
      <c r="V7415" t="s">
        <v>1020</v>
      </c>
    </row>
    <row r="7416" spans="8:22" x14ac:dyDescent="0.2">
      <c r="H7416" t="s">
        <v>1055</v>
      </c>
      <c r="I7416" s="122" t="s">
        <v>2743</v>
      </c>
      <c r="J7416" s="1">
        <v>1</v>
      </c>
      <c r="K7416" s="136" t="s">
        <v>4239</v>
      </c>
      <c r="L7416" s="1">
        <v>1</v>
      </c>
      <c r="M7416" s="188" t="s">
        <v>8852</v>
      </c>
      <c r="V7416" t="s">
        <v>1020</v>
      </c>
    </row>
    <row r="7417" spans="8:22" x14ac:dyDescent="0.2">
      <c r="H7417" s="1">
        <v>1</v>
      </c>
      <c r="I7417" s="124" t="s">
        <v>2744</v>
      </c>
      <c r="J7417" t="s">
        <v>257</v>
      </c>
      <c r="K7417" s="136" t="s">
        <v>4237</v>
      </c>
      <c r="L7417" t="s">
        <v>257</v>
      </c>
      <c r="M7417" s="144" t="s">
        <v>8854</v>
      </c>
      <c r="V7417" t="s">
        <v>1020</v>
      </c>
    </row>
    <row r="7418" spans="8:22" x14ac:dyDescent="0.2">
      <c r="H7418" t="s">
        <v>257</v>
      </c>
      <c r="I7418" s="7" t="s">
        <v>2745</v>
      </c>
      <c r="J7418" s="1">
        <v>1</v>
      </c>
      <c r="K7418" s="136" t="s">
        <v>4238</v>
      </c>
      <c r="L7418" t="s">
        <v>257</v>
      </c>
      <c r="M7418" s="188" t="s">
        <v>8853</v>
      </c>
      <c r="V7418" t="s">
        <v>1020</v>
      </c>
    </row>
    <row r="7419" spans="8:22" x14ac:dyDescent="0.2">
      <c r="H7419" t="s">
        <v>257</v>
      </c>
      <c r="J7419" t="s">
        <v>257</v>
      </c>
      <c r="L7419" t="s">
        <v>257</v>
      </c>
      <c r="M7419" s="102"/>
      <c r="N7419" t="s">
        <v>1055</v>
      </c>
      <c r="O7419" s="122" t="s">
        <v>3513</v>
      </c>
      <c r="V7419" t="s">
        <v>1020</v>
      </c>
    </row>
    <row r="7420" spans="8:22" x14ac:dyDescent="0.2">
      <c r="H7420" t="s">
        <v>1055</v>
      </c>
      <c r="I7420" t="s">
        <v>980</v>
      </c>
      <c r="J7420" t="s">
        <v>1055</v>
      </c>
      <c r="K7420" s="136" t="s">
        <v>4380</v>
      </c>
      <c r="L7420" t="s">
        <v>1055</v>
      </c>
      <c r="M7420" s="102" t="s">
        <v>1165</v>
      </c>
      <c r="N7420" s="1">
        <v>1</v>
      </c>
      <c r="O7420" s="122" t="s">
        <v>3514</v>
      </c>
      <c r="V7420" t="s">
        <v>1020</v>
      </c>
    </row>
    <row r="7421" spans="8:22" x14ac:dyDescent="0.2">
      <c r="H7421" s="1">
        <v>1</v>
      </c>
      <c r="I7421" s="124" t="s">
        <v>4240</v>
      </c>
      <c r="J7421" s="1">
        <v>1</v>
      </c>
      <c r="K7421" s="139" t="s">
        <v>4635</v>
      </c>
      <c r="L7421" s="1">
        <v>1</v>
      </c>
      <c r="M7421" s="102" t="s">
        <v>101</v>
      </c>
      <c r="N7421" t="s">
        <v>257</v>
      </c>
      <c r="V7421" t="s">
        <v>1020</v>
      </c>
    </row>
    <row r="7422" spans="8:22" x14ac:dyDescent="0.2">
      <c r="H7422" t="s">
        <v>257</v>
      </c>
      <c r="I7422" s="124" t="s">
        <v>1099</v>
      </c>
      <c r="J7422" t="s">
        <v>257</v>
      </c>
      <c r="K7422" s="125" t="s">
        <v>2964</v>
      </c>
      <c r="L7422" t="s">
        <v>257</v>
      </c>
      <c r="M7422" s="102"/>
      <c r="N7422" t="s">
        <v>1055</v>
      </c>
      <c r="O7422" s="136" t="s">
        <v>4975</v>
      </c>
      <c r="V7422" t="s">
        <v>1020</v>
      </c>
    </row>
    <row r="7423" spans="8:22" x14ac:dyDescent="0.2">
      <c r="H7423" t="s">
        <v>257</v>
      </c>
      <c r="J7423" t="s">
        <v>257</v>
      </c>
      <c r="K7423" s="136" t="s">
        <v>4181</v>
      </c>
      <c r="L7423" t="s">
        <v>1055</v>
      </c>
      <c r="M7423" s="217" t="s">
        <v>10573</v>
      </c>
      <c r="N7423" s="1">
        <v>1</v>
      </c>
      <c r="O7423" s="122" t="s">
        <v>3515</v>
      </c>
      <c r="V7423" t="s">
        <v>1020</v>
      </c>
    </row>
    <row r="7424" spans="8:22" x14ac:dyDescent="0.2">
      <c r="H7424" t="s">
        <v>1055</v>
      </c>
      <c r="I7424" t="s">
        <v>474</v>
      </c>
      <c r="J7424" t="s">
        <v>257</v>
      </c>
      <c r="K7424" s="136" t="s">
        <v>4182</v>
      </c>
      <c r="L7424" s="1">
        <v>1</v>
      </c>
      <c r="M7424" s="122" t="s">
        <v>5396</v>
      </c>
      <c r="V7424" t="s">
        <v>1020</v>
      </c>
    </row>
    <row r="7425" spans="8:22" x14ac:dyDescent="0.2">
      <c r="H7425" s="1">
        <v>1</v>
      </c>
      <c r="I7425" s="208" t="s">
        <v>9354</v>
      </c>
      <c r="J7425" t="s">
        <v>257</v>
      </c>
      <c r="K7425" s="169" t="s">
        <v>7415</v>
      </c>
      <c r="L7425" s="1">
        <v>1</v>
      </c>
      <c r="M7425" s="171" t="s">
        <v>7414</v>
      </c>
      <c r="N7425" t="s">
        <v>1055</v>
      </c>
      <c r="O7425" s="137" t="s">
        <v>5270</v>
      </c>
      <c r="Q7425" s="85"/>
      <c r="R7425" s="85"/>
      <c r="S7425" s="85"/>
      <c r="V7425" t="s">
        <v>1020</v>
      </c>
    </row>
    <row r="7426" spans="8:22" x14ac:dyDescent="0.2">
      <c r="H7426" t="s">
        <v>257</v>
      </c>
      <c r="I7426" s="123" t="s">
        <v>2724</v>
      </c>
      <c r="J7426" t="s">
        <v>257</v>
      </c>
      <c r="L7426" t="s">
        <v>257</v>
      </c>
      <c r="M7426" s="217" t="s">
        <v>9655</v>
      </c>
      <c r="N7426" t="s">
        <v>257</v>
      </c>
      <c r="O7426" s="136" t="s">
        <v>5226</v>
      </c>
      <c r="V7426" t="s">
        <v>1020</v>
      </c>
    </row>
    <row r="7427" spans="8:22" x14ac:dyDescent="0.2">
      <c r="H7427" t="s">
        <v>257</v>
      </c>
      <c r="J7427" t="s">
        <v>257</v>
      </c>
      <c r="L7427" t="s">
        <v>257</v>
      </c>
      <c r="M7427" s="122" t="s">
        <v>2192</v>
      </c>
      <c r="N7427" t="s">
        <v>257</v>
      </c>
      <c r="S7427" s="102"/>
      <c r="V7427" t="s">
        <v>1020</v>
      </c>
    </row>
    <row r="7428" spans="8:22" x14ac:dyDescent="0.2">
      <c r="H7428" t="s">
        <v>1055</v>
      </c>
      <c r="I7428" t="s">
        <v>868</v>
      </c>
      <c r="J7428" t="s">
        <v>257</v>
      </c>
      <c r="L7428" t="s">
        <v>257</v>
      </c>
      <c r="N7428" t="s">
        <v>1055</v>
      </c>
      <c r="O7428" s="153" t="s">
        <v>6110</v>
      </c>
      <c r="S7428" s="102"/>
      <c r="V7428" t="s">
        <v>1020</v>
      </c>
    </row>
    <row r="7429" spans="8:22" x14ac:dyDescent="0.2">
      <c r="H7429" s="1">
        <v>1</v>
      </c>
      <c r="I7429" s="124" t="s">
        <v>2742</v>
      </c>
      <c r="J7429" t="s">
        <v>257</v>
      </c>
      <c r="L7429" t="s">
        <v>1055</v>
      </c>
      <c r="M7429" s="217" t="s">
        <v>10570</v>
      </c>
      <c r="N7429" t="s">
        <v>257</v>
      </c>
      <c r="O7429" s="152" t="s">
        <v>2002</v>
      </c>
      <c r="S7429" s="102"/>
      <c r="V7429" t="s">
        <v>1020</v>
      </c>
    </row>
    <row r="7430" spans="8:22" x14ac:dyDescent="0.2">
      <c r="H7430" t="s">
        <v>257</v>
      </c>
      <c r="I7430" s="122" t="s">
        <v>2680</v>
      </c>
      <c r="J7430" t="s">
        <v>257</v>
      </c>
      <c r="L7430" s="1">
        <v>1</v>
      </c>
      <c r="M7430" s="122" t="s">
        <v>584</v>
      </c>
      <c r="N7430" t="s">
        <v>257</v>
      </c>
      <c r="V7430" t="s">
        <v>1020</v>
      </c>
    </row>
    <row r="7431" spans="8:22" x14ac:dyDescent="0.2">
      <c r="H7431" t="s">
        <v>257</v>
      </c>
      <c r="I7431" t="s">
        <v>664</v>
      </c>
      <c r="J7431" t="s">
        <v>257</v>
      </c>
      <c r="L7431" t="s">
        <v>257</v>
      </c>
      <c r="M7431" s="122" t="s">
        <v>3142</v>
      </c>
      <c r="N7431" t="s">
        <v>1055</v>
      </c>
      <c r="O7431" s="136" t="s">
        <v>2337</v>
      </c>
      <c r="S7431" s="117"/>
      <c r="V7431" t="s">
        <v>1020</v>
      </c>
    </row>
    <row r="7432" spans="8:22" x14ac:dyDescent="0.2">
      <c r="H7432" t="s">
        <v>257</v>
      </c>
      <c r="I7432" t="s">
        <v>741</v>
      </c>
      <c r="J7432" t="s">
        <v>257</v>
      </c>
      <c r="L7432" s="18" t="s">
        <v>393</v>
      </c>
      <c r="N7432" s="1">
        <v>1</v>
      </c>
      <c r="O7432" s="217" t="s">
        <v>10281</v>
      </c>
      <c r="R7432" s="117"/>
      <c r="S7432" s="117"/>
      <c r="V7432" t="s">
        <v>1020</v>
      </c>
    </row>
    <row r="7433" spans="8:22" x14ac:dyDescent="0.2">
      <c r="H7433" t="s">
        <v>257</v>
      </c>
      <c r="J7433" t="s">
        <v>257</v>
      </c>
      <c r="L7433" s="225" t="s">
        <v>1055</v>
      </c>
      <c r="M7433" s="219" t="s">
        <v>10575</v>
      </c>
      <c r="N7433" t="s">
        <v>257</v>
      </c>
      <c r="O7433" s="199" t="s">
        <v>7915</v>
      </c>
      <c r="V7433" t="s">
        <v>1020</v>
      </c>
    </row>
    <row r="7434" spans="8:22" x14ac:dyDescent="0.2">
      <c r="H7434" t="s">
        <v>1055</v>
      </c>
      <c r="I7434" t="s">
        <v>106</v>
      </c>
      <c r="J7434" t="s">
        <v>257</v>
      </c>
      <c r="L7434" t="s">
        <v>257</v>
      </c>
      <c r="M7434" s="217" t="s">
        <v>10576</v>
      </c>
      <c r="N7434" t="s">
        <v>257</v>
      </c>
      <c r="V7434" t="s">
        <v>1020</v>
      </c>
    </row>
    <row r="7435" spans="8:22" x14ac:dyDescent="0.2">
      <c r="H7435" s="1">
        <v>1</v>
      </c>
      <c r="I7435" s="208" t="s">
        <v>9355</v>
      </c>
      <c r="J7435" t="s">
        <v>257</v>
      </c>
      <c r="L7435" s="18" t="s">
        <v>393</v>
      </c>
      <c r="N7435" t="s">
        <v>1055</v>
      </c>
      <c r="O7435" s="136" t="s">
        <v>5390</v>
      </c>
      <c r="V7435" t="s">
        <v>1020</v>
      </c>
    </row>
    <row r="7436" spans="8:22" x14ac:dyDescent="0.2">
      <c r="H7436" t="s">
        <v>257</v>
      </c>
      <c r="I7436" s="108" t="s">
        <v>6644</v>
      </c>
      <c r="J7436" t="s">
        <v>257</v>
      </c>
      <c r="L7436" t="s">
        <v>257</v>
      </c>
      <c r="N7436" s="1">
        <v>1</v>
      </c>
      <c r="O7436" s="152" t="s">
        <v>6076</v>
      </c>
      <c r="R7436" s="122"/>
      <c r="S7436" s="122"/>
      <c r="V7436" t="s">
        <v>1020</v>
      </c>
    </row>
    <row r="7437" spans="8:22" x14ac:dyDescent="0.2">
      <c r="H7437" t="s">
        <v>257</v>
      </c>
      <c r="I7437" s="18" t="s">
        <v>3212</v>
      </c>
      <c r="J7437" t="s">
        <v>257</v>
      </c>
      <c r="L7437" t="s">
        <v>257</v>
      </c>
      <c r="N7437" t="s">
        <v>257</v>
      </c>
      <c r="O7437" s="199" t="s">
        <v>7915</v>
      </c>
      <c r="V7437" t="s">
        <v>1020</v>
      </c>
    </row>
    <row r="7438" spans="8:22" x14ac:dyDescent="0.2">
      <c r="H7438" t="s">
        <v>257</v>
      </c>
      <c r="I7438" s="85"/>
      <c r="J7438" t="s">
        <v>257</v>
      </c>
      <c r="L7438" t="s">
        <v>257</v>
      </c>
      <c r="V7438" t="s">
        <v>1020</v>
      </c>
    </row>
    <row r="7439" spans="8:22" x14ac:dyDescent="0.2">
      <c r="H7439" t="s">
        <v>1055</v>
      </c>
      <c r="I7439" t="s">
        <v>1412</v>
      </c>
      <c r="J7439" t="s">
        <v>257</v>
      </c>
      <c r="L7439" t="s">
        <v>1055</v>
      </c>
      <c r="M7439" s="217" t="s">
        <v>10571</v>
      </c>
      <c r="N7439" t="s">
        <v>1055</v>
      </c>
      <c r="O7439" s="136" t="s">
        <v>9013</v>
      </c>
      <c r="V7439" t="s">
        <v>1020</v>
      </c>
    </row>
    <row r="7440" spans="8:22" x14ac:dyDescent="0.2">
      <c r="H7440" s="1">
        <v>1</v>
      </c>
      <c r="I7440" s="124" t="s">
        <v>4373</v>
      </c>
      <c r="J7440" t="s">
        <v>257</v>
      </c>
      <c r="L7440" s="1">
        <v>1</v>
      </c>
      <c r="M7440" s="136" t="s">
        <v>5004</v>
      </c>
      <c r="N7440" s="1">
        <v>1</v>
      </c>
      <c r="O7440" s="136" t="s">
        <v>5388</v>
      </c>
      <c r="R7440" s="122"/>
      <c r="S7440" s="122"/>
      <c r="V7440" t="s">
        <v>1020</v>
      </c>
    </row>
    <row r="7441" spans="8:22" x14ac:dyDescent="0.2">
      <c r="H7441" t="s">
        <v>257</v>
      </c>
      <c r="I7441" s="124" t="s">
        <v>147</v>
      </c>
      <c r="J7441" t="s">
        <v>257</v>
      </c>
      <c r="L7441" t="s">
        <v>257</v>
      </c>
      <c r="M7441" s="136" t="s">
        <v>5271</v>
      </c>
      <c r="N7441" t="s">
        <v>257</v>
      </c>
      <c r="O7441" s="152" t="s">
        <v>6367</v>
      </c>
      <c r="V7441" t="s">
        <v>1020</v>
      </c>
    </row>
    <row r="7442" spans="8:22" x14ac:dyDescent="0.2">
      <c r="I7442" s="85" t="s">
        <v>109</v>
      </c>
      <c r="J7442" t="s">
        <v>257</v>
      </c>
      <c r="L7442" t="s">
        <v>257</v>
      </c>
      <c r="M7442" s="130" t="s">
        <v>2526</v>
      </c>
      <c r="R7442" s="122"/>
      <c r="S7442" s="122"/>
      <c r="V7442" t="s">
        <v>1020</v>
      </c>
    </row>
    <row r="7443" spans="8:22" x14ac:dyDescent="0.2">
      <c r="I7443" s="85"/>
      <c r="J7443" t="s">
        <v>257</v>
      </c>
      <c r="L7443" s="18" t="s">
        <v>393</v>
      </c>
      <c r="M7443" s="130"/>
      <c r="R7443" s="122"/>
      <c r="S7443" s="122"/>
      <c r="V7443" t="s">
        <v>1020</v>
      </c>
    </row>
    <row r="7444" spans="8:22" x14ac:dyDescent="0.2">
      <c r="I7444" s="85"/>
      <c r="J7444" t="s">
        <v>257</v>
      </c>
      <c r="L7444" t="s">
        <v>1055</v>
      </c>
      <c r="M7444" s="217" t="s">
        <v>10013</v>
      </c>
      <c r="R7444" s="122"/>
      <c r="S7444" s="122"/>
      <c r="V7444" t="s">
        <v>1020</v>
      </c>
    </row>
    <row r="7445" spans="8:22" x14ac:dyDescent="0.2">
      <c r="I7445" s="85"/>
      <c r="J7445" t="s">
        <v>257</v>
      </c>
      <c r="L7445" s="1">
        <v>1</v>
      </c>
      <c r="M7445" s="217" t="s">
        <v>10014</v>
      </c>
      <c r="R7445" s="122"/>
      <c r="S7445" s="122"/>
      <c r="V7445" t="s">
        <v>1020</v>
      </c>
    </row>
    <row r="7446" spans="8:22" x14ac:dyDescent="0.2">
      <c r="I7446" s="85"/>
      <c r="J7446" t="s">
        <v>257</v>
      </c>
      <c r="L7446" s="18" t="s">
        <v>393</v>
      </c>
      <c r="M7446" s="130"/>
      <c r="R7446" s="122"/>
      <c r="S7446" s="122"/>
      <c r="V7446" t="s">
        <v>1020</v>
      </c>
    </row>
    <row r="7447" spans="8:22" x14ac:dyDescent="0.2">
      <c r="J7447" t="s">
        <v>257</v>
      </c>
      <c r="L7447" t="s">
        <v>1055</v>
      </c>
      <c r="M7447" s="136" t="s">
        <v>4253</v>
      </c>
      <c r="R7447" s="117"/>
      <c r="S7447" s="117"/>
      <c r="V7447" t="s">
        <v>1020</v>
      </c>
    </row>
    <row r="7448" spans="8:22" x14ac:dyDescent="0.2">
      <c r="J7448" t="s">
        <v>257</v>
      </c>
      <c r="L7448" s="1">
        <v>1</v>
      </c>
      <c r="M7448" s="136" t="s">
        <v>5127</v>
      </c>
      <c r="R7448" s="122"/>
      <c r="S7448" s="122"/>
      <c r="V7448" t="s">
        <v>1020</v>
      </c>
    </row>
    <row r="7449" spans="8:22" x14ac:dyDescent="0.2">
      <c r="J7449" t="s">
        <v>257</v>
      </c>
      <c r="L7449" t="s">
        <v>257</v>
      </c>
      <c r="M7449" s="136" t="s">
        <v>5355</v>
      </c>
      <c r="O7449" s="117"/>
      <c r="R7449" s="117"/>
      <c r="S7449" s="117"/>
      <c r="V7449" t="s">
        <v>1020</v>
      </c>
    </row>
    <row r="7450" spans="8:22" x14ac:dyDescent="0.2">
      <c r="J7450" t="s">
        <v>257</v>
      </c>
      <c r="L7450" t="s">
        <v>257</v>
      </c>
      <c r="M7450" s="136" t="s">
        <v>5354</v>
      </c>
      <c r="R7450" s="117"/>
      <c r="S7450" s="117"/>
      <c r="V7450" t="s">
        <v>1020</v>
      </c>
    </row>
    <row r="7451" spans="8:22" x14ac:dyDescent="0.2">
      <c r="J7451" t="s">
        <v>257</v>
      </c>
      <c r="L7451" t="s">
        <v>257</v>
      </c>
      <c r="M7451" s="217" t="s">
        <v>9703</v>
      </c>
      <c r="R7451" s="117"/>
      <c r="S7451" s="117"/>
      <c r="V7451" t="s">
        <v>1020</v>
      </c>
    </row>
    <row r="7452" spans="8:22" x14ac:dyDescent="0.2">
      <c r="J7452" t="s">
        <v>257</v>
      </c>
      <c r="L7452" s="18" t="s">
        <v>393</v>
      </c>
      <c r="R7452" s="117"/>
      <c r="S7452" s="117"/>
      <c r="V7452" t="s">
        <v>1020</v>
      </c>
    </row>
    <row r="7453" spans="8:22" x14ac:dyDescent="0.2">
      <c r="J7453" t="s">
        <v>257</v>
      </c>
      <c r="L7453" t="s">
        <v>1055</v>
      </c>
      <c r="M7453" s="122" t="s">
        <v>5164</v>
      </c>
      <c r="N7453" s="26" t="s">
        <v>1275</v>
      </c>
      <c r="O7453" s="14"/>
      <c r="P7453" s="14"/>
      <c r="R7453" s="117"/>
      <c r="S7453" s="117"/>
      <c r="V7453" t="s">
        <v>1020</v>
      </c>
    </row>
    <row r="7454" spans="8:22" x14ac:dyDescent="0.2">
      <c r="J7454" t="s">
        <v>257</v>
      </c>
      <c r="L7454" s="1">
        <v>1</v>
      </c>
      <c r="M7454" s="122" t="s">
        <v>6109</v>
      </c>
      <c r="N7454" s="14" t="s">
        <v>1055</v>
      </c>
      <c r="O7454" s="122" t="s">
        <v>295</v>
      </c>
      <c r="P7454" s="14"/>
      <c r="R7454" s="117"/>
      <c r="S7454" s="117"/>
      <c r="V7454" t="s">
        <v>1020</v>
      </c>
    </row>
    <row r="7455" spans="8:22" x14ac:dyDescent="0.2">
      <c r="J7455" t="s">
        <v>257</v>
      </c>
      <c r="L7455" s="18" t="s">
        <v>393</v>
      </c>
      <c r="N7455" s="14" t="s">
        <v>257</v>
      </c>
      <c r="O7455" s="122" t="s">
        <v>2660</v>
      </c>
      <c r="P7455" s="14"/>
      <c r="R7455" s="125"/>
      <c r="S7455" s="125"/>
      <c r="V7455" t="s">
        <v>1020</v>
      </c>
    </row>
    <row r="7456" spans="8:22" x14ac:dyDescent="0.2">
      <c r="J7456" t="s">
        <v>257</v>
      </c>
      <c r="L7456" t="s">
        <v>1055</v>
      </c>
      <c r="M7456" s="136" t="s">
        <v>7986</v>
      </c>
      <c r="N7456" s="14" t="s">
        <v>257</v>
      </c>
      <c r="O7456" s="152" t="s">
        <v>6112</v>
      </c>
      <c r="P7456" s="14"/>
      <c r="R7456" s="125"/>
      <c r="S7456" s="125"/>
      <c r="V7456" t="s">
        <v>1020</v>
      </c>
    </row>
    <row r="7457" spans="10:22" x14ac:dyDescent="0.2">
      <c r="J7457" t="s">
        <v>257</v>
      </c>
      <c r="L7457" t="s">
        <v>257</v>
      </c>
      <c r="N7457" s="14" t="s">
        <v>257</v>
      </c>
      <c r="O7457" s="122" t="s">
        <v>6111</v>
      </c>
      <c r="P7457" s="14"/>
      <c r="R7457" s="125"/>
      <c r="S7457" s="125"/>
      <c r="V7457" t="s">
        <v>1020</v>
      </c>
    </row>
    <row r="7458" spans="10:22" x14ac:dyDescent="0.2">
      <c r="J7458" t="s">
        <v>257</v>
      </c>
      <c r="L7458" t="s">
        <v>257</v>
      </c>
      <c r="N7458" s="14"/>
      <c r="O7458" s="14"/>
      <c r="P7458" s="14"/>
      <c r="R7458" s="125"/>
      <c r="S7458" s="125"/>
      <c r="V7458" t="s">
        <v>1020</v>
      </c>
    </row>
    <row r="7459" spans="10:22" x14ac:dyDescent="0.2">
      <c r="J7459" t="s">
        <v>257</v>
      </c>
      <c r="L7459" s="18" t="s">
        <v>393</v>
      </c>
      <c r="R7459" s="125"/>
      <c r="S7459" s="125"/>
      <c r="V7459" t="s">
        <v>1020</v>
      </c>
    </row>
    <row r="7460" spans="10:22" x14ac:dyDescent="0.2">
      <c r="J7460" t="s">
        <v>257</v>
      </c>
      <c r="L7460" t="s">
        <v>1055</v>
      </c>
      <c r="M7460" s="169" t="s">
        <v>4821</v>
      </c>
      <c r="N7460" t="s">
        <v>1055</v>
      </c>
      <c r="O7460" s="81" t="s">
        <v>1838</v>
      </c>
      <c r="Q7460" s="122"/>
      <c r="R7460" s="125"/>
      <c r="S7460" s="125"/>
      <c r="V7460" t="s">
        <v>1020</v>
      </c>
    </row>
    <row r="7461" spans="10:22" x14ac:dyDescent="0.2">
      <c r="J7461" t="s">
        <v>257</v>
      </c>
      <c r="N7461" s="1">
        <v>1</v>
      </c>
      <c r="O7461" s="205" t="s">
        <v>9556</v>
      </c>
      <c r="P7461" s="1"/>
      <c r="Q7461" s="122"/>
      <c r="R7461" s="125"/>
      <c r="S7461" s="125"/>
      <c r="V7461" t="s">
        <v>1020</v>
      </c>
    </row>
    <row r="7462" spans="10:22" x14ac:dyDescent="0.2">
      <c r="J7462" t="s">
        <v>1055</v>
      </c>
      <c r="K7462" s="205" t="s">
        <v>6760</v>
      </c>
      <c r="L7462" t="s">
        <v>1055</v>
      </c>
      <c r="M7462" s="205" t="s">
        <v>9595</v>
      </c>
      <c r="N7462" t="s">
        <v>257</v>
      </c>
      <c r="O7462" s="189" t="s">
        <v>8729</v>
      </c>
      <c r="P7462" s="1"/>
      <c r="Q7462" s="122"/>
      <c r="R7462" s="125"/>
      <c r="S7462" s="125"/>
      <c r="V7462" t="s">
        <v>1020</v>
      </c>
    </row>
    <row r="7463" spans="10:22" x14ac:dyDescent="0.2">
      <c r="J7463" t="s">
        <v>257</v>
      </c>
      <c r="K7463" s="205" t="s">
        <v>9539</v>
      </c>
      <c r="L7463" t="s">
        <v>1055</v>
      </c>
      <c r="M7463" s="205" t="s">
        <v>9596</v>
      </c>
      <c r="N7463" t="s">
        <v>257</v>
      </c>
      <c r="P7463" s="1"/>
      <c r="Q7463" s="122"/>
      <c r="R7463" s="125"/>
      <c r="S7463" s="125"/>
      <c r="V7463" t="s">
        <v>1020</v>
      </c>
    </row>
    <row r="7464" spans="10:22" x14ac:dyDescent="0.2">
      <c r="J7464" t="s">
        <v>257</v>
      </c>
      <c r="N7464" t="s">
        <v>1055</v>
      </c>
      <c r="O7464" s="152" t="s">
        <v>9557</v>
      </c>
      <c r="P7464" s="1"/>
      <c r="Q7464" s="122"/>
      <c r="R7464" s="125"/>
      <c r="S7464" s="125"/>
      <c r="V7464" t="s">
        <v>1020</v>
      </c>
    </row>
    <row r="7465" spans="10:22" x14ac:dyDescent="0.2">
      <c r="J7465" t="s">
        <v>257</v>
      </c>
      <c r="L7465" s="16" t="s">
        <v>2992</v>
      </c>
      <c r="M7465" s="14"/>
      <c r="N7465" s="1">
        <v>1</v>
      </c>
      <c r="O7465" s="122" t="s">
        <v>2185</v>
      </c>
      <c r="P7465" s="1"/>
      <c r="Q7465" s="122"/>
      <c r="R7465" s="125"/>
      <c r="S7465" s="125"/>
      <c r="V7465" t="s">
        <v>1020</v>
      </c>
    </row>
    <row r="7466" spans="10:22" x14ac:dyDescent="0.2">
      <c r="J7466" t="s">
        <v>1055</v>
      </c>
      <c r="K7466" s="169" t="s">
        <v>6265</v>
      </c>
      <c r="L7466" s="14" t="s">
        <v>1055</v>
      </c>
      <c r="M7466" s="136" t="s">
        <v>4574</v>
      </c>
      <c r="N7466" t="s">
        <v>257</v>
      </c>
      <c r="O7466" s="152" t="s">
        <v>6230</v>
      </c>
      <c r="P7466" s="1"/>
      <c r="Q7466" s="122"/>
      <c r="R7466" s="125"/>
      <c r="S7466" s="125"/>
      <c r="V7466" t="s">
        <v>1020</v>
      </c>
    </row>
    <row r="7467" spans="10:22" x14ac:dyDescent="0.2">
      <c r="J7467" t="s">
        <v>257</v>
      </c>
      <c r="L7467" s="14" t="s">
        <v>257</v>
      </c>
      <c r="M7467" s="136" t="s">
        <v>481</v>
      </c>
      <c r="N7467" t="s">
        <v>257</v>
      </c>
      <c r="O7467" s="217" t="s">
        <v>9870</v>
      </c>
      <c r="P7467" s="1"/>
      <c r="Q7467" s="122"/>
      <c r="R7467" s="125"/>
      <c r="S7467" s="125"/>
      <c r="V7467" t="s">
        <v>1020</v>
      </c>
    </row>
    <row r="7468" spans="10:22" x14ac:dyDescent="0.2">
      <c r="J7468" t="s">
        <v>257</v>
      </c>
      <c r="L7468" s="14" t="s">
        <v>257</v>
      </c>
      <c r="M7468" s="136" t="s">
        <v>4659</v>
      </c>
      <c r="N7468" t="s">
        <v>257</v>
      </c>
      <c r="P7468" s="1"/>
      <c r="Q7468" s="122"/>
      <c r="R7468" s="125"/>
      <c r="S7468" s="125"/>
      <c r="V7468" t="s">
        <v>1020</v>
      </c>
    </row>
    <row r="7469" spans="10:22" x14ac:dyDescent="0.2">
      <c r="J7469" t="s">
        <v>257</v>
      </c>
      <c r="L7469" s="14"/>
      <c r="M7469" s="14"/>
      <c r="N7469" t="s">
        <v>1055</v>
      </c>
      <c r="O7469" s="169" t="s">
        <v>9562</v>
      </c>
      <c r="P7469" s="1"/>
      <c r="Q7469" s="122"/>
      <c r="R7469" s="125"/>
      <c r="S7469" s="125"/>
      <c r="V7469" t="s">
        <v>1020</v>
      </c>
    </row>
    <row r="7470" spans="10:22" x14ac:dyDescent="0.2">
      <c r="J7470" t="s">
        <v>257</v>
      </c>
      <c r="N7470" s="1">
        <v>1</v>
      </c>
      <c r="O7470" s="169" t="s">
        <v>9560</v>
      </c>
      <c r="P7470" s="1"/>
      <c r="Q7470" s="122"/>
      <c r="R7470" s="125"/>
      <c r="S7470" s="125"/>
      <c r="V7470" t="s">
        <v>1020</v>
      </c>
    </row>
    <row r="7471" spans="10:22" x14ac:dyDescent="0.2">
      <c r="J7471" t="s">
        <v>257</v>
      </c>
      <c r="N7471" t="s">
        <v>257</v>
      </c>
      <c r="O7471" s="169" t="s">
        <v>7015</v>
      </c>
      <c r="P7471" s="1"/>
      <c r="Q7471" s="122"/>
      <c r="R7471" s="125"/>
      <c r="S7471" s="125"/>
      <c r="V7471" t="s">
        <v>1020</v>
      </c>
    </row>
    <row r="7472" spans="10:22" x14ac:dyDescent="0.2">
      <c r="J7472" t="s">
        <v>257</v>
      </c>
      <c r="N7472" t="s">
        <v>257</v>
      </c>
      <c r="O7472" s="169" t="s">
        <v>9561</v>
      </c>
      <c r="P7472" s="1"/>
      <c r="Q7472" s="122"/>
      <c r="R7472" s="125"/>
      <c r="S7472" s="125"/>
      <c r="V7472" t="s">
        <v>1020</v>
      </c>
    </row>
    <row r="7473" spans="10:22" x14ac:dyDescent="0.2">
      <c r="J7473" t="s">
        <v>257</v>
      </c>
      <c r="N7473" t="s">
        <v>257</v>
      </c>
      <c r="O7473" s="152"/>
      <c r="P7473" s="1"/>
      <c r="Q7473" s="122"/>
      <c r="R7473" s="125"/>
      <c r="S7473" s="125"/>
      <c r="V7473" t="s">
        <v>1020</v>
      </c>
    </row>
    <row r="7474" spans="10:22" x14ac:dyDescent="0.2">
      <c r="J7474" t="s">
        <v>257</v>
      </c>
      <c r="N7474" t="s">
        <v>1055</v>
      </c>
      <c r="O7474" s="205" t="s">
        <v>9558</v>
      </c>
      <c r="P7474" s="1"/>
      <c r="Q7474" s="122"/>
      <c r="R7474" s="125"/>
      <c r="S7474" s="125"/>
      <c r="V7474" t="s">
        <v>1020</v>
      </c>
    </row>
    <row r="7475" spans="10:22" x14ac:dyDescent="0.2">
      <c r="J7475" t="s">
        <v>257</v>
      </c>
      <c r="N7475" t="s">
        <v>257</v>
      </c>
      <c r="O7475" s="169" t="s">
        <v>7078</v>
      </c>
      <c r="P7475" s="1"/>
      <c r="Q7475" s="122"/>
      <c r="R7475" s="125"/>
      <c r="S7475" s="125"/>
      <c r="V7475" t="s">
        <v>1020</v>
      </c>
    </row>
    <row r="7476" spans="10:22" x14ac:dyDescent="0.2">
      <c r="J7476" t="s">
        <v>257</v>
      </c>
      <c r="O7476" s="169"/>
      <c r="P7476" s="1"/>
      <c r="Q7476" s="122"/>
      <c r="R7476" s="125"/>
      <c r="S7476" s="125"/>
      <c r="V7476" t="s">
        <v>1020</v>
      </c>
    </row>
    <row r="7477" spans="10:22" x14ac:dyDescent="0.2">
      <c r="J7477" t="s">
        <v>257</v>
      </c>
      <c r="N7477" t="s">
        <v>1055</v>
      </c>
      <c r="O7477" s="205" t="s">
        <v>9528</v>
      </c>
      <c r="P7477" s="1"/>
      <c r="Q7477" s="122"/>
      <c r="R7477" s="125"/>
      <c r="S7477" s="125"/>
      <c r="V7477" t="s">
        <v>1020</v>
      </c>
    </row>
    <row r="7478" spans="10:22" x14ac:dyDescent="0.2">
      <c r="J7478" t="s">
        <v>257</v>
      </c>
      <c r="N7478" s="1">
        <v>1</v>
      </c>
      <c r="O7478" s="217" t="s">
        <v>10101</v>
      </c>
      <c r="P7478" s="1"/>
      <c r="Q7478" s="122"/>
      <c r="R7478" s="125"/>
      <c r="S7478" s="125"/>
      <c r="V7478" t="s">
        <v>1020</v>
      </c>
    </row>
    <row r="7479" spans="10:22" x14ac:dyDescent="0.2">
      <c r="J7479" t="s">
        <v>257</v>
      </c>
      <c r="N7479" t="s">
        <v>257</v>
      </c>
      <c r="P7479" t="s">
        <v>1055</v>
      </c>
      <c r="Q7479" s="169" t="s">
        <v>7345</v>
      </c>
      <c r="V7479" t="s">
        <v>1020</v>
      </c>
    </row>
    <row r="7480" spans="10:22" x14ac:dyDescent="0.2">
      <c r="J7480" t="s">
        <v>1055</v>
      </c>
      <c r="K7480" s="169" t="s">
        <v>6265</v>
      </c>
      <c r="L7480" t="s">
        <v>1055</v>
      </c>
      <c r="M7480" s="169" t="s">
        <v>6645</v>
      </c>
      <c r="N7480" t="s">
        <v>1055</v>
      </c>
      <c r="O7480" s="217" t="s">
        <v>10102</v>
      </c>
      <c r="P7480" s="1">
        <v>1</v>
      </c>
      <c r="Q7480" s="169" t="s">
        <v>7346</v>
      </c>
      <c r="S7480" s="125"/>
      <c r="V7480" t="s">
        <v>1020</v>
      </c>
    </row>
    <row r="7481" spans="10:22" x14ac:dyDescent="0.2">
      <c r="L7481" s="1">
        <v>1</v>
      </c>
      <c r="M7481" s="169" t="s">
        <v>6782</v>
      </c>
      <c r="N7481" s="1">
        <v>1</v>
      </c>
      <c r="O7481" s="217" t="s">
        <v>10103</v>
      </c>
      <c r="S7481" s="125"/>
      <c r="V7481" t="s">
        <v>1020</v>
      </c>
    </row>
    <row r="7482" spans="10:22" x14ac:dyDescent="0.2">
      <c r="L7482" t="s">
        <v>257</v>
      </c>
      <c r="M7482" s="188" t="s">
        <v>8468</v>
      </c>
      <c r="V7482" t="s">
        <v>1020</v>
      </c>
    </row>
    <row r="7483" spans="10:22" x14ac:dyDescent="0.2">
      <c r="L7483" s="1">
        <v>1</v>
      </c>
      <c r="M7483" s="169" t="s">
        <v>1336</v>
      </c>
      <c r="N7483" t="s">
        <v>1055</v>
      </c>
      <c r="O7483" s="205" t="s">
        <v>2587</v>
      </c>
      <c r="V7483" t="s">
        <v>1020</v>
      </c>
    </row>
    <row r="7484" spans="10:22" x14ac:dyDescent="0.2">
      <c r="L7484" t="s">
        <v>257</v>
      </c>
      <c r="M7484" s="217" t="s">
        <v>9747</v>
      </c>
      <c r="N7484" s="1">
        <v>1</v>
      </c>
      <c r="O7484" s="205" t="s">
        <v>9543</v>
      </c>
      <c r="V7484" t="s">
        <v>1020</v>
      </c>
    </row>
    <row r="7485" spans="10:22" x14ac:dyDescent="0.2">
      <c r="V7485" t="s">
        <v>1020</v>
      </c>
    </row>
    <row r="7486" spans="10:22" x14ac:dyDescent="0.2">
      <c r="N7486" s="16" t="s">
        <v>4169</v>
      </c>
      <c r="O7486" s="14"/>
      <c r="P7486" s="14"/>
      <c r="Q7486" s="14"/>
      <c r="R7486" s="14"/>
      <c r="S7486" s="125"/>
      <c r="V7486" t="s">
        <v>1020</v>
      </c>
    </row>
    <row r="7487" spans="10:22" x14ac:dyDescent="0.2">
      <c r="N7487" t="s">
        <v>1055</v>
      </c>
      <c r="O7487" s="136" t="s">
        <v>4523</v>
      </c>
      <c r="P7487" t="s">
        <v>1055</v>
      </c>
      <c r="Q7487" s="136" t="s">
        <v>4517</v>
      </c>
      <c r="R7487" s="14"/>
      <c r="S7487" s="125"/>
      <c r="V7487" t="s">
        <v>1020</v>
      </c>
    </row>
    <row r="7488" spans="10:22" x14ac:dyDescent="0.2">
      <c r="N7488" s="14" t="s">
        <v>257</v>
      </c>
      <c r="O7488" s="122" t="s">
        <v>1536</v>
      </c>
      <c r="P7488" t="s">
        <v>257</v>
      </c>
      <c r="Q7488" s="122" t="s">
        <v>544</v>
      </c>
      <c r="R7488" s="14"/>
      <c r="S7488" s="125"/>
      <c r="V7488" t="s">
        <v>1020</v>
      </c>
    </row>
    <row r="7489" spans="10:22" x14ac:dyDescent="0.2">
      <c r="N7489" s="14" t="s">
        <v>257</v>
      </c>
      <c r="O7489" s="136" t="s">
        <v>4518</v>
      </c>
      <c r="P7489" t="s">
        <v>257</v>
      </c>
      <c r="R7489" s="14"/>
      <c r="S7489" s="125"/>
      <c r="V7489" t="s">
        <v>1020</v>
      </c>
    </row>
    <row r="7490" spans="10:22" x14ac:dyDescent="0.2">
      <c r="K7490" s="205"/>
      <c r="N7490" s="14" t="s">
        <v>257</v>
      </c>
      <c r="O7490" s="188" t="s">
        <v>8532</v>
      </c>
      <c r="P7490" t="s">
        <v>257</v>
      </c>
      <c r="Q7490" s="26" t="s">
        <v>2296</v>
      </c>
      <c r="R7490" s="14"/>
      <c r="S7490" s="125"/>
      <c r="V7490" t="s">
        <v>1020</v>
      </c>
    </row>
    <row r="7491" spans="10:22" x14ac:dyDescent="0.2">
      <c r="J7491" s="1"/>
      <c r="K7491" s="205"/>
      <c r="N7491" s="14" t="s">
        <v>257</v>
      </c>
      <c r="O7491" s="136" t="s">
        <v>4168</v>
      </c>
      <c r="P7491" s="14" t="s">
        <v>1055</v>
      </c>
      <c r="Q7491" s="10" t="s">
        <v>575</v>
      </c>
      <c r="R7491" s="14"/>
      <c r="S7491" s="125"/>
      <c r="V7491" t="s">
        <v>1020</v>
      </c>
    </row>
    <row r="7492" spans="10:22" x14ac:dyDescent="0.2">
      <c r="K7492" s="205"/>
      <c r="N7492" s="14"/>
      <c r="O7492" s="14"/>
      <c r="P7492" s="14" t="s">
        <v>257</v>
      </c>
      <c r="Q7492" s="122" t="s">
        <v>6972</v>
      </c>
      <c r="R7492" s="14"/>
      <c r="S7492" s="125"/>
      <c r="V7492" t="s">
        <v>1020</v>
      </c>
    </row>
    <row r="7493" spans="10:22" x14ac:dyDescent="0.2">
      <c r="N7493" t="s">
        <v>1055</v>
      </c>
      <c r="O7493" s="122" t="s">
        <v>2516</v>
      </c>
      <c r="P7493" t="s">
        <v>257</v>
      </c>
      <c r="Q7493" s="14"/>
      <c r="R7493" s="14"/>
      <c r="S7493" s="125"/>
      <c r="V7493" t="s">
        <v>1020</v>
      </c>
    </row>
    <row r="7494" spans="10:22" x14ac:dyDescent="0.2">
      <c r="N7494" s="1">
        <v>1</v>
      </c>
      <c r="O7494" s="122" t="s">
        <v>3020</v>
      </c>
      <c r="P7494" t="s">
        <v>257</v>
      </c>
      <c r="Q7494" s="26" t="s">
        <v>2296</v>
      </c>
      <c r="R7494" s="14"/>
      <c r="S7494" s="125"/>
      <c r="V7494" t="s">
        <v>1020</v>
      </c>
    </row>
    <row r="7495" spans="10:22" x14ac:dyDescent="0.2">
      <c r="P7495" s="14" t="s">
        <v>1055</v>
      </c>
      <c r="Q7495" s="122" t="s">
        <v>2095</v>
      </c>
      <c r="R7495" s="14"/>
      <c r="S7495" s="125"/>
      <c r="V7495" t="s">
        <v>1020</v>
      </c>
    </row>
    <row r="7496" spans="10:22" x14ac:dyDescent="0.2">
      <c r="N7496" t="s">
        <v>1055</v>
      </c>
      <c r="O7496" s="152" t="s">
        <v>4157</v>
      </c>
      <c r="P7496" s="14" t="s">
        <v>257</v>
      </c>
      <c r="Q7496" s="122" t="s">
        <v>3418</v>
      </c>
      <c r="R7496" s="14"/>
      <c r="S7496" s="125"/>
      <c r="V7496" t="s">
        <v>1020</v>
      </c>
    </row>
    <row r="7497" spans="10:22" x14ac:dyDescent="0.2">
      <c r="N7497" s="1">
        <v>1</v>
      </c>
      <c r="O7497" s="152" t="s">
        <v>6143</v>
      </c>
      <c r="P7497" s="14" t="s">
        <v>257</v>
      </c>
      <c r="Q7497" s="122" t="s">
        <v>3417</v>
      </c>
      <c r="R7497" s="14"/>
      <c r="S7497" s="125"/>
      <c r="V7497" t="s">
        <v>1020</v>
      </c>
    </row>
    <row r="7498" spans="10:22" x14ac:dyDescent="0.2">
      <c r="P7498" s="14" t="s">
        <v>257</v>
      </c>
      <c r="Q7498" s="188" t="s">
        <v>8533</v>
      </c>
      <c r="R7498" s="14"/>
      <c r="S7498" s="125"/>
      <c r="V7498" t="s">
        <v>1020</v>
      </c>
    </row>
    <row r="7499" spans="10:22" x14ac:dyDescent="0.2">
      <c r="L7499" t="s">
        <v>1055</v>
      </c>
      <c r="M7499" s="152" t="s">
        <v>6053</v>
      </c>
      <c r="N7499" t="s">
        <v>1055</v>
      </c>
      <c r="O7499" s="153" t="s">
        <v>6286</v>
      </c>
      <c r="P7499" s="14"/>
      <c r="Q7499" s="14"/>
      <c r="R7499" s="14"/>
      <c r="S7499" s="125"/>
      <c r="V7499" t="s">
        <v>1020</v>
      </c>
    </row>
    <row r="7500" spans="10:22" x14ac:dyDescent="0.2">
      <c r="L7500" t="s">
        <v>257</v>
      </c>
      <c r="M7500" s="152" t="s">
        <v>6284</v>
      </c>
      <c r="N7500" t="s">
        <v>257</v>
      </c>
      <c r="O7500" s="152" t="s">
        <v>6285</v>
      </c>
      <c r="P7500" t="s">
        <v>1055</v>
      </c>
      <c r="Q7500" s="136" t="s">
        <v>5232</v>
      </c>
      <c r="S7500" s="125"/>
      <c r="V7500" t="s">
        <v>1020</v>
      </c>
    </row>
    <row r="7501" spans="10:22" x14ac:dyDescent="0.2">
      <c r="P7501" s="1">
        <v>1</v>
      </c>
      <c r="Q7501" s="136" t="s">
        <v>5233</v>
      </c>
      <c r="S7501" s="125"/>
      <c r="V7501" t="s">
        <v>1020</v>
      </c>
    </row>
    <row r="7502" spans="10:22" x14ac:dyDescent="0.2">
      <c r="N7502" t="s">
        <v>1055</v>
      </c>
      <c r="O7502" s="169" t="s">
        <v>6971</v>
      </c>
      <c r="S7502" s="125"/>
      <c r="V7502" t="s">
        <v>1020</v>
      </c>
    </row>
    <row r="7503" spans="10:22" x14ac:dyDescent="0.2">
      <c r="N7503" s="1">
        <v>1</v>
      </c>
      <c r="O7503" s="169" t="s">
        <v>6969</v>
      </c>
      <c r="S7503" s="125"/>
      <c r="V7503" t="s">
        <v>1020</v>
      </c>
    </row>
    <row r="7504" spans="10:22" x14ac:dyDescent="0.2">
      <c r="M7504" s="152"/>
      <c r="N7504" t="s">
        <v>257</v>
      </c>
      <c r="O7504" s="169" t="s">
        <v>6970</v>
      </c>
      <c r="S7504" s="125"/>
      <c r="V7504" t="s">
        <v>1020</v>
      </c>
    </row>
    <row r="7505" spans="12:22" x14ac:dyDescent="0.2">
      <c r="M7505" s="152"/>
      <c r="O7505" s="169"/>
      <c r="S7505" s="125"/>
      <c r="V7505" t="s">
        <v>1020</v>
      </c>
    </row>
    <row r="7506" spans="12:22" x14ac:dyDescent="0.2">
      <c r="M7506" s="152"/>
      <c r="N7506" s="16" t="s">
        <v>2992</v>
      </c>
      <c r="O7506" s="14"/>
      <c r="P7506" s="14"/>
      <c r="Q7506" s="14"/>
      <c r="R7506" s="14"/>
      <c r="S7506" s="125"/>
      <c r="V7506" t="s">
        <v>1020</v>
      </c>
    </row>
    <row r="7507" spans="12:22" x14ac:dyDescent="0.2">
      <c r="L7507" t="s">
        <v>1055</v>
      </c>
      <c r="M7507" s="188" t="s">
        <v>7971</v>
      </c>
      <c r="N7507" t="s">
        <v>1055</v>
      </c>
      <c r="O7507" s="188" t="s">
        <v>7968</v>
      </c>
      <c r="P7507" t="s">
        <v>1055</v>
      </c>
      <c r="Q7507" s="136" t="s">
        <v>1068</v>
      </c>
      <c r="R7507" s="14"/>
      <c r="S7507" s="125"/>
      <c r="V7507" t="s">
        <v>1020</v>
      </c>
    </row>
    <row r="7508" spans="12:22" x14ac:dyDescent="0.2">
      <c r="L7508" s="1">
        <v>1</v>
      </c>
      <c r="M7508" s="188" t="s">
        <v>98</v>
      </c>
      <c r="N7508" s="14" t="s">
        <v>257</v>
      </c>
      <c r="O7508" s="188" t="s">
        <v>7970</v>
      </c>
      <c r="P7508" t="s">
        <v>257</v>
      </c>
      <c r="Q7508" s="188" t="s">
        <v>7969</v>
      </c>
      <c r="R7508" s="14"/>
      <c r="S7508" s="125"/>
      <c r="V7508" t="s">
        <v>1020</v>
      </c>
    </row>
    <row r="7509" spans="12:22" x14ac:dyDescent="0.2">
      <c r="M7509" s="152"/>
      <c r="N7509" s="14" t="s">
        <v>257</v>
      </c>
      <c r="O7509" s="188" t="s">
        <v>8108</v>
      </c>
      <c r="P7509" t="s">
        <v>257</v>
      </c>
      <c r="R7509" s="14"/>
      <c r="S7509" s="125"/>
      <c r="V7509" t="s">
        <v>1020</v>
      </c>
    </row>
    <row r="7510" spans="12:22" x14ac:dyDescent="0.2">
      <c r="M7510" s="152"/>
      <c r="N7510" s="14" t="s">
        <v>257</v>
      </c>
      <c r="O7510" s="188" t="s">
        <v>7967</v>
      </c>
      <c r="P7510" t="s">
        <v>1055</v>
      </c>
      <c r="Q7510" s="154" t="s">
        <v>5688</v>
      </c>
      <c r="R7510" s="14"/>
      <c r="S7510" s="125"/>
      <c r="V7510" t="s">
        <v>1020</v>
      </c>
    </row>
    <row r="7511" spans="12:22" x14ac:dyDescent="0.2">
      <c r="M7511" s="152"/>
      <c r="N7511" s="14" t="s">
        <v>257</v>
      </c>
      <c r="O7511" s="188" t="s">
        <v>3686</v>
      </c>
      <c r="P7511" t="s">
        <v>257</v>
      </c>
      <c r="Q7511" s="169" t="s">
        <v>6780</v>
      </c>
      <c r="R7511" s="14"/>
      <c r="S7511" s="125"/>
      <c r="V7511" t="s">
        <v>1020</v>
      </c>
    </row>
    <row r="7512" spans="12:22" x14ac:dyDescent="0.2">
      <c r="M7512" s="152"/>
      <c r="N7512" s="14"/>
      <c r="O7512" s="63"/>
      <c r="P7512" t="s">
        <v>257</v>
      </c>
      <c r="Q7512" s="169" t="s">
        <v>6779</v>
      </c>
      <c r="R7512" s="14"/>
      <c r="S7512" s="125"/>
      <c r="V7512" t="s">
        <v>1020</v>
      </c>
    </row>
    <row r="7513" spans="12:22" x14ac:dyDescent="0.2">
      <c r="M7513" s="152"/>
      <c r="N7513" s="14"/>
      <c r="O7513" s="14"/>
      <c r="P7513" s="14"/>
      <c r="Q7513" s="14"/>
      <c r="R7513" s="14"/>
      <c r="S7513" s="125"/>
      <c r="V7513" t="s">
        <v>1020</v>
      </c>
    </row>
    <row r="7514" spans="12:22" x14ac:dyDescent="0.2">
      <c r="L7514" t="s">
        <v>1055</v>
      </c>
      <c r="M7514" s="136" t="s">
        <v>8027</v>
      </c>
      <c r="N7514" t="s">
        <v>1055</v>
      </c>
      <c r="O7514" s="191" t="s">
        <v>8028</v>
      </c>
      <c r="S7514" s="125"/>
      <c r="V7514" t="s">
        <v>1020</v>
      </c>
    </row>
    <row r="7515" spans="12:22" x14ac:dyDescent="0.2">
      <c r="L7515" s="1">
        <v>1</v>
      </c>
      <c r="M7515" s="136" t="s">
        <v>8026</v>
      </c>
      <c r="N7515" t="s">
        <v>257</v>
      </c>
      <c r="O7515" s="188" t="s">
        <v>8029</v>
      </c>
      <c r="P7515" t="s">
        <v>1055</v>
      </c>
      <c r="Q7515" s="205" t="s">
        <v>2060</v>
      </c>
      <c r="S7515" s="125"/>
      <c r="V7515" t="s">
        <v>1020</v>
      </c>
    </row>
    <row r="7516" spans="12:22" x14ac:dyDescent="0.2">
      <c r="L7516" s="1"/>
      <c r="M7516" s="136"/>
      <c r="O7516" s="188"/>
      <c r="P7516" s="1">
        <v>1</v>
      </c>
      <c r="Q7516" s="205" t="s">
        <v>9011</v>
      </c>
      <c r="S7516" s="125"/>
      <c r="V7516" t="s">
        <v>1020</v>
      </c>
    </row>
    <row r="7517" spans="12:22" x14ac:dyDescent="0.2">
      <c r="L7517" s="1"/>
      <c r="M7517" s="136"/>
      <c r="N7517" t="s">
        <v>1055</v>
      </c>
      <c r="O7517" s="188" t="s">
        <v>3502</v>
      </c>
      <c r="P7517" s="18" t="s">
        <v>393</v>
      </c>
      <c r="S7517" s="125"/>
      <c r="V7517" t="s">
        <v>1020</v>
      </c>
    </row>
    <row r="7518" spans="12:22" x14ac:dyDescent="0.2">
      <c r="L7518" s="1"/>
      <c r="M7518" s="136"/>
      <c r="N7518" s="1">
        <v>1</v>
      </c>
      <c r="O7518" s="188" t="s">
        <v>8137</v>
      </c>
      <c r="P7518" t="s">
        <v>1055</v>
      </c>
      <c r="Q7518" s="205" t="s">
        <v>9012</v>
      </c>
      <c r="S7518" s="125"/>
      <c r="V7518" t="s">
        <v>1020</v>
      </c>
    </row>
    <row r="7519" spans="12:22" x14ac:dyDescent="0.2">
      <c r="L7519" s="1"/>
      <c r="M7519" s="136"/>
      <c r="N7519" s="1"/>
      <c r="O7519" s="188"/>
      <c r="P7519" s="1">
        <v>1</v>
      </c>
      <c r="Q7519" s="205" t="s">
        <v>1944</v>
      </c>
      <c r="S7519" s="125"/>
      <c r="V7519" t="s">
        <v>1020</v>
      </c>
    </row>
    <row r="7520" spans="12:22" x14ac:dyDescent="0.2">
      <c r="L7520" s="1"/>
      <c r="M7520" s="136"/>
      <c r="N7520" t="s">
        <v>1055</v>
      </c>
      <c r="O7520" s="188" t="s">
        <v>8668</v>
      </c>
      <c r="S7520" s="125"/>
      <c r="V7520" t="s">
        <v>1020</v>
      </c>
    </row>
    <row r="7521" spans="1:22" x14ac:dyDescent="0.2">
      <c r="L7521" s="1"/>
      <c r="M7521" s="136"/>
      <c r="N7521" s="1">
        <v>1</v>
      </c>
      <c r="O7521" s="188" t="s">
        <v>8669</v>
      </c>
      <c r="P7521" t="s">
        <v>1055</v>
      </c>
      <c r="Q7521" s="169" t="s">
        <v>2946</v>
      </c>
      <c r="S7521" s="125"/>
      <c r="V7521" t="s">
        <v>1020</v>
      </c>
    </row>
    <row r="7522" spans="1:22" x14ac:dyDescent="0.2">
      <c r="L7522" s="1"/>
      <c r="M7522" s="136"/>
      <c r="N7522" s="1"/>
      <c r="O7522" s="188"/>
      <c r="P7522" s="1">
        <v>1</v>
      </c>
      <c r="Q7522" s="205" t="s">
        <v>9276</v>
      </c>
      <c r="S7522" s="125"/>
      <c r="V7522" t="s">
        <v>1020</v>
      </c>
    </row>
    <row r="7523" spans="1:22" x14ac:dyDescent="0.2">
      <c r="J7523" t="s">
        <v>1055</v>
      </c>
      <c r="K7523" s="217" t="s">
        <v>10110</v>
      </c>
      <c r="L7523" t="s">
        <v>1055</v>
      </c>
      <c r="M7523" s="219" t="s">
        <v>10115</v>
      </c>
      <c r="O7523" s="214"/>
      <c r="P7523" s="1"/>
      <c r="Q7523" s="205"/>
      <c r="S7523" s="125"/>
      <c r="V7523" t="s">
        <v>1020</v>
      </c>
    </row>
    <row r="7524" spans="1:22" x14ac:dyDescent="0.2">
      <c r="J7524" t="s">
        <v>257</v>
      </c>
      <c r="K7524" s="217" t="s">
        <v>10111</v>
      </c>
      <c r="L7524" s="225" t="s">
        <v>257</v>
      </c>
      <c r="M7524" s="217" t="s">
        <v>10112</v>
      </c>
      <c r="N7524" s="1"/>
      <c r="O7524" s="214"/>
      <c r="S7524" s="125"/>
      <c r="V7524" t="s">
        <v>1020</v>
      </c>
    </row>
    <row r="7525" spans="1:22" x14ac:dyDescent="0.2">
      <c r="K7525" s="18"/>
      <c r="L7525" s="18" t="s">
        <v>393</v>
      </c>
      <c r="M7525" s="136"/>
      <c r="N7525" s="1"/>
      <c r="O7525" s="214"/>
      <c r="S7525" s="125"/>
      <c r="V7525" t="s">
        <v>1020</v>
      </c>
    </row>
    <row r="7526" spans="1:22" x14ac:dyDescent="0.2">
      <c r="K7526" s="18"/>
      <c r="L7526" t="s">
        <v>1055</v>
      </c>
      <c r="M7526" s="219" t="s">
        <v>10114</v>
      </c>
      <c r="N7526" s="1"/>
      <c r="O7526" s="214"/>
      <c r="S7526" s="125"/>
      <c r="V7526" t="s">
        <v>1020</v>
      </c>
    </row>
    <row r="7527" spans="1:22" x14ac:dyDescent="0.2">
      <c r="L7527" t="s">
        <v>257</v>
      </c>
      <c r="M7527" s="217" t="s">
        <v>10113</v>
      </c>
      <c r="N7527" s="1"/>
      <c r="O7527" s="188"/>
      <c r="S7527" s="125"/>
      <c r="V7527" t="s">
        <v>1020</v>
      </c>
    </row>
    <row r="7528" spans="1:22" x14ac:dyDescent="0.2">
      <c r="A7528" s="18" t="s">
        <v>10320</v>
      </c>
      <c r="M7528" s="27"/>
      <c r="U7528" s="18"/>
      <c r="V7528" t="s">
        <v>1020</v>
      </c>
    </row>
    <row r="7529" spans="1:22" x14ac:dyDescent="0.2">
      <c r="D7529" s="3" t="s">
        <v>3584</v>
      </c>
      <c r="L7529" s="14"/>
      <c r="M7529" s="14"/>
      <c r="N7529" s="14"/>
      <c r="Q7529" s="16" t="s">
        <v>302</v>
      </c>
      <c r="R7529" s="14"/>
      <c r="S7529" s="117"/>
      <c r="V7529" t="s">
        <v>1020</v>
      </c>
    </row>
    <row r="7530" spans="1:22" x14ac:dyDescent="0.2">
      <c r="J7530" s="26" t="s">
        <v>1150</v>
      </c>
      <c r="K7530" s="14"/>
      <c r="L7530" t="s">
        <v>1055</v>
      </c>
      <c r="M7530" t="s">
        <v>318</v>
      </c>
      <c r="N7530" t="s">
        <v>1055</v>
      </c>
      <c r="O7530" s="18" t="s">
        <v>4891</v>
      </c>
      <c r="P7530" s="14" t="s">
        <v>1055</v>
      </c>
      <c r="Q7530" s="122" t="s">
        <v>2573</v>
      </c>
      <c r="R7530" s="14"/>
      <c r="S7530" s="117"/>
      <c r="V7530" t="s">
        <v>1020</v>
      </c>
    </row>
    <row r="7531" spans="1:22" x14ac:dyDescent="0.2">
      <c r="D7531" s="19"/>
      <c r="J7531" s="14" t="s">
        <v>1055</v>
      </c>
      <c r="K7531" s="4" t="s">
        <v>3585</v>
      </c>
      <c r="L7531" t="s">
        <v>257</v>
      </c>
      <c r="M7531" s="2" t="s">
        <v>319</v>
      </c>
      <c r="N7531" s="1">
        <v>1</v>
      </c>
      <c r="O7531" s="136" t="s">
        <v>4473</v>
      </c>
      <c r="P7531" s="14" t="s">
        <v>257</v>
      </c>
      <c r="Q7531" s="122" t="s">
        <v>3613</v>
      </c>
      <c r="R7531" s="14"/>
      <c r="V7531" t="s">
        <v>1020</v>
      </c>
    </row>
    <row r="7532" spans="1:22" x14ac:dyDescent="0.2">
      <c r="D7532" s="19"/>
      <c r="J7532" s="14" t="s">
        <v>257</v>
      </c>
      <c r="K7532" s="1" t="s">
        <v>1211</v>
      </c>
      <c r="M7532" s="85" t="s">
        <v>108</v>
      </c>
      <c r="N7532" t="s">
        <v>257</v>
      </c>
      <c r="O7532" s="143" t="s">
        <v>311</v>
      </c>
      <c r="P7532" s="14" t="s">
        <v>257</v>
      </c>
      <c r="Q7532" s="136" t="s">
        <v>5711</v>
      </c>
      <c r="R7532" s="14"/>
      <c r="V7532" t="s">
        <v>1020</v>
      </c>
    </row>
    <row r="7533" spans="1:22" x14ac:dyDescent="0.2">
      <c r="D7533" s="19"/>
      <c r="J7533" s="14" t="s">
        <v>257</v>
      </c>
      <c r="K7533" s="85" t="s">
        <v>108</v>
      </c>
      <c r="L7533" t="s">
        <v>1055</v>
      </c>
      <c r="M7533" s="2" t="s">
        <v>320</v>
      </c>
      <c r="N7533" t="s">
        <v>257</v>
      </c>
      <c r="O7533" s="136" t="s">
        <v>4675</v>
      </c>
      <c r="P7533" s="14" t="s">
        <v>257</v>
      </c>
      <c r="Q7533" s="14"/>
      <c r="R7533" s="14"/>
      <c r="V7533" t="s">
        <v>1020</v>
      </c>
    </row>
    <row r="7534" spans="1:22" x14ac:dyDescent="0.2">
      <c r="D7534" s="19"/>
      <c r="J7534" s="14" t="s">
        <v>1055</v>
      </c>
      <c r="K7534" s="4" t="s">
        <v>4478</v>
      </c>
      <c r="L7534" t="s">
        <v>257</v>
      </c>
      <c r="M7534" t="s">
        <v>202</v>
      </c>
      <c r="N7534" t="s">
        <v>257</v>
      </c>
      <c r="O7534" s="87" t="s">
        <v>473</v>
      </c>
      <c r="P7534" t="s">
        <v>257</v>
      </c>
      <c r="Q7534" s="154" t="s">
        <v>5712</v>
      </c>
      <c r="V7534" t="s">
        <v>1020</v>
      </c>
    </row>
    <row r="7535" spans="1:22" x14ac:dyDescent="0.2">
      <c r="D7535" s="19"/>
      <c r="J7535" s="14" t="s">
        <v>257</v>
      </c>
      <c r="K7535" s="2" t="s">
        <v>119</v>
      </c>
      <c r="L7535" t="s">
        <v>257</v>
      </c>
      <c r="M7535" s="21" t="s">
        <v>117</v>
      </c>
      <c r="N7535" t="s">
        <v>257</v>
      </c>
      <c r="O7535" s="52" t="s">
        <v>472</v>
      </c>
      <c r="P7535" t="s">
        <v>257</v>
      </c>
      <c r="V7535" t="s">
        <v>1020</v>
      </c>
    </row>
    <row r="7536" spans="1:22" x14ac:dyDescent="0.2">
      <c r="D7536" s="19"/>
      <c r="J7536" s="14" t="s">
        <v>257</v>
      </c>
      <c r="K7536" s="2"/>
      <c r="L7536" t="s">
        <v>257</v>
      </c>
      <c r="M7536" t="s">
        <v>1665</v>
      </c>
      <c r="N7536" t="s">
        <v>257</v>
      </c>
      <c r="O7536" s="154" t="s">
        <v>5714</v>
      </c>
      <c r="P7536" t="s">
        <v>1055</v>
      </c>
      <c r="Q7536" s="136" t="s">
        <v>4892</v>
      </c>
      <c r="V7536" t="s">
        <v>1020</v>
      </c>
    </row>
    <row r="7537" spans="2:22" x14ac:dyDescent="0.2">
      <c r="D7537" s="19"/>
      <c r="J7537" s="14" t="s">
        <v>257</v>
      </c>
      <c r="K7537" s="2"/>
      <c r="L7537" s="14"/>
      <c r="M7537" s="14"/>
      <c r="N7537" s="1">
        <v>1</v>
      </c>
      <c r="O7537" s="154" t="s">
        <v>5713</v>
      </c>
      <c r="P7537" s="1">
        <v>1</v>
      </c>
      <c r="Q7537" s="154" t="s">
        <v>5719</v>
      </c>
      <c r="V7537" t="s">
        <v>1020</v>
      </c>
    </row>
    <row r="7538" spans="2:22" x14ac:dyDescent="0.2">
      <c r="D7538" s="19"/>
      <c r="J7538" s="14" t="s">
        <v>257</v>
      </c>
      <c r="K7538" s="2"/>
      <c r="N7538" t="s">
        <v>257</v>
      </c>
      <c r="O7538" s="136" t="s">
        <v>4673</v>
      </c>
      <c r="P7538" s="18" t="s">
        <v>393</v>
      </c>
      <c r="V7538" t="s">
        <v>1020</v>
      </c>
    </row>
    <row r="7539" spans="2:22" x14ac:dyDescent="0.2">
      <c r="D7539" s="19"/>
      <c r="J7539" s="14" t="s">
        <v>257</v>
      </c>
      <c r="K7539" s="2"/>
      <c r="N7539" s="1">
        <v>1</v>
      </c>
      <c r="O7539" s="136" t="s">
        <v>4674</v>
      </c>
      <c r="P7539" t="s">
        <v>1055</v>
      </c>
      <c r="Q7539" s="188" t="s">
        <v>7814</v>
      </c>
      <c r="V7539" t="s">
        <v>1020</v>
      </c>
    </row>
    <row r="7540" spans="2:22" x14ac:dyDescent="0.2">
      <c r="C7540" s="188"/>
      <c r="J7540" s="14" t="s">
        <v>257</v>
      </c>
      <c r="K7540" s="2"/>
      <c r="L7540" s="126"/>
      <c r="M7540" s="14"/>
      <c r="N7540" t="s">
        <v>257</v>
      </c>
      <c r="O7540" s="140" t="s">
        <v>4479</v>
      </c>
      <c r="P7540" s="1">
        <v>1</v>
      </c>
      <c r="Q7540" s="188" t="s">
        <v>7815</v>
      </c>
      <c r="V7540" t="s">
        <v>1020</v>
      </c>
    </row>
    <row r="7541" spans="2:22" x14ac:dyDescent="0.2">
      <c r="B7541" s="1"/>
      <c r="C7541" s="188"/>
      <c r="J7541" s="14" t="s">
        <v>257</v>
      </c>
      <c r="K7541" s="2"/>
      <c r="L7541" t="s">
        <v>1055</v>
      </c>
      <c r="M7541" s="136" t="s">
        <v>4672</v>
      </c>
      <c r="N7541" t="s">
        <v>257</v>
      </c>
      <c r="O7541" s="136" t="s">
        <v>4910</v>
      </c>
      <c r="V7541" t="s">
        <v>1020</v>
      </c>
    </row>
    <row r="7542" spans="2:22" x14ac:dyDescent="0.2">
      <c r="J7542" s="14" t="s">
        <v>257</v>
      </c>
      <c r="K7542" s="2"/>
      <c r="L7542" s="1">
        <v>1</v>
      </c>
      <c r="M7542" s="136" t="s">
        <v>98</v>
      </c>
      <c r="N7542" t="s">
        <v>257</v>
      </c>
      <c r="O7542" s="136"/>
      <c r="V7542" t="s">
        <v>1020</v>
      </c>
    </row>
    <row r="7543" spans="2:22" x14ac:dyDescent="0.2">
      <c r="J7543" s="14" t="s">
        <v>257</v>
      </c>
      <c r="K7543" s="2"/>
      <c r="L7543" s="14" t="s">
        <v>257</v>
      </c>
      <c r="M7543" s="154" t="s">
        <v>5717</v>
      </c>
      <c r="N7543" t="s">
        <v>1055</v>
      </c>
      <c r="O7543" s="136" t="s">
        <v>4686</v>
      </c>
      <c r="V7543" t="s">
        <v>1020</v>
      </c>
    </row>
    <row r="7544" spans="2:22" x14ac:dyDescent="0.2">
      <c r="J7544" s="14" t="s">
        <v>257</v>
      </c>
      <c r="K7544" s="2"/>
      <c r="L7544" s="14" t="s">
        <v>257</v>
      </c>
      <c r="N7544" s="1">
        <v>1</v>
      </c>
      <c r="O7544" s="136" t="s">
        <v>3614</v>
      </c>
      <c r="V7544" t="s">
        <v>1020</v>
      </c>
    </row>
    <row r="7545" spans="2:22" x14ac:dyDescent="0.2">
      <c r="J7545" s="14" t="s">
        <v>257</v>
      </c>
      <c r="K7545" s="2"/>
      <c r="L7545" s="14" t="s">
        <v>257</v>
      </c>
      <c r="N7545" t="s">
        <v>257</v>
      </c>
      <c r="O7545" s="144" t="s">
        <v>4687</v>
      </c>
      <c r="V7545" t="s">
        <v>1020</v>
      </c>
    </row>
    <row r="7546" spans="2:22" x14ac:dyDescent="0.2">
      <c r="J7546" s="14" t="s">
        <v>257</v>
      </c>
      <c r="K7546" s="2"/>
      <c r="L7546" s="14" t="s">
        <v>257</v>
      </c>
      <c r="N7546" t="s">
        <v>257</v>
      </c>
      <c r="O7546" s="154" t="s">
        <v>5715</v>
      </c>
      <c r="V7546" t="s">
        <v>1020</v>
      </c>
    </row>
    <row r="7547" spans="2:22" x14ac:dyDescent="0.2">
      <c r="D7547" s="19"/>
      <c r="J7547" s="14" t="s">
        <v>257</v>
      </c>
      <c r="K7547" s="2"/>
      <c r="L7547" s="14" t="s">
        <v>257</v>
      </c>
      <c r="N7547" s="1">
        <v>1</v>
      </c>
      <c r="O7547" s="154" t="s">
        <v>5716</v>
      </c>
      <c r="V7547" t="s">
        <v>1020</v>
      </c>
    </row>
    <row r="7548" spans="2:22" x14ac:dyDescent="0.2">
      <c r="D7548" s="19"/>
      <c r="J7548" s="14" t="s">
        <v>257</v>
      </c>
      <c r="K7548" s="2"/>
      <c r="L7548" s="14" t="s">
        <v>257</v>
      </c>
      <c r="N7548" t="s">
        <v>257</v>
      </c>
      <c r="O7548" s="136" t="s">
        <v>4676</v>
      </c>
      <c r="V7548" t="s">
        <v>1020</v>
      </c>
    </row>
    <row r="7549" spans="2:22" x14ac:dyDescent="0.2">
      <c r="D7549" s="19"/>
      <c r="J7549" s="14" t="s">
        <v>257</v>
      </c>
      <c r="K7549" s="2"/>
      <c r="L7549" s="14" t="s">
        <v>257</v>
      </c>
      <c r="N7549" t="s">
        <v>257</v>
      </c>
      <c r="O7549" s="188" t="s">
        <v>8130</v>
      </c>
      <c r="V7549" t="s">
        <v>1020</v>
      </c>
    </row>
    <row r="7550" spans="2:22" x14ac:dyDescent="0.2">
      <c r="D7550" s="19"/>
      <c r="J7550" s="14" t="s">
        <v>257</v>
      </c>
      <c r="K7550" s="2"/>
      <c r="L7550" s="14" t="s">
        <v>257</v>
      </c>
      <c r="N7550" s="18" t="s">
        <v>393</v>
      </c>
      <c r="V7550" t="s">
        <v>1020</v>
      </c>
    </row>
    <row r="7551" spans="2:22" x14ac:dyDescent="0.2">
      <c r="D7551" s="19"/>
      <c r="J7551" s="14" t="s">
        <v>257</v>
      </c>
      <c r="K7551" s="2"/>
      <c r="L7551" s="14" t="s">
        <v>257</v>
      </c>
      <c r="N7551" t="s">
        <v>1055</v>
      </c>
      <c r="O7551" s="137" t="s">
        <v>4575</v>
      </c>
      <c r="V7551" t="s">
        <v>1020</v>
      </c>
    </row>
    <row r="7552" spans="2:22" x14ac:dyDescent="0.2">
      <c r="D7552" s="19"/>
      <c r="J7552" s="14" t="s">
        <v>257</v>
      </c>
      <c r="K7552" s="2"/>
      <c r="L7552" s="14" t="s">
        <v>257</v>
      </c>
      <c r="N7552" t="s">
        <v>257</v>
      </c>
      <c r="O7552" s="140" t="s">
        <v>4576</v>
      </c>
      <c r="V7552" t="s">
        <v>1020</v>
      </c>
    </row>
    <row r="7553" spans="4:22" x14ac:dyDescent="0.2">
      <c r="D7553" s="19"/>
      <c r="J7553" s="14" t="s">
        <v>257</v>
      </c>
      <c r="K7553" s="2"/>
      <c r="L7553" s="14" t="s">
        <v>257</v>
      </c>
      <c r="N7553" t="s">
        <v>257</v>
      </c>
      <c r="V7553" t="s">
        <v>1020</v>
      </c>
    </row>
    <row r="7554" spans="4:22" x14ac:dyDescent="0.2">
      <c r="D7554" s="19"/>
      <c r="J7554" s="14" t="s">
        <v>257</v>
      </c>
      <c r="K7554" s="2"/>
      <c r="L7554" s="14" t="s">
        <v>257</v>
      </c>
      <c r="N7554" t="s">
        <v>1055</v>
      </c>
      <c r="O7554" s="136" t="s">
        <v>5308</v>
      </c>
      <c r="P7554" t="s">
        <v>1055</v>
      </c>
      <c r="Q7554" s="137" t="s">
        <v>5309</v>
      </c>
      <c r="V7554" t="s">
        <v>1020</v>
      </c>
    </row>
    <row r="7555" spans="4:22" x14ac:dyDescent="0.2">
      <c r="D7555" s="19"/>
      <c r="J7555" s="14" t="s">
        <v>257</v>
      </c>
      <c r="K7555" s="2"/>
      <c r="L7555" s="14" t="s">
        <v>257</v>
      </c>
      <c r="N7555" t="s">
        <v>257</v>
      </c>
      <c r="O7555" s="136" t="s">
        <v>4911</v>
      </c>
      <c r="P7555" t="s">
        <v>257</v>
      </c>
      <c r="Q7555" s="136" t="s">
        <v>5718</v>
      </c>
      <c r="V7555" t="s">
        <v>1020</v>
      </c>
    </row>
    <row r="7556" spans="4:22" x14ac:dyDescent="0.2">
      <c r="D7556" s="19"/>
      <c r="J7556" s="14" t="s">
        <v>257</v>
      </c>
      <c r="K7556" s="2"/>
      <c r="L7556" s="14" t="s">
        <v>257</v>
      </c>
      <c r="M7556" s="14"/>
      <c r="N7556" s="16" t="s">
        <v>4894</v>
      </c>
      <c r="O7556" s="14"/>
      <c r="P7556" s="14"/>
      <c r="V7556" t="s">
        <v>1020</v>
      </c>
    </row>
    <row r="7557" spans="4:22" x14ac:dyDescent="0.2">
      <c r="D7557" s="19"/>
      <c r="J7557" s="14" t="s">
        <v>257</v>
      </c>
      <c r="K7557" s="2"/>
      <c r="L7557" t="s">
        <v>257</v>
      </c>
      <c r="N7557" s="14" t="s">
        <v>1055</v>
      </c>
      <c r="O7557" s="18" t="s">
        <v>7816</v>
      </c>
      <c r="P7557" t="s">
        <v>1055</v>
      </c>
      <c r="Q7557" s="191" t="s">
        <v>7817</v>
      </c>
      <c r="V7557" t="s">
        <v>1020</v>
      </c>
    </row>
    <row r="7558" spans="4:22" x14ac:dyDescent="0.2">
      <c r="D7558" s="19"/>
      <c r="J7558" s="14" t="s">
        <v>257</v>
      </c>
      <c r="K7558" s="1"/>
      <c r="L7558" s="18" t="s">
        <v>393</v>
      </c>
      <c r="N7558" s="14" t="s">
        <v>257</v>
      </c>
      <c r="O7558" s="122" t="s">
        <v>4476</v>
      </c>
      <c r="P7558" s="14"/>
      <c r="V7558" t="s">
        <v>1020</v>
      </c>
    </row>
    <row r="7559" spans="4:22" x14ac:dyDescent="0.2">
      <c r="D7559" s="19"/>
      <c r="J7559" s="14" t="s">
        <v>1055</v>
      </c>
      <c r="K7559" s="4" t="s">
        <v>4475</v>
      </c>
      <c r="L7559" t="s">
        <v>1055</v>
      </c>
      <c r="M7559" s="136" t="s">
        <v>4302</v>
      </c>
      <c r="N7559" s="14" t="s">
        <v>257</v>
      </c>
      <c r="O7559" s="136" t="s">
        <v>4678</v>
      </c>
      <c r="P7559" s="14"/>
      <c r="V7559" t="s">
        <v>1020</v>
      </c>
    </row>
    <row r="7560" spans="4:22" x14ac:dyDescent="0.2">
      <c r="J7560" s="14" t="s">
        <v>257</v>
      </c>
      <c r="K7560" s="139" t="s">
        <v>4429</v>
      </c>
      <c r="L7560" t="s">
        <v>257</v>
      </c>
      <c r="M7560" t="s">
        <v>121</v>
      </c>
      <c r="N7560" s="14" t="s">
        <v>257</v>
      </c>
      <c r="O7560" s="14"/>
      <c r="P7560" s="14"/>
      <c r="Q7560" s="14"/>
      <c r="R7560" s="14"/>
      <c r="V7560" t="s">
        <v>1020</v>
      </c>
    </row>
    <row r="7561" spans="4:22" x14ac:dyDescent="0.2">
      <c r="J7561" s="14" t="s">
        <v>257</v>
      </c>
      <c r="K7561" s="122" t="s">
        <v>3882</v>
      </c>
      <c r="L7561" t="s">
        <v>257</v>
      </c>
      <c r="M7561" s="18" t="s">
        <v>4474</v>
      </c>
      <c r="N7561" t="s">
        <v>257</v>
      </c>
      <c r="O7561" s="136" t="s">
        <v>4677</v>
      </c>
      <c r="P7561" t="s">
        <v>1055</v>
      </c>
      <c r="Q7561" s="188" t="s">
        <v>6169</v>
      </c>
      <c r="R7561" s="14"/>
      <c r="V7561" t="s">
        <v>1020</v>
      </c>
    </row>
    <row r="7562" spans="4:22" x14ac:dyDescent="0.2">
      <c r="J7562" s="14" t="s">
        <v>257</v>
      </c>
      <c r="K7562" s="18" t="s">
        <v>3883</v>
      </c>
      <c r="L7562" t="s">
        <v>257</v>
      </c>
      <c r="M7562" s="136" t="s">
        <v>4480</v>
      </c>
      <c r="N7562" t="s">
        <v>257</v>
      </c>
      <c r="O7562" s="122" t="s">
        <v>3675</v>
      </c>
      <c r="P7562" t="s">
        <v>257</v>
      </c>
      <c r="Q7562" s="188" t="s">
        <v>2566</v>
      </c>
      <c r="R7562" s="14"/>
      <c r="V7562" t="s">
        <v>1020</v>
      </c>
    </row>
    <row r="7563" spans="4:22" x14ac:dyDescent="0.2">
      <c r="J7563" s="14" t="s">
        <v>257</v>
      </c>
      <c r="K7563" s="140" t="s">
        <v>4434</v>
      </c>
      <c r="L7563" t="s">
        <v>257</v>
      </c>
      <c r="M7563" s="188" t="s">
        <v>8565</v>
      </c>
      <c r="N7563" t="s">
        <v>257</v>
      </c>
      <c r="P7563" t="s">
        <v>257</v>
      </c>
      <c r="R7563" s="14"/>
      <c r="V7563" t="s">
        <v>1020</v>
      </c>
    </row>
    <row r="7564" spans="4:22" x14ac:dyDescent="0.2">
      <c r="J7564" s="14" t="s">
        <v>257</v>
      </c>
      <c r="K7564" s="140" t="s">
        <v>4435</v>
      </c>
      <c r="L7564" t="s">
        <v>257</v>
      </c>
      <c r="M7564" s="188" t="s">
        <v>8128</v>
      </c>
      <c r="N7564" t="s">
        <v>1055</v>
      </c>
      <c r="O7564" s="188" t="s">
        <v>8566</v>
      </c>
      <c r="P7564" t="s">
        <v>1055</v>
      </c>
      <c r="Q7564" s="188" t="s">
        <v>8469</v>
      </c>
      <c r="R7564" s="14"/>
      <c r="V7564" t="s">
        <v>1020</v>
      </c>
    </row>
    <row r="7565" spans="4:22" x14ac:dyDescent="0.2">
      <c r="J7565" s="14"/>
      <c r="K7565" s="14"/>
      <c r="L7565" s="14" t="s">
        <v>257</v>
      </c>
      <c r="M7565" s="188" t="s">
        <v>8129</v>
      </c>
      <c r="N7565" t="s">
        <v>257</v>
      </c>
      <c r="O7565" s="136" t="s">
        <v>4907</v>
      </c>
      <c r="P7565" t="s">
        <v>257</v>
      </c>
      <c r="Q7565" s="188" t="s">
        <v>4983</v>
      </c>
      <c r="R7565" s="14"/>
      <c r="V7565" t="s">
        <v>1020</v>
      </c>
    </row>
    <row r="7566" spans="4:22" x14ac:dyDescent="0.2">
      <c r="L7566" s="14" t="s">
        <v>257</v>
      </c>
      <c r="N7566" t="s">
        <v>257</v>
      </c>
      <c r="O7566" s="136" t="s">
        <v>4915</v>
      </c>
      <c r="P7566" s="14"/>
      <c r="Q7566" s="14"/>
      <c r="R7566" s="14"/>
      <c r="V7566" t="s">
        <v>1020</v>
      </c>
    </row>
    <row r="7567" spans="4:22" x14ac:dyDescent="0.2">
      <c r="K7567" s="122"/>
      <c r="L7567" s="14" t="s">
        <v>257</v>
      </c>
      <c r="N7567" t="s">
        <v>257</v>
      </c>
      <c r="P7567" s="14"/>
      <c r="V7567" t="s">
        <v>1020</v>
      </c>
    </row>
    <row r="7568" spans="4:22" x14ac:dyDescent="0.2">
      <c r="K7568" s="122"/>
      <c r="L7568" s="14" t="s">
        <v>257</v>
      </c>
      <c r="N7568" t="s">
        <v>1055</v>
      </c>
      <c r="O7568" s="122" t="s">
        <v>7818</v>
      </c>
      <c r="P7568" t="s">
        <v>1055</v>
      </c>
      <c r="Q7568" s="191" t="s">
        <v>5488</v>
      </c>
      <c r="V7568" t="s">
        <v>1020</v>
      </c>
    </row>
    <row r="7569" spans="11:22" x14ac:dyDescent="0.2">
      <c r="K7569" s="122"/>
      <c r="L7569" s="14" t="s">
        <v>257</v>
      </c>
      <c r="N7569" t="s">
        <v>257</v>
      </c>
      <c r="O7569" s="136" t="s">
        <v>4893</v>
      </c>
      <c r="P7569" s="14"/>
      <c r="V7569" t="s">
        <v>1020</v>
      </c>
    </row>
    <row r="7570" spans="11:22" x14ac:dyDescent="0.2">
      <c r="K7570" s="122"/>
      <c r="L7570" s="14" t="s">
        <v>257</v>
      </c>
      <c r="N7570" t="s">
        <v>257</v>
      </c>
      <c r="O7570" s="136" t="s">
        <v>4905</v>
      </c>
      <c r="P7570" s="14"/>
      <c r="V7570" t="s">
        <v>1020</v>
      </c>
    </row>
    <row r="7571" spans="11:22" x14ac:dyDescent="0.2">
      <c r="K7571" s="122"/>
      <c r="L7571" s="14" t="s">
        <v>257</v>
      </c>
      <c r="N7571" s="16"/>
      <c r="O7571" s="16" t="s">
        <v>2576</v>
      </c>
      <c r="P7571" s="14"/>
      <c r="V7571" t="s">
        <v>1020</v>
      </c>
    </row>
    <row r="7572" spans="11:22" x14ac:dyDescent="0.2">
      <c r="K7572" s="122"/>
      <c r="L7572" t="s">
        <v>1055</v>
      </c>
      <c r="M7572" s="217" t="s">
        <v>10122</v>
      </c>
      <c r="N7572" s="14" t="s">
        <v>1055</v>
      </c>
      <c r="O7572" s="122" t="s">
        <v>7790</v>
      </c>
      <c r="P7572" s="14"/>
      <c r="V7572" t="s">
        <v>1020</v>
      </c>
    </row>
    <row r="7573" spans="11:22" x14ac:dyDescent="0.2">
      <c r="K7573" s="122"/>
      <c r="L7573" s="14" t="s">
        <v>257</v>
      </c>
      <c r="M7573" t="s">
        <v>240</v>
      </c>
      <c r="N7573" s="14" t="s">
        <v>257</v>
      </c>
      <c r="O7573" s="122" t="s">
        <v>1402</v>
      </c>
      <c r="P7573" s="14"/>
      <c r="V7573" t="s">
        <v>1020</v>
      </c>
    </row>
    <row r="7574" spans="11:22" x14ac:dyDescent="0.2">
      <c r="K7574" s="122"/>
      <c r="L7574" s="14" t="s">
        <v>257</v>
      </c>
      <c r="M7574" s="14"/>
      <c r="N7574" s="14" t="s">
        <v>257</v>
      </c>
      <c r="O7574" s="136" t="s">
        <v>4477</v>
      </c>
      <c r="P7574" s="14"/>
      <c r="V7574" t="s">
        <v>1020</v>
      </c>
    </row>
    <row r="7575" spans="11:22" x14ac:dyDescent="0.2">
      <c r="K7575" s="122"/>
      <c r="L7575" t="s">
        <v>257</v>
      </c>
      <c r="M7575" s="188" t="s">
        <v>7791</v>
      </c>
      <c r="N7575" s="14" t="s">
        <v>257</v>
      </c>
      <c r="O7575" s="130" t="s">
        <v>3733</v>
      </c>
      <c r="P7575" s="14"/>
      <c r="V7575" t="s">
        <v>1020</v>
      </c>
    </row>
    <row r="7576" spans="11:22" x14ac:dyDescent="0.2">
      <c r="K7576" s="122"/>
      <c r="L7576" s="1">
        <v>1</v>
      </c>
      <c r="M7576" s="154" t="s">
        <v>5784</v>
      </c>
      <c r="N7576" s="14" t="s">
        <v>257</v>
      </c>
      <c r="O7576" s="188" t="s">
        <v>7792</v>
      </c>
      <c r="P7576" s="14"/>
      <c r="V7576" t="s">
        <v>1020</v>
      </c>
    </row>
    <row r="7577" spans="11:22" x14ac:dyDescent="0.2">
      <c r="K7577" s="122"/>
      <c r="L7577" s="14" t="s">
        <v>257</v>
      </c>
      <c r="M7577" s="16" t="s">
        <v>862</v>
      </c>
      <c r="P7577" s="14"/>
      <c r="V7577" t="s">
        <v>1020</v>
      </c>
    </row>
    <row r="7578" spans="11:22" x14ac:dyDescent="0.2">
      <c r="K7578" s="122"/>
      <c r="L7578" t="s">
        <v>1055</v>
      </c>
      <c r="M7578" s="122" t="s">
        <v>4291</v>
      </c>
      <c r="P7578" s="14"/>
      <c r="V7578" t="s">
        <v>1020</v>
      </c>
    </row>
    <row r="7579" spans="11:22" x14ac:dyDescent="0.2">
      <c r="K7579" s="122"/>
      <c r="L7579" s="14" t="s">
        <v>257</v>
      </c>
      <c r="M7579" s="122" t="s">
        <v>3586</v>
      </c>
      <c r="N7579" s="14"/>
      <c r="P7579" s="14"/>
      <c r="Q7579" s="130"/>
      <c r="V7579" t="s">
        <v>1020</v>
      </c>
    </row>
    <row r="7580" spans="11:22" x14ac:dyDescent="0.2">
      <c r="K7580" s="122"/>
      <c r="L7580" s="14" t="s">
        <v>257</v>
      </c>
      <c r="M7580" s="122" t="s">
        <v>3609</v>
      </c>
      <c r="N7580" s="14"/>
      <c r="P7580" s="14"/>
      <c r="Q7580" s="130"/>
      <c r="V7580" t="s">
        <v>1020</v>
      </c>
    </row>
    <row r="7581" spans="11:22" x14ac:dyDescent="0.2">
      <c r="K7581" s="122"/>
      <c r="L7581" s="14" t="s">
        <v>257</v>
      </c>
      <c r="M7581" s="122" t="s">
        <v>3587</v>
      </c>
      <c r="N7581" s="14"/>
      <c r="P7581" s="14"/>
      <c r="Q7581" s="130"/>
      <c r="V7581" t="s">
        <v>1020</v>
      </c>
    </row>
    <row r="7582" spans="11:22" x14ac:dyDescent="0.2">
      <c r="K7582" s="122"/>
      <c r="L7582" t="s">
        <v>393</v>
      </c>
      <c r="M7582" s="14"/>
      <c r="N7582" s="14"/>
      <c r="O7582" s="14"/>
      <c r="P7582" s="14"/>
      <c r="Q7582" s="130"/>
      <c r="V7582" t="s">
        <v>1020</v>
      </c>
    </row>
    <row r="7583" spans="11:22" x14ac:dyDescent="0.2">
      <c r="K7583" s="122"/>
      <c r="L7583" t="s">
        <v>1055</v>
      </c>
      <c r="M7583" s="217" t="s">
        <v>10132</v>
      </c>
      <c r="N7583" t="s">
        <v>1055</v>
      </c>
      <c r="O7583" s="117" t="s">
        <v>2029</v>
      </c>
      <c r="Q7583" s="130"/>
      <c r="V7583" t="s">
        <v>1020</v>
      </c>
    </row>
    <row r="7584" spans="11:22" x14ac:dyDescent="0.2">
      <c r="K7584" s="122"/>
      <c r="L7584" s="1">
        <v>1</v>
      </c>
      <c r="M7584" s="122" t="s">
        <v>2491</v>
      </c>
      <c r="N7584" s="1">
        <v>1</v>
      </c>
      <c r="O7584" s="136" t="s">
        <v>4680</v>
      </c>
      <c r="Q7584" s="130"/>
      <c r="V7584" t="s">
        <v>1020</v>
      </c>
    </row>
    <row r="7585" spans="11:22" x14ac:dyDescent="0.2">
      <c r="K7585" s="122"/>
      <c r="L7585" t="s">
        <v>257</v>
      </c>
      <c r="M7585" s="122"/>
      <c r="N7585" t="s">
        <v>257</v>
      </c>
      <c r="O7585" s="169" t="s">
        <v>7086</v>
      </c>
      <c r="Q7585" s="130"/>
      <c r="V7585" t="s">
        <v>1020</v>
      </c>
    </row>
    <row r="7586" spans="11:22" x14ac:dyDescent="0.2">
      <c r="K7586" s="122"/>
      <c r="L7586" t="s">
        <v>257</v>
      </c>
      <c r="M7586" s="16" t="s">
        <v>4962</v>
      </c>
      <c r="N7586" s="14"/>
      <c r="O7586" s="14"/>
      <c r="P7586" s="14"/>
      <c r="Q7586" s="130"/>
      <c r="V7586" t="s">
        <v>1020</v>
      </c>
    </row>
    <row r="7587" spans="11:22" x14ac:dyDescent="0.2">
      <c r="K7587" s="122"/>
      <c r="L7587" s="18" t="s">
        <v>393</v>
      </c>
      <c r="N7587" t="s">
        <v>1055</v>
      </c>
      <c r="O7587" s="136" t="s">
        <v>4961</v>
      </c>
      <c r="P7587" s="14"/>
      <c r="Q7587" s="130"/>
      <c r="V7587" t="s">
        <v>1020</v>
      </c>
    </row>
    <row r="7588" spans="11:22" x14ac:dyDescent="0.2">
      <c r="K7588" s="122"/>
      <c r="L7588" s="14" t="s">
        <v>1055</v>
      </c>
      <c r="M7588" s="122" t="s">
        <v>10472</v>
      </c>
      <c r="N7588" t="s">
        <v>257</v>
      </c>
      <c r="O7588" s="122" t="s">
        <v>4531</v>
      </c>
      <c r="P7588" s="14"/>
      <c r="Q7588" s="130"/>
      <c r="V7588" t="s">
        <v>1020</v>
      </c>
    </row>
    <row r="7589" spans="11:22" x14ac:dyDescent="0.2">
      <c r="L7589" s="14" t="s">
        <v>257</v>
      </c>
      <c r="M7589" s="122" t="s">
        <v>753</v>
      </c>
      <c r="N7589" t="s">
        <v>257</v>
      </c>
      <c r="O7589" s="188" t="s">
        <v>8417</v>
      </c>
      <c r="P7589" s="14"/>
      <c r="V7589" t="s">
        <v>1020</v>
      </c>
    </row>
    <row r="7590" spans="11:22" x14ac:dyDescent="0.2">
      <c r="L7590" s="14" t="s">
        <v>257</v>
      </c>
      <c r="M7590" s="136" t="s">
        <v>5126</v>
      </c>
      <c r="N7590" s="14"/>
      <c r="O7590" s="14"/>
      <c r="P7590" s="14"/>
      <c r="V7590" t="s">
        <v>1020</v>
      </c>
    </row>
    <row r="7591" spans="11:22" x14ac:dyDescent="0.2">
      <c r="L7591" s="14" t="s">
        <v>257</v>
      </c>
      <c r="M7591" s="122" t="s">
        <v>3279</v>
      </c>
      <c r="V7591" t="s">
        <v>1020</v>
      </c>
    </row>
    <row r="7592" spans="11:22" x14ac:dyDescent="0.2">
      <c r="L7592" s="14" t="s">
        <v>257</v>
      </c>
      <c r="M7592" s="14"/>
      <c r="V7592" t="s">
        <v>1020</v>
      </c>
    </row>
    <row r="7593" spans="11:22" x14ac:dyDescent="0.2">
      <c r="K7593" s="122"/>
      <c r="L7593" t="s">
        <v>393</v>
      </c>
      <c r="Q7593" s="130"/>
      <c r="V7593" t="s">
        <v>1020</v>
      </c>
    </row>
    <row r="7594" spans="11:22" x14ac:dyDescent="0.2">
      <c r="K7594" s="122"/>
      <c r="L7594" t="s">
        <v>257</v>
      </c>
      <c r="N7594" s="14"/>
      <c r="O7594" s="16" t="s">
        <v>2576</v>
      </c>
      <c r="P7594" s="14"/>
      <c r="Q7594" s="16" t="s">
        <v>3794</v>
      </c>
      <c r="R7594" s="14"/>
      <c r="V7594" t="s">
        <v>1020</v>
      </c>
    </row>
    <row r="7595" spans="11:22" x14ac:dyDescent="0.2">
      <c r="K7595" s="122"/>
      <c r="L7595" t="s">
        <v>1055</v>
      </c>
      <c r="M7595" s="136" t="s">
        <v>4957</v>
      </c>
      <c r="N7595" s="14" t="s">
        <v>1055</v>
      </c>
      <c r="O7595" s="136" t="s">
        <v>4899</v>
      </c>
      <c r="P7595" s="14" t="s">
        <v>1055</v>
      </c>
      <c r="Q7595" s="122" t="s">
        <v>3788</v>
      </c>
      <c r="R7595" s="14"/>
      <c r="V7595" t="s">
        <v>1020</v>
      </c>
    </row>
    <row r="7596" spans="11:22" x14ac:dyDescent="0.2">
      <c r="K7596" s="122"/>
      <c r="L7596" t="s">
        <v>257</v>
      </c>
      <c r="N7596" s="14" t="s">
        <v>257</v>
      </c>
      <c r="O7596" s="136" t="s">
        <v>4900</v>
      </c>
      <c r="P7596" s="14" t="s">
        <v>257</v>
      </c>
      <c r="Q7596" s="122" t="s">
        <v>3795</v>
      </c>
      <c r="R7596" s="14"/>
      <c r="V7596" t="s">
        <v>1020</v>
      </c>
    </row>
    <row r="7597" spans="11:22" x14ac:dyDescent="0.2">
      <c r="K7597" s="122"/>
      <c r="L7597" t="s">
        <v>257</v>
      </c>
      <c r="N7597" s="14" t="s">
        <v>257</v>
      </c>
      <c r="O7597" s="188" t="s">
        <v>5985</v>
      </c>
      <c r="P7597" s="14" t="s">
        <v>257</v>
      </c>
      <c r="Q7597" s="188" t="s">
        <v>8131</v>
      </c>
      <c r="R7597" s="14"/>
      <c r="V7597" t="s">
        <v>1020</v>
      </c>
    </row>
    <row r="7598" spans="11:22" x14ac:dyDescent="0.2">
      <c r="K7598" s="122"/>
      <c r="L7598" s="18" t="s">
        <v>393</v>
      </c>
      <c r="N7598" s="14"/>
      <c r="O7598" s="14"/>
      <c r="P7598" s="14"/>
      <c r="Q7598" s="14"/>
      <c r="R7598" s="14"/>
      <c r="V7598" t="s">
        <v>1020</v>
      </c>
    </row>
    <row r="7599" spans="11:22" x14ac:dyDescent="0.2">
      <c r="K7599" s="122"/>
      <c r="L7599" t="s">
        <v>1055</v>
      </c>
      <c r="M7599" s="136" t="s">
        <v>6183</v>
      </c>
      <c r="N7599" t="s">
        <v>1055</v>
      </c>
      <c r="O7599" s="59" t="s">
        <v>104</v>
      </c>
      <c r="V7599" t="s">
        <v>1020</v>
      </c>
    </row>
    <row r="7600" spans="11:22" x14ac:dyDescent="0.2">
      <c r="K7600" s="122"/>
      <c r="L7600" t="s">
        <v>257</v>
      </c>
      <c r="N7600" s="1">
        <v>1</v>
      </c>
      <c r="O7600" s="59" t="s">
        <v>464</v>
      </c>
      <c r="V7600" t="s">
        <v>1020</v>
      </c>
    </row>
    <row r="7601" spans="11:22" x14ac:dyDescent="0.2">
      <c r="K7601" s="122"/>
      <c r="L7601" t="s">
        <v>257</v>
      </c>
      <c r="N7601" t="s">
        <v>257</v>
      </c>
      <c r="O7601" s="59" t="s">
        <v>1304</v>
      </c>
      <c r="V7601" t="s">
        <v>1020</v>
      </c>
    </row>
    <row r="7602" spans="11:22" x14ac:dyDescent="0.2">
      <c r="K7602" s="122"/>
      <c r="L7602" s="18" t="s">
        <v>393</v>
      </c>
      <c r="V7602" t="s">
        <v>1020</v>
      </c>
    </row>
    <row r="7603" spans="11:22" x14ac:dyDescent="0.2">
      <c r="K7603" s="122"/>
      <c r="L7603" t="s">
        <v>1055</v>
      </c>
      <c r="M7603" s="136" t="s">
        <v>10473</v>
      </c>
      <c r="N7603" t="s">
        <v>1055</v>
      </c>
      <c r="O7603" s="122" t="s">
        <v>2135</v>
      </c>
      <c r="V7603" t="s">
        <v>1020</v>
      </c>
    </row>
    <row r="7604" spans="11:22" x14ac:dyDescent="0.2">
      <c r="K7604" s="122"/>
      <c r="L7604" t="s">
        <v>257</v>
      </c>
      <c r="N7604" s="1">
        <v>1</v>
      </c>
      <c r="O7604" s="122" t="s">
        <v>3048</v>
      </c>
      <c r="V7604" t="s">
        <v>1020</v>
      </c>
    </row>
    <row r="7605" spans="11:22" x14ac:dyDescent="0.2">
      <c r="L7605" t="s">
        <v>257</v>
      </c>
      <c r="V7605" t="s">
        <v>1020</v>
      </c>
    </row>
    <row r="7606" spans="11:22" x14ac:dyDescent="0.2">
      <c r="K7606" s="122"/>
      <c r="L7606" s="18" t="s">
        <v>393</v>
      </c>
      <c r="M7606" s="136"/>
      <c r="N7606" t="s">
        <v>1055</v>
      </c>
      <c r="O7606" s="136" t="s">
        <v>9026</v>
      </c>
      <c r="P7606" t="s">
        <v>1055</v>
      </c>
      <c r="Q7606" s="136" t="s">
        <v>4931</v>
      </c>
      <c r="V7606" t="s">
        <v>1020</v>
      </c>
    </row>
    <row r="7607" spans="11:22" x14ac:dyDescent="0.2">
      <c r="K7607" s="122"/>
      <c r="L7607" t="s">
        <v>1055</v>
      </c>
      <c r="M7607" s="188" t="s">
        <v>7820</v>
      </c>
      <c r="N7607" s="1">
        <v>1</v>
      </c>
      <c r="O7607" s="136" t="s">
        <v>5567</v>
      </c>
      <c r="P7607" s="1">
        <v>1</v>
      </c>
      <c r="Q7607" s="152" t="s">
        <v>1980</v>
      </c>
      <c r="V7607" t="s">
        <v>1020</v>
      </c>
    </row>
    <row r="7608" spans="11:22" x14ac:dyDescent="0.2">
      <c r="L7608" s="1">
        <v>1</v>
      </c>
      <c r="M7608" s="205" t="s">
        <v>9052</v>
      </c>
      <c r="N7608" t="s">
        <v>257</v>
      </c>
      <c r="O7608" s="188" t="s">
        <v>8478</v>
      </c>
      <c r="P7608" t="s">
        <v>257</v>
      </c>
      <c r="Q7608" s="199" t="s">
        <v>7915</v>
      </c>
      <c r="V7608" t="s">
        <v>1020</v>
      </c>
    </row>
    <row r="7609" spans="11:22" x14ac:dyDescent="0.2">
      <c r="L7609" t="s">
        <v>257</v>
      </c>
      <c r="M7609" s="188" t="s">
        <v>7819</v>
      </c>
      <c r="N7609" t="s">
        <v>257</v>
      </c>
      <c r="P7609" t="s">
        <v>257</v>
      </c>
      <c r="V7609" t="s">
        <v>1020</v>
      </c>
    </row>
    <row r="7610" spans="11:22" x14ac:dyDescent="0.2">
      <c r="K7610" s="122"/>
      <c r="L7610" t="s">
        <v>257</v>
      </c>
      <c r="M7610" s="188" t="s">
        <v>8291</v>
      </c>
      <c r="N7610" t="s">
        <v>1055</v>
      </c>
      <c r="O7610" s="152" t="s">
        <v>6416</v>
      </c>
      <c r="P7610" t="s">
        <v>1055</v>
      </c>
      <c r="Q7610" s="136" t="s">
        <v>4969</v>
      </c>
      <c r="V7610" t="s">
        <v>1020</v>
      </c>
    </row>
    <row r="7611" spans="11:22" x14ac:dyDescent="0.2">
      <c r="K7611" s="122"/>
      <c r="L7611" s="1">
        <v>1</v>
      </c>
      <c r="M7611" s="188" t="s">
        <v>934</v>
      </c>
      <c r="N7611" s="1">
        <v>1</v>
      </c>
      <c r="O7611" s="152" t="s">
        <v>6417</v>
      </c>
      <c r="P7611" s="1">
        <v>1</v>
      </c>
      <c r="Q7611" s="152" t="s">
        <v>2518</v>
      </c>
      <c r="V7611" t="s">
        <v>1020</v>
      </c>
    </row>
    <row r="7612" spans="11:22" x14ac:dyDescent="0.2">
      <c r="K7612" s="122"/>
      <c r="L7612" t="s">
        <v>257</v>
      </c>
      <c r="M7612" s="205" t="s">
        <v>9223</v>
      </c>
      <c r="N7612" t="s">
        <v>257</v>
      </c>
      <c r="O7612" s="169" t="s">
        <v>7085</v>
      </c>
      <c r="P7612" t="s">
        <v>257</v>
      </c>
      <c r="Q7612" s="199" t="s">
        <v>7915</v>
      </c>
      <c r="V7612" t="s">
        <v>1020</v>
      </c>
    </row>
    <row r="7613" spans="11:22" x14ac:dyDescent="0.2">
      <c r="K7613" s="122"/>
      <c r="L7613" s="1">
        <v>1</v>
      </c>
      <c r="M7613" s="205" t="s">
        <v>9224</v>
      </c>
      <c r="N7613" t="s">
        <v>257</v>
      </c>
      <c r="O7613" s="169" t="s">
        <v>7084</v>
      </c>
      <c r="V7613" t="s">
        <v>1020</v>
      </c>
    </row>
    <row r="7614" spans="11:22" x14ac:dyDescent="0.2">
      <c r="K7614" s="122"/>
      <c r="L7614" s="18" t="s">
        <v>393</v>
      </c>
      <c r="V7614" t="s">
        <v>1020</v>
      </c>
    </row>
    <row r="7615" spans="11:22" x14ac:dyDescent="0.2">
      <c r="K7615" s="122"/>
      <c r="L7615" t="s">
        <v>1055</v>
      </c>
      <c r="M7615" s="152" t="s">
        <v>10401</v>
      </c>
      <c r="N7615" t="s">
        <v>1055</v>
      </c>
      <c r="O7615" s="152" t="s">
        <v>1983</v>
      </c>
      <c r="V7615" t="s">
        <v>1020</v>
      </c>
    </row>
    <row r="7616" spans="11:22" x14ac:dyDescent="0.2">
      <c r="K7616" s="122"/>
      <c r="L7616" t="s">
        <v>257</v>
      </c>
      <c r="N7616" s="1">
        <v>1</v>
      </c>
      <c r="O7616" s="152" t="s">
        <v>6226</v>
      </c>
      <c r="V7616" t="s">
        <v>1020</v>
      </c>
    </row>
    <row r="7617" spans="1:22" x14ac:dyDescent="0.2">
      <c r="K7617" s="122"/>
      <c r="L7617" s="18" t="s">
        <v>393</v>
      </c>
      <c r="N7617" s="1"/>
      <c r="O7617" s="152"/>
      <c r="V7617" t="s">
        <v>1020</v>
      </c>
    </row>
    <row r="7618" spans="1:22" x14ac:dyDescent="0.2">
      <c r="K7618" s="122"/>
      <c r="L7618" t="s">
        <v>1055</v>
      </c>
      <c r="M7618" s="152" t="s">
        <v>10402</v>
      </c>
      <c r="N7618" t="s">
        <v>1055</v>
      </c>
      <c r="O7618" s="217" t="s">
        <v>5166</v>
      </c>
      <c r="V7618" t="s">
        <v>1020</v>
      </c>
    </row>
    <row r="7619" spans="1:22" x14ac:dyDescent="0.2">
      <c r="K7619" s="122"/>
      <c r="L7619" s="1"/>
      <c r="N7619" s="1">
        <v>1</v>
      </c>
      <c r="O7619" s="217" t="s">
        <v>9966</v>
      </c>
      <c r="V7619" t="s">
        <v>1020</v>
      </c>
    </row>
    <row r="7620" spans="1:22" x14ac:dyDescent="0.2">
      <c r="K7620" s="122"/>
      <c r="L7620" s="1"/>
      <c r="N7620" t="s">
        <v>257</v>
      </c>
      <c r="O7620" s="217" t="s">
        <v>9962</v>
      </c>
      <c r="V7620" t="s">
        <v>1020</v>
      </c>
    </row>
    <row r="7621" spans="1:22" x14ac:dyDescent="0.2">
      <c r="K7621" s="122"/>
      <c r="L7621" s="1"/>
      <c r="N7621" s="1">
        <v>1</v>
      </c>
      <c r="O7621" s="217" t="s">
        <v>9961</v>
      </c>
      <c r="V7621" t="s">
        <v>1020</v>
      </c>
    </row>
    <row r="7622" spans="1:22" x14ac:dyDescent="0.2">
      <c r="K7622" s="122"/>
      <c r="L7622" s="1"/>
      <c r="N7622" t="s">
        <v>257</v>
      </c>
      <c r="O7622" s="217" t="s">
        <v>9965</v>
      </c>
      <c r="V7622" t="s">
        <v>1020</v>
      </c>
    </row>
    <row r="7623" spans="1:22" x14ac:dyDescent="0.2">
      <c r="A7623" s="18" t="s">
        <v>10320</v>
      </c>
      <c r="D7623" s="19"/>
      <c r="U7623" s="18"/>
      <c r="V7623" t="s">
        <v>1020</v>
      </c>
    </row>
    <row r="7624" spans="1:22" x14ac:dyDescent="0.2">
      <c r="D7624" s="65" t="s">
        <v>1224</v>
      </c>
      <c r="L7624" s="14"/>
      <c r="M7624" s="14"/>
      <c r="N7624" s="14"/>
      <c r="O7624" s="53"/>
      <c r="V7624" t="s">
        <v>1020</v>
      </c>
    </row>
    <row r="7625" spans="1:22" x14ac:dyDescent="0.2">
      <c r="D7625" s="19"/>
      <c r="J7625" s="14"/>
      <c r="K7625" s="26" t="s">
        <v>1150</v>
      </c>
      <c r="L7625" t="s">
        <v>1055</v>
      </c>
      <c r="M7625" s="2" t="s">
        <v>8133</v>
      </c>
      <c r="N7625" s="14"/>
      <c r="O7625" s="53"/>
      <c r="V7625" t="s">
        <v>1020</v>
      </c>
    </row>
    <row r="7626" spans="1:22" x14ac:dyDescent="0.2">
      <c r="D7626" s="19"/>
      <c r="J7626" s="14" t="s">
        <v>1055</v>
      </c>
      <c r="K7626" s="2" t="s">
        <v>395</v>
      </c>
      <c r="L7626" t="s">
        <v>257</v>
      </c>
      <c r="M7626" t="s">
        <v>1253</v>
      </c>
      <c r="N7626" s="14"/>
      <c r="O7626" s="85" t="s">
        <v>108</v>
      </c>
      <c r="V7626" t="s">
        <v>1020</v>
      </c>
    </row>
    <row r="7627" spans="1:22" x14ac:dyDescent="0.2">
      <c r="D7627" s="19"/>
      <c r="J7627" s="14" t="s">
        <v>257</v>
      </c>
      <c r="K7627" s="2" t="s">
        <v>708</v>
      </c>
      <c r="L7627" t="s">
        <v>257</v>
      </c>
      <c r="M7627" s="85" t="s">
        <v>108</v>
      </c>
      <c r="N7627" s="14"/>
      <c r="O7627" s="14"/>
      <c r="P7627" s="14"/>
      <c r="V7627" t="s">
        <v>1020</v>
      </c>
    </row>
    <row r="7628" spans="1:22" x14ac:dyDescent="0.2">
      <c r="D7628" s="19"/>
      <c r="J7628" s="14" t="s">
        <v>257</v>
      </c>
      <c r="K7628" t="s">
        <v>709</v>
      </c>
      <c r="L7628" t="s">
        <v>1055</v>
      </c>
      <c r="M7628" s="2" t="s">
        <v>8134</v>
      </c>
      <c r="N7628" t="s">
        <v>1055</v>
      </c>
      <c r="O7628" s="10" t="s">
        <v>1103</v>
      </c>
      <c r="P7628" s="14"/>
      <c r="V7628" t="s">
        <v>1020</v>
      </c>
    </row>
    <row r="7629" spans="1:22" x14ac:dyDescent="0.2">
      <c r="D7629" s="19"/>
      <c r="J7629" s="14" t="s">
        <v>257</v>
      </c>
      <c r="K7629" t="s">
        <v>947</v>
      </c>
      <c r="L7629" t="s">
        <v>257</v>
      </c>
      <c r="M7629" t="s">
        <v>1865</v>
      </c>
      <c r="N7629" t="s">
        <v>257</v>
      </c>
      <c r="O7629" t="s">
        <v>459</v>
      </c>
      <c r="P7629" s="14"/>
      <c r="V7629" t="s">
        <v>1020</v>
      </c>
    </row>
    <row r="7630" spans="1:22" x14ac:dyDescent="0.2">
      <c r="D7630" s="19"/>
      <c r="J7630" s="14"/>
      <c r="K7630" s="14"/>
      <c r="L7630" s="14" t="s">
        <v>257</v>
      </c>
      <c r="M7630" t="s">
        <v>1869</v>
      </c>
      <c r="N7630" t="s">
        <v>257</v>
      </c>
      <c r="P7630" s="14"/>
      <c r="V7630" t="s">
        <v>1020</v>
      </c>
    </row>
    <row r="7631" spans="1:22" x14ac:dyDescent="0.2">
      <c r="D7631" s="19"/>
      <c r="L7631" s="14" t="s">
        <v>257</v>
      </c>
      <c r="M7631" s="87" t="s">
        <v>863</v>
      </c>
      <c r="N7631" t="s">
        <v>1055</v>
      </c>
      <c r="O7631" s="18" t="s">
        <v>291</v>
      </c>
      <c r="P7631" s="14"/>
      <c r="V7631" t="s">
        <v>1020</v>
      </c>
    </row>
    <row r="7632" spans="1:22" x14ac:dyDescent="0.2">
      <c r="D7632" s="19"/>
      <c r="L7632" s="14" t="s">
        <v>257</v>
      </c>
      <c r="N7632" t="s">
        <v>257</v>
      </c>
      <c r="O7632" t="s">
        <v>1348</v>
      </c>
      <c r="P7632" s="14"/>
      <c r="V7632" t="s">
        <v>1020</v>
      </c>
    </row>
    <row r="7633" spans="1:22" x14ac:dyDescent="0.2">
      <c r="D7633" s="19"/>
      <c r="L7633" s="14" t="s">
        <v>257</v>
      </c>
      <c r="N7633" s="14"/>
      <c r="O7633" s="14"/>
      <c r="P7633" s="14"/>
      <c r="V7633" t="s">
        <v>1020</v>
      </c>
    </row>
    <row r="7634" spans="1:22" x14ac:dyDescent="0.2">
      <c r="D7634" s="19"/>
      <c r="L7634" s="14" t="s">
        <v>1055</v>
      </c>
      <c r="M7634" s="2" t="s">
        <v>8132</v>
      </c>
      <c r="N7634" s="14"/>
      <c r="O7634" s="53"/>
      <c r="V7634" t="s">
        <v>1020</v>
      </c>
    </row>
    <row r="7635" spans="1:22" x14ac:dyDescent="0.2">
      <c r="D7635" s="19"/>
      <c r="L7635" s="14" t="s">
        <v>257</v>
      </c>
      <c r="M7635" s="2" t="s">
        <v>1140</v>
      </c>
      <c r="N7635" s="14"/>
      <c r="O7635" s="53"/>
      <c r="P7635" t="s">
        <v>1055</v>
      </c>
      <c r="Q7635" s="122" t="s">
        <v>2640</v>
      </c>
      <c r="R7635" s="122"/>
      <c r="S7635" s="122"/>
      <c r="V7635" t="s">
        <v>1020</v>
      </c>
    </row>
    <row r="7636" spans="1:22" x14ac:dyDescent="0.2">
      <c r="D7636" s="19"/>
      <c r="L7636" s="14" t="s">
        <v>257</v>
      </c>
      <c r="N7636" t="s">
        <v>1055</v>
      </c>
      <c r="O7636" s="122" t="s">
        <v>2639</v>
      </c>
      <c r="P7636" t="s">
        <v>1055</v>
      </c>
      <c r="Q7636" s="122" t="s">
        <v>2582</v>
      </c>
      <c r="R7636" s="122"/>
      <c r="S7636" s="122"/>
      <c r="V7636" t="s">
        <v>1020</v>
      </c>
    </row>
    <row r="7637" spans="1:22" x14ac:dyDescent="0.2">
      <c r="D7637" s="19"/>
      <c r="L7637" s="14" t="s">
        <v>1055</v>
      </c>
      <c r="M7637" t="s">
        <v>1397</v>
      </c>
      <c r="N7637" s="1">
        <v>1</v>
      </c>
      <c r="O7637" s="122" t="s">
        <v>2638</v>
      </c>
      <c r="V7637" t="s">
        <v>1020</v>
      </c>
    </row>
    <row r="7638" spans="1:22" x14ac:dyDescent="0.2">
      <c r="D7638" s="19"/>
      <c r="L7638" s="14" t="s">
        <v>257</v>
      </c>
      <c r="M7638" t="s">
        <v>203</v>
      </c>
      <c r="N7638" s="14"/>
      <c r="O7638" s="53"/>
      <c r="V7638" t="s">
        <v>1020</v>
      </c>
    </row>
    <row r="7639" spans="1:22" x14ac:dyDescent="0.2">
      <c r="D7639" s="19"/>
      <c r="L7639" s="14" t="s">
        <v>257</v>
      </c>
      <c r="M7639" s="18" t="s">
        <v>1164</v>
      </c>
      <c r="N7639" s="14"/>
      <c r="V7639" t="s">
        <v>1020</v>
      </c>
    </row>
    <row r="7640" spans="1:22" x14ac:dyDescent="0.2">
      <c r="D7640" s="19"/>
      <c r="L7640" s="14" t="s">
        <v>257</v>
      </c>
      <c r="N7640" s="14"/>
      <c r="V7640" t="s">
        <v>1020</v>
      </c>
    </row>
    <row r="7641" spans="1:22" x14ac:dyDescent="0.2">
      <c r="D7641" s="19"/>
      <c r="L7641" s="14" t="s">
        <v>1055</v>
      </c>
      <c r="M7641" t="s">
        <v>263</v>
      </c>
      <c r="N7641" s="14"/>
      <c r="O7641" s="122"/>
      <c r="V7641" t="s">
        <v>1020</v>
      </c>
    </row>
    <row r="7642" spans="1:22" x14ac:dyDescent="0.2">
      <c r="D7642" s="19"/>
      <c r="L7642" s="14" t="s">
        <v>257</v>
      </c>
      <c r="M7642" t="s">
        <v>204</v>
      </c>
      <c r="N7642" s="14"/>
      <c r="V7642" t="s">
        <v>1020</v>
      </c>
    </row>
    <row r="7643" spans="1:22" x14ac:dyDescent="0.2">
      <c r="L7643" s="14"/>
      <c r="M7643" s="14"/>
      <c r="N7643" s="14"/>
      <c r="V7643" t="s">
        <v>1020</v>
      </c>
    </row>
    <row r="7644" spans="1:22" x14ac:dyDescent="0.2">
      <c r="A7644" s="18" t="s">
        <v>10320</v>
      </c>
      <c r="D7644" s="7"/>
      <c r="U7644" s="18"/>
      <c r="V7644" t="s">
        <v>1020</v>
      </c>
    </row>
    <row r="7645" spans="1:22" x14ac:dyDescent="0.2">
      <c r="D7645" s="8" t="s">
        <v>5934</v>
      </c>
      <c r="L7645" t="s">
        <v>1055</v>
      </c>
      <c r="M7645" s="136" t="s">
        <v>3806</v>
      </c>
      <c r="N7645" t="s">
        <v>1055</v>
      </c>
      <c r="O7645" s="122" t="s">
        <v>5204</v>
      </c>
      <c r="Q7645" s="122"/>
      <c r="V7645" t="s">
        <v>1020</v>
      </c>
    </row>
    <row r="7646" spans="1:22" x14ac:dyDescent="0.2">
      <c r="D7646" s="7"/>
      <c r="L7646" s="18" t="s">
        <v>393</v>
      </c>
      <c r="N7646" s="1">
        <v>1</v>
      </c>
      <c r="O7646" s="122" t="s">
        <v>2451</v>
      </c>
      <c r="P7646" s="1"/>
      <c r="Q7646" s="217"/>
      <c r="V7646" t="s">
        <v>1020</v>
      </c>
    </row>
    <row r="7647" spans="1:22" x14ac:dyDescent="0.2">
      <c r="D7647" s="7"/>
      <c r="L7647" t="s">
        <v>257</v>
      </c>
      <c r="N7647" s="1"/>
      <c r="O7647" s="122"/>
      <c r="P7647" s="1"/>
      <c r="Q7647" s="122"/>
      <c r="V7647" t="s">
        <v>1020</v>
      </c>
    </row>
    <row r="7648" spans="1:22" x14ac:dyDescent="0.2">
      <c r="D7648" s="7"/>
      <c r="L7648" t="s">
        <v>257</v>
      </c>
      <c r="N7648" t="s">
        <v>1055</v>
      </c>
      <c r="O7648" s="216" t="s">
        <v>9639</v>
      </c>
      <c r="P7648" s="1"/>
      <c r="Q7648" s="122"/>
      <c r="V7648" t="s">
        <v>1020</v>
      </c>
    </row>
    <row r="7649" spans="4:22" x14ac:dyDescent="0.2">
      <c r="D7649" s="7"/>
      <c r="L7649" t="s">
        <v>257</v>
      </c>
      <c r="N7649" t="s">
        <v>257</v>
      </c>
      <c r="O7649" s="214" t="s">
        <v>9640</v>
      </c>
      <c r="P7649" s="1"/>
      <c r="Q7649" s="122"/>
      <c r="V7649" t="s">
        <v>1020</v>
      </c>
    </row>
    <row r="7650" spans="4:22" x14ac:dyDescent="0.2">
      <c r="D7650" s="7"/>
      <c r="L7650" t="s">
        <v>257</v>
      </c>
      <c r="N7650" t="s">
        <v>393</v>
      </c>
      <c r="V7650" t="s">
        <v>1020</v>
      </c>
    </row>
    <row r="7651" spans="4:22" x14ac:dyDescent="0.2">
      <c r="D7651" s="7"/>
      <c r="L7651" t="s">
        <v>257</v>
      </c>
      <c r="N7651" t="s">
        <v>1055</v>
      </c>
      <c r="O7651" s="122" t="s">
        <v>9983</v>
      </c>
      <c r="P7651" s="18" t="s">
        <v>1055</v>
      </c>
      <c r="Q7651" s="217" t="s">
        <v>9982</v>
      </c>
      <c r="V7651" t="s">
        <v>1020</v>
      </c>
    </row>
    <row r="7652" spans="4:22" x14ac:dyDescent="0.2">
      <c r="L7652" t="s">
        <v>257</v>
      </c>
      <c r="N7652" s="1">
        <v>1</v>
      </c>
      <c r="O7652" s="169" t="s">
        <v>6886</v>
      </c>
      <c r="P7652" s="1">
        <v>1</v>
      </c>
      <c r="Q7652" s="217" t="s">
        <v>9981</v>
      </c>
      <c r="V7652" t="s">
        <v>1020</v>
      </c>
    </row>
    <row r="7653" spans="4:22" x14ac:dyDescent="0.2">
      <c r="D7653" s="7"/>
      <c r="L7653" t="s">
        <v>257</v>
      </c>
      <c r="N7653" t="s">
        <v>257</v>
      </c>
      <c r="O7653" s="188" t="s">
        <v>7923</v>
      </c>
      <c r="V7653" t="s">
        <v>1020</v>
      </c>
    </row>
    <row r="7654" spans="4:22" x14ac:dyDescent="0.2">
      <c r="J7654" s="14"/>
      <c r="K7654" s="26" t="s">
        <v>2941</v>
      </c>
      <c r="L7654" t="s">
        <v>257</v>
      </c>
      <c r="N7654" t="s">
        <v>257</v>
      </c>
      <c r="O7654" s="188" t="s">
        <v>7922</v>
      </c>
      <c r="R7654" s="122"/>
      <c r="S7654" s="122"/>
      <c r="V7654" t="s">
        <v>1020</v>
      </c>
    </row>
    <row r="7655" spans="4:22" x14ac:dyDescent="0.2">
      <c r="D7655" s="7"/>
      <c r="J7655" s="14" t="s">
        <v>1055</v>
      </c>
      <c r="K7655" s="122" t="s">
        <v>2928</v>
      </c>
      <c r="L7655" t="s">
        <v>1055</v>
      </c>
      <c r="M7655" s="122" t="s">
        <v>10474</v>
      </c>
      <c r="N7655" t="s">
        <v>257</v>
      </c>
      <c r="O7655" s="188" t="s">
        <v>8764</v>
      </c>
      <c r="R7655" s="122"/>
      <c r="S7655" s="122"/>
      <c r="V7655" t="s">
        <v>1020</v>
      </c>
    </row>
    <row r="7656" spans="4:22" x14ac:dyDescent="0.2">
      <c r="D7656" s="7"/>
      <c r="J7656" s="14" t="s">
        <v>257</v>
      </c>
      <c r="K7656" s="122" t="s">
        <v>2939</v>
      </c>
      <c r="L7656" s="1">
        <v>1</v>
      </c>
      <c r="M7656" s="122" t="s">
        <v>934</v>
      </c>
      <c r="N7656" t="s">
        <v>257</v>
      </c>
      <c r="V7656" t="s">
        <v>1020</v>
      </c>
    </row>
    <row r="7657" spans="4:22" x14ac:dyDescent="0.2">
      <c r="D7657" s="7"/>
      <c r="J7657" s="14" t="s">
        <v>257</v>
      </c>
      <c r="K7657" s="122" t="s">
        <v>3579</v>
      </c>
      <c r="L7657" t="s">
        <v>257</v>
      </c>
      <c r="M7657" s="188" t="s">
        <v>7506</v>
      </c>
      <c r="N7657" t="s">
        <v>1055</v>
      </c>
      <c r="O7657" s="63" t="s">
        <v>8892</v>
      </c>
      <c r="P7657" t="s">
        <v>1055</v>
      </c>
      <c r="Q7657" s="205" t="s">
        <v>8583</v>
      </c>
      <c r="R7657" s="122"/>
      <c r="S7657" s="122"/>
      <c r="V7657" t="s">
        <v>1020</v>
      </c>
    </row>
    <row r="7658" spans="4:22" x14ac:dyDescent="0.2">
      <c r="D7658" s="7"/>
      <c r="J7658" s="14" t="s">
        <v>257</v>
      </c>
      <c r="K7658" s="122" t="s">
        <v>3577</v>
      </c>
      <c r="L7658" s="1">
        <v>1</v>
      </c>
      <c r="M7658" s="188" t="s">
        <v>1536</v>
      </c>
      <c r="N7658" s="1">
        <v>1</v>
      </c>
      <c r="O7658" s="217" t="s">
        <v>9980</v>
      </c>
      <c r="P7658" s="1">
        <v>1</v>
      </c>
      <c r="Q7658" s="205" t="s">
        <v>4983</v>
      </c>
      <c r="R7658" s="122"/>
      <c r="S7658" s="122"/>
      <c r="V7658" t="s">
        <v>1020</v>
      </c>
    </row>
    <row r="7659" spans="4:22" x14ac:dyDescent="0.2">
      <c r="D7659" s="7"/>
      <c r="J7659" s="14" t="s">
        <v>257</v>
      </c>
      <c r="K7659" s="122" t="s">
        <v>3578</v>
      </c>
      <c r="L7659" t="s">
        <v>257</v>
      </c>
      <c r="N7659" t="s">
        <v>257</v>
      </c>
      <c r="O7659" s="188" t="s">
        <v>8893</v>
      </c>
      <c r="V7659" t="s">
        <v>1020</v>
      </c>
    </row>
    <row r="7660" spans="4:22" x14ac:dyDescent="0.2">
      <c r="D7660" s="7"/>
      <c r="J7660" s="14"/>
      <c r="K7660" s="14"/>
      <c r="L7660" t="s">
        <v>257</v>
      </c>
      <c r="N7660" s="1">
        <v>1</v>
      </c>
      <c r="O7660" s="188" t="s">
        <v>7508</v>
      </c>
      <c r="P7660" s="18"/>
      <c r="Q7660" s="188"/>
      <c r="R7660" s="122"/>
      <c r="S7660" s="122"/>
      <c r="V7660" t="s">
        <v>1020</v>
      </c>
    </row>
    <row r="7661" spans="4:22" x14ac:dyDescent="0.2">
      <c r="D7661" s="7"/>
      <c r="L7661" t="s">
        <v>257</v>
      </c>
      <c r="N7661" t="s">
        <v>257</v>
      </c>
      <c r="O7661" s="188" t="s">
        <v>7507</v>
      </c>
      <c r="Q7661" s="122"/>
      <c r="R7661" s="122"/>
      <c r="S7661" s="122"/>
      <c r="V7661" t="s">
        <v>1020</v>
      </c>
    </row>
    <row r="7662" spans="4:22" x14ac:dyDescent="0.2">
      <c r="D7662" s="7"/>
      <c r="L7662" t="s">
        <v>257</v>
      </c>
      <c r="N7662" t="s">
        <v>257</v>
      </c>
      <c r="R7662" s="122"/>
      <c r="S7662" s="122"/>
      <c r="V7662" t="s">
        <v>1020</v>
      </c>
    </row>
    <row r="7663" spans="4:22" x14ac:dyDescent="0.2">
      <c r="D7663" s="7"/>
      <c r="L7663" t="s">
        <v>257</v>
      </c>
      <c r="N7663" t="s">
        <v>1055</v>
      </c>
      <c r="O7663" s="122" t="s">
        <v>7940</v>
      </c>
      <c r="R7663" s="122"/>
      <c r="S7663" s="122"/>
      <c r="V7663" t="s">
        <v>1020</v>
      </c>
    </row>
    <row r="7664" spans="4:22" x14ac:dyDescent="0.2">
      <c r="D7664" s="7"/>
      <c r="L7664" t="s">
        <v>257</v>
      </c>
      <c r="N7664" s="1">
        <v>1</v>
      </c>
      <c r="O7664" s="152" t="s">
        <v>6040</v>
      </c>
      <c r="R7664" s="122"/>
      <c r="S7664" s="122"/>
      <c r="V7664" t="s">
        <v>1020</v>
      </c>
    </row>
    <row r="7665" spans="4:22" x14ac:dyDescent="0.2">
      <c r="D7665" s="7"/>
      <c r="L7665" t="s">
        <v>257</v>
      </c>
      <c r="N7665" t="s">
        <v>257</v>
      </c>
      <c r="O7665" s="188" t="s">
        <v>8894</v>
      </c>
      <c r="R7665" s="122"/>
      <c r="S7665" s="122"/>
      <c r="V7665" t="s">
        <v>1020</v>
      </c>
    </row>
    <row r="7666" spans="4:22" x14ac:dyDescent="0.2">
      <c r="D7666" s="7"/>
      <c r="L7666" t="s">
        <v>257</v>
      </c>
      <c r="N7666" t="s">
        <v>257</v>
      </c>
      <c r="O7666" s="169" t="s">
        <v>6884</v>
      </c>
      <c r="R7666" s="122"/>
      <c r="S7666" s="122"/>
      <c r="V7666" t="s">
        <v>1020</v>
      </c>
    </row>
    <row r="7667" spans="4:22" x14ac:dyDescent="0.2">
      <c r="D7667" s="7"/>
      <c r="L7667" t="s">
        <v>1055</v>
      </c>
      <c r="M7667" s="125" t="s">
        <v>1061</v>
      </c>
      <c r="N7667" t="s">
        <v>257</v>
      </c>
      <c r="R7667" s="122"/>
      <c r="S7667" s="122"/>
      <c r="V7667" t="s">
        <v>1020</v>
      </c>
    </row>
    <row r="7668" spans="4:22" x14ac:dyDescent="0.2">
      <c r="D7668" s="7"/>
      <c r="L7668" t="s">
        <v>257</v>
      </c>
      <c r="M7668" s="122" t="s">
        <v>934</v>
      </c>
      <c r="N7668" t="s">
        <v>1055</v>
      </c>
      <c r="O7668" s="122" t="s">
        <v>7636</v>
      </c>
      <c r="P7668" t="s">
        <v>1055</v>
      </c>
      <c r="Q7668" s="188" t="s">
        <v>8895</v>
      </c>
      <c r="R7668" s="122"/>
      <c r="S7668" s="122"/>
      <c r="V7668" t="s">
        <v>1020</v>
      </c>
    </row>
    <row r="7669" spans="4:22" x14ac:dyDescent="0.2">
      <c r="K7669" s="122"/>
      <c r="L7669" t="s">
        <v>257</v>
      </c>
      <c r="N7669" s="1">
        <v>1</v>
      </c>
      <c r="O7669" s="188" t="s">
        <v>7634</v>
      </c>
      <c r="P7669" s="1">
        <v>1</v>
      </c>
      <c r="Q7669" s="188" t="s">
        <v>6148</v>
      </c>
      <c r="R7669" s="122"/>
      <c r="S7669" s="122"/>
      <c r="V7669" t="s">
        <v>1020</v>
      </c>
    </row>
    <row r="7670" spans="4:22" x14ac:dyDescent="0.2">
      <c r="K7670" s="122"/>
      <c r="L7670" t="s">
        <v>257</v>
      </c>
      <c r="N7670" t="s">
        <v>257</v>
      </c>
      <c r="O7670" s="188" t="s">
        <v>7635</v>
      </c>
      <c r="P7670" t="s">
        <v>257</v>
      </c>
      <c r="R7670" s="122"/>
      <c r="S7670" s="122"/>
      <c r="V7670" t="s">
        <v>1020</v>
      </c>
    </row>
    <row r="7671" spans="4:22" x14ac:dyDescent="0.2">
      <c r="L7671" t="s">
        <v>257</v>
      </c>
      <c r="N7671" s="1">
        <v>1</v>
      </c>
      <c r="O7671" s="122" t="s">
        <v>7632</v>
      </c>
      <c r="P7671" s="18" t="s">
        <v>1055</v>
      </c>
      <c r="Q7671" s="205" t="s">
        <v>9568</v>
      </c>
      <c r="R7671" s="122"/>
      <c r="S7671" s="122"/>
      <c r="V7671" t="s">
        <v>1020</v>
      </c>
    </row>
    <row r="7672" spans="4:22" x14ac:dyDescent="0.2">
      <c r="L7672" t="s">
        <v>1055</v>
      </c>
      <c r="M7672" s="191" t="s">
        <v>8967</v>
      </c>
      <c r="N7672" t="s">
        <v>257</v>
      </c>
      <c r="O7672" s="188" t="s">
        <v>7507</v>
      </c>
      <c r="P7672" s="1">
        <v>1</v>
      </c>
      <c r="Q7672" s="205" t="s">
        <v>9569</v>
      </c>
      <c r="R7672" s="122"/>
      <c r="S7672" s="122"/>
      <c r="V7672" t="s">
        <v>1020</v>
      </c>
    </row>
    <row r="7673" spans="4:22" x14ac:dyDescent="0.2">
      <c r="L7673" t="s">
        <v>257</v>
      </c>
      <c r="M7673" s="205" t="s">
        <v>8968</v>
      </c>
      <c r="R7673" s="122"/>
      <c r="S7673" s="122"/>
      <c r="V7673" t="s">
        <v>1020</v>
      </c>
    </row>
    <row r="7674" spans="4:22" x14ac:dyDescent="0.2">
      <c r="L7674" s="18" t="s">
        <v>393</v>
      </c>
      <c r="R7674" s="122"/>
      <c r="S7674" s="122"/>
      <c r="V7674" t="s">
        <v>1020</v>
      </c>
    </row>
    <row r="7675" spans="4:22" x14ac:dyDescent="0.2">
      <c r="L7675" t="s">
        <v>257</v>
      </c>
      <c r="N7675" t="s">
        <v>1055</v>
      </c>
      <c r="O7675" s="188" t="s">
        <v>7504</v>
      </c>
      <c r="P7675" t="s">
        <v>1055</v>
      </c>
      <c r="Q7675" s="188" t="s">
        <v>7920</v>
      </c>
      <c r="R7675" s="122"/>
      <c r="S7675" s="122"/>
      <c r="V7675" t="s">
        <v>1020</v>
      </c>
    </row>
    <row r="7676" spans="4:22" x14ac:dyDescent="0.2">
      <c r="D7676" s="7"/>
      <c r="L7676" t="s">
        <v>1055</v>
      </c>
      <c r="M7676" s="188" t="s">
        <v>3806</v>
      </c>
      <c r="N7676" s="1">
        <v>1</v>
      </c>
      <c r="O7676" s="188" t="s">
        <v>7919</v>
      </c>
      <c r="P7676" s="1">
        <v>1</v>
      </c>
      <c r="Q7676" s="188" t="s">
        <v>7921</v>
      </c>
      <c r="R7676" s="122"/>
      <c r="S7676" s="122"/>
      <c r="V7676" t="s">
        <v>1020</v>
      </c>
    </row>
    <row r="7677" spans="4:22" x14ac:dyDescent="0.2">
      <c r="D7677" s="7"/>
      <c r="L7677" s="18" t="s">
        <v>393</v>
      </c>
      <c r="N7677" t="s">
        <v>257</v>
      </c>
      <c r="O7677" s="188" t="s">
        <v>7505</v>
      </c>
      <c r="P7677" t="s">
        <v>257</v>
      </c>
      <c r="R7677" s="122"/>
      <c r="S7677" s="122"/>
      <c r="V7677" t="s">
        <v>1020</v>
      </c>
    </row>
    <row r="7678" spans="4:22" x14ac:dyDescent="0.2">
      <c r="D7678" s="7"/>
      <c r="L7678" t="s">
        <v>257</v>
      </c>
      <c r="O7678" s="122"/>
      <c r="P7678" s="18" t="s">
        <v>1055</v>
      </c>
      <c r="Q7678" s="205" t="s">
        <v>9376</v>
      </c>
      <c r="R7678" s="122"/>
      <c r="S7678" s="122"/>
      <c r="V7678" t="s">
        <v>1020</v>
      </c>
    </row>
    <row r="7679" spans="4:22" x14ac:dyDescent="0.2">
      <c r="D7679" s="7"/>
      <c r="L7679" t="s">
        <v>1055</v>
      </c>
      <c r="M7679" s="136" t="s">
        <v>4955</v>
      </c>
      <c r="N7679" t="s">
        <v>1055</v>
      </c>
      <c r="O7679" s="188" t="s">
        <v>8354</v>
      </c>
      <c r="R7679" s="122"/>
      <c r="S7679" s="122"/>
      <c r="V7679" t="s">
        <v>1020</v>
      </c>
    </row>
    <row r="7680" spans="4:22" x14ac:dyDescent="0.2">
      <c r="D7680" s="7"/>
      <c r="L7680" s="1">
        <v>1</v>
      </c>
      <c r="M7680" s="188" t="s">
        <v>8356</v>
      </c>
      <c r="N7680" s="1">
        <v>1</v>
      </c>
      <c r="O7680" s="188" t="s">
        <v>8353</v>
      </c>
      <c r="R7680" s="122"/>
      <c r="S7680" s="122"/>
      <c r="V7680" t="s">
        <v>1020</v>
      </c>
    </row>
    <row r="7681" spans="4:22" x14ac:dyDescent="0.2">
      <c r="D7681" s="7"/>
      <c r="L7681" s="18" t="s">
        <v>393</v>
      </c>
      <c r="M7681" s="122"/>
      <c r="N7681" s="18" t="s">
        <v>257</v>
      </c>
      <c r="O7681" s="188" t="s">
        <v>8355</v>
      </c>
      <c r="R7681" s="122"/>
      <c r="S7681" s="122"/>
      <c r="V7681" t="s">
        <v>1020</v>
      </c>
    </row>
    <row r="7682" spans="4:22" x14ac:dyDescent="0.2">
      <c r="D7682" s="7"/>
      <c r="L7682" t="s">
        <v>1055</v>
      </c>
      <c r="M7682" s="169" t="s">
        <v>8484</v>
      </c>
      <c r="P7682" s="1"/>
      <c r="Q7682" s="122"/>
      <c r="R7682" s="122"/>
      <c r="S7682" s="122"/>
      <c r="V7682" t="s">
        <v>1020</v>
      </c>
    </row>
    <row r="7683" spans="4:22" x14ac:dyDescent="0.2">
      <c r="D7683" s="7"/>
      <c r="L7683" s="1">
        <v>1</v>
      </c>
      <c r="M7683" s="169" t="s">
        <v>6868</v>
      </c>
      <c r="P7683" s="1"/>
      <c r="Q7683" s="122"/>
      <c r="R7683" s="122"/>
      <c r="S7683" s="122"/>
      <c r="V7683" t="s">
        <v>1020</v>
      </c>
    </row>
    <row r="7684" spans="4:22" x14ac:dyDescent="0.2">
      <c r="D7684" s="7"/>
      <c r="L7684" t="s">
        <v>257</v>
      </c>
      <c r="M7684" s="169" t="s">
        <v>8483</v>
      </c>
      <c r="N7684" s="14"/>
      <c r="O7684" s="16" t="s">
        <v>62</v>
      </c>
      <c r="P7684" s="14"/>
      <c r="Q7684" s="122"/>
      <c r="R7684" s="122"/>
      <c r="S7684" s="122"/>
      <c r="V7684" t="s">
        <v>1020</v>
      </c>
    </row>
    <row r="7685" spans="4:22" x14ac:dyDescent="0.2">
      <c r="D7685" s="7"/>
      <c r="L7685" t="s">
        <v>257</v>
      </c>
      <c r="M7685" s="205" t="s">
        <v>9519</v>
      </c>
      <c r="N7685" s="14" t="s">
        <v>1055</v>
      </c>
      <c r="O7685" s="122" t="s">
        <v>2672</v>
      </c>
      <c r="P7685" s="14"/>
      <c r="Q7685" s="122"/>
      <c r="R7685" s="122"/>
      <c r="S7685" s="122"/>
      <c r="V7685" t="s">
        <v>1020</v>
      </c>
    </row>
    <row r="7686" spans="4:22" x14ac:dyDescent="0.2">
      <c r="D7686" s="7"/>
      <c r="L7686" t="s">
        <v>393</v>
      </c>
      <c r="N7686" s="14" t="s">
        <v>257</v>
      </c>
      <c r="O7686" s="136" t="s">
        <v>5029</v>
      </c>
      <c r="P7686" s="14"/>
      <c r="Q7686" s="122"/>
      <c r="R7686" s="122"/>
      <c r="S7686" s="122"/>
      <c r="V7686" t="s">
        <v>1020</v>
      </c>
    </row>
    <row r="7687" spans="4:22" x14ac:dyDescent="0.2">
      <c r="D7687" s="7"/>
      <c r="L7687" t="s">
        <v>1055</v>
      </c>
      <c r="M7687" s="188" t="s">
        <v>3806</v>
      </c>
      <c r="N7687" s="14" t="s">
        <v>257</v>
      </c>
      <c r="O7687" s="136" t="s">
        <v>5028</v>
      </c>
      <c r="P7687" s="14"/>
      <c r="Q7687" s="122"/>
      <c r="R7687" s="122"/>
      <c r="S7687" s="122"/>
      <c r="V7687" t="s">
        <v>1020</v>
      </c>
    </row>
    <row r="7688" spans="4:22" x14ac:dyDescent="0.2">
      <c r="D7688" s="7"/>
      <c r="L7688" t="s">
        <v>257</v>
      </c>
      <c r="M7688" s="169"/>
      <c r="N7688" s="14" t="s">
        <v>257</v>
      </c>
      <c r="O7688" s="16" t="s">
        <v>2868</v>
      </c>
      <c r="P7688" s="14"/>
      <c r="Q7688" s="122"/>
      <c r="R7688" s="122"/>
      <c r="S7688" s="122"/>
      <c r="V7688" t="s">
        <v>1020</v>
      </c>
    </row>
    <row r="7689" spans="4:22" x14ac:dyDescent="0.2">
      <c r="L7689" t="s">
        <v>1055</v>
      </c>
      <c r="M7689" s="122" t="s">
        <v>2947</v>
      </c>
      <c r="N7689" s="14" t="s">
        <v>1055</v>
      </c>
      <c r="O7689" s="136" t="s">
        <v>5376</v>
      </c>
      <c r="P7689" s="14"/>
      <c r="Q7689" s="122"/>
      <c r="R7689" s="122"/>
      <c r="S7689" s="122"/>
      <c r="V7689" t="s">
        <v>1020</v>
      </c>
    </row>
    <row r="7690" spans="4:22" x14ac:dyDescent="0.2">
      <c r="L7690" t="s">
        <v>257</v>
      </c>
      <c r="M7690" s="122"/>
      <c r="N7690" s="14" t="s">
        <v>257</v>
      </c>
      <c r="O7690" s="136" t="s">
        <v>5375</v>
      </c>
      <c r="P7690" s="14"/>
      <c r="Q7690" s="122"/>
      <c r="R7690" s="122"/>
      <c r="S7690" s="122"/>
      <c r="V7690" t="s">
        <v>1020</v>
      </c>
    </row>
    <row r="7691" spans="4:22" x14ac:dyDescent="0.2">
      <c r="L7691" t="s">
        <v>257</v>
      </c>
      <c r="M7691" s="122"/>
      <c r="N7691" s="14" t="s">
        <v>257</v>
      </c>
      <c r="O7691" s="138" t="s">
        <v>5374</v>
      </c>
      <c r="P7691" s="14"/>
      <c r="Q7691" s="122"/>
      <c r="R7691" s="122"/>
      <c r="S7691" s="122"/>
      <c r="V7691" t="s">
        <v>1020</v>
      </c>
    </row>
    <row r="7692" spans="4:22" x14ac:dyDescent="0.2">
      <c r="L7692" t="s">
        <v>257</v>
      </c>
      <c r="M7692" s="122"/>
      <c r="N7692" s="14"/>
      <c r="O7692" s="14"/>
      <c r="P7692" s="14"/>
      <c r="Q7692" s="122"/>
      <c r="R7692" s="122"/>
      <c r="S7692" s="122"/>
      <c r="V7692" t="s">
        <v>1020</v>
      </c>
    </row>
    <row r="7693" spans="4:22" x14ac:dyDescent="0.2">
      <c r="L7693" t="s">
        <v>257</v>
      </c>
      <c r="M7693" s="122"/>
      <c r="N7693" s="14"/>
      <c r="O7693" s="16" t="s">
        <v>24</v>
      </c>
      <c r="P7693" s="14"/>
      <c r="Q7693" s="14"/>
      <c r="R7693" s="14"/>
      <c r="S7693" s="14"/>
      <c r="T7693" s="14"/>
      <c r="V7693" t="s">
        <v>1020</v>
      </c>
    </row>
    <row r="7694" spans="4:22" x14ac:dyDescent="0.2">
      <c r="L7694" s="18" t="s">
        <v>393</v>
      </c>
      <c r="M7694" s="122"/>
      <c r="N7694" s="14" t="s">
        <v>1055</v>
      </c>
      <c r="O7694" s="122" t="s">
        <v>2467</v>
      </c>
      <c r="P7694" t="s">
        <v>1055</v>
      </c>
      <c r="Q7694" s="152" t="s">
        <v>5907</v>
      </c>
      <c r="R7694" s="122"/>
      <c r="S7694" s="122"/>
      <c r="T7694" s="14"/>
      <c r="V7694" t="s">
        <v>1020</v>
      </c>
    </row>
    <row r="7695" spans="4:22" x14ac:dyDescent="0.2">
      <c r="L7695" t="s">
        <v>1055</v>
      </c>
      <c r="M7695" s="136" t="s">
        <v>4274</v>
      </c>
      <c r="N7695" s="14" t="s">
        <v>257</v>
      </c>
      <c r="O7695" s="136" t="s">
        <v>5053</v>
      </c>
      <c r="P7695" t="s">
        <v>257</v>
      </c>
      <c r="Q7695" s="169" t="s">
        <v>6637</v>
      </c>
      <c r="R7695" s="122"/>
      <c r="S7695" s="122"/>
      <c r="T7695" s="14"/>
      <c r="V7695" t="s">
        <v>1020</v>
      </c>
    </row>
    <row r="7696" spans="4:22" x14ac:dyDescent="0.2">
      <c r="D7696" s="7"/>
      <c r="L7696" t="s">
        <v>257</v>
      </c>
      <c r="M7696" s="122"/>
      <c r="N7696" s="14" t="s">
        <v>257</v>
      </c>
      <c r="O7696" s="188" t="s">
        <v>8765</v>
      </c>
      <c r="P7696" t="s">
        <v>257</v>
      </c>
      <c r="Q7696" s="199" t="s">
        <v>7915</v>
      </c>
      <c r="R7696" s="122"/>
      <c r="S7696" s="122"/>
      <c r="T7696" s="14"/>
      <c r="V7696" t="s">
        <v>1020</v>
      </c>
    </row>
    <row r="7697" spans="4:22" x14ac:dyDescent="0.2">
      <c r="D7697" s="7"/>
      <c r="L7697" t="s">
        <v>257</v>
      </c>
      <c r="M7697" s="122"/>
      <c r="N7697" s="14" t="s">
        <v>257</v>
      </c>
      <c r="O7697" s="136" t="s">
        <v>4390</v>
      </c>
      <c r="P7697" t="s">
        <v>257</v>
      </c>
      <c r="R7697" s="122"/>
      <c r="S7697" s="122"/>
      <c r="T7697" s="14"/>
      <c r="V7697" t="s">
        <v>1020</v>
      </c>
    </row>
    <row r="7698" spans="4:22" x14ac:dyDescent="0.2">
      <c r="D7698" s="7"/>
      <c r="L7698" t="s">
        <v>257</v>
      </c>
      <c r="M7698" s="122"/>
      <c r="N7698" s="14" t="s">
        <v>257</v>
      </c>
      <c r="O7698" s="152" t="s">
        <v>5948</v>
      </c>
      <c r="P7698" t="s">
        <v>1055</v>
      </c>
      <c r="Q7698" s="152" t="s">
        <v>920</v>
      </c>
      <c r="R7698" s="122"/>
      <c r="S7698" s="122"/>
      <c r="T7698" s="14"/>
      <c r="V7698" t="s">
        <v>1020</v>
      </c>
    </row>
    <row r="7699" spans="4:22" x14ac:dyDescent="0.2">
      <c r="D7699" s="7"/>
      <c r="L7699" t="s">
        <v>257</v>
      </c>
      <c r="M7699" s="122"/>
      <c r="N7699" s="14" t="s">
        <v>257</v>
      </c>
      <c r="O7699" s="169" t="s">
        <v>6587</v>
      </c>
      <c r="P7699" t="s">
        <v>257</v>
      </c>
      <c r="Q7699" s="152" t="s">
        <v>5626</v>
      </c>
      <c r="R7699" s="122"/>
      <c r="S7699" s="122"/>
      <c r="T7699" s="14"/>
      <c r="V7699" t="s">
        <v>1020</v>
      </c>
    </row>
    <row r="7700" spans="4:22" x14ac:dyDescent="0.2">
      <c r="D7700" s="7"/>
      <c r="L7700" t="s">
        <v>257</v>
      </c>
      <c r="M7700" s="122"/>
      <c r="N7700" s="14" t="s">
        <v>257</v>
      </c>
      <c r="O7700" s="169"/>
      <c r="P7700" t="s">
        <v>257</v>
      </c>
      <c r="Q7700" s="199" t="s">
        <v>7915</v>
      </c>
      <c r="R7700" s="122"/>
      <c r="S7700" s="122"/>
      <c r="T7700" s="14"/>
      <c r="V7700" t="s">
        <v>1020</v>
      </c>
    </row>
    <row r="7701" spans="4:22" x14ac:dyDescent="0.2">
      <c r="D7701" s="7"/>
      <c r="L7701" t="s">
        <v>257</v>
      </c>
      <c r="M7701" s="122"/>
      <c r="N7701" s="14" t="s">
        <v>257</v>
      </c>
      <c r="O7701" s="16" t="s">
        <v>62</v>
      </c>
      <c r="P7701" s="14"/>
      <c r="Q7701" s="14"/>
      <c r="R7701" s="14"/>
      <c r="S7701" s="14"/>
      <c r="T7701" s="14"/>
      <c r="V7701" t="s">
        <v>1020</v>
      </c>
    </row>
    <row r="7702" spans="4:22" x14ac:dyDescent="0.2">
      <c r="D7702" s="7"/>
      <c r="L7702" t="s">
        <v>257</v>
      </c>
      <c r="M7702" s="122"/>
      <c r="N7702" s="14" t="s">
        <v>1055</v>
      </c>
      <c r="O7702" s="136" t="s">
        <v>5950</v>
      </c>
      <c r="R7702" s="14"/>
      <c r="V7702" t="s">
        <v>1020</v>
      </c>
    </row>
    <row r="7703" spans="4:22" x14ac:dyDescent="0.2">
      <c r="D7703" s="7"/>
      <c r="L7703" t="s">
        <v>257</v>
      </c>
      <c r="M7703" s="122"/>
      <c r="N7703" s="14" t="s">
        <v>257</v>
      </c>
      <c r="O7703" s="152" t="s">
        <v>6263</v>
      </c>
      <c r="R7703" s="14"/>
      <c r="V7703" t="s">
        <v>1020</v>
      </c>
    </row>
    <row r="7704" spans="4:22" x14ac:dyDescent="0.2">
      <c r="D7704" s="7"/>
      <c r="L7704" t="s">
        <v>257</v>
      </c>
      <c r="M7704" s="122"/>
      <c r="N7704" s="14" t="s">
        <v>257</v>
      </c>
      <c r="O7704" s="152" t="s">
        <v>6262</v>
      </c>
      <c r="R7704" s="14"/>
      <c r="V7704" t="s">
        <v>1020</v>
      </c>
    </row>
    <row r="7705" spans="4:22" x14ac:dyDescent="0.2">
      <c r="D7705" s="7"/>
      <c r="L7705" t="s">
        <v>257</v>
      </c>
      <c r="M7705" s="122"/>
      <c r="N7705" s="7" t="s">
        <v>393</v>
      </c>
      <c r="O7705" s="152"/>
      <c r="R7705" s="14"/>
      <c r="V7705" t="s">
        <v>1020</v>
      </c>
    </row>
    <row r="7706" spans="4:22" x14ac:dyDescent="0.2">
      <c r="D7706" s="7"/>
      <c r="L7706" t="s">
        <v>257</v>
      </c>
      <c r="M7706" s="122"/>
      <c r="N7706" s="14" t="s">
        <v>1055</v>
      </c>
      <c r="O7706" s="188" t="s">
        <v>8867</v>
      </c>
      <c r="P7706" t="s">
        <v>1055</v>
      </c>
      <c r="Q7706" s="169" t="s">
        <v>3497</v>
      </c>
      <c r="R7706" s="14"/>
      <c r="V7706" t="s">
        <v>1020</v>
      </c>
    </row>
    <row r="7707" spans="4:22" x14ac:dyDescent="0.2">
      <c r="D7707" s="7"/>
      <c r="L7707" t="s">
        <v>257</v>
      </c>
      <c r="M7707" s="122"/>
      <c r="N7707" s="14" t="s">
        <v>257</v>
      </c>
      <c r="O7707" s="169" t="s">
        <v>6638</v>
      </c>
      <c r="R7707" s="14"/>
      <c r="V7707" t="s">
        <v>1020</v>
      </c>
    </row>
    <row r="7708" spans="4:22" x14ac:dyDescent="0.2">
      <c r="D7708" s="7"/>
      <c r="L7708" s="18" t="s">
        <v>393</v>
      </c>
      <c r="M7708" s="122"/>
      <c r="N7708" s="14"/>
      <c r="O7708" s="14"/>
      <c r="P7708" s="14"/>
      <c r="Q7708" s="14"/>
      <c r="R7708" s="14"/>
      <c r="V7708" t="s">
        <v>1020</v>
      </c>
    </row>
    <row r="7709" spans="4:22" x14ac:dyDescent="0.2">
      <c r="D7709" s="7"/>
      <c r="L7709" t="s">
        <v>1055</v>
      </c>
      <c r="M7709" s="205" t="s">
        <v>4274</v>
      </c>
      <c r="N7709" t="s">
        <v>1055</v>
      </c>
      <c r="O7709" s="205" t="s">
        <v>9031</v>
      </c>
      <c r="V7709" t="s">
        <v>1020</v>
      </c>
    </row>
    <row r="7710" spans="4:22" x14ac:dyDescent="0.2">
      <c r="D7710" s="7"/>
      <c r="L7710" t="s">
        <v>257</v>
      </c>
      <c r="M7710" s="122"/>
      <c r="N7710" s="1">
        <v>1</v>
      </c>
      <c r="O7710" s="205" t="s">
        <v>9032</v>
      </c>
      <c r="V7710" t="s">
        <v>1020</v>
      </c>
    </row>
    <row r="7711" spans="4:22" x14ac:dyDescent="0.2">
      <c r="D7711" s="7"/>
      <c r="L7711" t="s">
        <v>257</v>
      </c>
      <c r="M7711" s="122"/>
      <c r="N7711" s="1"/>
      <c r="O7711" s="205"/>
      <c r="V7711" t="s">
        <v>1020</v>
      </c>
    </row>
    <row r="7712" spans="4:22" x14ac:dyDescent="0.2">
      <c r="D7712" s="7"/>
      <c r="L7712" t="s">
        <v>257</v>
      </c>
      <c r="M7712" s="122"/>
      <c r="N7712" s="16" t="s">
        <v>2868</v>
      </c>
      <c r="O7712" s="16"/>
      <c r="P7712" s="16" t="s">
        <v>24</v>
      </c>
      <c r="Q7712" s="14"/>
      <c r="R7712" s="14"/>
      <c r="V7712" t="s">
        <v>1020</v>
      </c>
    </row>
    <row r="7713" spans="1:22" x14ac:dyDescent="0.2">
      <c r="D7713" s="7"/>
      <c r="L7713" t="s">
        <v>257</v>
      </c>
      <c r="M7713" s="122"/>
      <c r="N7713" s="14" t="s">
        <v>1055</v>
      </c>
      <c r="O7713" s="169" t="s">
        <v>7705</v>
      </c>
      <c r="P7713" t="s">
        <v>1055</v>
      </c>
      <c r="Q7713" s="184" t="s">
        <v>7462</v>
      </c>
      <c r="R7713" s="14"/>
      <c r="V7713" t="s">
        <v>1020</v>
      </c>
    </row>
    <row r="7714" spans="1:22" x14ac:dyDescent="0.2">
      <c r="D7714" s="7"/>
      <c r="L7714" t="s">
        <v>257</v>
      </c>
      <c r="M7714" s="122"/>
      <c r="N7714" s="14" t="s">
        <v>257</v>
      </c>
      <c r="O7714" s="217" t="s">
        <v>10142</v>
      </c>
      <c r="P7714" t="s">
        <v>257</v>
      </c>
      <c r="Q7714" s="122" t="s">
        <v>7316</v>
      </c>
      <c r="R7714" s="14"/>
      <c r="V7714" t="s">
        <v>1020</v>
      </c>
    </row>
    <row r="7715" spans="1:22" x14ac:dyDescent="0.2">
      <c r="D7715" s="7"/>
      <c r="L7715" t="s">
        <v>257</v>
      </c>
      <c r="M7715" s="122"/>
      <c r="N7715" s="14" t="s">
        <v>257</v>
      </c>
      <c r="O7715" s="16" t="s">
        <v>24</v>
      </c>
      <c r="P7715" t="s">
        <v>257</v>
      </c>
      <c r="Q7715" s="188" t="s">
        <v>8142</v>
      </c>
      <c r="R7715" s="14"/>
      <c r="V7715" t="s">
        <v>1020</v>
      </c>
    </row>
    <row r="7716" spans="1:22" x14ac:dyDescent="0.2">
      <c r="D7716" s="7"/>
      <c r="L7716" t="s">
        <v>257</v>
      </c>
      <c r="M7716" s="122"/>
      <c r="N7716" s="14" t="s">
        <v>257</v>
      </c>
      <c r="O7716" s="169" t="s">
        <v>7706</v>
      </c>
      <c r="R7716" s="14"/>
      <c r="V7716" t="s">
        <v>1020</v>
      </c>
    </row>
    <row r="7717" spans="1:22" x14ac:dyDescent="0.2">
      <c r="D7717" s="7"/>
      <c r="L7717" s="18" t="s">
        <v>393</v>
      </c>
      <c r="M7717" s="122"/>
      <c r="N7717" s="14" t="s">
        <v>257</v>
      </c>
      <c r="O7717" s="169" t="s">
        <v>7315</v>
      </c>
      <c r="P7717" s="14"/>
      <c r="Q7717" s="14"/>
      <c r="R7717" s="14"/>
      <c r="V7717" t="s">
        <v>1020</v>
      </c>
    </row>
    <row r="7718" spans="1:22" x14ac:dyDescent="0.2">
      <c r="D7718" s="7"/>
      <c r="L7718" t="s">
        <v>1055</v>
      </c>
      <c r="M7718" s="205" t="s">
        <v>4274</v>
      </c>
      <c r="N7718" s="14" t="s">
        <v>257</v>
      </c>
      <c r="O7718" s="169" t="s">
        <v>7313</v>
      </c>
      <c r="P7718" s="14"/>
      <c r="Q7718" s="152"/>
      <c r="V7718" t="s">
        <v>1020</v>
      </c>
    </row>
    <row r="7719" spans="1:22" x14ac:dyDescent="0.2">
      <c r="D7719" s="7"/>
      <c r="N7719" s="14"/>
      <c r="O7719" s="14"/>
      <c r="P7719" s="14"/>
      <c r="V7719" t="s">
        <v>1020</v>
      </c>
    </row>
    <row r="7720" spans="1:22" x14ac:dyDescent="0.2">
      <c r="A7720" s="18" t="s">
        <v>10320</v>
      </c>
      <c r="D7720" s="19"/>
      <c r="U7720" s="18"/>
      <c r="V7720" t="s">
        <v>1020</v>
      </c>
    </row>
    <row r="7721" spans="1:22" x14ac:dyDescent="0.2">
      <c r="D7721" s="3" t="s">
        <v>4381</v>
      </c>
      <c r="N7721" s="14"/>
      <c r="O7721" s="16" t="s">
        <v>1577</v>
      </c>
      <c r="P7721" s="14"/>
      <c r="U7721" s="18"/>
      <c r="V7721" t="s">
        <v>1020</v>
      </c>
    </row>
    <row r="7722" spans="1:22" x14ac:dyDescent="0.2">
      <c r="D7722" s="19"/>
      <c r="N7722" s="14" t="s">
        <v>1055</v>
      </c>
      <c r="O7722" s="188" t="s">
        <v>1688</v>
      </c>
      <c r="P7722" s="14"/>
      <c r="U7722" s="18"/>
      <c r="V7722" t="s">
        <v>1020</v>
      </c>
    </row>
    <row r="7723" spans="1:22" x14ac:dyDescent="0.2">
      <c r="D7723" s="19"/>
      <c r="N7723" s="14" t="s">
        <v>257</v>
      </c>
      <c r="O7723" s="217" t="s">
        <v>9710</v>
      </c>
      <c r="P7723" s="14"/>
      <c r="U7723" s="18"/>
      <c r="V7723" t="s">
        <v>1020</v>
      </c>
    </row>
    <row r="7724" spans="1:22" x14ac:dyDescent="0.2">
      <c r="D7724" s="19"/>
      <c r="N7724" s="14"/>
      <c r="O7724" s="14"/>
      <c r="P7724" s="14"/>
      <c r="U7724" s="18"/>
      <c r="V7724" t="s">
        <v>1020</v>
      </c>
    </row>
    <row r="7725" spans="1:22" x14ac:dyDescent="0.2">
      <c r="L7725" t="s">
        <v>1055</v>
      </c>
      <c r="M7725" s="136" t="s">
        <v>4354</v>
      </c>
      <c r="N7725" t="s">
        <v>1055</v>
      </c>
      <c r="O7725" s="136" t="s">
        <v>4355</v>
      </c>
      <c r="V7725" t="s">
        <v>1020</v>
      </c>
    </row>
    <row r="7726" spans="1:22" x14ac:dyDescent="0.2">
      <c r="D7726" s="19"/>
      <c r="L7726" s="1">
        <v>1</v>
      </c>
      <c r="M7726" s="136" t="s">
        <v>3865</v>
      </c>
      <c r="N7726" s="1">
        <v>1</v>
      </c>
      <c r="O7726" s="136" t="s">
        <v>1701</v>
      </c>
      <c r="V7726" t="s">
        <v>1020</v>
      </c>
    </row>
    <row r="7727" spans="1:22" x14ac:dyDescent="0.2">
      <c r="D7727" s="19"/>
      <c r="L7727" t="s">
        <v>257</v>
      </c>
      <c r="M7727" s="136" t="s">
        <v>4351</v>
      </c>
      <c r="V7727" t="s">
        <v>1020</v>
      </c>
    </row>
    <row r="7728" spans="1:22" x14ac:dyDescent="0.2">
      <c r="L7728" t="s">
        <v>257</v>
      </c>
      <c r="M7728" s="136" t="s">
        <v>4353</v>
      </c>
      <c r="N7728" t="s">
        <v>1055</v>
      </c>
      <c r="O7728" s="76" t="s">
        <v>839</v>
      </c>
      <c r="V7728" t="s">
        <v>1020</v>
      </c>
    </row>
    <row r="7729" spans="2:22" x14ac:dyDescent="0.2">
      <c r="B7729" s="26" t="s">
        <v>1126</v>
      </c>
      <c r="C7729" s="14"/>
      <c r="D7729" s="14"/>
      <c r="E7729" s="14"/>
      <c r="F7729" s="14"/>
      <c r="G7729" s="16" t="s">
        <v>1150</v>
      </c>
      <c r="H7729" s="14"/>
      <c r="L7729" s="1">
        <v>1</v>
      </c>
      <c r="M7729" s="136" t="s">
        <v>4514</v>
      </c>
      <c r="N7729" s="1">
        <v>1</v>
      </c>
      <c r="O7729" s="76" t="s">
        <v>169</v>
      </c>
      <c r="V7729" t="s">
        <v>1020</v>
      </c>
    </row>
    <row r="7730" spans="2:22" x14ac:dyDescent="0.2">
      <c r="B7730" s="14" t="s">
        <v>1055</v>
      </c>
      <c r="C7730" s="28" t="s">
        <v>1127</v>
      </c>
      <c r="D7730" t="s">
        <v>1055</v>
      </c>
      <c r="E7730" s="2" t="s">
        <v>585</v>
      </c>
      <c r="F7730" s="14" t="s">
        <v>1055</v>
      </c>
      <c r="G7730" s="53" t="s">
        <v>1155</v>
      </c>
      <c r="H7730" s="14"/>
      <c r="L7730" t="s">
        <v>257</v>
      </c>
      <c r="M7730" s="136" t="s">
        <v>4352</v>
      </c>
      <c r="N7730" t="s">
        <v>257</v>
      </c>
      <c r="O7730" s="217" t="s">
        <v>9674</v>
      </c>
      <c r="V7730" t="s">
        <v>1020</v>
      </c>
    </row>
    <row r="7731" spans="2:22" x14ac:dyDescent="0.2">
      <c r="B7731" s="14" t="s">
        <v>257</v>
      </c>
      <c r="C7731" s="27" t="s">
        <v>1393</v>
      </c>
      <c r="D7731" t="s">
        <v>257</v>
      </c>
      <c r="E7731" s="2" t="s">
        <v>2103</v>
      </c>
      <c r="F7731" s="14" t="s">
        <v>257</v>
      </c>
      <c r="G7731" s="53" t="s">
        <v>850</v>
      </c>
      <c r="H7731" s="14"/>
      <c r="K7731" s="63"/>
      <c r="N7731" s="14"/>
      <c r="O7731" s="26" t="s">
        <v>302</v>
      </c>
      <c r="P7731" s="14"/>
      <c r="V7731" t="s">
        <v>1020</v>
      </c>
    </row>
    <row r="7732" spans="2:22" x14ac:dyDescent="0.2">
      <c r="B7732" s="14" t="s">
        <v>257</v>
      </c>
      <c r="C7732" t="s">
        <v>132</v>
      </c>
      <c r="D7732" t="s">
        <v>257</v>
      </c>
      <c r="E7732" t="s">
        <v>828</v>
      </c>
      <c r="F7732" s="14" t="s">
        <v>257</v>
      </c>
      <c r="G7732" s="14"/>
      <c r="H7732" s="14"/>
      <c r="N7732" s="14" t="s">
        <v>1055</v>
      </c>
      <c r="O7732" t="s">
        <v>871</v>
      </c>
      <c r="P7732" s="14"/>
      <c r="V7732" t="s">
        <v>1020</v>
      </c>
    </row>
    <row r="7733" spans="2:22" x14ac:dyDescent="0.2">
      <c r="B7733" s="14" t="s">
        <v>257</v>
      </c>
      <c r="C7733" s="2" t="s">
        <v>401</v>
      </c>
      <c r="D7733" t="s">
        <v>257</v>
      </c>
      <c r="E7733" t="s">
        <v>602</v>
      </c>
      <c r="F7733" s="14" t="s">
        <v>1055</v>
      </c>
      <c r="G7733" t="s">
        <v>1039</v>
      </c>
      <c r="N7733" s="14" t="s">
        <v>257</v>
      </c>
      <c r="O7733" s="81" t="s">
        <v>1011</v>
      </c>
      <c r="P7733" s="14"/>
      <c r="V7733" t="s">
        <v>1020</v>
      </c>
    </row>
    <row r="7734" spans="2:22" x14ac:dyDescent="0.2">
      <c r="B7734" s="14" t="s">
        <v>257</v>
      </c>
      <c r="C7734" t="s">
        <v>1578</v>
      </c>
      <c r="D7734" t="s">
        <v>257</v>
      </c>
      <c r="E7734" s="76" t="s">
        <v>1161</v>
      </c>
      <c r="F7734" s="1">
        <v>1</v>
      </c>
      <c r="G7734" s="2" t="s">
        <v>880</v>
      </c>
      <c r="N7734" s="14"/>
      <c r="O7734" s="14"/>
      <c r="P7734" s="14"/>
      <c r="V7734" t="s">
        <v>1020</v>
      </c>
    </row>
    <row r="7735" spans="2:22" x14ac:dyDescent="0.2">
      <c r="B7735" s="14" t="s">
        <v>257</v>
      </c>
      <c r="C7735" t="s">
        <v>1601</v>
      </c>
      <c r="F7735" s="14" t="s">
        <v>257</v>
      </c>
      <c r="G7735" s="63" t="s">
        <v>851</v>
      </c>
      <c r="O7735" s="114"/>
      <c r="V7735" t="s">
        <v>1020</v>
      </c>
    </row>
    <row r="7736" spans="2:22" x14ac:dyDescent="0.2">
      <c r="B7736" s="14"/>
      <c r="C7736" s="14"/>
      <c r="D7736" s="14"/>
      <c r="E7736" s="7"/>
      <c r="F7736" s="14"/>
      <c r="G7736" s="21"/>
      <c r="N7736" s="1"/>
      <c r="V7736" t="s">
        <v>1020</v>
      </c>
    </row>
    <row r="7737" spans="2:22" x14ac:dyDescent="0.2">
      <c r="B7737" s="7"/>
      <c r="C7737" s="7"/>
      <c r="D7737" s="14"/>
      <c r="E7737" s="63"/>
      <c r="F7737" s="14"/>
      <c r="G7737" s="21"/>
      <c r="N7737" s="1"/>
      <c r="O7737" s="122"/>
      <c r="V7737" t="s">
        <v>1020</v>
      </c>
    </row>
    <row r="7738" spans="2:22" x14ac:dyDescent="0.2">
      <c r="B7738" s="7"/>
      <c r="C7738" s="7"/>
      <c r="D7738" s="14"/>
      <c r="E7738" s="63"/>
      <c r="F7738" s="14"/>
      <c r="G7738" s="21"/>
      <c r="L7738" t="s">
        <v>1055</v>
      </c>
      <c r="M7738" s="136" t="s">
        <v>4424</v>
      </c>
      <c r="N7738" t="s">
        <v>1055</v>
      </c>
      <c r="O7738" s="136" t="s">
        <v>1787</v>
      </c>
      <c r="Q7738" t="s">
        <v>8273</v>
      </c>
      <c r="V7738" t="s">
        <v>1020</v>
      </c>
    </row>
    <row r="7739" spans="2:22" x14ac:dyDescent="0.2">
      <c r="B7739" s="7"/>
      <c r="C7739" s="7"/>
      <c r="D7739" s="14"/>
      <c r="E7739" s="63"/>
      <c r="F7739" s="14"/>
      <c r="G7739" s="21"/>
      <c r="L7739" t="s">
        <v>257</v>
      </c>
      <c r="M7739" s="27"/>
      <c r="N7739" s="1">
        <v>1</v>
      </c>
      <c r="O7739" s="136" t="s">
        <v>5682</v>
      </c>
      <c r="V7739" t="s">
        <v>1020</v>
      </c>
    </row>
    <row r="7740" spans="2:22" x14ac:dyDescent="0.2">
      <c r="B7740" s="7"/>
      <c r="C7740" s="7"/>
      <c r="D7740" s="14"/>
      <c r="E7740" s="63"/>
      <c r="F7740" s="14"/>
      <c r="G7740" s="21"/>
      <c r="L7740" t="s">
        <v>257</v>
      </c>
      <c r="M7740" s="27"/>
      <c r="N7740" t="s">
        <v>257</v>
      </c>
      <c r="O7740" s="152" t="s">
        <v>4895</v>
      </c>
      <c r="V7740" t="s">
        <v>1020</v>
      </c>
    </row>
    <row r="7741" spans="2:22" x14ac:dyDescent="0.2">
      <c r="C7741" s="2"/>
      <c r="D7741" s="14" t="s">
        <v>1055</v>
      </c>
      <c r="E7741" s="28" t="s">
        <v>4022</v>
      </c>
      <c r="F7741" s="14" t="s">
        <v>1055</v>
      </c>
      <c r="G7741" t="s">
        <v>642</v>
      </c>
      <c r="L7741" t="s">
        <v>257</v>
      </c>
      <c r="N7741" t="s">
        <v>257</v>
      </c>
      <c r="O7741" s="188" t="s">
        <v>8275</v>
      </c>
      <c r="Q7741" t="s">
        <v>8272</v>
      </c>
      <c r="V7741" t="s">
        <v>1020</v>
      </c>
    </row>
    <row r="7742" spans="2:22" x14ac:dyDescent="0.2">
      <c r="B7742" t="s">
        <v>1055</v>
      </c>
      <c r="C7742" s="76" t="s">
        <v>1390</v>
      </c>
      <c r="D7742" s="14" t="s">
        <v>257</v>
      </c>
      <c r="E7742" s="1" t="s">
        <v>1059</v>
      </c>
      <c r="F7742" s="1">
        <v>1</v>
      </c>
      <c r="G7742" t="s">
        <v>643</v>
      </c>
      <c r="L7742" t="s">
        <v>257</v>
      </c>
      <c r="N7742" s="1">
        <v>1</v>
      </c>
      <c r="O7742" s="188" t="s">
        <v>8274</v>
      </c>
      <c r="V7742" t="s">
        <v>1020</v>
      </c>
    </row>
    <row r="7743" spans="2:22" x14ac:dyDescent="0.2">
      <c r="B7743" s="1">
        <v>1</v>
      </c>
      <c r="C7743" s="76" t="s">
        <v>1391</v>
      </c>
      <c r="D7743" s="14" t="s">
        <v>257</v>
      </c>
      <c r="E7743" s="2" t="s">
        <v>136</v>
      </c>
      <c r="F7743" s="14" t="s">
        <v>257</v>
      </c>
      <c r="G7743" s="16" t="s">
        <v>1150</v>
      </c>
      <c r="H7743" s="14"/>
      <c r="L7743" t="s">
        <v>257</v>
      </c>
      <c r="M7743" s="27"/>
      <c r="N7743" t="s">
        <v>393</v>
      </c>
      <c r="V7743" t="s">
        <v>1020</v>
      </c>
    </row>
    <row r="7744" spans="2:22" x14ac:dyDescent="0.2">
      <c r="B7744" t="s">
        <v>257</v>
      </c>
      <c r="C7744" s="76" t="s">
        <v>1392</v>
      </c>
      <c r="D7744" s="14" t="s">
        <v>257</v>
      </c>
      <c r="E7744" s="2" t="s">
        <v>1938</v>
      </c>
      <c r="F7744" s="14" t="s">
        <v>1055</v>
      </c>
      <c r="G7744" s="136" t="s">
        <v>572</v>
      </c>
      <c r="H7744" s="14"/>
      <c r="L7744" t="s">
        <v>257</v>
      </c>
      <c r="M7744" s="136"/>
      <c r="N7744" t="s">
        <v>1055</v>
      </c>
      <c r="O7744" s="81" t="s">
        <v>1829</v>
      </c>
      <c r="V7744" t="s">
        <v>1020</v>
      </c>
    </row>
    <row r="7745" spans="2:22" x14ac:dyDescent="0.2">
      <c r="B7745" t="s">
        <v>257</v>
      </c>
      <c r="C7745" s="76" t="s">
        <v>1158</v>
      </c>
      <c r="D7745" s="14" t="s">
        <v>257</v>
      </c>
      <c r="E7745" s="76" t="s">
        <v>1160</v>
      </c>
      <c r="F7745" s="14" t="s">
        <v>257</v>
      </c>
      <c r="G7745" s="136" t="s">
        <v>4023</v>
      </c>
      <c r="H7745" s="14"/>
      <c r="L7745" t="s">
        <v>257</v>
      </c>
      <c r="M7745" s="27"/>
      <c r="N7745" s="1">
        <v>1</v>
      </c>
      <c r="O7745" s="136" t="s">
        <v>4387</v>
      </c>
      <c r="Q7745" s="136" t="s">
        <v>5239</v>
      </c>
      <c r="V7745" t="s">
        <v>1020</v>
      </c>
    </row>
    <row r="7746" spans="2:22" x14ac:dyDescent="0.2">
      <c r="D7746" s="14" t="s">
        <v>257</v>
      </c>
      <c r="E7746" s="14"/>
      <c r="F7746" s="14"/>
      <c r="G7746" s="14"/>
      <c r="H7746" s="14"/>
      <c r="L7746" t="s">
        <v>257</v>
      </c>
      <c r="M7746" s="27"/>
      <c r="O7746" s="136"/>
      <c r="Q7746" s="136"/>
      <c r="V7746" t="s">
        <v>1020</v>
      </c>
    </row>
    <row r="7747" spans="2:22" x14ac:dyDescent="0.2">
      <c r="B7747" s="1"/>
      <c r="C7747" s="76"/>
      <c r="L7747" s="18" t="s">
        <v>393</v>
      </c>
      <c r="M7747" s="27"/>
      <c r="N7747" s="14"/>
      <c r="O7747" s="16" t="s">
        <v>780</v>
      </c>
      <c r="P7747" s="14"/>
      <c r="Q7747" s="16" t="s">
        <v>5684</v>
      </c>
      <c r="R7747" s="14"/>
      <c r="V7747" t="s">
        <v>1020</v>
      </c>
    </row>
    <row r="7748" spans="2:22" x14ac:dyDescent="0.2">
      <c r="B7748" s="1"/>
      <c r="C7748" s="76"/>
      <c r="L7748" t="s">
        <v>1055</v>
      </c>
      <c r="M7748" s="154" t="s">
        <v>10402</v>
      </c>
      <c r="N7748" s="14" t="s">
        <v>1055</v>
      </c>
      <c r="O7748" s="76" t="s">
        <v>9095</v>
      </c>
      <c r="P7748" t="s">
        <v>1055</v>
      </c>
      <c r="Q7748" s="154" t="s">
        <v>5683</v>
      </c>
      <c r="R7748" s="14"/>
      <c r="V7748" t="s">
        <v>1020</v>
      </c>
    </row>
    <row r="7749" spans="2:22" x14ac:dyDescent="0.2">
      <c r="D7749" t="s">
        <v>1055</v>
      </c>
      <c r="E7749" s="205" t="s">
        <v>1548</v>
      </c>
      <c r="L7749" t="s">
        <v>257</v>
      </c>
      <c r="M7749" s="27"/>
      <c r="N7749" s="14" t="s">
        <v>257</v>
      </c>
      <c r="O7749" s="188" t="s">
        <v>8240</v>
      </c>
      <c r="P7749" t="s">
        <v>257</v>
      </c>
      <c r="Q7749" s="152" t="s">
        <v>5836</v>
      </c>
      <c r="R7749" s="14"/>
      <c r="V7749" t="s">
        <v>1020</v>
      </c>
    </row>
    <row r="7750" spans="2:22" x14ac:dyDescent="0.2">
      <c r="D7750" s="1">
        <v>1</v>
      </c>
      <c r="E7750" s="205" t="s">
        <v>9008</v>
      </c>
      <c r="L7750" s="18" t="s">
        <v>393</v>
      </c>
      <c r="M7750" s="27"/>
      <c r="N7750" s="14"/>
      <c r="O7750" s="14"/>
      <c r="P7750" s="14"/>
      <c r="Q7750" s="14"/>
      <c r="R7750" s="14"/>
      <c r="V7750" t="s">
        <v>1020</v>
      </c>
    </row>
    <row r="7751" spans="2:22" x14ac:dyDescent="0.2">
      <c r="D7751" t="s">
        <v>257</v>
      </c>
      <c r="E7751" s="205" t="s">
        <v>9009</v>
      </c>
      <c r="L7751" t="s">
        <v>1055</v>
      </c>
      <c r="M7751" s="154" t="s">
        <v>10402</v>
      </c>
      <c r="N7751" t="s">
        <v>1055</v>
      </c>
      <c r="O7751" s="217" t="s">
        <v>388</v>
      </c>
      <c r="P7751" s="1"/>
      <c r="Q7751" s="1"/>
      <c r="R7751" s="1"/>
      <c r="V7751" t="s">
        <v>1020</v>
      </c>
    </row>
    <row r="7752" spans="2:22" x14ac:dyDescent="0.2">
      <c r="D7752" t="s">
        <v>257</v>
      </c>
      <c r="E7752" s="205" t="s">
        <v>9010</v>
      </c>
      <c r="L7752" t="s">
        <v>257</v>
      </c>
      <c r="M7752" s="27"/>
      <c r="N7752" s="1">
        <v>1</v>
      </c>
      <c r="O7752" s="217" t="s">
        <v>1310</v>
      </c>
      <c r="P7752" s="1"/>
      <c r="Q7752" s="1"/>
      <c r="R7752" s="1"/>
      <c r="V7752" t="s">
        <v>1020</v>
      </c>
    </row>
    <row r="7753" spans="2:22" x14ac:dyDescent="0.2">
      <c r="D7753" s="1"/>
      <c r="E7753" s="205"/>
      <c r="L7753" s="18" t="s">
        <v>393</v>
      </c>
      <c r="M7753" s="27"/>
      <c r="N7753" s="1"/>
      <c r="O7753" s="1"/>
      <c r="P7753" s="1"/>
      <c r="Q7753" s="1"/>
      <c r="R7753" s="1"/>
      <c r="V7753" t="s">
        <v>1020</v>
      </c>
    </row>
    <row r="7754" spans="2:22" x14ac:dyDescent="0.2">
      <c r="L7754" t="s">
        <v>1055</v>
      </c>
      <c r="M7754" s="154" t="s">
        <v>10402</v>
      </c>
      <c r="N7754" t="s">
        <v>1055</v>
      </c>
      <c r="O7754" s="205" t="s">
        <v>9389</v>
      </c>
      <c r="V7754" t="s">
        <v>1020</v>
      </c>
    </row>
    <row r="7755" spans="2:22" x14ac:dyDescent="0.2">
      <c r="L7755" t="s">
        <v>257</v>
      </c>
      <c r="M7755" s="27"/>
      <c r="N7755" s="1">
        <v>1</v>
      </c>
      <c r="O7755" s="205" t="s">
        <v>101</v>
      </c>
      <c r="V7755" t="s">
        <v>1020</v>
      </c>
    </row>
    <row r="7756" spans="2:22" x14ac:dyDescent="0.2">
      <c r="L7756" t="s">
        <v>257</v>
      </c>
      <c r="M7756" s="27"/>
      <c r="V7756" t="s">
        <v>1020</v>
      </c>
    </row>
    <row r="7757" spans="2:22" x14ac:dyDescent="0.2">
      <c r="L7757" s="18" t="s">
        <v>393</v>
      </c>
      <c r="M7757" s="27"/>
      <c r="N7757" t="s">
        <v>1055</v>
      </c>
      <c r="O7757" s="122" t="s">
        <v>10016</v>
      </c>
      <c r="P7757" t="s">
        <v>1055</v>
      </c>
      <c r="Q7757" s="217" t="s">
        <v>9988</v>
      </c>
      <c r="V7757" t="s">
        <v>1020</v>
      </c>
    </row>
    <row r="7758" spans="2:22" x14ac:dyDescent="0.2">
      <c r="L7758" t="s">
        <v>1055</v>
      </c>
      <c r="M7758" s="136" t="s">
        <v>4424</v>
      </c>
      <c r="N7758" s="1">
        <v>1</v>
      </c>
      <c r="O7758" s="122" t="s">
        <v>2454</v>
      </c>
      <c r="P7758" s="1">
        <v>1</v>
      </c>
      <c r="Q7758" s="217" t="s">
        <v>1066</v>
      </c>
      <c r="V7758" t="s">
        <v>1020</v>
      </c>
    </row>
    <row r="7759" spans="2:22" x14ac:dyDescent="0.2">
      <c r="M7759" s="27"/>
      <c r="N7759" t="s">
        <v>257</v>
      </c>
      <c r="O7759" s="152" t="s">
        <v>9795</v>
      </c>
      <c r="R7759" s="122"/>
      <c r="S7759" s="122"/>
      <c r="V7759" t="s">
        <v>1020</v>
      </c>
    </row>
    <row r="7760" spans="2:22" x14ac:dyDescent="0.2">
      <c r="M7760" s="27"/>
      <c r="N7760" t="s">
        <v>257</v>
      </c>
      <c r="O7760" s="152"/>
      <c r="R7760" s="122"/>
      <c r="S7760" s="122"/>
      <c r="V7760" t="s">
        <v>1020</v>
      </c>
    </row>
    <row r="7761" spans="4:22" x14ac:dyDescent="0.2">
      <c r="M7761" s="27"/>
      <c r="N7761" t="s">
        <v>1055</v>
      </c>
      <c r="O7761" s="152" t="s">
        <v>6171</v>
      </c>
      <c r="R7761" s="122"/>
      <c r="S7761" s="122"/>
      <c r="V7761" t="s">
        <v>1020</v>
      </c>
    </row>
    <row r="7762" spans="4:22" x14ac:dyDescent="0.2">
      <c r="M7762" s="27"/>
      <c r="N7762" s="1">
        <v>1</v>
      </c>
      <c r="O7762" s="188" t="s">
        <v>7679</v>
      </c>
      <c r="R7762" s="122"/>
      <c r="S7762" s="122"/>
      <c r="V7762" t="s">
        <v>1020</v>
      </c>
    </row>
    <row r="7763" spans="4:22" x14ac:dyDescent="0.2">
      <c r="M7763" s="27"/>
      <c r="N7763" s="18" t="s">
        <v>393</v>
      </c>
      <c r="V7763" t="s">
        <v>1020</v>
      </c>
    </row>
    <row r="7764" spans="4:22" x14ac:dyDescent="0.2">
      <c r="M7764" s="27"/>
      <c r="N7764" t="s">
        <v>1055</v>
      </c>
      <c r="O7764" s="136" t="s">
        <v>5188</v>
      </c>
      <c r="P7764" t="s">
        <v>1055</v>
      </c>
      <c r="Q7764" s="217" t="s">
        <v>10015</v>
      </c>
      <c r="V7764" t="s">
        <v>1020</v>
      </c>
    </row>
    <row r="7765" spans="4:22" x14ac:dyDescent="0.2">
      <c r="M7765" s="136"/>
      <c r="N7765" s="1">
        <v>1</v>
      </c>
      <c r="O7765" s="136" t="s">
        <v>5187</v>
      </c>
      <c r="P7765" s="1">
        <v>1</v>
      </c>
      <c r="Q7765" s="136" t="s">
        <v>5189</v>
      </c>
      <c r="V7765" t="s">
        <v>1020</v>
      </c>
    </row>
    <row r="7766" spans="4:22" x14ac:dyDescent="0.2">
      <c r="D7766" t="s">
        <v>1055</v>
      </c>
      <c r="E7766" s="76" t="s">
        <v>1061</v>
      </c>
      <c r="M7766" s="27"/>
      <c r="N7766" t="s">
        <v>257</v>
      </c>
      <c r="O7766" s="217" t="s">
        <v>9987</v>
      </c>
      <c r="P7766" t="s">
        <v>257</v>
      </c>
      <c r="V7766" t="s">
        <v>1020</v>
      </c>
    </row>
    <row r="7767" spans="4:22" x14ac:dyDescent="0.2">
      <c r="D7767" s="1">
        <v>1</v>
      </c>
      <c r="E7767" s="76" t="s">
        <v>112</v>
      </c>
      <c r="M7767" s="27"/>
      <c r="N7767" s="1"/>
      <c r="O7767" s="122"/>
      <c r="P7767" t="s">
        <v>393</v>
      </c>
      <c r="V7767" t="s">
        <v>1020</v>
      </c>
    </row>
    <row r="7768" spans="4:22" x14ac:dyDescent="0.2">
      <c r="M7768" s="136"/>
      <c r="O7768" s="136"/>
      <c r="P7768" t="s">
        <v>1055</v>
      </c>
      <c r="Q7768" s="122" t="s">
        <v>2459</v>
      </c>
      <c r="V7768" t="s">
        <v>1020</v>
      </c>
    </row>
    <row r="7769" spans="4:22" x14ac:dyDescent="0.2">
      <c r="M7769" s="27"/>
      <c r="N7769" s="1"/>
      <c r="O7769" s="122"/>
      <c r="P7769" s="1">
        <v>1</v>
      </c>
      <c r="Q7769" s="122" t="s">
        <v>192</v>
      </c>
      <c r="V7769" t="s">
        <v>1020</v>
      </c>
    </row>
    <row r="7770" spans="4:22" x14ac:dyDescent="0.2">
      <c r="L7770" s="18"/>
      <c r="M7770" s="27"/>
      <c r="N7770" s="1"/>
      <c r="O7770" s="122"/>
      <c r="P7770" s="1"/>
      <c r="Q7770" s="122"/>
      <c r="V7770" t="s">
        <v>1020</v>
      </c>
    </row>
    <row r="7771" spans="4:22" x14ac:dyDescent="0.2">
      <c r="E7771" s="76"/>
      <c r="F7771" s="19"/>
      <c r="G7771" s="19"/>
      <c r="H7771" s="19"/>
      <c r="M7771" s="27"/>
      <c r="N7771" t="s">
        <v>1055</v>
      </c>
      <c r="O7771" s="122" t="s">
        <v>2465</v>
      </c>
      <c r="V7771" t="s">
        <v>1020</v>
      </c>
    </row>
    <row r="7772" spans="4:22" x14ac:dyDescent="0.2">
      <c r="E7772" s="76"/>
      <c r="F7772" s="19"/>
      <c r="G7772" s="19"/>
      <c r="H7772" s="19"/>
      <c r="M7772" s="27"/>
      <c r="N7772" s="1">
        <v>1</v>
      </c>
      <c r="O7772" s="169" t="s">
        <v>7013</v>
      </c>
      <c r="V7772" t="s">
        <v>1020</v>
      </c>
    </row>
    <row r="7773" spans="4:22" x14ac:dyDescent="0.2">
      <c r="E7773" s="76"/>
      <c r="F7773" s="19"/>
      <c r="G7773" s="19"/>
      <c r="H7773" s="19"/>
      <c r="M7773" s="27"/>
      <c r="N7773" t="s">
        <v>257</v>
      </c>
      <c r="O7773" s="188" t="s">
        <v>7754</v>
      </c>
      <c r="V7773" t="s">
        <v>1020</v>
      </c>
    </row>
    <row r="7774" spans="4:22" x14ac:dyDescent="0.2">
      <c r="E7774" s="76"/>
      <c r="F7774" s="19"/>
      <c r="G7774" s="19"/>
      <c r="H7774" s="19"/>
      <c r="M7774" s="27"/>
      <c r="O7774" s="122"/>
      <c r="V7774" t="s">
        <v>1020</v>
      </c>
    </row>
    <row r="7775" spans="4:22" x14ac:dyDescent="0.2">
      <c r="E7775" s="76"/>
      <c r="F7775" s="19"/>
      <c r="G7775" s="19"/>
      <c r="H7775" s="19"/>
      <c r="J7775" t="s">
        <v>1055</v>
      </c>
      <c r="K7775" s="125" t="s">
        <v>2960</v>
      </c>
      <c r="L7775" t="s">
        <v>1055</v>
      </c>
      <c r="M7775" s="122" t="s">
        <v>10475</v>
      </c>
      <c r="N7775" t="s">
        <v>1055</v>
      </c>
      <c r="O7775" s="122" t="s">
        <v>5225</v>
      </c>
      <c r="P7775" t="s">
        <v>1055</v>
      </c>
      <c r="Q7775" s="136" t="s">
        <v>2517</v>
      </c>
      <c r="V7775" t="s">
        <v>1020</v>
      </c>
    </row>
    <row r="7776" spans="4:22" x14ac:dyDescent="0.2">
      <c r="E7776" s="76"/>
      <c r="F7776" s="19"/>
      <c r="G7776" s="19"/>
      <c r="H7776" s="19"/>
      <c r="J7776" t="s">
        <v>257</v>
      </c>
      <c r="K7776" s="122" t="s">
        <v>2927</v>
      </c>
      <c r="L7776" s="1">
        <v>1</v>
      </c>
      <c r="M7776" s="122" t="s">
        <v>537</v>
      </c>
      <c r="N7776" s="1">
        <v>1</v>
      </c>
      <c r="O7776" s="122" t="s">
        <v>2628</v>
      </c>
      <c r="V7776" t="s">
        <v>1020</v>
      </c>
    </row>
    <row r="7777" spans="5:22" x14ac:dyDescent="0.2">
      <c r="E7777" s="76"/>
      <c r="F7777" s="19"/>
      <c r="G7777" s="19"/>
      <c r="H7777" s="19"/>
      <c r="K7777" s="122"/>
      <c r="L7777" t="s">
        <v>257</v>
      </c>
      <c r="M7777" s="122" t="s">
        <v>4419</v>
      </c>
      <c r="N7777" s="7" t="s">
        <v>393</v>
      </c>
      <c r="O7777" s="122"/>
      <c r="V7777" t="s">
        <v>1020</v>
      </c>
    </row>
    <row r="7778" spans="5:22" x14ac:dyDescent="0.2">
      <c r="E7778" s="76"/>
      <c r="F7778" s="19"/>
      <c r="G7778" s="19"/>
      <c r="H7778" s="19"/>
      <c r="K7778" s="122"/>
      <c r="L7778" s="1">
        <v>1</v>
      </c>
      <c r="M7778" s="122" t="s">
        <v>4356</v>
      </c>
      <c r="N7778" t="s">
        <v>1055</v>
      </c>
      <c r="O7778" s="136" t="s">
        <v>4358</v>
      </c>
      <c r="V7778" t="s">
        <v>1020</v>
      </c>
    </row>
    <row r="7779" spans="5:22" x14ac:dyDescent="0.2">
      <c r="E7779" s="76"/>
      <c r="F7779" s="19"/>
      <c r="G7779" s="19"/>
      <c r="H7779" s="19"/>
      <c r="K7779" s="122"/>
      <c r="L7779" t="s">
        <v>257</v>
      </c>
      <c r="M7779" s="122" t="s">
        <v>4357</v>
      </c>
      <c r="N7779" s="1">
        <v>1</v>
      </c>
      <c r="O7779" s="136" t="s">
        <v>240</v>
      </c>
      <c r="V7779" t="s">
        <v>1020</v>
      </c>
    </row>
    <row r="7780" spans="5:22" x14ac:dyDescent="0.2">
      <c r="E7780" s="76"/>
      <c r="F7780" s="19"/>
      <c r="G7780" s="19"/>
      <c r="H7780" s="19"/>
      <c r="K7780" s="122"/>
      <c r="M7780" s="122"/>
      <c r="N7780" t="s">
        <v>257</v>
      </c>
      <c r="O7780" s="122"/>
      <c r="V7780" t="s">
        <v>1020</v>
      </c>
    </row>
    <row r="7781" spans="5:22" x14ac:dyDescent="0.2">
      <c r="E7781" s="76"/>
      <c r="F7781" s="19"/>
      <c r="G7781" s="19"/>
      <c r="H7781" s="19"/>
      <c r="K7781" s="122"/>
      <c r="M7781" s="122"/>
      <c r="N7781" t="s">
        <v>1055</v>
      </c>
      <c r="O7781" s="136" t="s">
        <v>2899</v>
      </c>
      <c r="V7781" t="s">
        <v>1020</v>
      </c>
    </row>
    <row r="7782" spans="5:22" x14ac:dyDescent="0.2">
      <c r="E7782" s="76"/>
      <c r="F7782" s="19"/>
      <c r="G7782" s="19"/>
      <c r="H7782" s="19"/>
      <c r="K7782" s="122"/>
      <c r="M7782" s="122"/>
      <c r="N7782" s="1">
        <v>1</v>
      </c>
      <c r="O7782" s="136" t="s">
        <v>1298</v>
      </c>
      <c r="V7782" t="s">
        <v>1020</v>
      </c>
    </row>
    <row r="7783" spans="5:22" x14ac:dyDescent="0.2">
      <c r="E7783" s="76"/>
      <c r="F7783" s="19"/>
      <c r="G7783" s="19"/>
      <c r="H7783" s="19"/>
      <c r="K7783" s="122"/>
      <c r="M7783" s="122"/>
      <c r="N7783" t="s">
        <v>257</v>
      </c>
      <c r="O7783" s="122"/>
      <c r="P7783" t="s">
        <v>1055</v>
      </c>
      <c r="Q7783" s="136" t="s">
        <v>4028</v>
      </c>
      <c r="V7783" t="s">
        <v>1020</v>
      </c>
    </row>
    <row r="7784" spans="5:22" x14ac:dyDescent="0.2">
      <c r="E7784" s="76"/>
      <c r="F7784" s="19"/>
      <c r="G7784" s="19"/>
      <c r="H7784" s="19"/>
      <c r="K7784" s="122"/>
      <c r="M7784" s="122"/>
      <c r="N7784" t="s">
        <v>1055</v>
      </c>
      <c r="O7784" s="136" t="s">
        <v>1652</v>
      </c>
      <c r="P7784" s="1">
        <v>1</v>
      </c>
      <c r="Q7784" s="136" t="s">
        <v>4029</v>
      </c>
      <c r="V7784" t="s">
        <v>1020</v>
      </c>
    </row>
    <row r="7785" spans="5:22" x14ac:dyDescent="0.2">
      <c r="E7785" s="76"/>
      <c r="F7785" s="19"/>
      <c r="G7785" s="19"/>
      <c r="H7785" s="19"/>
      <c r="K7785" s="122"/>
      <c r="M7785" s="122"/>
      <c r="N7785" s="1">
        <v>1</v>
      </c>
      <c r="O7785" s="136" t="s">
        <v>1786</v>
      </c>
      <c r="V7785" t="s">
        <v>1020</v>
      </c>
    </row>
    <row r="7786" spans="5:22" x14ac:dyDescent="0.2">
      <c r="E7786" s="76"/>
      <c r="F7786" s="19"/>
      <c r="G7786" s="19"/>
      <c r="H7786" s="19"/>
      <c r="K7786" s="122"/>
      <c r="M7786" s="122"/>
      <c r="N7786" t="s">
        <v>257</v>
      </c>
      <c r="O7786" s="122"/>
      <c r="V7786" t="s">
        <v>1020</v>
      </c>
    </row>
    <row r="7787" spans="5:22" x14ac:dyDescent="0.2">
      <c r="E7787" s="76"/>
      <c r="F7787" s="19"/>
      <c r="G7787" s="19"/>
      <c r="H7787" s="19"/>
      <c r="K7787" s="122"/>
      <c r="M7787" s="122"/>
      <c r="N7787" t="s">
        <v>1055</v>
      </c>
      <c r="O7787" s="136" t="s">
        <v>4359</v>
      </c>
      <c r="V7787" t="s">
        <v>1020</v>
      </c>
    </row>
    <row r="7788" spans="5:22" x14ac:dyDescent="0.2">
      <c r="E7788" s="76"/>
      <c r="F7788" s="19"/>
      <c r="G7788" s="19"/>
      <c r="H7788" s="19"/>
      <c r="K7788" s="122"/>
      <c r="M7788" s="122"/>
      <c r="N7788" s="1">
        <v>1</v>
      </c>
      <c r="O7788" s="205" t="s">
        <v>9033</v>
      </c>
      <c r="V7788" t="s">
        <v>1020</v>
      </c>
    </row>
    <row r="7789" spans="5:22" x14ac:dyDescent="0.2">
      <c r="E7789" s="76"/>
      <c r="F7789" s="19"/>
      <c r="G7789" s="19"/>
      <c r="H7789" s="19"/>
      <c r="K7789" s="122"/>
      <c r="M7789" s="122"/>
      <c r="N7789" t="s">
        <v>257</v>
      </c>
      <c r="O7789" s="122"/>
      <c r="V7789" t="s">
        <v>1020</v>
      </c>
    </row>
    <row r="7790" spans="5:22" x14ac:dyDescent="0.2">
      <c r="E7790" s="76"/>
      <c r="F7790" s="19"/>
      <c r="G7790" s="19"/>
      <c r="H7790" s="19"/>
      <c r="K7790" s="122"/>
      <c r="M7790" s="122"/>
      <c r="N7790" t="s">
        <v>1055</v>
      </c>
      <c r="O7790" s="136" t="s">
        <v>626</v>
      </c>
      <c r="V7790" t="s">
        <v>1020</v>
      </c>
    </row>
    <row r="7791" spans="5:22" x14ac:dyDescent="0.2">
      <c r="E7791" s="76"/>
      <c r="F7791" s="19"/>
      <c r="G7791" s="19"/>
      <c r="H7791" s="19"/>
      <c r="K7791" s="122"/>
      <c r="M7791" s="122"/>
      <c r="N7791" s="1">
        <v>1</v>
      </c>
      <c r="O7791" s="136" t="s">
        <v>934</v>
      </c>
      <c r="V7791" t="s">
        <v>1020</v>
      </c>
    </row>
    <row r="7792" spans="5:22" x14ac:dyDescent="0.2">
      <c r="E7792" s="76"/>
      <c r="F7792" s="19"/>
      <c r="G7792" s="19"/>
      <c r="H7792" s="19"/>
      <c r="K7792" s="122"/>
      <c r="M7792" s="122"/>
      <c r="N7792" t="s">
        <v>257</v>
      </c>
      <c r="O7792" s="122"/>
      <c r="V7792" t="s">
        <v>1020</v>
      </c>
    </row>
    <row r="7793" spans="5:22" x14ac:dyDescent="0.2">
      <c r="E7793" s="76"/>
      <c r="F7793" s="19"/>
      <c r="G7793" s="19"/>
      <c r="H7793" s="19"/>
      <c r="K7793" s="122"/>
      <c r="M7793" s="122"/>
      <c r="N7793" t="s">
        <v>1055</v>
      </c>
      <c r="O7793" s="136" t="s">
        <v>4360</v>
      </c>
      <c r="V7793" t="s">
        <v>1020</v>
      </c>
    </row>
    <row r="7794" spans="5:22" x14ac:dyDescent="0.2">
      <c r="E7794" s="76"/>
      <c r="F7794" s="19"/>
      <c r="G7794" s="19"/>
      <c r="H7794" s="19"/>
      <c r="K7794" s="122"/>
      <c r="M7794" s="122"/>
      <c r="N7794" s="1">
        <v>1</v>
      </c>
      <c r="O7794" s="136" t="s">
        <v>1536</v>
      </c>
      <c r="V7794" t="s">
        <v>1020</v>
      </c>
    </row>
    <row r="7795" spans="5:22" x14ac:dyDescent="0.2">
      <c r="E7795" s="76"/>
      <c r="F7795" s="19"/>
      <c r="G7795" s="19"/>
      <c r="H7795" s="19"/>
      <c r="K7795" s="122"/>
      <c r="M7795" s="122"/>
      <c r="N7795" t="s">
        <v>257</v>
      </c>
      <c r="O7795" s="122"/>
      <c r="V7795" t="s">
        <v>1020</v>
      </c>
    </row>
    <row r="7796" spans="5:22" x14ac:dyDescent="0.2">
      <c r="E7796" s="76"/>
      <c r="F7796" s="19"/>
      <c r="G7796" s="19"/>
      <c r="H7796" s="19"/>
      <c r="K7796" s="122"/>
      <c r="M7796" s="122"/>
      <c r="N7796" t="s">
        <v>1055</v>
      </c>
      <c r="O7796" s="136" t="s">
        <v>4361</v>
      </c>
      <c r="V7796" t="s">
        <v>1020</v>
      </c>
    </row>
    <row r="7797" spans="5:22" x14ac:dyDescent="0.2">
      <c r="E7797" s="76"/>
      <c r="F7797" s="19"/>
      <c r="G7797" s="19"/>
      <c r="H7797" s="19"/>
      <c r="K7797" s="122"/>
      <c r="M7797" s="122"/>
      <c r="N7797" s="1">
        <v>1</v>
      </c>
      <c r="O7797" s="136" t="s">
        <v>584</v>
      </c>
      <c r="V7797" t="s">
        <v>1020</v>
      </c>
    </row>
    <row r="7798" spans="5:22" x14ac:dyDescent="0.2">
      <c r="E7798" s="76"/>
      <c r="F7798" s="19"/>
      <c r="G7798" s="19"/>
      <c r="H7798" s="19"/>
      <c r="K7798" s="122"/>
      <c r="M7798" s="122"/>
      <c r="N7798" t="s">
        <v>257</v>
      </c>
      <c r="O7798" s="122"/>
      <c r="V7798" t="s">
        <v>1020</v>
      </c>
    </row>
    <row r="7799" spans="5:22" x14ac:dyDescent="0.2">
      <c r="E7799" s="76"/>
      <c r="F7799" s="19"/>
      <c r="G7799" s="19"/>
      <c r="H7799" s="19"/>
      <c r="K7799" s="122"/>
      <c r="M7799" s="122"/>
      <c r="N7799" t="s">
        <v>1055</v>
      </c>
      <c r="O7799" s="136" t="s">
        <v>4362</v>
      </c>
      <c r="V7799" t="s">
        <v>1020</v>
      </c>
    </row>
    <row r="7800" spans="5:22" x14ac:dyDescent="0.2">
      <c r="E7800" s="76"/>
      <c r="F7800" s="19"/>
      <c r="G7800" s="19"/>
      <c r="H7800" s="19"/>
      <c r="K7800" s="122"/>
      <c r="M7800" s="122"/>
      <c r="N7800" s="1">
        <v>1</v>
      </c>
      <c r="O7800" s="136" t="s">
        <v>1312</v>
      </c>
      <c r="V7800" t="s">
        <v>1020</v>
      </c>
    </row>
    <row r="7801" spans="5:22" x14ac:dyDescent="0.2">
      <c r="E7801" s="76"/>
      <c r="F7801" s="19"/>
      <c r="G7801" s="19"/>
      <c r="H7801" s="19"/>
      <c r="K7801" s="136"/>
      <c r="N7801" t="s">
        <v>257</v>
      </c>
      <c r="O7801" s="122"/>
      <c r="V7801" t="s">
        <v>1020</v>
      </c>
    </row>
    <row r="7802" spans="5:22" x14ac:dyDescent="0.2">
      <c r="E7802" s="76"/>
      <c r="F7802" s="19"/>
      <c r="G7802" s="19"/>
      <c r="H7802" s="19"/>
      <c r="K7802" s="136"/>
      <c r="N7802" t="s">
        <v>1055</v>
      </c>
      <c r="O7802" s="136" t="s">
        <v>3502</v>
      </c>
      <c r="V7802" t="s">
        <v>1020</v>
      </c>
    </row>
    <row r="7803" spans="5:22" x14ac:dyDescent="0.2">
      <c r="E7803" s="76"/>
      <c r="F7803" s="19"/>
      <c r="G7803" s="19"/>
      <c r="H7803" s="19"/>
      <c r="K7803" s="122"/>
      <c r="M7803" s="122"/>
      <c r="N7803" s="1">
        <v>1</v>
      </c>
      <c r="O7803" s="136" t="s">
        <v>762</v>
      </c>
      <c r="V7803" t="s">
        <v>1020</v>
      </c>
    </row>
    <row r="7804" spans="5:22" x14ac:dyDescent="0.2">
      <c r="E7804" s="76"/>
      <c r="F7804" s="19"/>
      <c r="G7804" s="19"/>
      <c r="H7804" s="19"/>
      <c r="K7804" s="122"/>
      <c r="M7804" s="122"/>
      <c r="N7804" t="s">
        <v>257</v>
      </c>
      <c r="O7804" s="122"/>
      <c r="V7804" t="s">
        <v>1020</v>
      </c>
    </row>
    <row r="7805" spans="5:22" x14ac:dyDescent="0.2">
      <c r="E7805" s="76"/>
      <c r="F7805" s="19"/>
      <c r="G7805" s="19"/>
      <c r="H7805" s="19"/>
      <c r="K7805" s="122"/>
      <c r="M7805" s="122"/>
      <c r="N7805" t="s">
        <v>1055</v>
      </c>
      <c r="O7805" s="205" t="s">
        <v>9272</v>
      </c>
      <c r="V7805" t="s">
        <v>1020</v>
      </c>
    </row>
    <row r="7806" spans="5:22" x14ac:dyDescent="0.2">
      <c r="E7806" s="76"/>
      <c r="F7806" s="19"/>
      <c r="G7806" s="19"/>
      <c r="H7806" s="19"/>
      <c r="K7806" s="122"/>
      <c r="M7806" s="122"/>
      <c r="N7806" s="1">
        <v>1</v>
      </c>
      <c r="O7806" s="217" t="s">
        <v>10188</v>
      </c>
      <c r="V7806" t="s">
        <v>1020</v>
      </c>
    </row>
    <row r="7807" spans="5:22" x14ac:dyDescent="0.2">
      <c r="E7807" s="76"/>
      <c r="F7807" s="19"/>
      <c r="G7807" s="19"/>
      <c r="H7807" s="19"/>
      <c r="K7807" s="122"/>
      <c r="M7807" s="122"/>
      <c r="N7807" t="s">
        <v>257</v>
      </c>
      <c r="O7807" s="122"/>
      <c r="V7807" t="s">
        <v>1020</v>
      </c>
    </row>
    <row r="7808" spans="5:22" x14ac:dyDescent="0.2">
      <c r="E7808" s="76"/>
      <c r="F7808" s="19"/>
      <c r="G7808" s="19"/>
      <c r="H7808" s="19"/>
      <c r="K7808" s="122"/>
      <c r="M7808" s="122"/>
      <c r="N7808" t="s">
        <v>1055</v>
      </c>
      <c r="O7808" s="136" t="s">
        <v>2645</v>
      </c>
      <c r="V7808" t="s">
        <v>1020</v>
      </c>
    </row>
    <row r="7809" spans="5:22" x14ac:dyDescent="0.2">
      <c r="E7809" s="76"/>
      <c r="F7809" s="19"/>
      <c r="G7809" s="19"/>
      <c r="H7809" s="19"/>
      <c r="K7809" s="122"/>
      <c r="M7809" s="122"/>
      <c r="N7809" s="1">
        <v>1</v>
      </c>
      <c r="O7809" s="136" t="s">
        <v>381</v>
      </c>
      <c r="V7809" t="s">
        <v>1020</v>
      </c>
    </row>
    <row r="7810" spans="5:22" x14ac:dyDescent="0.2">
      <c r="E7810" s="76"/>
      <c r="F7810" s="19"/>
      <c r="G7810" s="19"/>
      <c r="H7810" s="19"/>
      <c r="K7810" s="122"/>
      <c r="M7810" s="122"/>
      <c r="N7810" s="1"/>
      <c r="O7810" s="136"/>
      <c r="V7810" t="s">
        <v>1020</v>
      </c>
    </row>
    <row r="7811" spans="5:22" x14ac:dyDescent="0.2">
      <c r="E7811" s="76"/>
      <c r="F7811" s="19"/>
      <c r="G7811" s="19"/>
      <c r="H7811" s="19"/>
      <c r="J7811" t="s">
        <v>1055</v>
      </c>
      <c r="K7811" s="169" t="s">
        <v>5174</v>
      </c>
      <c r="L7811" t="s">
        <v>1055</v>
      </c>
      <c r="M7811" s="169" t="s">
        <v>5174</v>
      </c>
      <c r="N7811" t="s">
        <v>1055</v>
      </c>
      <c r="O7811" s="169" t="s">
        <v>1278</v>
      </c>
      <c r="V7811" t="s">
        <v>1020</v>
      </c>
    </row>
    <row r="7812" spans="5:22" x14ac:dyDescent="0.2">
      <c r="E7812" s="76"/>
      <c r="F7812" s="19"/>
      <c r="G7812" s="19"/>
      <c r="H7812" s="19"/>
      <c r="J7812" t="s">
        <v>257</v>
      </c>
      <c r="K7812" s="122"/>
      <c r="L7812" t="s">
        <v>257</v>
      </c>
      <c r="M7812" s="122"/>
      <c r="N7812" s="1">
        <v>1</v>
      </c>
      <c r="O7812" s="169" t="s">
        <v>7046</v>
      </c>
      <c r="V7812" t="s">
        <v>1020</v>
      </c>
    </row>
    <row r="7813" spans="5:22" x14ac:dyDescent="0.2">
      <c r="E7813" s="76"/>
      <c r="F7813" s="19"/>
      <c r="G7813" s="19"/>
      <c r="H7813" s="19"/>
      <c r="J7813" s="18" t="s">
        <v>393</v>
      </c>
      <c r="K7813" s="122"/>
      <c r="M7813" s="122"/>
      <c r="O7813" s="122"/>
      <c r="P7813" t="s">
        <v>1055</v>
      </c>
      <c r="Q7813" s="137" t="s">
        <v>5549</v>
      </c>
      <c r="V7813" t="s">
        <v>1020</v>
      </c>
    </row>
    <row r="7814" spans="5:22" x14ac:dyDescent="0.2">
      <c r="E7814" s="76"/>
      <c r="F7814" s="19"/>
      <c r="G7814" s="19"/>
      <c r="H7814" s="19"/>
      <c r="J7814" t="s">
        <v>1055</v>
      </c>
      <c r="K7814" s="169" t="s">
        <v>5174</v>
      </c>
      <c r="L7814" t="s">
        <v>1055</v>
      </c>
      <c r="M7814" s="122" t="s">
        <v>10476</v>
      </c>
      <c r="N7814" t="s">
        <v>1055</v>
      </c>
      <c r="O7814" s="122" t="s">
        <v>3867</v>
      </c>
      <c r="P7814" t="s">
        <v>257</v>
      </c>
      <c r="Q7814" s="205" t="s">
        <v>8948</v>
      </c>
      <c r="V7814" t="s">
        <v>1020</v>
      </c>
    </row>
    <row r="7815" spans="5:22" x14ac:dyDescent="0.2">
      <c r="E7815" s="76"/>
      <c r="F7815" s="19"/>
      <c r="G7815" s="19"/>
      <c r="H7815" s="19"/>
      <c r="J7815" t="s">
        <v>257</v>
      </c>
      <c r="K7815" s="122"/>
      <c r="L7815" s="1">
        <v>1</v>
      </c>
      <c r="M7815" s="122" t="s">
        <v>3865</v>
      </c>
      <c r="N7815" s="1">
        <v>1</v>
      </c>
      <c r="O7815" s="205" t="s">
        <v>8949</v>
      </c>
      <c r="P7815" t="s">
        <v>257</v>
      </c>
      <c r="V7815" t="s">
        <v>1020</v>
      </c>
    </row>
    <row r="7816" spans="5:22" x14ac:dyDescent="0.2">
      <c r="E7816" s="76"/>
      <c r="F7816" s="19"/>
      <c r="G7816" s="19"/>
      <c r="H7816" s="19"/>
      <c r="J7816" t="s">
        <v>257</v>
      </c>
      <c r="K7816" s="122"/>
      <c r="L7816" t="s">
        <v>257</v>
      </c>
      <c r="M7816" s="122" t="s">
        <v>3866</v>
      </c>
      <c r="O7816" s="122"/>
      <c r="P7816" t="s">
        <v>1055</v>
      </c>
      <c r="Q7816" s="125" t="s">
        <v>3868</v>
      </c>
      <c r="V7816" t="s">
        <v>1020</v>
      </c>
    </row>
    <row r="7817" spans="5:22" x14ac:dyDescent="0.2">
      <c r="E7817" s="76"/>
      <c r="F7817" s="19"/>
      <c r="G7817" s="19"/>
      <c r="H7817" s="19"/>
      <c r="J7817" t="s">
        <v>257</v>
      </c>
      <c r="K7817" s="122"/>
      <c r="M7817" s="122"/>
      <c r="N7817" t="s">
        <v>1055</v>
      </c>
      <c r="O7817" s="153" t="s">
        <v>6221</v>
      </c>
      <c r="P7817" t="s">
        <v>257</v>
      </c>
      <c r="Q7817" s="122" t="s">
        <v>101</v>
      </c>
      <c r="V7817" t="s">
        <v>1020</v>
      </c>
    </row>
    <row r="7818" spans="5:22" x14ac:dyDescent="0.2">
      <c r="E7818" s="76"/>
      <c r="F7818" s="19"/>
      <c r="G7818" s="19"/>
      <c r="H7818" s="19"/>
      <c r="J7818" t="s">
        <v>1055</v>
      </c>
      <c r="K7818" s="169" t="s">
        <v>5174</v>
      </c>
      <c r="L7818" t="s">
        <v>1055</v>
      </c>
      <c r="M7818" s="152" t="s">
        <v>6053</v>
      </c>
      <c r="N7818" t="s">
        <v>257</v>
      </c>
      <c r="O7818" s="152" t="s">
        <v>6222</v>
      </c>
      <c r="P7818" t="s">
        <v>257</v>
      </c>
      <c r="V7818" t="s">
        <v>1020</v>
      </c>
    </row>
    <row r="7819" spans="5:22" x14ac:dyDescent="0.2">
      <c r="E7819" s="76"/>
      <c r="F7819" s="19"/>
      <c r="G7819" s="19"/>
      <c r="H7819" s="19"/>
      <c r="J7819" t="s">
        <v>257</v>
      </c>
      <c r="K7819" s="122"/>
      <c r="L7819" t="s">
        <v>257</v>
      </c>
      <c r="M7819" s="152" t="s">
        <v>6220</v>
      </c>
      <c r="N7819" s="18" t="s">
        <v>393</v>
      </c>
      <c r="P7819" t="s">
        <v>1055</v>
      </c>
      <c r="Q7819" s="137" t="s">
        <v>5550</v>
      </c>
      <c r="V7819" t="s">
        <v>1020</v>
      </c>
    </row>
    <row r="7820" spans="5:22" x14ac:dyDescent="0.2">
      <c r="E7820" s="76"/>
      <c r="F7820" s="19"/>
      <c r="G7820" s="19"/>
      <c r="H7820" s="19"/>
      <c r="J7820" t="s">
        <v>257</v>
      </c>
      <c r="K7820" s="122"/>
      <c r="M7820" s="152"/>
      <c r="N7820" t="s">
        <v>1055</v>
      </c>
      <c r="O7820" s="173" t="s">
        <v>6963</v>
      </c>
      <c r="P7820" t="s">
        <v>257</v>
      </c>
      <c r="Q7820" s="169" t="s">
        <v>6852</v>
      </c>
      <c r="V7820" t="s">
        <v>1020</v>
      </c>
    </row>
    <row r="7821" spans="5:22" x14ac:dyDescent="0.2">
      <c r="E7821" s="76"/>
      <c r="F7821" s="19"/>
      <c r="G7821" s="19"/>
      <c r="H7821" s="19"/>
      <c r="J7821" t="s">
        <v>257</v>
      </c>
      <c r="K7821" s="122"/>
      <c r="M7821" s="152"/>
      <c r="N7821" t="s">
        <v>257</v>
      </c>
      <c r="O7821" s="169" t="s">
        <v>6964</v>
      </c>
      <c r="V7821" t="s">
        <v>1020</v>
      </c>
    </row>
    <row r="7822" spans="5:22" x14ac:dyDescent="0.2">
      <c r="E7822" s="76"/>
      <c r="F7822" s="19"/>
      <c r="G7822" s="19"/>
      <c r="H7822" s="19"/>
      <c r="J7822" t="s">
        <v>257</v>
      </c>
      <c r="K7822" s="122"/>
      <c r="L7822" s="14"/>
      <c r="M7822" s="16" t="s">
        <v>6960</v>
      </c>
      <c r="O7822" s="152"/>
      <c r="V7822" t="s">
        <v>1020</v>
      </c>
    </row>
    <row r="7823" spans="5:22" x14ac:dyDescent="0.2">
      <c r="E7823" s="76"/>
      <c r="F7823" s="19"/>
      <c r="G7823" s="19"/>
      <c r="H7823" s="19"/>
      <c r="J7823" t="s">
        <v>1055</v>
      </c>
      <c r="K7823" s="169" t="s">
        <v>5174</v>
      </c>
      <c r="L7823" s="14" t="s">
        <v>1055</v>
      </c>
      <c r="M7823" s="169" t="s">
        <v>8164</v>
      </c>
      <c r="N7823" t="s">
        <v>1055</v>
      </c>
      <c r="O7823" s="152" t="s">
        <v>6017</v>
      </c>
      <c r="V7823" t="s">
        <v>1020</v>
      </c>
    </row>
    <row r="7824" spans="5:22" x14ac:dyDescent="0.2">
      <c r="E7824" s="76"/>
      <c r="F7824" s="19"/>
      <c r="G7824" s="19"/>
      <c r="H7824" s="19"/>
      <c r="L7824" s="14" t="s">
        <v>257</v>
      </c>
      <c r="M7824" s="169" t="s">
        <v>6681</v>
      </c>
      <c r="N7824" s="1">
        <v>1</v>
      </c>
      <c r="O7824" s="152" t="s">
        <v>6959</v>
      </c>
      <c r="V7824" t="s">
        <v>1020</v>
      </c>
    </row>
    <row r="7825" spans="5:22" x14ac:dyDescent="0.2">
      <c r="E7825" s="76"/>
      <c r="F7825" s="19"/>
      <c r="G7825" s="19"/>
      <c r="H7825" s="19"/>
      <c r="L7825" s="14" t="s">
        <v>257</v>
      </c>
      <c r="M7825" s="205" t="s">
        <v>8976</v>
      </c>
      <c r="N7825" t="s">
        <v>257</v>
      </c>
      <c r="O7825" s="199" t="s">
        <v>7915</v>
      </c>
      <c r="V7825" t="s">
        <v>1020</v>
      </c>
    </row>
    <row r="7826" spans="5:22" x14ac:dyDescent="0.2">
      <c r="E7826" s="76"/>
      <c r="F7826" s="19"/>
      <c r="G7826" s="19"/>
      <c r="H7826" s="19"/>
      <c r="L7826" s="14" t="s">
        <v>257</v>
      </c>
      <c r="M7826" s="169" t="s">
        <v>6680</v>
      </c>
      <c r="N7826" t="s">
        <v>257</v>
      </c>
      <c r="O7826" s="169" t="s">
        <v>6958</v>
      </c>
      <c r="V7826" t="s">
        <v>1020</v>
      </c>
    </row>
    <row r="7827" spans="5:22" x14ac:dyDescent="0.2">
      <c r="E7827" s="76"/>
      <c r="F7827" s="19"/>
      <c r="G7827" s="19"/>
      <c r="H7827" s="19"/>
      <c r="L7827" t="s">
        <v>393</v>
      </c>
      <c r="M7827" s="169"/>
      <c r="N7827" t="s">
        <v>257</v>
      </c>
      <c r="O7827" s="169" t="s">
        <v>7106</v>
      </c>
      <c r="V7827" t="s">
        <v>1020</v>
      </c>
    </row>
    <row r="7828" spans="5:22" x14ac:dyDescent="0.2">
      <c r="E7828" s="76"/>
      <c r="F7828" s="19"/>
      <c r="G7828" s="19"/>
      <c r="H7828" s="19"/>
      <c r="L7828" s="14" t="s">
        <v>1055</v>
      </c>
      <c r="M7828" s="169" t="s">
        <v>6017</v>
      </c>
      <c r="N7828" t="s">
        <v>257</v>
      </c>
      <c r="O7828" s="169"/>
      <c r="V7828" t="s">
        <v>1020</v>
      </c>
    </row>
    <row r="7829" spans="5:22" x14ac:dyDescent="0.2">
      <c r="E7829" s="76"/>
      <c r="F7829" s="19"/>
      <c r="G7829" s="19"/>
      <c r="H7829" s="19"/>
      <c r="L7829" s="14" t="s">
        <v>257</v>
      </c>
      <c r="M7829" s="169" t="s">
        <v>1298</v>
      </c>
      <c r="N7829" t="s">
        <v>1055</v>
      </c>
      <c r="O7829" s="169" t="s">
        <v>6956</v>
      </c>
      <c r="V7829" t="s">
        <v>1020</v>
      </c>
    </row>
    <row r="7830" spans="5:22" x14ac:dyDescent="0.2">
      <c r="E7830" s="76"/>
      <c r="F7830" s="19"/>
      <c r="G7830" s="19"/>
      <c r="H7830" s="19"/>
      <c r="L7830" t="s">
        <v>257</v>
      </c>
      <c r="M7830" s="14"/>
      <c r="N7830" s="1">
        <v>1</v>
      </c>
      <c r="O7830" s="169" t="s">
        <v>6957</v>
      </c>
      <c r="V7830" t="s">
        <v>1020</v>
      </c>
    </row>
    <row r="7831" spans="5:22" x14ac:dyDescent="0.2">
      <c r="E7831" s="76"/>
      <c r="F7831" s="19"/>
      <c r="G7831" s="19"/>
      <c r="H7831" s="19"/>
      <c r="L7831" t="s">
        <v>257</v>
      </c>
      <c r="M7831" s="152"/>
      <c r="N7831" t="s">
        <v>257</v>
      </c>
      <c r="O7831" s="184" t="s">
        <v>7464</v>
      </c>
      <c r="V7831" t="s">
        <v>1020</v>
      </c>
    </row>
    <row r="7832" spans="5:22" x14ac:dyDescent="0.2">
      <c r="E7832" s="76"/>
      <c r="F7832" s="19"/>
      <c r="G7832" s="19"/>
      <c r="H7832" s="19"/>
      <c r="K7832" s="122"/>
      <c r="L7832" t="s">
        <v>257</v>
      </c>
      <c r="M7832" s="152"/>
      <c r="N7832" t="s">
        <v>257</v>
      </c>
      <c r="O7832" s="199" t="s">
        <v>7915</v>
      </c>
      <c r="V7832" t="s">
        <v>1020</v>
      </c>
    </row>
    <row r="7833" spans="5:22" x14ac:dyDescent="0.2">
      <c r="E7833" s="76"/>
      <c r="F7833" s="19"/>
      <c r="G7833" s="19"/>
      <c r="H7833" s="19"/>
      <c r="K7833" s="122"/>
      <c r="L7833" t="s">
        <v>257</v>
      </c>
      <c r="M7833" s="152"/>
      <c r="N7833" t="s">
        <v>1055</v>
      </c>
      <c r="O7833" s="169" t="s">
        <v>7103</v>
      </c>
      <c r="P7833" t="s">
        <v>1055</v>
      </c>
      <c r="Q7833" s="188" t="s">
        <v>8136</v>
      </c>
      <c r="V7833" t="s">
        <v>1020</v>
      </c>
    </row>
    <row r="7834" spans="5:22" x14ac:dyDescent="0.2">
      <c r="E7834" s="76"/>
      <c r="F7834" s="19"/>
      <c r="G7834" s="19"/>
      <c r="H7834" s="19"/>
      <c r="K7834" s="122"/>
      <c r="L7834" t="s">
        <v>257</v>
      </c>
      <c r="M7834" s="152"/>
      <c r="N7834" s="1">
        <v>1</v>
      </c>
      <c r="O7834" s="169" t="s">
        <v>667</v>
      </c>
      <c r="P7834" s="1">
        <v>1</v>
      </c>
      <c r="Q7834" s="169" t="s">
        <v>7104</v>
      </c>
      <c r="V7834" t="s">
        <v>1020</v>
      </c>
    </row>
    <row r="7835" spans="5:22" x14ac:dyDescent="0.2">
      <c r="E7835" s="76"/>
      <c r="F7835" s="19"/>
      <c r="G7835" s="19"/>
      <c r="H7835" s="19"/>
      <c r="K7835" s="122"/>
      <c r="L7835" t="s">
        <v>257</v>
      </c>
      <c r="M7835" s="152"/>
      <c r="N7835" t="s">
        <v>257</v>
      </c>
      <c r="O7835" s="199" t="s">
        <v>7915</v>
      </c>
      <c r="V7835" t="s">
        <v>1020</v>
      </c>
    </row>
    <row r="7836" spans="5:22" x14ac:dyDescent="0.2">
      <c r="E7836" s="76"/>
      <c r="F7836" s="19"/>
      <c r="G7836" s="19"/>
      <c r="H7836" s="19"/>
      <c r="K7836" s="122"/>
      <c r="L7836" t="s">
        <v>257</v>
      </c>
      <c r="M7836" s="152"/>
      <c r="N7836" t="s">
        <v>257</v>
      </c>
      <c r="O7836" s="169" t="s">
        <v>6249</v>
      </c>
      <c r="V7836" t="s">
        <v>1020</v>
      </c>
    </row>
    <row r="7837" spans="5:22" x14ac:dyDescent="0.2">
      <c r="E7837" s="76"/>
      <c r="F7837" s="19"/>
      <c r="G7837" s="19"/>
      <c r="H7837" s="19"/>
      <c r="K7837" s="122"/>
      <c r="L7837" t="s">
        <v>257</v>
      </c>
      <c r="M7837" s="152"/>
      <c r="N7837" t="s">
        <v>257</v>
      </c>
      <c r="O7837" s="184" t="s">
        <v>7463</v>
      </c>
      <c r="V7837" t="s">
        <v>1020</v>
      </c>
    </row>
    <row r="7838" spans="5:22" x14ac:dyDescent="0.2">
      <c r="E7838" s="76"/>
      <c r="F7838" s="19"/>
      <c r="G7838" s="19"/>
      <c r="H7838" s="19"/>
      <c r="K7838" s="122"/>
      <c r="L7838" t="s">
        <v>257</v>
      </c>
      <c r="M7838" s="152"/>
      <c r="N7838" s="1">
        <v>1</v>
      </c>
      <c r="O7838" s="169" t="s">
        <v>7105</v>
      </c>
      <c r="V7838" t="s">
        <v>1020</v>
      </c>
    </row>
    <row r="7839" spans="5:22" x14ac:dyDescent="0.2">
      <c r="E7839" s="76"/>
      <c r="F7839" s="19"/>
      <c r="G7839" s="19"/>
      <c r="H7839" s="19"/>
      <c r="K7839" s="122"/>
      <c r="L7839" t="s">
        <v>257</v>
      </c>
      <c r="M7839" s="152"/>
      <c r="N7839" t="s">
        <v>257</v>
      </c>
      <c r="O7839" s="16" t="s">
        <v>3479</v>
      </c>
      <c r="P7839" s="26"/>
      <c r="V7839" t="s">
        <v>1020</v>
      </c>
    </row>
    <row r="7840" spans="5:22" x14ac:dyDescent="0.2">
      <c r="E7840" s="76"/>
      <c r="F7840" s="19"/>
      <c r="G7840" s="19"/>
      <c r="H7840" s="19"/>
      <c r="K7840" s="122"/>
      <c r="L7840" t="s">
        <v>257</v>
      </c>
      <c r="M7840" s="152"/>
      <c r="N7840" s="14" t="s">
        <v>1055</v>
      </c>
      <c r="O7840" s="188" t="s">
        <v>7671</v>
      </c>
      <c r="P7840" s="26"/>
      <c r="V7840" t="s">
        <v>1020</v>
      </c>
    </row>
    <row r="7841" spans="5:22" x14ac:dyDescent="0.2">
      <c r="E7841" s="76"/>
      <c r="F7841" s="19"/>
      <c r="G7841" s="19"/>
      <c r="H7841" s="19"/>
      <c r="K7841" s="122"/>
      <c r="L7841" t="s">
        <v>257</v>
      </c>
      <c r="M7841" s="152"/>
      <c r="N7841" s="14" t="s">
        <v>257</v>
      </c>
      <c r="O7841" s="217" t="s">
        <v>10325</v>
      </c>
      <c r="P7841" s="26"/>
      <c r="V7841" t="s">
        <v>1020</v>
      </c>
    </row>
    <row r="7842" spans="5:22" x14ac:dyDescent="0.2">
      <c r="E7842" s="76"/>
      <c r="F7842" s="19"/>
      <c r="G7842" s="19"/>
      <c r="H7842" s="19"/>
      <c r="K7842" s="122"/>
      <c r="L7842" t="s">
        <v>257</v>
      </c>
      <c r="M7842" s="152"/>
      <c r="N7842" s="14" t="s">
        <v>257</v>
      </c>
      <c r="O7842" s="199" t="s">
        <v>7915</v>
      </c>
      <c r="P7842" s="26"/>
      <c r="V7842" t="s">
        <v>1020</v>
      </c>
    </row>
    <row r="7843" spans="5:22" x14ac:dyDescent="0.2">
      <c r="E7843" s="76"/>
      <c r="F7843" s="19"/>
      <c r="G7843" s="19"/>
      <c r="H7843" s="19"/>
      <c r="K7843" s="122"/>
      <c r="L7843" t="s">
        <v>257</v>
      </c>
      <c r="M7843" s="152"/>
      <c r="N7843" s="14" t="s">
        <v>257</v>
      </c>
      <c r="O7843" s="188" t="s">
        <v>7672</v>
      </c>
      <c r="P7843" s="26"/>
      <c r="V7843" t="s">
        <v>1020</v>
      </c>
    </row>
    <row r="7844" spans="5:22" x14ac:dyDescent="0.2">
      <c r="E7844" s="76"/>
      <c r="F7844" s="19"/>
      <c r="G7844" s="19"/>
      <c r="H7844" s="19"/>
      <c r="K7844" s="122"/>
      <c r="L7844" s="18" t="s">
        <v>393</v>
      </c>
      <c r="N7844" s="26"/>
      <c r="O7844" s="26"/>
      <c r="P7844" s="26"/>
      <c r="V7844" t="s">
        <v>1020</v>
      </c>
    </row>
    <row r="7845" spans="5:22" x14ac:dyDescent="0.2">
      <c r="E7845" s="76"/>
      <c r="F7845" s="19"/>
      <c r="G7845" s="19"/>
      <c r="H7845" s="19"/>
      <c r="K7845" s="122"/>
      <c r="L7845" t="s">
        <v>1055</v>
      </c>
      <c r="M7845" s="188" t="s">
        <v>5174</v>
      </c>
      <c r="N7845" t="s">
        <v>1055</v>
      </c>
      <c r="O7845" s="188" t="s">
        <v>9251</v>
      </c>
      <c r="P7845" t="s">
        <v>1055</v>
      </c>
      <c r="Q7845" s="207" t="s">
        <v>9252</v>
      </c>
      <c r="V7845" t="s">
        <v>1020</v>
      </c>
    </row>
    <row r="7846" spans="5:22" x14ac:dyDescent="0.2">
      <c r="E7846" s="76"/>
      <c r="F7846" s="19"/>
      <c r="G7846" s="19"/>
      <c r="H7846" s="19"/>
      <c r="K7846" s="122"/>
      <c r="L7846" t="s">
        <v>257</v>
      </c>
      <c r="M7846" s="152"/>
      <c r="N7846" s="1">
        <v>1</v>
      </c>
      <c r="O7846" s="188" t="s">
        <v>169</v>
      </c>
      <c r="P7846" t="s">
        <v>257</v>
      </c>
      <c r="Q7846" s="205" t="s">
        <v>2566</v>
      </c>
      <c r="V7846" t="s">
        <v>1020</v>
      </c>
    </row>
    <row r="7847" spans="5:22" x14ac:dyDescent="0.2">
      <c r="E7847" s="76"/>
      <c r="F7847" s="19"/>
      <c r="G7847" s="19"/>
      <c r="H7847" s="19"/>
      <c r="K7847" s="122"/>
      <c r="L7847" t="s">
        <v>257</v>
      </c>
      <c r="M7847" s="152"/>
      <c r="N7847" t="s">
        <v>257</v>
      </c>
      <c r="O7847" s="188" t="s">
        <v>8138</v>
      </c>
      <c r="V7847" t="s">
        <v>1020</v>
      </c>
    </row>
    <row r="7848" spans="5:22" x14ac:dyDescent="0.2">
      <c r="E7848" s="76"/>
      <c r="F7848" s="19"/>
      <c r="G7848" s="19"/>
      <c r="H7848" s="19"/>
      <c r="J7848" s="1"/>
      <c r="K7848" s="136"/>
      <c r="L7848" s="18" t="s">
        <v>393</v>
      </c>
      <c r="N7848" s="14"/>
      <c r="O7848" s="16" t="s">
        <v>5552</v>
      </c>
      <c r="P7848" s="14"/>
      <c r="V7848" t="s">
        <v>1020</v>
      </c>
    </row>
    <row r="7849" spans="5:22" x14ac:dyDescent="0.2">
      <c r="E7849" s="76"/>
      <c r="F7849" s="19"/>
      <c r="G7849" s="19"/>
      <c r="H7849" s="19"/>
      <c r="K7849" s="169"/>
      <c r="L7849" t="s">
        <v>1055</v>
      </c>
      <c r="M7849" s="169" t="s">
        <v>5174</v>
      </c>
      <c r="N7849" s="14" t="s">
        <v>1055</v>
      </c>
      <c r="O7849" s="136" t="s">
        <v>9259</v>
      </c>
      <c r="P7849" s="14"/>
      <c r="V7849" t="s">
        <v>1020</v>
      </c>
    </row>
    <row r="7850" spans="5:22" x14ac:dyDescent="0.2">
      <c r="E7850" s="76"/>
      <c r="F7850" s="19"/>
      <c r="G7850" s="19"/>
      <c r="H7850" s="19"/>
      <c r="L7850" t="s">
        <v>257</v>
      </c>
      <c r="N7850" s="14" t="s">
        <v>257</v>
      </c>
      <c r="O7850" s="136" t="s">
        <v>5551</v>
      </c>
      <c r="P7850" s="14"/>
      <c r="V7850" t="s">
        <v>1020</v>
      </c>
    </row>
    <row r="7851" spans="5:22" x14ac:dyDescent="0.2">
      <c r="E7851" s="76"/>
      <c r="F7851" s="19"/>
      <c r="G7851" s="19"/>
      <c r="H7851" s="19"/>
      <c r="K7851" s="122"/>
      <c r="L7851" t="s">
        <v>257</v>
      </c>
      <c r="N7851" s="14" t="s">
        <v>257</v>
      </c>
      <c r="O7851" s="169" t="s">
        <v>6851</v>
      </c>
      <c r="P7851" s="14"/>
      <c r="V7851" t="s">
        <v>1020</v>
      </c>
    </row>
    <row r="7852" spans="5:22" x14ac:dyDescent="0.2">
      <c r="E7852" s="76"/>
      <c r="H7852" s="19"/>
      <c r="K7852" s="122"/>
      <c r="L7852" t="s">
        <v>257</v>
      </c>
      <c r="M7852" s="152"/>
      <c r="N7852" s="14" t="s">
        <v>257</v>
      </c>
      <c r="O7852" s="205" t="s">
        <v>9250</v>
      </c>
      <c r="P7852" s="14"/>
      <c r="V7852" t="s">
        <v>1020</v>
      </c>
    </row>
    <row r="7853" spans="5:22" x14ac:dyDescent="0.2">
      <c r="E7853" s="76"/>
      <c r="H7853" s="19"/>
      <c r="K7853" s="122"/>
      <c r="L7853" s="18" t="s">
        <v>393</v>
      </c>
      <c r="M7853" s="152"/>
      <c r="N7853" s="14"/>
      <c r="O7853" s="16" t="s">
        <v>6962</v>
      </c>
      <c r="P7853" s="14"/>
      <c r="Q7853" s="14"/>
      <c r="R7853" s="14"/>
      <c r="V7853" t="s">
        <v>1020</v>
      </c>
    </row>
    <row r="7854" spans="5:22" x14ac:dyDescent="0.2">
      <c r="E7854" s="76"/>
      <c r="H7854" s="19"/>
      <c r="K7854" s="122"/>
      <c r="L7854" t="s">
        <v>1055</v>
      </c>
      <c r="M7854" s="169" t="s">
        <v>5174</v>
      </c>
      <c r="N7854" s="14" t="s">
        <v>1055</v>
      </c>
      <c r="O7854" s="188" t="s">
        <v>8655</v>
      </c>
      <c r="P7854" t="s">
        <v>1055</v>
      </c>
      <c r="Q7854" s="191" t="s">
        <v>8651</v>
      </c>
      <c r="R7854" s="14"/>
      <c r="V7854" t="s">
        <v>1020</v>
      </c>
    </row>
    <row r="7855" spans="5:22" x14ac:dyDescent="0.2">
      <c r="E7855" s="76"/>
      <c r="K7855" s="122"/>
      <c r="L7855" t="s">
        <v>257</v>
      </c>
      <c r="M7855" s="152"/>
      <c r="N7855" s="14" t="s">
        <v>257</v>
      </c>
      <c r="O7855" s="188" t="s">
        <v>1536</v>
      </c>
      <c r="P7855" t="s">
        <v>257</v>
      </c>
      <c r="Q7855" s="188" t="s">
        <v>8650</v>
      </c>
      <c r="R7855" s="14"/>
      <c r="V7855" t="s">
        <v>1020</v>
      </c>
    </row>
    <row r="7856" spans="5:22" x14ac:dyDescent="0.2">
      <c r="E7856" s="76"/>
      <c r="F7856" s="19"/>
      <c r="G7856" s="19"/>
      <c r="K7856" s="122"/>
      <c r="L7856" t="s">
        <v>257</v>
      </c>
      <c r="M7856" s="152"/>
      <c r="N7856" s="14" t="s">
        <v>257</v>
      </c>
      <c r="O7856" s="169" t="s">
        <v>6952</v>
      </c>
      <c r="P7856" t="s">
        <v>257</v>
      </c>
      <c r="Q7856" s="122"/>
      <c r="R7856" s="14"/>
      <c r="V7856" t="s">
        <v>1020</v>
      </c>
    </row>
    <row r="7857" spans="5:22" x14ac:dyDescent="0.2">
      <c r="E7857" s="76"/>
      <c r="F7857" s="19"/>
      <c r="G7857" s="19"/>
      <c r="K7857" s="122"/>
      <c r="L7857" s="18" t="s">
        <v>393</v>
      </c>
      <c r="M7857" s="152"/>
      <c r="N7857" s="14" t="s">
        <v>257</v>
      </c>
      <c r="O7857" s="169" t="s">
        <v>6961</v>
      </c>
      <c r="P7857" t="s">
        <v>1055</v>
      </c>
      <c r="Q7857" s="191" t="s">
        <v>8653</v>
      </c>
      <c r="R7857" s="14"/>
      <c r="V7857" t="s">
        <v>1020</v>
      </c>
    </row>
    <row r="7858" spans="5:22" x14ac:dyDescent="0.2">
      <c r="E7858" s="76"/>
      <c r="F7858" s="19"/>
      <c r="G7858" s="19"/>
      <c r="K7858" s="122"/>
      <c r="L7858" t="s">
        <v>257</v>
      </c>
      <c r="M7858" s="152"/>
      <c r="N7858" s="14" t="s">
        <v>257</v>
      </c>
      <c r="O7858" s="188" t="s">
        <v>8652</v>
      </c>
      <c r="R7858" s="14"/>
      <c r="V7858" t="s">
        <v>1020</v>
      </c>
    </row>
    <row r="7859" spans="5:22" x14ac:dyDescent="0.2">
      <c r="E7859" s="76"/>
      <c r="F7859" s="19"/>
      <c r="G7859" s="19"/>
      <c r="K7859" s="122"/>
      <c r="L7859" t="s">
        <v>257</v>
      </c>
      <c r="M7859" s="152"/>
      <c r="N7859" s="14"/>
      <c r="O7859" s="14"/>
      <c r="P7859" s="14"/>
      <c r="Q7859" s="16" t="s">
        <v>6974</v>
      </c>
      <c r="R7859" s="14"/>
      <c r="V7859" t="s">
        <v>1020</v>
      </c>
    </row>
    <row r="7860" spans="5:22" x14ac:dyDescent="0.2">
      <c r="E7860" s="76"/>
      <c r="F7860" s="19"/>
      <c r="G7860" s="19"/>
      <c r="H7860" s="19"/>
      <c r="K7860" s="122"/>
      <c r="L7860" t="s">
        <v>257</v>
      </c>
      <c r="M7860" s="152"/>
      <c r="O7860" s="152"/>
      <c r="P7860" s="14" t="s">
        <v>1055</v>
      </c>
      <c r="Q7860" s="152" t="s">
        <v>6544</v>
      </c>
      <c r="R7860" s="14"/>
      <c r="V7860" t="s">
        <v>1020</v>
      </c>
    </row>
    <row r="7861" spans="5:22" x14ac:dyDescent="0.2">
      <c r="E7861" s="76"/>
      <c r="F7861" s="19"/>
      <c r="G7861" s="19"/>
      <c r="H7861" s="19"/>
      <c r="K7861" s="122"/>
      <c r="L7861" t="s">
        <v>257</v>
      </c>
      <c r="M7861" s="152"/>
      <c r="O7861" s="152"/>
      <c r="P7861" s="14" t="s">
        <v>257</v>
      </c>
      <c r="Q7861" s="152" t="s">
        <v>6545</v>
      </c>
      <c r="R7861" s="14"/>
      <c r="V7861" t="s">
        <v>1020</v>
      </c>
    </row>
    <row r="7862" spans="5:22" x14ac:dyDescent="0.2">
      <c r="E7862" s="76"/>
      <c r="F7862" s="19"/>
      <c r="G7862" s="19"/>
      <c r="H7862" s="19"/>
      <c r="K7862" s="122"/>
      <c r="L7862" t="s">
        <v>257</v>
      </c>
      <c r="M7862" s="152"/>
      <c r="O7862" s="152"/>
      <c r="P7862" s="14" t="s">
        <v>257</v>
      </c>
      <c r="Q7862" s="152" t="s">
        <v>6546</v>
      </c>
      <c r="R7862" s="14"/>
      <c r="V7862" t="s">
        <v>1020</v>
      </c>
    </row>
    <row r="7863" spans="5:22" x14ac:dyDescent="0.2">
      <c r="E7863" s="76"/>
      <c r="F7863" s="19"/>
      <c r="G7863" s="19"/>
      <c r="H7863" s="19"/>
      <c r="K7863" s="122"/>
      <c r="L7863" t="s">
        <v>257</v>
      </c>
      <c r="M7863" s="152"/>
      <c r="O7863" s="152"/>
      <c r="P7863" s="14" t="s">
        <v>257</v>
      </c>
      <c r="Q7863" s="152" t="s">
        <v>6547</v>
      </c>
      <c r="R7863" s="14"/>
      <c r="V7863" t="s">
        <v>1020</v>
      </c>
    </row>
    <row r="7864" spans="5:22" x14ac:dyDescent="0.2">
      <c r="E7864" s="76"/>
      <c r="F7864" s="19"/>
      <c r="G7864" s="19"/>
      <c r="H7864" s="19"/>
      <c r="K7864" s="122"/>
      <c r="L7864" t="s">
        <v>1055</v>
      </c>
      <c r="M7864" s="169" t="s">
        <v>5174</v>
      </c>
      <c r="N7864" t="s">
        <v>1055</v>
      </c>
      <c r="O7864" s="169" t="s">
        <v>5174</v>
      </c>
      <c r="P7864" s="14" t="s">
        <v>257</v>
      </c>
      <c r="Q7864" s="152" t="s">
        <v>1910</v>
      </c>
      <c r="R7864" s="14"/>
      <c r="V7864" t="s">
        <v>1020</v>
      </c>
    </row>
    <row r="7865" spans="5:22" x14ac:dyDescent="0.2">
      <c r="E7865" s="76"/>
      <c r="F7865" s="19"/>
      <c r="G7865" s="19"/>
      <c r="H7865" s="19"/>
      <c r="K7865" s="122"/>
      <c r="L7865" s="18" t="s">
        <v>393</v>
      </c>
      <c r="M7865" s="152"/>
      <c r="O7865" s="152"/>
      <c r="P7865" t="s">
        <v>393</v>
      </c>
      <c r="Q7865" s="14"/>
      <c r="R7865" s="14"/>
      <c r="V7865" t="s">
        <v>1020</v>
      </c>
    </row>
    <row r="7866" spans="5:22" x14ac:dyDescent="0.2">
      <c r="E7866" s="76"/>
      <c r="F7866" s="19"/>
      <c r="G7866" s="19"/>
      <c r="H7866" s="19"/>
      <c r="K7866" s="122"/>
      <c r="L7866" t="s">
        <v>1055</v>
      </c>
      <c r="M7866" s="188" t="s">
        <v>5174</v>
      </c>
      <c r="N7866" t="s">
        <v>1055</v>
      </c>
      <c r="O7866" s="188" t="s">
        <v>8263</v>
      </c>
      <c r="P7866" t="s">
        <v>1055</v>
      </c>
      <c r="Q7866" s="152" t="s">
        <v>4028</v>
      </c>
      <c r="V7866" t="s">
        <v>1020</v>
      </c>
    </row>
    <row r="7867" spans="5:22" x14ac:dyDescent="0.2">
      <c r="E7867" s="76"/>
      <c r="F7867" s="19"/>
      <c r="G7867" s="19"/>
      <c r="H7867" s="19"/>
      <c r="K7867" s="122"/>
      <c r="L7867" t="s">
        <v>257</v>
      </c>
      <c r="M7867" s="152"/>
      <c r="N7867" s="1">
        <v>1</v>
      </c>
      <c r="O7867" s="188" t="s">
        <v>425</v>
      </c>
      <c r="P7867" s="1">
        <v>1</v>
      </c>
      <c r="Q7867" s="188" t="s">
        <v>8657</v>
      </c>
      <c r="V7867" t="s">
        <v>1020</v>
      </c>
    </row>
    <row r="7868" spans="5:22" x14ac:dyDescent="0.2">
      <c r="E7868" s="76"/>
      <c r="F7868" s="19"/>
      <c r="G7868" s="19"/>
      <c r="H7868" s="19"/>
      <c r="K7868" s="122"/>
      <c r="L7868" t="s">
        <v>257</v>
      </c>
      <c r="M7868" s="152"/>
      <c r="N7868" t="s">
        <v>257</v>
      </c>
      <c r="O7868" s="188" t="s">
        <v>8163</v>
      </c>
      <c r="P7868" t="s">
        <v>257</v>
      </c>
      <c r="Q7868" s="188" t="s">
        <v>8656</v>
      </c>
      <c r="V7868" t="s">
        <v>1020</v>
      </c>
    </row>
    <row r="7869" spans="5:22" x14ac:dyDescent="0.2">
      <c r="E7869" s="76"/>
      <c r="F7869" s="19"/>
      <c r="G7869" s="19"/>
      <c r="H7869" s="19"/>
      <c r="I7869" s="188"/>
      <c r="K7869" s="122"/>
      <c r="L7869" t="s">
        <v>257</v>
      </c>
      <c r="M7869" s="152"/>
      <c r="N7869" t="s">
        <v>257</v>
      </c>
      <c r="O7869" s="188" t="s">
        <v>8654</v>
      </c>
      <c r="P7869" t="s">
        <v>257</v>
      </c>
      <c r="Q7869" s="188" t="s">
        <v>1336</v>
      </c>
      <c r="V7869" t="s">
        <v>1020</v>
      </c>
    </row>
    <row r="7870" spans="5:22" x14ac:dyDescent="0.2">
      <c r="E7870" s="76"/>
      <c r="F7870" s="19"/>
      <c r="G7870" s="19"/>
      <c r="H7870" s="19"/>
      <c r="I7870" s="188"/>
      <c r="K7870" s="122"/>
      <c r="L7870" s="18" t="s">
        <v>393</v>
      </c>
      <c r="M7870" s="152"/>
      <c r="P7870" t="s">
        <v>257</v>
      </c>
      <c r="V7870" t="s">
        <v>1020</v>
      </c>
    </row>
    <row r="7871" spans="5:22" x14ac:dyDescent="0.2">
      <c r="E7871" s="76"/>
      <c r="F7871" s="19"/>
      <c r="G7871" s="19"/>
      <c r="H7871" s="19"/>
      <c r="I7871" s="188"/>
      <c r="K7871" s="122"/>
      <c r="L7871" s="225" t="s">
        <v>257</v>
      </c>
      <c r="P7871" t="s">
        <v>1055</v>
      </c>
      <c r="Q7871" s="152" t="s">
        <v>10156</v>
      </c>
      <c r="V7871" t="s">
        <v>1020</v>
      </c>
    </row>
    <row r="7872" spans="5:22" x14ac:dyDescent="0.2">
      <c r="E7872" s="76"/>
      <c r="F7872" s="19"/>
      <c r="G7872" s="19"/>
      <c r="H7872" s="19"/>
      <c r="I7872" s="188"/>
      <c r="K7872" s="122"/>
      <c r="L7872" s="225" t="s">
        <v>257</v>
      </c>
      <c r="P7872" s="1">
        <v>1</v>
      </c>
      <c r="Q7872" s="169" t="s">
        <v>6955</v>
      </c>
      <c r="V7872" t="s">
        <v>1020</v>
      </c>
    </row>
    <row r="7873" spans="5:22" s="225" customFormat="1" x14ac:dyDescent="0.2">
      <c r="E7873" s="76"/>
      <c r="F7873" s="19"/>
      <c r="G7873" s="19"/>
      <c r="H7873" s="19"/>
      <c r="I7873" s="188"/>
      <c r="K7873" s="122"/>
      <c r="L7873" s="225" t="s">
        <v>257</v>
      </c>
      <c r="M7873" s="152"/>
      <c r="N7873" s="227"/>
      <c r="O7873" s="217"/>
      <c r="P7873" s="227"/>
      <c r="Q7873" s="169"/>
      <c r="V7873" s="225" t="s">
        <v>1020</v>
      </c>
    </row>
    <row r="7874" spans="5:22" s="225" customFormat="1" x14ac:dyDescent="0.2">
      <c r="E7874" s="76"/>
      <c r="F7874" s="19"/>
      <c r="G7874" s="19"/>
      <c r="H7874" s="19"/>
      <c r="I7874" s="188"/>
      <c r="K7874" s="122"/>
      <c r="L7874" t="s">
        <v>1055</v>
      </c>
      <c r="M7874" s="188" t="s">
        <v>5174</v>
      </c>
      <c r="N7874" t="s">
        <v>1055</v>
      </c>
      <c r="O7874" s="205" t="s">
        <v>10672</v>
      </c>
      <c r="P7874" s="225" t="s">
        <v>1055</v>
      </c>
      <c r="Q7874" s="217" t="s">
        <v>10673</v>
      </c>
      <c r="V7874" s="225" t="s">
        <v>1020</v>
      </c>
    </row>
    <row r="7875" spans="5:22" s="225" customFormat="1" x14ac:dyDescent="0.2">
      <c r="E7875" s="76"/>
      <c r="F7875" s="19"/>
      <c r="G7875" s="19"/>
      <c r="H7875" s="19"/>
      <c r="I7875" s="188"/>
      <c r="K7875" s="122"/>
      <c r="L7875" t="s">
        <v>257</v>
      </c>
      <c r="M7875" s="152"/>
      <c r="N7875" s="1">
        <v>1</v>
      </c>
      <c r="O7875" s="217" t="s">
        <v>10324</v>
      </c>
      <c r="P7875" s="227"/>
      <c r="Q7875" s="169"/>
      <c r="V7875" s="225" t="s">
        <v>1020</v>
      </c>
    </row>
    <row r="7876" spans="5:22" x14ac:dyDescent="0.2">
      <c r="E7876" s="76"/>
      <c r="F7876" s="19"/>
      <c r="G7876" s="19"/>
      <c r="H7876" s="19"/>
      <c r="I7876" s="188"/>
      <c r="K7876" s="122"/>
      <c r="L7876" t="s">
        <v>257</v>
      </c>
      <c r="M7876" s="152"/>
      <c r="N7876" t="s">
        <v>257</v>
      </c>
      <c r="O7876" s="217" t="s">
        <v>10326</v>
      </c>
      <c r="Q7876" s="169"/>
      <c r="V7876" t="s">
        <v>1020</v>
      </c>
    </row>
    <row r="7877" spans="5:22" x14ac:dyDescent="0.2">
      <c r="E7877" s="76"/>
      <c r="F7877" s="19"/>
      <c r="G7877" s="19"/>
      <c r="H7877" s="19"/>
      <c r="I7877" s="188"/>
      <c r="K7877" s="122"/>
      <c r="L7877" t="s">
        <v>257</v>
      </c>
      <c r="M7877" s="152"/>
      <c r="N7877" t="s">
        <v>257</v>
      </c>
      <c r="O7877" s="205" t="s">
        <v>8163</v>
      </c>
      <c r="P7877" s="14"/>
      <c r="Q7877" s="16" t="s">
        <v>1275</v>
      </c>
      <c r="R7877" s="14"/>
      <c r="S7877" s="225"/>
      <c r="V7877" t="s">
        <v>1020</v>
      </c>
    </row>
    <row r="7878" spans="5:22" s="225" customFormat="1" x14ac:dyDescent="0.2">
      <c r="E7878" s="76"/>
      <c r="F7878" s="19"/>
      <c r="G7878" s="19"/>
      <c r="H7878" s="19"/>
      <c r="I7878" s="188"/>
      <c r="K7878" s="122"/>
      <c r="L7878" s="225" t="s">
        <v>257</v>
      </c>
      <c r="M7878" s="152"/>
      <c r="N7878" s="225" t="s">
        <v>257</v>
      </c>
      <c r="O7878" s="16" t="s">
        <v>3479</v>
      </c>
      <c r="P7878" s="14" t="s">
        <v>1055</v>
      </c>
      <c r="Q7878" s="205" t="s">
        <v>9584</v>
      </c>
      <c r="R7878" s="14"/>
      <c r="V7878" s="225" t="s">
        <v>1020</v>
      </c>
    </row>
    <row r="7879" spans="5:22" s="225" customFormat="1" x14ac:dyDescent="0.2">
      <c r="E7879" s="76"/>
      <c r="F7879" s="19"/>
      <c r="G7879" s="19"/>
      <c r="H7879" s="19"/>
      <c r="I7879" s="188"/>
      <c r="K7879" s="122"/>
      <c r="L7879" s="225" t="s">
        <v>257</v>
      </c>
      <c r="M7879" s="152"/>
      <c r="N7879" s="14" t="s">
        <v>1055</v>
      </c>
      <c r="O7879" s="188" t="s">
        <v>7671</v>
      </c>
      <c r="P7879" s="14" t="s">
        <v>257</v>
      </c>
      <c r="Q7879" s="205" t="s">
        <v>327</v>
      </c>
      <c r="R7879" s="14"/>
      <c r="V7879" s="225" t="s">
        <v>1020</v>
      </c>
    </row>
    <row r="7880" spans="5:22" s="225" customFormat="1" x14ac:dyDescent="0.2">
      <c r="E7880" s="76"/>
      <c r="F7880" s="19"/>
      <c r="G7880" s="19"/>
      <c r="H7880" s="19"/>
      <c r="I7880" s="188"/>
      <c r="K7880" s="122"/>
      <c r="L7880" s="225" t="s">
        <v>257</v>
      </c>
      <c r="M7880" s="152"/>
      <c r="N7880" s="14" t="s">
        <v>257</v>
      </c>
      <c r="O7880" s="217" t="s">
        <v>10325</v>
      </c>
      <c r="P7880" s="14" t="s">
        <v>257</v>
      </c>
      <c r="Q7880" s="205" t="s">
        <v>9585</v>
      </c>
      <c r="R7880" s="14"/>
      <c r="V7880" s="225" t="s">
        <v>1020</v>
      </c>
    </row>
    <row r="7881" spans="5:22" s="225" customFormat="1" x14ac:dyDescent="0.2">
      <c r="E7881" s="76"/>
      <c r="F7881" s="19"/>
      <c r="G7881" s="19"/>
      <c r="H7881" s="19"/>
      <c r="I7881" s="188"/>
      <c r="K7881" s="122"/>
      <c r="L7881" s="225" t="s">
        <v>257</v>
      </c>
      <c r="M7881" s="152"/>
      <c r="N7881" s="14" t="s">
        <v>257</v>
      </c>
      <c r="O7881" s="188" t="s">
        <v>7672</v>
      </c>
      <c r="P7881" s="26"/>
      <c r="Q7881" s="16"/>
      <c r="R7881" s="14"/>
      <c r="V7881" s="225" t="s">
        <v>1020</v>
      </c>
    </row>
    <row r="7882" spans="5:22" s="225" customFormat="1" x14ac:dyDescent="0.2">
      <c r="E7882" s="76"/>
      <c r="F7882" s="19"/>
      <c r="G7882" s="19"/>
      <c r="H7882" s="19"/>
      <c r="I7882" s="188"/>
      <c r="K7882" s="122"/>
      <c r="L7882" s="225" t="s">
        <v>257</v>
      </c>
      <c r="M7882" s="152"/>
      <c r="N7882" s="26"/>
      <c r="O7882" s="26"/>
      <c r="P7882" t="s">
        <v>1055</v>
      </c>
      <c r="Q7882" s="217" t="s">
        <v>9969</v>
      </c>
      <c r="R7882" t="s">
        <v>1055</v>
      </c>
      <c r="S7882" s="217" t="s">
        <v>6725</v>
      </c>
      <c r="V7882" s="225" t="s">
        <v>1020</v>
      </c>
    </row>
    <row r="7883" spans="5:22" x14ac:dyDescent="0.2">
      <c r="E7883" s="76"/>
      <c r="F7883" s="19"/>
      <c r="G7883" s="19"/>
      <c r="H7883" s="19"/>
      <c r="I7883" s="188"/>
      <c r="K7883" s="122"/>
      <c r="L7883" s="18" t="s">
        <v>393</v>
      </c>
      <c r="O7883" s="205"/>
      <c r="P7883" s="1">
        <v>1</v>
      </c>
      <c r="Q7883" s="217" t="s">
        <v>9968</v>
      </c>
      <c r="R7883" t="s">
        <v>257</v>
      </c>
      <c r="S7883" s="217"/>
      <c r="V7883" t="s">
        <v>1020</v>
      </c>
    </row>
    <row r="7884" spans="5:22" x14ac:dyDescent="0.2">
      <c r="E7884" s="76"/>
      <c r="F7884" s="19"/>
      <c r="G7884" s="19"/>
      <c r="H7884" s="19"/>
      <c r="I7884" s="188"/>
      <c r="K7884" s="122"/>
      <c r="L7884" t="s">
        <v>1055</v>
      </c>
      <c r="M7884" s="188" t="s">
        <v>5174</v>
      </c>
      <c r="N7884" t="s">
        <v>1055</v>
      </c>
      <c r="O7884" s="205" t="s">
        <v>9510</v>
      </c>
      <c r="P7884" t="s">
        <v>257</v>
      </c>
      <c r="Q7884" s="217" t="s">
        <v>9967</v>
      </c>
      <c r="R7884" t="s">
        <v>1055</v>
      </c>
      <c r="S7884" s="217" t="s">
        <v>2515</v>
      </c>
      <c r="V7884" t="s">
        <v>1020</v>
      </c>
    </row>
    <row r="7885" spans="5:22" x14ac:dyDescent="0.2">
      <c r="E7885" s="76"/>
      <c r="F7885" s="19"/>
      <c r="G7885" s="19"/>
      <c r="H7885" s="19"/>
      <c r="I7885" s="188"/>
      <c r="K7885" s="122"/>
      <c r="M7885" s="152"/>
      <c r="N7885" s="1">
        <v>1</v>
      </c>
      <c r="O7885" s="205" t="s">
        <v>9512</v>
      </c>
      <c r="P7885" t="s">
        <v>257</v>
      </c>
      <c r="Q7885" s="217" t="s">
        <v>667</v>
      </c>
      <c r="R7885" s="1">
        <v>1</v>
      </c>
      <c r="S7885" s="217" t="s">
        <v>8769</v>
      </c>
      <c r="V7885" t="s">
        <v>1020</v>
      </c>
    </row>
    <row r="7886" spans="5:22" x14ac:dyDescent="0.2">
      <c r="E7886" s="76"/>
      <c r="F7886" s="19"/>
      <c r="G7886" s="19"/>
      <c r="H7886" s="19"/>
      <c r="I7886" s="188"/>
      <c r="K7886" s="122"/>
      <c r="M7886" s="152"/>
      <c r="N7886" t="s">
        <v>257</v>
      </c>
      <c r="O7886" s="205" t="s">
        <v>9511</v>
      </c>
      <c r="V7886" t="s">
        <v>1020</v>
      </c>
    </row>
    <row r="7887" spans="5:22" x14ac:dyDescent="0.2">
      <c r="E7887" s="76"/>
      <c r="F7887" s="19"/>
      <c r="G7887" s="19"/>
      <c r="H7887" s="19"/>
      <c r="I7887" s="188"/>
      <c r="K7887" s="122"/>
      <c r="M7887" s="152"/>
      <c r="O7887" s="205"/>
      <c r="P7887" t="s">
        <v>1055</v>
      </c>
      <c r="Q7887" s="169" t="s">
        <v>6864</v>
      </c>
      <c r="V7887" t="s">
        <v>1020</v>
      </c>
    </row>
    <row r="7888" spans="5:22" x14ac:dyDescent="0.2">
      <c r="E7888" s="76"/>
      <c r="F7888" s="19"/>
      <c r="G7888" s="19"/>
      <c r="H7888" s="19"/>
      <c r="I7888" s="188"/>
      <c r="K7888" s="122"/>
      <c r="P7888" s="1">
        <v>1</v>
      </c>
      <c r="Q7888" s="169" t="s">
        <v>6865</v>
      </c>
      <c r="V7888" t="s">
        <v>1020</v>
      </c>
    </row>
    <row r="7889" spans="1:22" x14ac:dyDescent="0.2">
      <c r="E7889" s="76"/>
      <c r="F7889" s="19"/>
      <c r="G7889" s="19"/>
      <c r="H7889" s="19"/>
      <c r="I7889" s="188"/>
      <c r="K7889" s="122"/>
      <c r="O7889" s="205"/>
      <c r="P7889" s="18" t="s">
        <v>393</v>
      </c>
      <c r="V7889" t="s">
        <v>1020</v>
      </c>
    </row>
    <row r="7890" spans="1:22" x14ac:dyDescent="0.2">
      <c r="E7890" s="76"/>
      <c r="F7890" s="19"/>
      <c r="G7890" s="19"/>
      <c r="H7890" s="19"/>
      <c r="I7890" s="188"/>
      <c r="K7890" s="122"/>
      <c r="O7890" s="205"/>
      <c r="P7890" t="s">
        <v>1055</v>
      </c>
      <c r="Q7890" s="136" t="s">
        <v>5584</v>
      </c>
      <c r="V7890" t="s">
        <v>1020</v>
      </c>
    </row>
    <row r="7891" spans="1:22" x14ac:dyDescent="0.2">
      <c r="E7891" s="76"/>
      <c r="F7891" s="19"/>
      <c r="G7891" s="19"/>
      <c r="H7891" s="19"/>
      <c r="I7891" s="188"/>
      <c r="K7891" s="122"/>
      <c r="O7891" s="205"/>
      <c r="P7891" s="1">
        <v>1</v>
      </c>
      <c r="Q7891" s="169" t="s">
        <v>2190</v>
      </c>
      <c r="V7891" t="s">
        <v>1020</v>
      </c>
    </row>
    <row r="7892" spans="1:22" s="225" customFormat="1" x14ac:dyDescent="0.2">
      <c r="E7892" s="76"/>
      <c r="F7892" s="19"/>
      <c r="G7892" s="19"/>
      <c r="H7892" s="19"/>
      <c r="I7892" s="188"/>
      <c r="K7892" s="122"/>
      <c r="O7892" s="205"/>
      <c r="P7892" s="225" t="s">
        <v>257</v>
      </c>
      <c r="Q7892" s="169"/>
      <c r="V7892" s="225" t="s">
        <v>1020</v>
      </c>
    </row>
    <row r="7893" spans="1:22" s="225" customFormat="1" x14ac:dyDescent="0.2">
      <c r="E7893" s="76"/>
      <c r="F7893" s="19"/>
      <c r="G7893" s="19"/>
      <c r="H7893" s="19"/>
      <c r="I7893" s="188"/>
      <c r="K7893" s="122"/>
      <c r="O7893" s="205"/>
      <c r="P7893" s="225" t="s">
        <v>1055</v>
      </c>
      <c r="Q7893" s="207" t="s">
        <v>10587</v>
      </c>
      <c r="V7893" s="225" t="s">
        <v>1020</v>
      </c>
    </row>
    <row r="7894" spans="1:22" s="225" customFormat="1" x14ac:dyDescent="0.2">
      <c r="E7894" s="76"/>
      <c r="F7894" s="19"/>
      <c r="G7894" s="19"/>
      <c r="H7894" s="19"/>
      <c r="I7894" s="188"/>
      <c r="K7894" s="122"/>
      <c r="O7894" s="205"/>
      <c r="P7894" s="225" t="s">
        <v>257</v>
      </c>
      <c r="Q7894" s="205" t="s">
        <v>6851</v>
      </c>
      <c r="V7894" s="225" t="s">
        <v>1020</v>
      </c>
    </row>
    <row r="7895" spans="1:22" s="225" customFormat="1" x14ac:dyDescent="0.2">
      <c r="E7895" s="76"/>
      <c r="F7895" s="19"/>
      <c r="G7895" s="19"/>
      <c r="H7895" s="19"/>
      <c r="I7895" s="188"/>
      <c r="K7895" s="122"/>
      <c r="O7895" s="205"/>
      <c r="P7895" s="225" t="s">
        <v>257</v>
      </c>
      <c r="Q7895" s="205"/>
      <c r="V7895" s="225" t="s">
        <v>1020</v>
      </c>
    </row>
    <row r="7896" spans="1:22" s="225" customFormat="1" x14ac:dyDescent="0.2">
      <c r="E7896" s="76"/>
      <c r="F7896" s="19"/>
      <c r="G7896" s="19"/>
      <c r="H7896" s="19"/>
      <c r="I7896" s="188"/>
      <c r="K7896" s="122"/>
      <c r="O7896" s="205"/>
      <c r="P7896" s="225" t="s">
        <v>1055</v>
      </c>
      <c r="Q7896" s="207" t="s">
        <v>10588</v>
      </c>
      <c r="V7896" s="225" t="s">
        <v>1020</v>
      </c>
    </row>
    <row r="7897" spans="1:22" s="225" customFormat="1" x14ac:dyDescent="0.2">
      <c r="E7897" s="76"/>
      <c r="F7897" s="19"/>
      <c r="G7897" s="19"/>
      <c r="H7897" s="19"/>
      <c r="I7897" s="188"/>
      <c r="K7897" s="122"/>
      <c r="O7897" s="205"/>
      <c r="Q7897" s="205"/>
      <c r="V7897" s="225" t="s">
        <v>1020</v>
      </c>
    </row>
    <row r="7898" spans="1:22" x14ac:dyDescent="0.2">
      <c r="A7898" s="18" t="s">
        <v>10320</v>
      </c>
      <c r="E7898" s="76"/>
      <c r="F7898" s="19"/>
      <c r="G7898" s="19"/>
      <c r="H7898" s="19"/>
      <c r="K7898" s="122"/>
      <c r="U7898" s="18"/>
      <c r="V7898" t="s">
        <v>1020</v>
      </c>
    </row>
    <row r="7899" spans="1:22" x14ac:dyDescent="0.2">
      <c r="D7899" s="8" t="s">
        <v>6201</v>
      </c>
      <c r="E7899" s="76"/>
      <c r="F7899" s="19"/>
      <c r="G7899" s="19"/>
      <c r="H7899" s="19"/>
      <c r="K7899" s="122"/>
      <c r="L7899" s="16" t="s">
        <v>862</v>
      </c>
      <c r="M7899" s="14"/>
      <c r="N7899" t="s">
        <v>1055</v>
      </c>
      <c r="O7899" s="122" t="s">
        <v>3015</v>
      </c>
      <c r="P7899" t="s">
        <v>1055</v>
      </c>
      <c r="Q7899" s="122" t="s">
        <v>3013</v>
      </c>
      <c r="V7899" t="s">
        <v>1020</v>
      </c>
    </row>
    <row r="7900" spans="1:22" x14ac:dyDescent="0.2">
      <c r="E7900" s="76"/>
      <c r="F7900" s="19"/>
      <c r="G7900" s="19"/>
      <c r="H7900" s="19"/>
      <c r="K7900" s="122"/>
      <c r="L7900" s="14" t="s">
        <v>1055</v>
      </c>
      <c r="M7900" s="217" t="s">
        <v>9927</v>
      </c>
      <c r="N7900" s="1">
        <v>1</v>
      </c>
      <c r="O7900" s="146" t="s">
        <v>6200</v>
      </c>
      <c r="P7900" s="1">
        <v>1</v>
      </c>
      <c r="Q7900" s="136" t="s">
        <v>5580</v>
      </c>
      <c r="V7900" t="s">
        <v>1020</v>
      </c>
    </row>
    <row r="7901" spans="1:22" x14ac:dyDescent="0.2">
      <c r="E7901" s="76"/>
      <c r="F7901" s="19"/>
      <c r="G7901" s="19"/>
      <c r="H7901" s="19"/>
      <c r="K7901" s="122"/>
      <c r="L7901" s="14" t="s">
        <v>257</v>
      </c>
      <c r="M7901" s="122" t="s">
        <v>666</v>
      </c>
      <c r="N7901" t="s">
        <v>257</v>
      </c>
      <c r="O7901" s="145" t="s">
        <v>4740</v>
      </c>
      <c r="P7901" t="s">
        <v>257</v>
      </c>
      <c r="Q7901" s="59"/>
      <c r="V7901" t="s">
        <v>1020</v>
      </c>
    </row>
    <row r="7902" spans="1:22" x14ac:dyDescent="0.2">
      <c r="E7902" s="76"/>
      <c r="F7902" s="19"/>
      <c r="G7902" s="19"/>
      <c r="H7902" s="19"/>
      <c r="K7902" s="122"/>
      <c r="L7902" s="14" t="s">
        <v>257</v>
      </c>
      <c r="M7902" s="122" t="s">
        <v>10208</v>
      </c>
      <c r="N7902" t="s">
        <v>257</v>
      </c>
      <c r="O7902" s="146" t="s">
        <v>7477</v>
      </c>
      <c r="P7902" t="s">
        <v>1055</v>
      </c>
      <c r="Q7902" s="188" t="s">
        <v>8675</v>
      </c>
      <c r="V7902" t="s">
        <v>1020</v>
      </c>
    </row>
    <row r="7903" spans="1:22" x14ac:dyDescent="0.2">
      <c r="E7903" s="76"/>
      <c r="F7903" s="19"/>
      <c r="G7903" s="19"/>
      <c r="H7903" s="19"/>
      <c r="K7903" s="122"/>
      <c r="L7903" s="14" t="s">
        <v>257</v>
      </c>
      <c r="M7903" s="154" t="s">
        <v>5668</v>
      </c>
      <c r="N7903" t="s">
        <v>257</v>
      </c>
      <c r="O7903" s="188" t="s">
        <v>7478</v>
      </c>
      <c r="P7903" s="1">
        <v>1</v>
      </c>
      <c r="Q7903" s="188" t="s">
        <v>8676</v>
      </c>
      <c r="V7903" t="s">
        <v>1020</v>
      </c>
    </row>
    <row r="7904" spans="1:22" x14ac:dyDescent="0.2">
      <c r="E7904" s="76"/>
      <c r="F7904" s="19"/>
      <c r="G7904" s="19"/>
      <c r="H7904" s="19"/>
      <c r="K7904" s="122"/>
      <c r="L7904" s="14" t="s">
        <v>257</v>
      </c>
      <c r="M7904" s="217" t="s">
        <v>9929</v>
      </c>
      <c r="N7904" t="s">
        <v>257</v>
      </c>
      <c r="O7904" s="146" t="s">
        <v>4739</v>
      </c>
      <c r="V7904" t="s">
        <v>1020</v>
      </c>
    </row>
    <row r="7905" spans="1:22" x14ac:dyDescent="0.2">
      <c r="E7905" s="76"/>
      <c r="F7905" s="19"/>
      <c r="G7905" s="19"/>
      <c r="H7905" s="19"/>
      <c r="K7905" s="122"/>
      <c r="L7905" s="14"/>
      <c r="M7905" s="14"/>
      <c r="N7905" s="1">
        <v>1</v>
      </c>
      <c r="O7905" s="169" t="s">
        <v>7184</v>
      </c>
      <c r="V7905" t="s">
        <v>1020</v>
      </c>
    </row>
    <row r="7906" spans="1:22" x14ac:dyDescent="0.2">
      <c r="E7906" s="76"/>
      <c r="F7906" s="19"/>
      <c r="G7906" s="19"/>
      <c r="H7906" s="19"/>
      <c r="K7906" s="122"/>
      <c r="M7906" s="122"/>
      <c r="O7906" s="122"/>
      <c r="V7906" t="s">
        <v>1020</v>
      </c>
    </row>
    <row r="7907" spans="1:22" x14ac:dyDescent="0.2">
      <c r="A7907" s="18" t="s">
        <v>10320</v>
      </c>
      <c r="D7907" s="7"/>
      <c r="E7907" s="76"/>
      <c r="F7907" s="19"/>
      <c r="G7907" s="19"/>
      <c r="H7907" s="19"/>
      <c r="K7907" s="122"/>
      <c r="M7907" s="122"/>
      <c r="O7907" s="122"/>
      <c r="U7907" s="18"/>
      <c r="V7907" t="s">
        <v>1020</v>
      </c>
    </row>
    <row r="7908" spans="1:22" x14ac:dyDescent="0.2">
      <c r="D7908" s="65" t="s">
        <v>3439</v>
      </c>
      <c r="E7908" s="76"/>
      <c r="F7908" s="19"/>
      <c r="G7908" s="19"/>
      <c r="H7908" s="19"/>
      <c r="K7908" s="122"/>
      <c r="M7908" s="122"/>
      <c r="P7908" s="26" t="s">
        <v>24</v>
      </c>
      <c r="Q7908" s="14"/>
      <c r="R7908" s="14"/>
      <c r="V7908" t="s">
        <v>1020</v>
      </c>
    </row>
    <row r="7909" spans="1:22" x14ac:dyDescent="0.2">
      <c r="D7909" s="7"/>
      <c r="E7909" s="76"/>
      <c r="F7909" s="26" t="s">
        <v>862</v>
      </c>
      <c r="G7909" s="14"/>
      <c r="H7909" s="14"/>
      <c r="I7909" s="14"/>
      <c r="J7909" s="14"/>
      <c r="K7909" s="122"/>
      <c r="M7909" s="122"/>
      <c r="P7909" s="14" t="s">
        <v>1055</v>
      </c>
      <c r="Q7909" s="184" t="s">
        <v>7462</v>
      </c>
      <c r="R7909" s="14"/>
      <c r="V7909" t="s">
        <v>1020</v>
      </c>
    </row>
    <row r="7910" spans="1:22" x14ac:dyDescent="0.2">
      <c r="D7910" s="7"/>
      <c r="E7910" s="76"/>
      <c r="F7910" s="14" t="s">
        <v>1055</v>
      </c>
      <c r="G7910" s="2" t="s">
        <v>1376</v>
      </c>
      <c r="H7910" t="s">
        <v>1055</v>
      </c>
      <c r="I7910" t="s">
        <v>1151</v>
      </c>
      <c r="J7910" s="14"/>
      <c r="K7910" s="122"/>
      <c r="M7910" s="122"/>
      <c r="P7910" s="14" t="s">
        <v>257</v>
      </c>
      <c r="Q7910" s="169" t="s">
        <v>7314</v>
      </c>
      <c r="R7910" s="14"/>
      <c r="V7910" t="s">
        <v>1020</v>
      </c>
    </row>
    <row r="7911" spans="1:22" x14ac:dyDescent="0.2">
      <c r="D7911" s="7"/>
      <c r="E7911" s="76"/>
      <c r="F7911" s="14" t="s">
        <v>257</v>
      </c>
      <c r="G7911" s="2" t="s">
        <v>1483</v>
      </c>
      <c r="H7911" t="s">
        <v>257</v>
      </c>
      <c r="J7911" s="14"/>
      <c r="K7911" s="122"/>
      <c r="M7911" s="122"/>
      <c r="P7911" s="18"/>
      <c r="Q7911" s="14"/>
      <c r="R7911" s="14"/>
      <c r="V7911" t="s">
        <v>1020</v>
      </c>
    </row>
    <row r="7912" spans="1:22" x14ac:dyDescent="0.2">
      <c r="D7912" s="7"/>
      <c r="E7912" s="76"/>
      <c r="F7912" s="14" t="s">
        <v>257</v>
      </c>
      <c r="G7912" s="2" t="s">
        <v>568</v>
      </c>
      <c r="H7912" t="s">
        <v>1055</v>
      </c>
      <c r="I7912" s="155" t="s">
        <v>7803</v>
      </c>
      <c r="J7912" s="14"/>
      <c r="K7912" s="122"/>
      <c r="M7912" s="122"/>
      <c r="N7912" t="s">
        <v>1055</v>
      </c>
      <c r="O7912" s="122" t="s">
        <v>7317</v>
      </c>
      <c r="P7912" t="s">
        <v>1055</v>
      </c>
      <c r="Q7912" s="136" t="s">
        <v>4973</v>
      </c>
      <c r="V7912" t="s">
        <v>1020</v>
      </c>
    </row>
    <row r="7913" spans="1:22" x14ac:dyDescent="0.2">
      <c r="D7913" s="7"/>
      <c r="E7913" s="76"/>
      <c r="F7913" s="14" t="s">
        <v>257</v>
      </c>
      <c r="G7913" s="1" t="s">
        <v>1498</v>
      </c>
      <c r="H7913" t="s">
        <v>257</v>
      </c>
      <c r="I7913" t="s">
        <v>889</v>
      </c>
      <c r="J7913" s="14"/>
      <c r="K7913" s="122"/>
      <c r="N7913" s="1">
        <v>1</v>
      </c>
      <c r="O7913" s="169" t="s">
        <v>6579</v>
      </c>
      <c r="P7913" s="1">
        <v>1</v>
      </c>
      <c r="Q7913" s="217" t="s">
        <v>10535</v>
      </c>
      <c r="V7913" t="s">
        <v>1020</v>
      </c>
    </row>
    <row r="7914" spans="1:22" x14ac:dyDescent="0.2">
      <c r="D7914" s="7"/>
      <c r="E7914" s="76"/>
      <c r="F7914" s="14" t="s">
        <v>257</v>
      </c>
      <c r="G7914" t="s">
        <v>808</v>
      </c>
      <c r="H7914" t="s">
        <v>257</v>
      </c>
      <c r="I7914" s="22" t="s">
        <v>705</v>
      </c>
      <c r="J7914" s="14"/>
      <c r="K7914" s="122"/>
      <c r="N7914" t="s">
        <v>257</v>
      </c>
      <c r="O7914" s="130" t="s">
        <v>3440</v>
      </c>
      <c r="P7914" t="s">
        <v>257</v>
      </c>
      <c r="Q7914" s="122"/>
      <c r="V7914" t="s">
        <v>1020</v>
      </c>
    </row>
    <row r="7915" spans="1:22" x14ac:dyDescent="0.2">
      <c r="D7915" s="7"/>
      <c r="E7915" s="76"/>
      <c r="F7915" s="14"/>
      <c r="G7915" s="14"/>
      <c r="H7915" s="14"/>
      <c r="I7915" s="14"/>
      <c r="J7915" s="14"/>
      <c r="K7915" s="122"/>
      <c r="N7915" t="s">
        <v>257</v>
      </c>
      <c r="O7915" s="169" t="s">
        <v>6580</v>
      </c>
      <c r="P7915" t="s">
        <v>1055</v>
      </c>
      <c r="Q7915" s="152" t="s">
        <v>1320</v>
      </c>
      <c r="V7915" t="s">
        <v>1020</v>
      </c>
    </row>
    <row r="7916" spans="1:22" x14ac:dyDescent="0.2">
      <c r="D7916" s="7"/>
      <c r="E7916" s="76"/>
      <c r="K7916" s="122"/>
      <c r="N7916" t="s">
        <v>257</v>
      </c>
      <c r="O7916" s="188" t="s">
        <v>7804</v>
      </c>
      <c r="P7916" s="1">
        <v>1</v>
      </c>
      <c r="Q7916" s="217" t="s">
        <v>10534</v>
      </c>
      <c r="V7916" t="s">
        <v>1020</v>
      </c>
    </row>
    <row r="7917" spans="1:22" x14ac:dyDescent="0.2">
      <c r="D7917" s="7"/>
      <c r="E7917" s="76"/>
      <c r="K7917" s="122"/>
      <c r="N7917" s="1">
        <v>1</v>
      </c>
      <c r="O7917" s="188" t="s">
        <v>1271</v>
      </c>
      <c r="V7917" t="s">
        <v>1020</v>
      </c>
    </row>
    <row r="7918" spans="1:22" x14ac:dyDescent="0.2">
      <c r="D7918" s="7"/>
      <c r="E7918" s="76"/>
      <c r="K7918" s="122"/>
      <c r="M7918" s="122"/>
      <c r="N7918" s="18" t="s">
        <v>393</v>
      </c>
      <c r="O7918" s="169"/>
      <c r="V7918" t="s">
        <v>1020</v>
      </c>
    </row>
    <row r="7919" spans="1:22" x14ac:dyDescent="0.2">
      <c r="D7919" s="7"/>
      <c r="E7919" s="76"/>
      <c r="J7919" s="225"/>
      <c r="K7919" s="225"/>
      <c r="L7919" s="225"/>
      <c r="M7919" s="122"/>
      <c r="N7919" s="225" t="s">
        <v>257</v>
      </c>
      <c r="O7919" s="16" t="s">
        <v>780</v>
      </c>
      <c r="P7919" t="s">
        <v>1055</v>
      </c>
      <c r="Q7919" s="219" t="s">
        <v>10532</v>
      </c>
      <c r="V7919" t="s">
        <v>1020</v>
      </c>
    </row>
    <row r="7920" spans="1:22" x14ac:dyDescent="0.2">
      <c r="D7920" s="7"/>
      <c r="E7920" s="76"/>
      <c r="J7920" s="225"/>
      <c r="K7920" s="225"/>
      <c r="L7920" s="225"/>
      <c r="M7920" s="122"/>
      <c r="N7920" s="14" t="s">
        <v>1055</v>
      </c>
      <c r="O7920" s="76" t="s">
        <v>9095</v>
      </c>
      <c r="P7920" s="225" t="s">
        <v>257</v>
      </c>
      <c r="Q7920" s="217" t="s">
        <v>10533</v>
      </c>
      <c r="V7920" t="s">
        <v>1020</v>
      </c>
    </row>
    <row r="7921" spans="4:22" s="225" customFormat="1" x14ac:dyDescent="0.2">
      <c r="D7921" s="226"/>
      <c r="E7921" s="76"/>
      <c r="M7921" s="122"/>
      <c r="N7921" s="14" t="s">
        <v>257</v>
      </c>
      <c r="O7921" s="188" t="s">
        <v>8240</v>
      </c>
      <c r="P7921" s="225" t="s">
        <v>257</v>
      </c>
      <c r="Q7921" s="199" t="s">
        <v>7915</v>
      </c>
      <c r="V7921" s="225" t="s">
        <v>1020</v>
      </c>
    </row>
    <row r="7922" spans="4:22" s="225" customFormat="1" x14ac:dyDescent="0.2">
      <c r="D7922" s="226"/>
      <c r="E7922" s="76"/>
      <c r="M7922" s="122"/>
      <c r="N7922" s="14" t="s">
        <v>257</v>
      </c>
      <c r="O7922" s="14"/>
      <c r="P7922" s="225" t="s">
        <v>257</v>
      </c>
      <c r="V7922" s="225" t="s">
        <v>1020</v>
      </c>
    </row>
    <row r="7923" spans="4:22" s="225" customFormat="1" x14ac:dyDescent="0.2">
      <c r="D7923" s="226"/>
      <c r="E7923" s="76"/>
      <c r="K7923" s="122"/>
      <c r="M7923" s="122"/>
      <c r="N7923" s="225" t="s">
        <v>257</v>
      </c>
      <c r="O7923" s="136"/>
      <c r="P7923" s="225" t="s">
        <v>1055</v>
      </c>
      <c r="Q7923" s="154" t="s">
        <v>8239</v>
      </c>
      <c r="R7923" t="s">
        <v>1055</v>
      </c>
      <c r="S7923" s="169" t="s">
        <v>6854</v>
      </c>
      <c r="V7923" s="225" t="s">
        <v>1020</v>
      </c>
    </row>
    <row r="7924" spans="4:22" s="225" customFormat="1" x14ac:dyDescent="0.2">
      <c r="D7924" s="226"/>
      <c r="E7924" s="76"/>
      <c r="K7924" s="122"/>
      <c r="M7924" s="122"/>
      <c r="N7924" s="225" t="s">
        <v>257</v>
      </c>
      <c r="O7924" s="136"/>
      <c r="P7924" s="227">
        <v>1</v>
      </c>
      <c r="Q7924" s="152" t="s">
        <v>5836</v>
      </c>
      <c r="R7924"/>
      <c r="S7924"/>
      <c r="V7924" s="225" t="s">
        <v>1020</v>
      </c>
    </row>
    <row r="7925" spans="4:22" s="225" customFormat="1" x14ac:dyDescent="0.2">
      <c r="D7925" s="226"/>
      <c r="E7925" s="76"/>
      <c r="K7925" s="122"/>
      <c r="M7925" s="122"/>
      <c r="N7925" s="225" t="s">
        <v>257</v>
      </c>
      <c r="O7925" s="136"/>
      <c r="P7925" s="225" t="s">
        <v>257</v>
      </c>
      <c r="Q7925" s="199" t="s">
        <v>7915</v>
      </c>
      <c r="V7925" s="225" t="s">
        <v>1020</v>
      </c>
    </row>
    <row r="7926" spans="4:22" x14ac:dyDescent="0.2">
      <c r="D7926" s="7"/>
      <c r="E7926" s="76"/>
      <c r="M7926" s="122"/>
      <c r="N7926" s="18" t="s">
        <v>393</v>
      </c>
      <c r="O7926" s="136"/>
      <c r="P7926" s="1"/>
      <c r="Q7926" s="152"/>
      <c r="V7926" t="s">
        <v>1020</v>
      </c>
    </row>
    <row r="7927" spans="4:22" x14ac:dyDescent="0.2">
      <c r="D7927" s="7"/>
      <c r="E7927" s="76"/>
      <c r="M7927" s="122"/>
      <c r="N7927" t="s">
        <v>1055</v>
      </c>
      <c r="O7927" s="152" t="s">
        <v>4996</v>
      </c>
      <c r="P7927" t="s">
        <v>1055</v>
      </c>
      <c r="Q7927" s="169" t="s">
        <v>7228</v>
      </c>
      <c r="V7927" t="s">
        <v>1020</v>
      </c>
    </row>
    <row r="7928" spans="4:22" x14ac:dyDescent="0.2">
      <c r="D7928" s="7"/>
      <c r="E7928" s="76"/>
      <c r="M7928" s="122"/>
      <c r="N7928" t="s">
        <v>257</v>
      </c>
      <c r="O7928" s="136"/>
      <c r="P7928" s="1">
        <v>1</v>
      </c>
      <c r="Q7928" s="169" t="s">
        <v>7071</v>
      </c>
      <c r="V7928" t="s">
        <v>1020</v>
      </c>
    </row>
    <row r="7929" spans="4:22" x14ac:dyDescent="0.2">
      <c r="D7929" s="7"/>
      <c r="E7929" s="76"/>
      <c r="M7929" s="122"/>
      <c r="N7929" t="s">
        <v>257</v>
      </c>
      <c r="O7929" s="136"/>
      <c r="P7929" s="18" t="s">
        <v>393</v>
      </c>
      <c r="V7929" t="s">
        <v>1020</v>
      </c>
    </row>
    <row r="7930" spans="4:22" x14ac:dyDescent="0.2">
      <c r="D7930" s="7"/>
      <c r="E7930" s="76"/>
      <c r="M7930" s="122"/>
      <c r="N7930" t="s">
        <v>257</v>
      </c>
      <c r="O7930" s="136"/>
      <c r="P7930" t="s">
        <v>1055</v>
      </c>
      <c r="Q7930" s="152" t="s">
        <v>6169</v>
      </c>
      <c r="V7930" t="s">
        <v>1020</v>
      </c>
    </row>
    <row r="7931" spans="4:22" x14ac:dyDescent="0.2">
      <c r="D7931" s="7"/>
      <c r="E7931" s="76"/>
      <c r="M7931" s="122"/>
      <c r="N7931" t="s">
        <v>257</v>
      </c>
      <c r="O7931" s="136"/>
      <c r="P7931" s="1">
        <v>1</v>
      </c>
      <c r="Q7931" s="152" t="s">
        <v>3056</v>
      </c>
      <c r="V7931" t="s">
        <v>1020</v>
      </c>
    </row>
    <row r="7932" spans="4:22" x14ac:dyDescent="0.2">
      <c r="D7932" s="7"/>
      <c r="E7932" s="76"/>
      <c r="M7932" s="122"/>
      <c r="N7932" t="s">
        <v>257</v>
      </c>
      <c r="O7932" s="136"/>
      <c r="P7932" s="1"/>
      <c r="Q7932" s="152"/>
      <c r="V7932" t="s">
        <v>1020</v>
      </c>
    </row>
    <row r="7933" spans="4:22" x14ac:dyDescent="0.2">
      <c r="D7933" s="7"/>
      <c r="E7933" s="76"/>
      <c r="M7933" s="122"/>
      <c r="N7933" t="s">
        <v>257</v>
      </c>
      <c r="O7933" s="136"/>
      <c r="P7933" t="s">
        <v>1055</v>
      </c>
      <c r="Q7933" s="205" t="s">
        <v>9578</v>
      </c>
      <c r="V7933" t="s">
        <v>1020</v>
      </c>
    </row>
    <row r="7934" spans="4:22" x14ac:dyDescent="0.2">
      <c r="D7934" s="7"/>
      <c r="E7934" s="76"/>
      <c r="M7934" s="122"/>
      <c r="N7934" t="s">
        <v>257</v>
      </c>
      <c r="O7934" s="136"/>
      <c r="P7934" s="1">
        <v>1</v>
      </c>
      <c r="Q7934" s="205" t="s">
        <v>101</v>
      </c>
      <c r="V7934" t="s">
        <v>1020</v>
      </c>
    </row>
    <row r="7935" spans="4:22" x14ac:dyDescent="0.2">
      <c r="D7935" s="7"/>
      <c r="E7935" s="76"/>
      <c r="K7935" s="122"/>
      <c r="M7935" s="122"/>
      <c r="N7935" s="18" t="s">
        <v>393</v>
      </c>
      <c r="O7935" s="136"/>
      <c r="P7935" t="s">
        <v>257</v>
      </c>
      <c r="Q7935" s="152"/>
      <c r="V7935" t="s">
        <v>1020</v>
      </c>
    </row>
    <row r="7936" spans="4:22" x14ac:dyDescent="0.2">
      <c r="D7936" s="7"/>
      <c r="E7936" s="76"/>
      <c r="M7936" s="122"/>
      <c r="N7936" t="s">
        <v>1055</v>
      </c>
      <c r="O7936" s="169" t="s">
        <v>4996</v>
      </c>
      <c r="P7936" t="s">
        <v>1055</v>
      </c>
      <c r="Q7936" s="169" t="s">
        <v>6885</v>
      </c>
      <c r="V7936" t="s">
        <v>1020</v>
      </c>
    </row>
    <row r="7937" spans="4:22" x14ac:dyDescent="0.2">
      <c r="D7937" s="7"/>
      <c r="E7937" s="76"/>
      <c r="M7937" s="122"/>
      <c r="N7937" t="s">
        <v>257</v>
      </c>
      <c r="O7937" s="217" t="s">
        <v>9796</v>
      </c>
      <c r="P7937" s="1">
        <v>1</v>
      </c>
      <c r="Q7937" s="188" t="s">
        <v>8880</v>
      </c>
      <c r="V7937" t="s">
        <v>1020</v>
      </c>
    </row>
    <row r="7938" spans="4:22" x14ac:dyDescent="0.2">
      <c r="D7938" s="7"/>
      <c r="E7938" s="76"/>
      <c r="K7938" s="169"/>
      <c r="M7938" s="122"/>
      <c r="N7938" t="s">
        <v>257</v>
      </c>
      <c r="O7938" s="136"/>
      <c r="P7938" s="18" t="s">
        <v>7871</v>
      </c>
      <c r="Q7938" s="16" t="s">
        <v>862</v>
      </c>
      <c r="R7938" s="14"/>
      <c r="V7938" t="s">
        <v>1020</v>
      </c>
    </row>
    <row r="7939" spans="4:22" x14ac:dyDescent="0.2">
      <c r="D7939" s="7"/>
      <c r="E7939" s="76"/>
      <c r="K7939" s="169"/>
      <c r="M7939" s="122"/>
      <c r="N7939" t="s">
        <v>257</v>
      </c>
      <c r="O7939" s="136"/>
      <c r="P7939" s="14" t="s">
        <v>1055</v>
      </c>
      <c r="Q7939" s="169" t="s">
        <v>6574</v>
      </c>
      <c r="R7939" s="14"/>
      <c r="V7939" t="s">
        <v>1020</v>
      </c>
    </row>
    <row r="7940" spans="4:22" x14ac:dyDescent="0.2">
      <c r="D7940" s="7"/>
      <c r="E7940" s="76"/>
      <c r="K7940" s="169"/>
      <c r="M7940" s="122"/>
      <c r="N7940" t="s">
        <v>257</v>
      </c>
      <c r="O7940" s="136"/>
      <c r="P7940" s="14" t="s">
        <v>257</v>
      </c>
      <c r="Q7940" s="169" t="s">
        <v>3755</v>
      </c>
      <c r="R7940" s="14"/>
      <c r="V7940" t="s">
        <v>1020</v>
      </c>
    </row>
    <row r="7941" spans="4:22" x14ac:dyDescent="0.2">
      <c r="D7941" s="7"/>
      <c r="E7941" s="76"/>
      <c r="K7941" s="169"/>
      <c r="M7941" s="122"/>
      <c r="N7941" t="s">
        <v>257</v>
      </c>
      <c r="O7941" s="136"/>
      <c r="P7941" s="14" t="s">
        <v>257</v>
      </c>
      <c r="Q7941" s="169"/>
      <c r="R7941" s="14"/>
      <c r="V7941" t="s">
        <v>1020</v>
      </c>
    </row>
    <row r="7942" spans="4:22" x14ac:dyDescent="0.2">
      <c r="D7942" s="7"/>
      <c r="E7942" s="76"/>
      <c r="K7942" s="169"/>
      <c r="M7942" s="122"/>
      <c r="N7942" t="s">
        <v>257</v>
      </c>
      <c r="O7942" s="136"/>
      <c r="P7942" s="14" t="s">
        <v>1055</v>
      </c>
      <c r="Q7942" s="169" t="s">
        <v>6575</v>
      </c>
      <c r="R7942" s="14"/>
      <c r="V7942" t="s">
        <v>1020</v>
      </c>
    </row>
    <row r="7943" spans="4:22" x14ac:dyDescent="0.2">
      <c r="D7943" s="7"/>
      <c r="E7943" s="76"/>
      <c r="K7943" s="169"/>
      <c r="M7943" s="122"/>
      <c r="N7943" t="s">
        <v>257</v>
      </c>
      <c r="O7943" s="136"/>
      <c r="P7943" s="14" t="s">
        <v>257</v>
      </c>
      <c r="Q7943" s="188" t="s">
        <v>8423</v>
      </c>
      <c r="R7943" s="14"/>
      <c r="V7943" t="s">
        <v>1020</v>
      </c>
    </row>
    <row r="7944" spans="4:22" x14ac:dyDescent="0.2">
      <c r="D7944" s="7"/>
      <c r="E7944" s="76"/>
      <c r="M7944" s="122"/>
      <c r="N7944" t="s">
        <v>257</v>
      </c>
      <c r="O7944" s="136"/>
      <c r="P7944" s="126" t="s">
        <v>393</v>
      </c>
      <c r="Q7944" s="14"/>
      <c r="R7944" s="14"/>
      <c r="V7944" t="s">
        <v>1020</v>
      </c>
    </row>
    <row r="7945" spans="4:22" x14ac:dyDescent="0.2">
      <c r="D7945" s="7"/>
      <c r="E7945" s="76"/>
      <c r="M7945" s="122"/>
      <c r="N7945" t="s">
        <v>257</v>
      </c>
      <c r="O7945" s="136"/>
      <c r="P7945" t="s">
        <v>1055</v>
      </c>
      <c r="Q7945" s="191" t="s">
        <v>7872</v>
      </c>
      <c r="V7945" t="s">
        <v>1020</v>
      </c>
    </row>
    <row r="7946" spans="4:22" x14ac:dyDescent="0.2">
      <c r="D7946" s="7"/>
      <c r="E7946" s="76"/>
      <c r="M7946" s="122"/>
      <c r="N7946" t="s">
        <v>257</v>
      </c>
      <c r="O7946" s="136"/>
      <c r="P7946" t="s">
        <v>1055</v>
      </c>
      <c r="Q7946" s="191" t="s">
        <v>7873</v>
      </c>
      <c r="V7946" t="s">
        <v>1020</v>
      </c>
    </row>
    <row r="7947" spans="4:22" x14ac:dyDescent="0.2">
      <c r="D7947" s="7"/>
      <c r="E7947" s="76"/>
      <c r="M7947" s="122"/>
      <c r="N7947" t="s">
        <v>257</v>
      </c>
      <c r="O7947" s="136"/>
      <c r="P7947" t="s">
        <v>257</v>
      </c>
      <c r="Q7947" s="191"/>
      <c r="V7947" t="s">
        <v>1020</v>
      </c>
    </row>
    <row r="7948" spans="4:22" x14ac:dyDescent="0.2">
      <c r="D7948" s="7"/>
      <c r="E7948" s="76"/>
      <c r="M7948" s="122"/>
      <c r="N7948" t="s">
        <v>257</v>
      </c>
      <c r="O7948" s="136"/>
      <c r="P7948" t="s">
        <v>1055</v>
      </c>
      <c r="Q7948" s="188" t="s">
        <v>8879</v>
      </c>
      <c r="V7948" t="s">
        <v>1020</v>
      </c>
    </row>
    <row r="7949" spans="4:22" x14ac:dyDescent="0.2">
      <c r="D7949" s="7"/>
      <c r="E7949" s="76"/>
      <c r="M7949" s="122"/>
      <c r="N7949" t="s">
        <v>257</v>
      </c>
      <c r="O7949" s="136"/>
      <c r="P7949" s="1">
        <v>1</v>
      </c>
      <c r="Q7949" s="188" t="s">
        <v>7874</v>
      </c>
      <c r="V7949" t="s">
        <v>1020</v>
      </c>
    </row>
    <row r="7950" spans="4:22" x14ac:dyDescent="0.2">
      <c r="D7950" s="7"/>
      <c r="E7950" s="76"/>
      <c r="M7950" s="122"/>
      <c r="N7950" s="18" t="s">
        <v>393</v>
      </c>
      <c r="O7950" s="136"/>
      <c r="V7950" t="s">
        <v>1020</v>
      </c>
    </row>
    <row r="7951" spans="4:22" x14ac:dyDescent="0.2">
      <c r="D7951" s="7"/>
      <c r="E7951" s="76"/>
      <c r="J7951" s="1"/>
      <c r="M7951" s="122"/>
      <c r="N7951" t="s">
        <v>1055</v>
      </c>
      <c r="O7951" s="152" t="s">
        <v>4996</v>
      </c>
      <c r="P7951" t="s">
        <v>1055</v>
      </c>
      <c r="Q7951" s="152" t="s">
        <v>2901</v>
      </c>
      <c r="V7951" t="s">
        <v>1020</v>
      </c>
    </row>
    <row r="7952" spans="4:22" x14ac:dyDescent="0.2">
      <c r="D7952" s="7"/>
      <c r="E7952" s="76"/>
      <c r="M7952" s="122"/>
      <c r="O7952" s="136"/>
      <c r="P7952" s="1">
        <v>1</v>
      </c>
      <c r="Q7952" s="152" t="s">
        <v>6006</v>
      </c>
      <c r="V7952" t="s">
        <v>1020</v>
      </c>
    </row>
    <row r="7953" spans="4:22" x14ac:dyDescent="0.2">
      <c r="D7953" s="7"/>
      <c r="E7953" s="76"/>
      <c r="K7953" s="122"/>
      <c r="M7953" s="122"/>
      <c r="O7953" s="136"/>
      <c r="P7953" t="s">
        <v>257</v>
      </c>
      <c r="Q7953" s="152" t="s">
        <v>6007</v>
      </c>
      <c r="V7953" t="s">
        <v>1020</v>
      </c>
    </row>
    <row r="7954" spans="4:22" x14ac:dyDescent="0.2">
      <c r="D7954" s="7"/>
      <c r="E7954" s="76"/>
      <c r="K7954" s="122"/>
      <c r="M7954" s="122"/>
      <c r="V7954" t="s">
        <v>1020</v>
      </c>
    </row>
    <row r="7955" spans="4:22" x14ac:dyDescent="0.2">
      <c r="D7955" s="7"/>
      <c r="E7955" s="76"/>
      <c r="K7955" s="122"/>
      <c r="M7955" s="122"/>
      <c r="N7955" s="26" t="s">
        <v>3441</v>
      </c>
      <c r="O7955" s="14"/>
      <c r="P7955" s="14"/>
      <c r="V7955" t="s">
        <v>1020</v>
      </c>
    </row>
    <row r="7956" spans="4:22" x14ac:dyDescent="0.2">
      <c r="D7956" s="7"/>
      <c r="E7956" s="76"/>
      <c r="K7956" s="122"/>
      <c r="M7956" s="122"/>
      <c r="N7956" s="14" t="s">
        <v>1055</v>
      </c>
      <c r="O7956" s="122" t="s">
        <v>1585</v>
      </c>
      <c r="V7956" t="s">
        <v>1020</v>
      </c>
    </row>
    <row r="7957" spans="4:22" x14ac:dyDescent="0.2">
      <c r="D7957" s="7"/>
      <c r="E7957" s="76"/>
      <c r="K7957" s="122"/>
      <c r="M7957" s="122"/>
      <c r="N7957" s="14" t="s">
        <v>257</v>
      </c>
      <c r="O7957" s="122" t="s">
        <v>2628</v>
      </c>
      <c r="V7957" t="s">
        <v>1020</v>
      </c>
    </row>
    <row r="7958" spans="4:22" x14ac:dyDescent="0.2">
      <c r="D7958" s="7"/>
      <c r="E7958" s="76"/>
      <c r="K7958" s="122"/>
      <c r="M7958" s="122"/>
      <c r="N7958" s="14"/>
      <c r="O7958" s="14"/>
      <c r="V7958" t="s">
        <v>1020</v>
      </c>
    </row>
    <row r="7959" spans="4:22" x14ac:dyDescent="0.2">
      <c r="D7959" s="7"/>
      <c r="E7959" s="76"/>
      <c r="K7959" s="122"/>
      <c r="M7959" s="122"/>
      <c r="N7959" t="s">
        <v>1055</v>
      </c>
      <c r="O7959" s="136" t="s">
        <v>3929</v>
      </c>
      <c r="V7959" t="s">
        <v>1020</v>
      </c>
    </row>
    <row r="7960" spans="4:22" x14ac:dyDescent="0.2">
      <c r="D7960" s="7"/>
      <c r="E7960" s="76"/>
      <c r="K7960" s="122"/>
      <c r="M7960" s="122"/>
      <c r="N7960" s="1">
        <v>1</v>
      </c>
      <c r="O7960" s="136" t="s">
        <v>3931</v>
      </c>
      <c r="Q7960" s="219" t="s">
        <v>10590</v>
      </c>
      <c r="V7960" t="s">
        <v>1020</v>
      </c>
    </row>
    <row r="7961" spans="4:22" x14ac:dyDescent="0.2">
      <c r="D7961" s="7"/>
      <c r="E7961" s="76"/>
      <c r="K7961" s="122"/>
      <c r="M7961" s="122"/>
      <c r="N7961" t="s">
        <v>257</v>
      </c>
      <c r="O7961" s="137" t="s">
        <v>3930</v>
      </c>
      <c r="V7961" t="s">
        <v>1020</v>
      </c>
    </row>
    <row r="7962" spans="4:22" x14ac:dyDescent="0.2">
      <c r="D7962" s="7"/>
      <c r="E7962" s="76"/>
      <c r="K7962" s="122"/>
      <c r="M7962" s="122"/>
      <c r="N7962" s="16" t="s">
        <v>7801</v>
      </c>
      <c r="O7962" s="14"/>
      <c r="P7962" s="14"/>
      <c r="Q7962" s="14"/>
      <c r="R7962" s="14"/>
      <c r="V7962" t="s">
        <v>1020</v>
      </c>
    </row>
    <row r="7963" spans="4:22" x14ac:dyDescent="0.2">
      <c r="D7963" s="7"/>
      <c r="E7963" s="76"/>
      <c r="K7963" s="122"/>
      <c r="M7963" s="122"/>
      <c r="N7963" s="14" t="s">
        <v>1055</v>
      </c>
      <c r="O7963" s="152" t="s">
        <v>2929</v>
      </c>
      <c r="P7963" t="s">
        <v>1055</v>
      </c>
      <c r="Q7963" s="122" t="s">
        <v>2406</v>
      </c>
      <c r="R7963" s="14"/>
      <c r="V7963" t="s">
        <v>1020</v>
      </c>
    </row>
    <row r="7964" spans="4:22" x14ac:dyDescent="0.2">
      <c r="D7964" s="7"/>
      <c r="E7964" s="76"/>
      <c r="K7964" s="122"/>
      <c r="M7964" s="122"/>
      <c r="N7964" s="14" t="s">
        <v>257</v>
      </c>
      <c r="O7964" s="152" t="s">
        <v>5891</v>
      </c>
      <c r="P7964" t="s">
        <v>257</v>
      </c>
      <c r="Q7964" s="152" t="s">
        <v>5890</v>
      </c>
      <c r="R7964" s="14"/>
      <c r="V7964" t="s">
        <v>1020</v>
      </c>
    </row>
    <row r="7965" spans="4:22" x14ac:dyDescent="0.2">
      <c r="D7965" s="7"/>
      <c r="E7965" s="76"/>
      <c r="K7965" s="122"/>
      <c r="M7965" s="122"/>
      <c r="N7965" s="14" t="s">
        <v>257</v>
      </c>
      <c r="O7965" s="152" t="s">
        <v>5892</v>
      </c>
      <c r="P7965" t="s">
        <v>257</v>
      </c>
      <c r="Q7965" s="122" t="s">
        <v>2407</v>
      </c>
      <c r="R7965" s="14"/>
      <c r="V7965" t="s">
        <v>1020</v>
      </c>
    </row>
    <row r="7966" spans="4:22" x14ac:dyDescent="0.2">
      <c r="D7966" s="7"/>
      <c r="E7966" s="76"/>
      <c r="K7966" s="122"/>
      <c r="M7966" s="122"/>
      <c r="N7966" s="14"/>
      <c r="P7966" t="s">
        <v>257</v>
      </c>
      <c r="R7966" s="14"/>
      <c r="V7966" t="s">
        <v>1020</v>
      </c>
    </row>
    <row r="7967" spans="4:22" x14ac:dyDescent="0.2">
      <c r="D7967" s="7"/>
      <c r="E7967" s="76"/>
      <c r="K7967" s="122"/>
      <c r="M7967" s="122"/>
      <c r="N7967" s="14"/>
      <c r="P7967" t="s">
        <v>1055</v>
      </c>
      <c r="Q7967" s="122" t="s">
        <v>2472</v>
      </c>
      <c r="R7967" s="14"/>
      <c r="V7967" t="s">
        <v>1020</v>
      </c>
    </row>
    <row r="7968" spans="4:22" x14ac:dyDescent="0.2">
      <c r="D7968" s="7"/>
      <c r="E7968" s="76"/>
      <c r="K7968" s="122"/>
      <c r="M7968" s="122"/>
      <c r="N7968" s="14"/>
      <c r="P7968" t="s">
        <v>257</v>
      </c>
      <c r="Q7968" s="188" t="s">
        <v>7800</v>
      </c>
      <c r="R7968" s="14"/>
      <c r="V7968" t="s">
        <v>1020</v>
      </c>
    </row>
    <row r="7969" spans="1:22" x14ac:dyDescent="0.2">
      <c r="D7969" s="7"/>
      <c r="E7969" s="76"/>
      <c r="K7969" s="122"/>
      <c r="M7969" s="122"/>
      <c r="N7969" s="14"/>
      <c r="O7969" s="14"/>
      <c r="P7969" s="14"/>
      <c r="Q7969" s="14"/>
      <c r="R7969" s="14"/>
      <c r="V7969" t="s">
        <v>1020</v>
      </c>
    </row>
    <row r="7970" spans="1:22" x14ac:dyDescent="0.2">
      <c r="D7970" s="7"/>
      <c r="E7970" s="76"/>
      <c r="K7970" s="122"/>
      <c r="M7970" s="122"/>
      <c r="O7970" s="136"/>
      <c r="Q7970" s="152"/>
      <c r="V7970" t="s">
        <v>1020</v>
      </c>
    </row>
    <row r="7971" spans="1:22" x14ac:dyDescent="0.2">
      <c r="D7971" s="7"/>
      <c r="E7971" s="76"/>
      <c r="K7971" s="122"/>
      <c r="M7971" s="122"/>
      <c r="O7971" s="136"/>
      <c r="P7971" t="s">
        <v>1055</v>
      </c>
      <c r="Q7971" s="169" t="s">
        <v>1585</v>
      </c>
      <c r="V7971" t="s">
        <v>1020</v>
      </c>
    </row>
    <row r="7972" spans="1:22" x14ac:dyDescent="0.2">
      <c r="D7972" s="7"/>
      <c r="E7972" s="76"/>
      <c r="K7972" s="122"/>
      <c r="M7972" s="122"/>
      <c r="O7972" s="136"/>
      <c r="P7972" s="1">
        <v>1</v>
      </c>
      <c r="Q7972" s="169" t="s">
        <v>7348</v>
      </c>
      <c r="V7972" t="s">
        <v>1020</v>
      </c>
    </row>
    <row r="7973" spans="1:22" x14ac:dyDescent="0.2">
      <c r="A7973" s="18" t="s">
        <v>10320</v>
      </c>
      <c r="E7973" s="76"/>
      <c r="K7973" s="122"/>
      <c r="M7973" s="122"/>
      <c r="U7973" s="18"/>
      <c r="V7973" t="s">
        <v>1020</v>
      </c>
    </row>
    <row r="7974" spans="1:22" x14ac:dyDescent="0.2">
      <c r="D7974" s="8" t="s">
        <v>3659</v>
      </c>
      <c r="E7974" s="76"/>
      <c r="K7974" s="122"/>
      <c r="L7974" s="18"/>
      <c r="M7974" s="136"/>
      <c r="N7974" t="s">
        <v>1055</v>
      </c>
      <c r="O7974" s="122" t="s">
        <v>3670</v>
      </c>
      <c r="P7974" t="s">
        <v>1055</v>
      </c>
      <c r="Q7974" s="136" t="s">
        <v>4792</v>
      </c>
      <c r="V7974" t="s">
        <v>1020</v>
      </c>
    </row>
    <row r="7975" spans="1:22" x14ac:dyDescent="0.2">
      <c r="E7975" s="76"/>
      <c r="F7975" s="19"/>
      <c r="G7975" s="19"/>
      <c r="H7975" s="19"/>
      <c r="I7975" s="19"/>
      <c r="J7975" s="19"/>
      <c r="K7975" s="122"/>
      <c r="L7975" s="1"/>
      <c r="M7975" s="152"/>
      <c r="N7975" s="1">
        <v>1</v>
      </c>
      <c r="O7975" s="136" t="s">
        <v>1536</v>
      </c>
      <c r="P7975" s="1">
        <v>1</v>
      </c>
      <c r="Q7975" s="136" t="s">
        <v>4791</v>
      </c>
      <c r="V7975" t="s">
        <v>1020</v>
      </c>
    </row>
    <row r="7976" spans="1:22" x14ac:dyDescent="0.2">
      <c r="D7976" s="7"/>
      <c r="E7976" s="76"/>
      <c r="F7976" s="19"/>
      <c r="G7976" s="19"/>
      <c r="M7976" s="122"/>
      <c r="N7976" t="s">
        <v>257</v>
      </c>
      <c r="O7976" s="130" t="s">
        <v>3671</v>
      </c>
      <c r="P7976" t="s">
        <v>257</v>
      </c>
      <c r="Q7976" s="136" t="s">
        <v>6342</v>
      </c>
      <c r="V7976" t="s">
        <v>1020</v>
      </c>
    </row>
    <row r="7977" spans="1:22" x14ac:dyDescent="0.2">
      <c r="D7977" s="7"/>
      <c r="E7977" s="76"/>
      <c r="F7977" s="19"/>
      <c r="G7977" s="19"/>
      <c r="M7977" s="122"/>
      <c r="P7977" t="s">
        <v>257</v>
      </c>
      <c r="V7977" t="s">
        <v>1020</v>
      </c>
    </row>
    <row r="7978" spans="1:22" x14ac:dyDescent="0.2">
      <c r="D7978" s="7"/>
      <c r="E7978" s="76"/>
      <c r="F7978" s="19"/>
      <c r="G7978" s="19"/>
      <c r="M7978" s="122"/>
      <c r="P7978" t="s">
        <v>1055</v>
      </c>
      <c r="Q7978" s="122" t="s">
        <v>1642</v>
      </c>
      <c r="V7978" t="s">
        <v>1020</v>
      </c>
    </row>
    <row r="7979" spans="1:22" x14ac:dyDescent="0.2">
      <c r="D7979" s="7"/>
      <c r="E7979" s="76"/>
      <c r="F7979" s="19"/>
      <c r="G7979" s="19"/>
      <c r="L7979" s="16" t="s">
        <v>2576</v>
      </c>
      <c r="M7979" s="14"/>
      <c r="N7979" t="s">
        <v>1055</v>
      </c>
      <c r="O7979" s="136" t="s">
        <v>4840</v>
      </c>
      <c r="P7979" s="1">
        <v>1</v>
      </c>
      <c r="Q7979" s="122" t="s">
        <v>3058</v>
      </c>
      <c r="V7979" t="s">
        <v>1020</v>
      </c>
    </row>
    <row r="7980" spans="1:22" x14ac:dyDescent="0.2">
      <c r="D7980" s="7"/>
      <c r="E7980" s="76"/>
      <c r="F7980" s="19"/>
      <c r="G7980" s="19"/>
      <c r="H7980" s="19"/>
      <c r="I7980" s="19"/>
      <c r="J7980" s="19"/>
      <c r="K7980" s="122"/>
      <c r="L7980" s="14" t="s">
        <v>1055</v>
      </c>
      <c r="M7980" s="18" t="s">
        <v>7406</v>
      </c>
      <c r="N7980" s="1">
        <v>1</v>
      </c>
      <c r="O7980" s="188" t="s">
        <v>8789</v>
      </c>
      <c r="P7980" t="s">
        <v>257</v>
      </c>
      <c r="Q7980" s="136" t="s">
        <v>4842</v>
      </c>
      <c r="V7980" t="s">
        <v>1020</v>
      </c>
    </row>
    <row r="7981" spans="1:22" x14ac:dyDescent="0.2">
      <c r="D7981" s="7"/>
      <c r="E7981" s="76"/>
      <c r="F7981" s="19"/>
      <c r="G7981" s="19"/>
      <c r="H7981" s="19"/>
      <c r="I7981" s="19"/>
      <c r="L7981" s="14" t="s">
        <v>257</v>
      </c>
      <c r="M7981" s="2" t="s">
        <v>307</v>
      </c>
      <c r="N7981" t="s">
        <v>257</v>
      </c>
      <c r="O7981" s="217" t="s">
        <v>10674</v>
      </c>
      <c r="P7981" s="18"/>
      <c r="V7981" t="s">
        <v>1020</v>
      </c>
    </row>
    <row r="7982" spans="1:22" x14ac:dyDescent="0.2">
      <c r="D7982" s="7"/>
      <c r="E7982" s="76"/>
      <c r="F7982" s="19"/>
      <c r="G7982" s="19"/>
      <c r="H7982" s="19"/>
      <c r="I7982" s="19"/>
      <c r="L7982" s="14" t="s">
        <v>257</v>
      </c>
      <c r="M7982" s="122" t="s">
        <v>2904</v>
      </c>
      <c r="N7982" s="1">
        <v>1</v>
      </c>
      <c r="O7982" s="136" t="s">
        <v>4841</v>
      </c>
      <c r="P7982" t="s">
        <v>1055</v>
      </c>
      <c r="Q7982" s="188" t="s">
        <v>7577</v>
      </c>
      <c r="V7982" t="s">
        <v>1020</v>
      </c>
    </row>
    <row r="7983" spans="1:22" x14ac:dyDescent="0.2">
      <c r="D7983" s="7"/>
      <c r="E7983" s="76"/>
      <c r="F7983" s="19"/>
      <c r="G7983" s="19"/>
      <c r="H7983" s="19"/>
      <c r="I7983" s="19"/>
      <c r="L7983" s="14" t="s">
        <v>257</v>
      </c>
      <c r="M7983" s="136" t="s">
        <v>4536</v>
      </c>
      <c r="N7983" t="s">
        <v>257</v>
      </c>
      <c r="O7983" s="122" t="s">
        <v>4849</v>
      </c>
      <c r="P7983" s="1">
        <v>1</v>
      </c>
      <c r="Q7983" s="136" t="s">
        <v>4790</v>
      </c>
      <c r="V7983" t="s">
        <v>1020</v>
      </c>
    </row>
    <row r="7984" spans="1:22" x14ac:dyDescent="0.2">
      <c r="D7984" s="7"/>
      <c r="E7984" s="76"/>
      <c r="F7984" s="19"/>
      <c r="G7984" s="19"/>
      <c r="H7984" s="19"/>
      <c r="I7984" s="19"/>
      <c r="L7984" s="14" t="s">
        <v>257</v>
      </c>
      <c r="M7984" s="14"/>
      <c r="N7984" t="s">
        <v>257</v>
      </c>
      <c r="P7984" t="s">
        <v>257</v>
      </c>
      <c r="Q7984" s="136" t="s">
        <v>5430</v>
      </c>
      <c r="V7984" t="s">
        <v>1020</v>
      </c>
    </row>
    <row r="7985" spans="4:22" x14ac:dyDescent="0.2">
      <c r="D7985" s="7"/>
      <c r="E7985" s="76"/>
      <c r="F7985" s="19"/>
      <c r="G7985" s="19"/>
      <c r="H7985" s="19"/>
      <c r="I7985" s="19"/>
      <c r="N7985" t="s">
        <v>257</v>
      </c>
      <c r="P7985" s="18" t="s">
        <v>393</v>
      </c>
      <c r="Q7985" s="136"/>
      <c r="V7985" t="s">
        <v>1020</v>
      </c>
    </row>
    <row r="7986" spans="4:22" x14ac:dyDescent="0.2">
      <c r="D7986" s="7"/>
      <c r="E7986" s="76"/>
      <c r="F7986" s="19"/>
      <c r="G7986" s="19"/>
      <c r="H7986" s="19"/>
      <c r="I7986" s="19"/>
      <c r="N7986" t="s">
        <v>257</v>
      </c>
      <c r="P7986" t="s">
        <v>1055</v>
      </c>
      <c r="Q7986" s="191" t="s">
        <v>7578</v>
      </c>
      <c r="V7986" t="s">
        <v>1020</v>
      </c>
    </row>
    <row r="7987" spans="4:22" x14ac:dyDescent="0.2">
      <c r="D7987" s="7"/>
      <c r="E7987" s="76"/>
      <c r="F7987" s="19"/>
      <c r="G7987" s="19"/>
      <c r="H7987" s="19"/>
      <c r="I7987" s="19"/>
      <c r="N7987" t="s">
        <v>257</v>
      </c>
      <c r="V7987" t="s">
        <v>1020</v>
      </c>
    </row>
    <row r="7988" spans="4:22" x14ac:dyDescent="0.2">
      <c r="D7988" s="7"/>
      <c r="E7988" s="76"/>
      <c r="F7988" s="19"/>
      <c r="G7988" s="19"/>
      <c r="H7988" s="19"/>
      <c r="I7988" s="19"/>
      <c r="N7988" t="s">
        <v>1055</v>
      </c>
      <c r="O7988" s="136" t="s">
        <v>4847</v>
      </c>
      <c r="P7988" t="s">
        <v>1055</v>
      </c>
      <c r="Q7988" s="137" t="s">
        <v>4848</v>
      </c>
      <c r="V7988" t="s">
        <v>1020</v>
      </c>
    </row>
    <row r="7989" spans="4:22" x14ac:dyDescent="0.2">
      <c r="D7989" s="7"/>
      <c r="E7989" s="76"/>
      <c r="F7989" s="19"/>
      <c r="G7989" s="19"/>
      <c r="H7989" s="19"/>
      <c r="I7989" s="19"/>
      <c r="N7989" s="1">
        <v>1</v>
      </c>
      <c r="O7989" s="136" t="s">
        <v>4865</v>
      </c>
      <c r="V7989" t="s">
        <v>1020</v>
      </c>
    </row>
    <row r="7990" spans="4:22" x14ac:dyDescent="0.2">
      <c r="D7990" s="7"/>
      <c r="E7990" s="76"/>
      <c r="F7990" s="19"/>
      <c r="G7990" s="19"/>
      <c r="H7990" s="19"/>
      <c r="I7990" s="19"/>
      <c r="N7990" t="s">
        <v>257</v>
      </c>
      <c r="O7990" s="136"/>
      <c r="V7990" t="s">
        <v>1020</v>
      </c>
    </row>
    <row r="7991" spans="4:22" x14ac:dyDescent="0.2">
      <c r="D7991" s="7"/>
      <c r="E7991" s="7"/>
      <c r="F7991" s="7"/>
      <c r="G7991" s="7"/>
      <c r="H7991" s="7"/>
      <c r="I7991" s="7"/>
      <c r="J7991" s="19"/>
      <c r="K7991" s="122"/>
      <c r="N7991" t="s">
        <v>257</v>
      </c>
      <c r="V7991" t="s">
        <v>1020</v>
      </c>
    </row>
    <row r="7992" spans="4:22" x14ac:dyDescent="0.2">
      <c r="D7992" s="7"/>
      <c r="E7992" s="7"/>
      <c r="F7992" s="7"/>
      <c r="G7992" s="7"/>
      <c r="H7992" s="7"/>
      <c r="I7992" s="7"/>
      <c r="J7992" s="19"/>
      <c r="K7992" s="122"/>
      <c r="N7992" s="18" t="s">
        <v>393</v>
      </c>
      <c r="O7992" s="16" t="s">
        <v>2296</v>
      </c>
      <c r="P7992" s="16"/>
      <c r="Q7992" s="16"/>
      <c r="R7992" s="16" t="s">
        <v>7837</v>
      </c>
      <c r="S7992" s="14"/>
      <c r="T7992" s="14"/>
      <c r="U7992" s="14"/>
      <c r="V7992" t="s">
        <v>1020</v>
      </c>
    </row>
    <row r="7993" spans="4:22" x14ac:dyDescent="0.2">
      <c r="D7993" s="7"/>
      <c r="E7993" s="7"/>
      <c r="F7993" s="7"/>
      <c r="G7993" s="7"/>
      <c r="H7993" s="7"/>
      <c r="I7993" s="7"/>
      <c r="J7993" s="19"/>
      <c r="K7993" s="122"/>
      <c r="N7993" s="14" t="s">
        <v>1055</v>
      </c>
      <c r="O7993" s="169" t="s">
        <v>7405</v>
      </c>
      <c r="P7993" t="s">
        <v>1055</v>
      </c>
      <c r="Q7993" s="122" t="s">
        <v>3663</v>
      </c>
      <c r="R7993" s="14" t="s">
        <v>1055</v>
      </c>
      <c r="S7993" s="169" t="s">
        <v>6564</v>
      </c>
      <c r="V7993" t="s">
        <v>1020</v>
      </c>
    </row>
    <row r="7994" spans="4:22" x14ac:dyDescent="0.2">
      <c r="D7994" s="7"/>
      <c r="E7994" s="7"/>
      <c r="F7994" s="7"/>
      <c r="G7994" s="7"/>
      <c r="H7994" s="7"/>
      <c r="N7994" s="14" t="s">
        <v>257</v>
      </c>
      <c r="O7994" s="122" t="s">
        <v>4850</v>
      </c>
      <c r="P7994" t="s">
        <v>257</v>
      </c>
      <c r="Q7994" s="122" t="s">
        <v>2518</v>
      </c>
      <c r="R7994" s="14" t="s">
        <v>257</v>
      </c>
      <c r="S7994" s="188" t="s">
        <v>7836</v>
      </c>
      <c r="V7994" t="s">
        <v>1020</v>
      </c>
    </row>
    <row r="7995" spans="4:22" x14ac:dyDescent="0.2">
      <c r="D7995" s="7"/>
      <c r="E7995" s="7"/>
      <c r="F7995" s="7"/>
      <c r="G7995" s="7"/>
      <c r="H7995" s="7"/>
      <c r="N7995" s="14" t="s">
        <v>257</v>
      </c>
      <c r="O7995" s="136" t="s">
        <v>5122</v>
      </c>
      <c r="R7995" s="14" t="s">
        <v>257</v>
      </c>
      <c r="S7995" s="188" t="s">
        <v>5646</v>
      </c>
      <c r="V7995" t="s">
        <v>1020</v>
      </c>
    </row>
    <row r="7996" spans="4:22" x14ac:dyDescent="0.2">
      <c r="D7996" s="7"/>
      <c r="E7996" s="7"/>
      <c r="F7996" s="7"/>
      <c r="G7996" s="7"/>
      <c r="H7996" s="7"/>
      <c r="N7996" s="14" t="s">
        <v>257</v>
      </c>
      <c r="O7996" s="122" t="s">
        <v>3664</v>
      </c>
      <c r="P7996" s="14"/>
      <c r="Q7996" s="14"/>
      <c r="R7996" s="14"/>
      <c r="S7996" s="14"/>
      <c r="T7996" s="14"/>
      <c r="U7996" s="14"/>
      <c r="V7996" t="s">
        <v>1020</v>
      </c>
    </row>
    <row r="7997" spans="4:22" x14ac:dyDescent="0.2">
      <c r="D7997" s="7"/>
      <c r="E7997" s="7"/>
      <c r="F7997" s="7"/>
      <c r="G7997" s="7"/>
      <c r="H7997" s="7"/>
      <c r="I7997" s="7"/>
      <c r="J7997" s="19"/>
      <c r="K7997" s="122"/>
      <c r="N7997" s="14"/>
      <c r="O7997" s="14"/>
      <c r="V7997" t="s">
        <v>1020</v>
      </c>
    </row>
    <row r="7998" spans="4:22" x14ac:dyDescent="0.2">
      <c r="D7998" s="7"/>
      <c r="E7998" s="7"/>
      <c r="F7998" s="7"/>
      <c r="G7998" s="7"/>
      <c r="H7998" s="7"/>
      <c r="I7998" s="7"/>
      <c r="J7998" s="19"/>
      <c r="K7998" s="122"/>
      <c r="N7998" s="18"/>
      <c r="O7998" s="16" t="s">
        <v>2576</v>
      </c>
      <c r="P7998" s="14"/>
      <c r="Q7998" s="16" t="s">
        <v>5797</v>
      </c>
      <c r="R7998" s="14"/>
      <c r="V7998" t="s">
        <v>1020</v>
      </c>
    </row>
    <row r="7999" spans="4:22" x14ac:dyDescent="0.2">
      <c r="D7999" s="7"/>
      <c r="E7999" s="7"/>
      <c r="F7999" s="7"/>
      <c r="G7999" s="7"/>
      <c r="H7999" s="7"/>
      <c r="I7999" s="7"/>
      <c r="J7999" s="19"/>
      <c r="K7999" s="122"/>
      <c r="N7999" s="14" t="s">
        <v>1055</v>
      </c>
      <c r="O7999" s="136" t="s">
        <v>5581</v>
      </c>
      <c r="P7999" s="14" t="s">
        <v>1055</v>
      </c>
      <c r="Q7999" s="136" t="s">
        <v>2177</v>
      </c>
      <c r="R7999" s="14"/>
      <c r="V7999" t="s">
        <v>1020</v>
      </c>
    </row>
    <row r="8000" spans="4:22" x14ac:dyDescent="0.2">
      <c r="D8000" s="7"/>
      <c r="E8000" s="7"/>
      <c r="F8000" s="7"/>
      <c r="G8000" s="7"/>
      <c r="H8000" s="7"/>
      <c r="I8000" s="7"/>
      <c r="J8000" s="19"/>
      <c r="K8000" s="122"/>
      <c r="M8000" s="122"/>
      <c r="N8000" s="14" t="s">
        <v>257</v>
      </c>
      <c r="O8000" s="136" t="s">
        <v>5462</v>
      </c>
      <c r="P8000" s="14" t="s">
        <v>257</v>
      </c>
      <c r="Q8000" s="152" t="s">
        <v>5796</v>
      </c>
      <c r="R8000" s="14"/>
      <c r="V8000" t="s">
        <v>1020</v>
      </c>
    </row>
    <row r="8001" spans="4:22" x14ac:dyDescent="0.2">
      <c r="D8001" s="7"/>
      <c r="E8001" s="7"/>
      <c r="F8001" s="7"/>
      <c r="G8001" s="7"/>
      <c r="H8001" s="7"/>
      <c r="I8001" s="7"/>
      <c r="J8001" s="19"/>
      <c r="K8001" s="122"/>
      <c r="M8001" s="122"/>
      <c r="N8001" s="14" t="s">
        <v>257</v>
      </c>
      <c r="O8001" s="152" t="s">
        <v>5850</v>
      </c>
      <c r="P8001" s="14"/>
      <c r="Q8001" s="14"/>
      <c r="R8001" s="14"/>
      <c r="V8001" t="s">
        <v>1020</v>
      </c>
    </row>
    <row r="8002" spans="4:22" x14ac:dyDescent="0.2">
      <c r="D8002" s="7"/>
      <c r="E8002" s="7"/>
      <c r="F8002" s="7"/>
      <c r="G8002" s="7"/>
      <c r="H8002" s="7"/>
      <c r="I8002" s="7"/>
      <c r="J8002" s="19"/>
      <c r="K8002" s="122"/>
      <c r="M8002" s="122"/>
      <c r="N8002" s="14"/>
      <c r="O8002" s="14"/>
      <c r="P8002" t="s">
        <v>1055</v>
      </c>
      <c r="Q8002" s="152" t="s">
        <v>6544</v>
      </c>
      <c r="V8002" t="s">
        <v>1020</v>
      </c>
    </row>
    <row r="8003" spans="4:22" x14ac:dyDescent="0.2">
      <c r="D8003" s="7"/>
      <c r="E8003" s="7"/>
      <c r="F8003" s="7"/>
      <c r="G8003" s="7"/>
      <c r="H8003" s="7"/>
      <c r="I8003" s="7"/>
      <c r="J8003" s="19"/>
      <c r="K8003" s="122"/>
      <c r="M8003" s="122"/>
      <c r="P8003" s="1">
        <v>1</v>
      </c>
      <c r="Q8003" s="152" t="s">
        <v>6545</v>
      </c>
      <c r="V8003" t="s">
        <v>1020</v>
      </c>
    </row>
    <row r="8004" spans="4:22" x14ac:dyDescent="0.2">
      <c r="D8004" s="7"/>
      <c r="E8004" s="7"/>
      <c r="F8004" s="7"/>
      <c r="G8004" s="7"/>
      <c r="H8004" s="7"/>
      <c r="I8004" s="7"/>
      <c r="J8004" s="19"/>
      <c r="K8004" s="122"/>
      <c r="M8004" s="122"/>
      <c r="P8004" t="s">
        <v>257</v>
      </c>
      <c r="Q8004" s="152" t="s">
        <v>6546</v>
      </c>
      <c r="V8004" t="s">
        <v>1020</v>
      </c>
    </row>
    <row r="8005" spans="4:22" x14ac:dyDescent="0.2">
      <c r="D8005" s="7"/>
      <c r="E8005" s="7"/>
      <c r="F8005" s="7"/>
      <c r="G8005" s="7"/>
      <c r="H8005" s="7"/>
      <c r="I8005" s="7"/>
      <c r="J8005" s="19"/>
      <c r="K8005" s="122"/>
      <c r="M8005" s="122"/>
      <c r="P8005" t="s">
        <v>257</v>
      </c>
      <c r="Q8005" s="152" t="s">
        <v>6547</v>
      </c>
      <c r="V8005" t="s">
        <v>1020</v>
      </c>
    </row>
    <row r="8006" spans="4:22" x14ac:dyDescent="0.2">
      <c r="D8006" s="7"/>
      <c r="E8006" s="7"/>
      <c r="F8006" s="7"/>
      <c r="G8006" s="7"/>
      <c r="H8006" s="7"/>
      <c r="I8006" s="7"/>
      <c r="J8006" s="19"/>
      <c r="K8006" s="122"/>
      <c r="M8006" s="122"/>
      <c r="P8006" s="1">
        <v>1</v>
      </c>
      <c r="Q8006" s="152" t="s">
        <v>1910</v>
      </c>
      <c r="V8006" t="s">
        <v>1020</v>
      </c>
    </row>
    <row r="8007" spans="4:22" x14ac:dyDescent="0.2">
      <c r="D8007" s="7"/>
      <c r="E8007" s="7"/>
      <c r="F8007" s="7"/>
      <c r="G8007" s="7"/>
      <c r="H8007" s="7"/>
      <c r="I8007" s="7"/>
      <c r="J8007" s="19"/>
      <c r="K8007" s="122"/>
      <c r="M8007" s="122"/>
      <c r="P8007" s="18" t="s">
        <v>393</v>
      </c>
      <c r="Q8007" s="16" t="s">
        <v>3441</v>
      </c>
      <c r="R8007" s="16"/>
      <c r="V8007" t="s">
        <v>1020</v>
      </c>
    </row>
    <row r="8008" spans="4:22" x14ac:dyDescent="0.2">
      <c r="D8008" s="7"/>
      <c r="E8008" s="7"/>
      <c r="F8008" s="7"/>
      <c r="G8008" s="7"/>
      <c r="H8008" s="7"/>
      <c r="I8008" s="7"/>
      <c r="J8008" s="19"/>
      <c r="K8008" s="122"/>
      <c r="M8008" s="122"/>
      <c r="P8008" s="14" t="s">
        <v>1055</v>
      </c>
      <c r="Q8008" s="152" t="s">
        <v>4028</v>
      </c>
      <c r="R8008" s="16"/>
      <c r="V8008" t="s">
        <v>1020</v>
      </c>
    </row>
    <row r="8009" spans="4:22" x14ac:dyDescent="0.2">
      <c r="D8009" s="7"/>
      <c r="E8009" s="7"/>
      <c r="F8009" s="7"/>
      <c r="G8009" s="7"/>
      <c r="H8009" s="7"/>
      <c r="I8009" s="7"/>
      <c r="J8009" s="19"/>
      <c r="K8009" s="122"/>
      <c r="M8009" s="122"/>
      <c r="P8009" s="14" t="s">
        <v>257</v>
      </c>
      <c r="Q8009" s="152" t="s">
        <v>5626</v>
      </c>
      <c r="R8009" s="16"/>
      <c r="V8009" t="s">
        <v>1020</v>
      </c>
    </row>
    <row r="8010" spans="4:22" x14ac:dyDescent="0.2">
      <c r="E8010" s="76"/>
      <c r="F8010" s="19"/>
      <c r="G8010" s="19"/>
      <c r="H8010" s="19"/>
      <c r="I8010" s="19"/>
      <c r="J8010" s="19"/>
      <c r="K8010" s="122"/>
      <c r="M8010" s="122"/>
      <c r="P8010" s="14" t="s">
        <v>257</v>
      </c>
      <c r="Q8010" s="152"/>
      <c r="R8010" s="16"/>
      <c r="V8010" t="s">
        <v>1020</v>
      </c>
    </row>
    <row r="8011" spans="4:22" x14ac:dyDescent="0.2">
      <c r="E8011" s="76"/>
      <c r="F8011" s="19"/>
      <c r="G8011" s="19"/>
      <c r="H8011" s="19"/>
      <c r="I8011" s="19"/>
      <c r="J8011" s="19"/>
      <c r="K8011" s="122"/>
      <c r="M8011" s="122"/>
      <c r="P8011" s="14" t="s">
        <v>1055</v>
      </c>
      <c r="Q8011" s="152" t="s">
        <v>6219</v>
      </c>
      <c r="R8011" s="16"/>
      <c r="V8011" t="s">
        <v>1020</v>
      </c>
    </row>
    <row r="8012" spans="4:22" x14ac:dyDescent="0.2">
      <c r="E8012" s="76"/>
      <c r="F8012" s="19"/>
      <c r="G8012" s="19"/>
      <c r="H8012" s="19"/>
      <c r="I8012" s="19"/>
      <c r="J8012" s="19"/>
      <c r="K8012" s="122"/>
      <c r="M8012" s="122"/>
      <c r="P8012" s="14" t="s">
        <v>257</v>
      </c>
      <c r="Q8012" s="169" t="s">
        <v>6955</v>
      </c>
      <c r="R8012" s="16"/>
      <c r="V8012" t="s">
        <v>1020</v>
      </c>
    </row>
    <row r="8013" spans="4:22" x14ac:dyDescent="0.2">
      <c r="E8013" s="76"/>
      <c r="F8013" s="19"/>
      <c r="G8013" s="19"/>
      <c r="H8013" s="19"/>
      <c r="I8013" s="19"/>
      <c r="J8013" s="19"/>
      <c r="K8013" s="122"/>
      <c r="M8013" s="122"/>
      <c r="P8013" s="16"/>
      <c r="Q8013" s="16"/>
      <c r="R8013" s="16"/>
      <c r="V8013" t="s">
        <v>1020</v>
      </c>
    </row>
    <row r="8014" spans="4:22" x14ac:dyDescent="0.2">
      <c r="E8014" s="76"/>
      <c r="F8014" s="19"/>
      <c r="G8014" s="19"/>
      <c r="H8014" s="19"/>
      <c r="I8014" s="19"/>
      <c r="J8014" s="19"/>
      <c r="K8014" s="122"/>
      <c r="M8014" s="122"/>
      <c r="P8014" t="s">
        <v>1055</v>
      </c>
      <c r="Q8014" s="191" t="s">
        <v>2095</v>
      </c>
      <c r="V8014" t="s">
        <v>1020</v>
      </c>
    </row>
    <row r="8015" spans="4:22" x14ac:dyDescent="0.2">
      <c r="E8015" s="76"/>
      <c r="F8015" s="19"/>
      <c r="G8015" s="19"/>
      <c r="H8015" s="19"/>
      <c r="I8015" s="19"/>
      <c r="J8015" s="19"/>
      <c r="K8015" s="122"/>
      <c r="M8015" s="122"/>
      <c r="P8015" s="1">
        <v>1</v>
      </c>
      <c r="Q8015" s="188" t="s">
        <v>2059</v>
      </c>
      <c r="V8015" t="s">
        <v>1020</v>
      </c>
    </row>
    <row r="8016" spans="4:22" x14ac:dyDescent="0.2">
      <c r="E8016" s="76"/>
      <c r="F8016" s="19"/>
      <c r="G8016" s="19"/>
      <c r="H8016" s="19"/>
      <c r="I8016" s="19"/>
      <c r="J8016" s="19"/>
      <c r="K8016" s="122"/>
      <c r="M8016" s="122"/>
      <c r="P8016" t="s">
        <v>257</v>
      </c>
      <c r="Q8016" s="188" t="s">
        <v>8535</v>
      </c>
      <c r="V8016" t="s">
        <v>1020</v>
      </c>
    </row>
    <row r="8017" spans="1:22" x14ac:dyDescent="0.2">
      <c r="A8017" s="18" t="s">
        <v>10320</v>
      </c>
      <c r="D8017" s="7"/>
      <c r="E8017" s="76"/>
      <c r="F8017" s="19"/>
      <c r="G8017" s="19"/>
      <c r="H8017" s="19"/>
      <c r="I8017" s="19"/>
      <c r="J8017" s="19"/>
      <c r="K8017" s="122"/>
      <c r="M8017" s="122"/>
      <c r="S8017" s="18"/>
      <c r="V8017" t="s">
        <v>1020</v>
      </c>
    </row>
    <row r="8018" spans="1:22" x14ac:dyDescent="0.2">
      <c r="D8018" s="8" t="s">
        <v>4802</v>
      </c>
      <c r="E8018" s="76"/>
      <c r="F8018" s="19"/>
      <c r="G8018" s="19"/>
      <c r="H8018" s="19"/>
      <c r="I8018" s="19"/>
      <c r="J8018" s="19"/>
      <c r="K8018" s="122"/>
      <c r="L8018" s="14"/>
      <c r="M8018" s="16" t="s">
        <v>1449</v>
      </c>
      <c r="N8018" s="14"/>
      <c r="O8018" s="14"/>
      <c r="P8018" s="14"/>
      <c r="Q8018" s="14"/>
      <c r="R8018" s="14"/>
      <c r="V8018" t="s">
        <v>1020</v>
      </c>
    </row>
    <row r="8019" spans="1:22" x14ac:dyDescent="0.2">
      <c r="F8019" s="19"/>
      <c r="G8019" s="19"/>
      <c r="H8019" s="14"/>
      <c r="I8019" s="16" t="s">
        <v>1566</v>
      </c>
      <c r="J8019" s="14"/>
      <c r="K8019" s="14"/>
      <c r="L8019" s="14" t="s">
        <v>1055</v>
      </c>
      <c r="M8019" s="136" t="s">
        <v>8542</v>
      </c>
      <c r="N8019" t="s">
        <v>1055</v>
      </c>
      <c r="O8019" s="117" t="s">
        <v>7451</v>
      </c>
      <c r="P8019" t="s">
        <v>1055</v>
      </c>
      <c r="Q8019" s="173" t="s">
        <v>7025</v>
      </c>
      <c r="R8019" s="14"/>
      <c r="V8019" t="s">
        <v>1020</v>
      </c>
    </row>
    <row r="8020" spans="1:22" x14ac:dyDescent="0.2">
      <c r="D8020" s="7"/>
      <c r="E8020" s="76"/>
      <c r="F8020" s="19"/>
      <c r="G8020" s="19"/>
      <c r="H8020" s="14" t="s">
        <v>1055</v>
      </c>
      <c r="I8020" s="4" t="s">
        <v>2823</v>
      </c>
      <c r="J8020" t="s">
        <v>1055</v>
      </c>
      <c r="K8020" t="s">
        <v>806</v>
      </c>
      <c r="L8020" s="14" t="s">
        <v>257</v>
      </c>
      <c r="M8020" s="188" t="s">
        <v>8541</v>
      </c>
      <c r="N8020" t="s">
        <v>257</v>
      </c>
      <c r="O8020" s="136" t="s">
        <v>4794</v>
      </c>
      <c r="R8020" s="14"/>
      <c r="V8020" t="s">
        <v>1020</v>
      </c>
    </row>
    <row r="8021" spans="1:22" x14ac:dyDescent="0.2">
      <c r="D8021" s="7"/>
      <c r="E8021" s="76"/>
      <c r="F8021" s="19"/>
      <c r="G8021" s="19"/>
      <c r="H8021" s="14" t="s">
        <v>257</v>
      </c>
      <c r="I8021" t="s">
        <v>1238</v>
      </c>
      <c r="J8021" t="s">
        <v>257</v>
      </c>
      <c r="K8021" t="s">
        <v>1579</v>
      </c>
      <c r="L8021" s="14" t="s">
        <v>257</v>
      </c>
      <c r="M8021" s="136" t="s">
        <v>4805</v>
      </c>
      <c r="N8021" t="s">
        <v>257</v>
      </c>
      <c r="R8021" s="14"/>
      <c r="V8021" t="s">
        <v>1020</v>
      </c>
    </row>
    <row r="8022" spans="1:22" x14ac:dyDescent="0.2">
      <c r="D8022" s="7"/>
      <c r="E8022" s="76"/>
      <c r="F8022" s="19"/>
      <c r="G8022" s="19"/>
      <c r="H8022" s="14" t="s">
        <v>257</v>
      </c>
      <c r="I8022" t="s">
        <v>1235</v>
      </c>
      <c r="J8022" t="s">
        <v>257</v>
      </c>
      <c r="K8022" s="2" t="s">
        <v>1244</v>
      </c>
      <c r="L8022" s="14" t="s">
        <v>257</v>
      </c>
      <c r="M8022" s="169" t="s">
        <v>7664</v>
      </c>
      <c r="N8022" t="s">
        <v>1055</v>
      </c>
      <c r="O8022" s="136" t="s">
        <v>4798</v>
      </c>
      <c r="R8022" s="14"/>
      <c r="V8022" t="s">
        <v>1020</v>
      </c>
    </row>
    <row r="8023" spans="1:22" x14ac:dyDescent="0.2">
      <c r="D8023" s="7"/>
      <c r="E8023" s="76"/>
      <c r="F8023" s="19"/>
      <c r="G8023" s="19"/>
      <c r="H8023" s="14" t="s">
        <v>257</v>
      </c>
      <c r="I8023" t="s">
        <v>688</v>
      </c>
      <c r="J8023" t="s">
        <v>257</v>
      </c>
      <c r="K8023" t="s">
        <v>701</v>
      </c>
      <c r="L8023" s="14" t="s">
        <v>257</v>
      </c>
      <c r="M8023" s="169" t="s">
        <v>7665</v>
      </c>
      <c r="N8023" t="s">
        <v>257</v>
      </c>
      <c r="O8023" s="136" t="s">
        <v>4799</v>
      </c>
      <c r="R8023" s="14"/>
      <c r="V8023" t="s">
        <v>1020</v>
      </c>
    </row>
    <row r="8024" spans="1:22" x14ac:dyDescent="0.2">
      <c r="D8024" s="7"/>
      <c r="E8024" s="76"/>
      <c r="F8024" s="19"/>
      <c r="G8024" s="19"/>
      <c r="H8024" s="14"/>
      <c r="I8024" s="14"/>
      <c r="J8024" s="14"/>
      <c r="K8024" s="14"/>
      <c r="L8024" s="14" t="s">
        <v>257</v>
      </c>
      <c r="M8024" s="188" t="s">
        <v>7658</v>
      </c>
      <c r="N8024" t="s">
        <v>257</v>
      </c>
      <c r="O8024" s="136" t="s">
        <v>4800</v>
      </c>
      <c r="R8024" s="14"/>
      <c r="V8024" t="s">
        <v>1020</v>
      </c>
    </row>
    <row r="8025" spans="1:22" x14ac:dyDescent="0.2">
      <c r="D8025" s="7"/>
      <c r="E8025" s="76"/>
      <c r="F8025" s="19"/>
      <c r="G8025" s="19"/>
      <c r="H8025" s="19"/>
      <c r="I8025" s="19"/>
      <c r="J8025" s="19"/>
      <c r="K8025" s="19"/>
      <c r="L8025" s="14" t="s">
        <v>257</v>
      </c>
      <c r="M8025" s="188" t="s">
        <v>7659</v>
      </c>
      <c r="N8025" t="s">
        <v>257</v>
      </c>
      <c r="O8025" s="136" t="s">
        <v>4812</v>
      </c>
      <c r="R8025" s="14"/>
      <c r="V8025" t="s">
        <v>1020</v>
      </c>
    </row>
    <row r="8026" spans="1:22" x14ac:dyDescent="0.2">
      <c r="D8026" s="7"/>
      <c r="E8026" s="76"/>
      <c r="F8026" s="19"/>
      <c r="G8026" s="19"/>
      <c r="H8026" s="19"/>
      <c r="I8026" s="19"/>
      <c r="J8026" s="19"/>
      <c r="K8026" s="19"/>
      <c r="L8026" s="14" t="s">
        <v>257</v>
      </c>
      <c r="M8026" s="188" t="s">
        <v>7660</v>
      </c>
      <c r="N8026" t="s">
        <v>257</v>
      </c>
      <c r="O8026" s="188" t="s">
        <v>7657</v>
      </c>
      <c r="R8026" s="14"/>
      <c r="V8026" t="s">
        <v>1020</v>
      </c>
    </row>
    <row r="8027" spans="1:22" x14ac:dyDescent="0.2">
      <c r="D8027" s="7"/>
      <c r="E8027" s="76"/>
      <c r="F8027" s="19"/>
      <c r="G8027" s="19"/>
      <c r="H8027" s="19"/>
      <c r="I8027" s="19"/>
      <c r="J8027" s="19"/>
      <c r="K8027" s="19"/>
      <c r="L8027" s="14" t="s">
        <v>257</v>
      </c>
      <c r="N8027" s="14"/>
      <c r="O8027" s="14"/>
      <c r="P8027" s="14"/>
      <c r="Q8027" s="14"/>
      <c r="R8027" s="14"/>
      <c r="V8027" t="s">
        <v>1020</v>
      </c>
    </row>
    <row r="8028" spans="1:22" x14ac:dyDescent="0.2">
      <c r="D8028" s="7"/>
      <c r="E8028" s="76"/>
      <c r="F8028" s="19"/>
      <c r="G8028" s="19"/>
      <c r="H8028" s="19"/>
      <c r="I8028" s="19"/>
      <c r="J8028" s="19"/>
      <c r="K8028" s="19"/>
      <c r="L8028" s="14" t="s">
        <v>1055</v>
      </c>
      <c r="M8028" s="136" t="s">
        <v>8486</v>
      </c>
      <c r="N8028" t="s">
        <v>1055</v>
      </c>
      <c r="O8028" s="76" t="s">
        <v>8489</v>
      </c>
      <c r="P8028" t="s">
        <v>1055</v>
      </c>
      <c r="Q8028" s="217" t="s">
        <v>9769</v>
      </c>
      <c r="V8028" t="s">
        <v>1020</v>
      </c>
    </row>
    <row r="8029" spans="1:22" x14ac:dyDescent="0.2">
      <c r="D8029" s="7"/>
      <c r="E8029" s="76"/>
      <c r="F8029" s="19"/>
      <c r="G8029" s="19"/>
      <c r="H8029" s="19"/>
      <c r="I8029" s="19"/>
      <c r="J8029" s="19"/>
      <c r="K8029" s="19"/>
      <c r="L8029" s="14" t="s">
        <v>257</v>
      </c>
      <c r="M8029" s="152" t="s">
        <v>6063</v>
      </c>
      <c r="N8029" s="1">
        <v>1</v>
      </c>
      <c r="O8029" s="76" t="s">
        <v>1780</v>
      </c>
      <c r="P8029" s="1">
        <v>1</v>
      </c>
      <c r="Q8029" s="217" t="s">
        <v>9770</v>
      </c>
      <c r="V8029" t="s">
        <v>1020</v>
      </c>
    </row>
    <row r="8030" spans="1:22" x14ac:dyDescent="0.2">
      <c r="D8030" s="7"/>
      <c r="E8030" s="76"/>
      <c r="F8030" s="19"/>
      <c r="G8030" s="19"/>
      <c r="H8030" s="19"/>
      <c r="I8030" s="19"/>
      <c r="J8030" s="19"/>
      <c r="K8030" s="19"/>
      <c r="L8030" s="14" t="s">
        <v>257</v>
      </c>
      <c r="M8030" s="152" t="s">
        <v>6064</v>
      </c>
      <c r="N8030" t="s">
        <v>257</v>
      </c>
      <c r="O8030" s="76" t="s">
        <v>1781</v>
      </c>
      <c r="P8030" t="s">
        <v>257</v>
      </c>
      <c r="V8030" t="s">
        <v>1020</v>
      </c>
    </row>
    <row r="8031" spans="1:22" x14ac:dyDescent="0.2">
      <c r="D8031" s="7"/>
      <c r="E8031" s="76"/>
      <c r="F8031" s="19"/>
      <c r="G8031" s="19"/>
      <c r="H8031" s="19"/>
      <c r="I8031" s="19"/>
      <c r="J8031" s="19"/>
      <c r="K8031" s="19"/>
      <c r="L8031" s="14"/>
      <c r="M8031" s="14"/>
      <c r="N8031" t="s">
        <v>257</v>
      </c>
      <c r="O8031" s="136" t="s">
        <v>5092</v>
      </c>
      <c r="P8031" t="s">
        <v>1055</v>
      </c>
      <c r="Q8031" s="188" t="s">
        <v>6098</v>
      </c>
      <c r="V8031" t="s">
        <v>1020</v>
      </c>
    </row>
    <row r="8032" spans="1:22" x14ac:dyDescent="0.2">
      <c r="D8032" s="7"/>
      <c r="E8032" s="76"/>
      <c r="F8032" s="19"/>
      <c r="G8032" s="19"/>
      <c r="H8032" s="19"/>
      <c r="I8032" s="19"/>
      <c r="J8032" s="19"/>
      <c r="K8032" s="19"/>
      <c r="N8032" s="1">
        <v>1</v>
      </c>
      <c r="O8032" s="136" t="s">
        <v>5093</v>
      </c>
      <c r="V8032" t="s">
        <v>1020</v>
      </c>
    </row>
    <row r="8033" spans="1:22" x14ac:dyDescent="0.2">
      <c r="D8033" s="7"/>
      <c r="E8033" s="76"/>
      <c r="F8033" s="19"/>
      <c r="G8033" s="19"/>
      <c r="H8033" s="19"/>
      <c r="I8033" s="19"/>
      <c r="J8033" s="19"/>
      <c r="K8033" s="19"/>
      <c r="N8033" t="s">
        <v>257</v>
      </c>
      <c r="O8033" s="188" t="s">
        <v>8488</v>
      </c>
      <c r="V8033" t="s">
        <v>1020</v>
      </c>
    </row>
    <row r="8034" spans="1:22" x14ac:dyDescent="0.2">
      <c r="D8034" s="7"/>
      <c r="E8034" s="76"/>
      <c r="F8034" s="19"/>
      <c r="G8034" s="19"/>
      <c r="H8034" s="19"/>
      <c r="I8034" s="19"/>
      <c r="J8034" s="19"/>
      <c r="K8034" s="19"/>
      <c r="L8034" s="19"/>
      <c r="M8034" s="122"/>
      <c r="O8034" s="188"/>
      <c r="V8034" t="s">
        <v>1020</v>
      </c>
    </row>
    <row r="8035" spans="1:22" x14ac:dyDescent="0.2">
      <c r="A8035" s="18" t="s">
        <v>10320</v>
      </c>
      <c r="E8035" s="76"/>
      <c r="F8035" s="19"/>
      <c r="G8035" s="19"/>
      <c r="H8035" s="19"/>
      <c r="I8035" s="19"/>
      <c r="J8035" s="19"/>
      <c r="K8035" s="19"/>
      <c r="L8035" s="19"/>
      <c r="M8035" s="27"/>
      <c r="U8035" s="18"/>
      <c r="V8035" t="s">
        <v>1020</v>
      </c>
    </row>
    <row r="8036" spans="1:22" x14ac:dyDescent="0.2">
      <c r="D8036" s="3" t="s">
        <v>3669</v>
      </c>
      <c r="E8036" s="76"/>
      <c r="F8036" s="19"/>
      <c r="G8036" s="19"/>
      <c r="L8036" s="26" t="s">
        <v>3280</v>
      </c>
      <c r="M8036" s="14"/>
      <c r="N8036" s="14"/>
      <c r="V8036" t="s">
        <v>1020</v>
      </c>
    </row>
    <row r="8037" spans="1:22" x14ac:dyDescent="0.2">
      <c r="F8037" s="19"/>
      <c r="G8037" s="19"/>
      <c r="H8037" s="26" t="s">
        <v>862</v>
      </c>
      <c r="I8037" s="14"/>
      <c r="J8037" s="14"/>
      <c r="K8037" s="14"/>
      <c r="L8037" s="14" t="s">
        <v>1055</v>
      </c>
      <c r="M8037" s="122" t="s">
        <v>614</v>
      </c>
      <c r="N8037" s="14"/>
      <c r="P8037" t="s">
        <v>1055</v>
      </c>
      <c r="Q8037" s="122" t="s">
        <v>4744</v>
      </c>
      <c r="V8037" t="s">
        <v>1020</v>
      </c>
    </row>
    <row r="8038" spans="1:22" x14ac:dyDescent="0.2">
      <c r="E8038" s="76"/>
      <c r="F8038" s="19"/>
      <c r="G8038" s="19"/>
      <c r="H8038" s="14" t="s">
        <v>1055</v>
      </c>
      <c r="I8038" s="66" t="s">
        <v>3333</v>
      </c>
      <c r="J8038" t="s">
        <v>1055</v>
      </c>
      <c r="K8038" s="4" t="s">
        <v>3281</v>
      </c>
      <c r="L8038" s="14" t="s">
        <v>257</v>
      </c>
      <c r="M8038" s="122" t="s">
        <v>753</v>
      </c>
      <c r="N8038" s="14"/>
      <c r="P8038" s="1">
        <v>1</v>
      </c>
      <c r="Q8038" s="122" t="s">
        <v>3679</v>
      </c>
      <c r="V8038" t="s">
        <v>1020</v>
      </c>
    </row>
    <row r="8039" spans="1:22" x14ac:dyDescent="0.2">
      <c r="E8039" s="76"/>
      <c r="F8039" s="19"/>
      <c r="G8039" s="19"/>
      <c r="H8039" s="14" t="s">
        <v>257</v>
      </c>
      <c r="I8039" s="67" t="s">
        <v>442</v>
      </c>
      <c r="J8039" t="s">
        <v>257</v>
      </c>
      <c r="K8039" s="122" t="s">
        <v>2813</v>
      </c>
      <c r="L8039" s="14" t="s">
        <v>257</v>
      </c>
      <c r="M8039" s="122" t="s">
        <v>2922</v>
      </c>
      <c r="N8039" s="14"/>
      <c r="O8039" s="76"/>
      <c r="V8039" t="s">
        <v>1020</v>
      </c>
    </row>
    <row r="8040" spans="1:22" x14ac:dyDescent="0.2">
      <c r="E8040" s="76"/>
      <c r="F8040" s="26" t="s">
        <v>862</v>
      </c>
      <c r="G8040" s="14"/>
      <c r="H8040" s="14" t="s">
        <v>257</v>
      </c>
      <c r="I8040" s="63" t="s">
        <v>373</v>
      </c>
      <c r="L8040" s="14" t="s">
        <v>257</v>
      </c>
      <c r="M8040" s="122" t="s">
        <v>3279</v>
      </c>
      <c r="N8040" s="14"/>
      <c r="O8040" s="76"/>
      <c r="P8040" t="s">
        <v>1055</v>
      </c>
      <c r="Q8040" s="219" t="s">
        <v>1448</v>
      </c>
      <c r="V8040" t="s">
        <v>1020</v>
      </c>
    </row>
    <row r="8041" spans="1:22" x14ac:dyDescent="0.2">
      <c r="E8041" s="76"/>
      <c r="F8041" s="14" t="s">
        <v>1055</v>
      </c>
      <c r="G8041" t="s">
        <v>572</v>
      </c>
      <c r="H8041" s="14"/>
      <c r="I8041" s="14"/>
      <c r="J8041" s="14"/>
      <c r="K8041" s="14"/>
      <c r="L8041" s="14"/>
      <c r="M8041" s="14"/>
      <c r="N8041" s="14"/>
      <c r="O8041" s="76"/>
      <c r="P8041" t="s">
        <v>257</v>
      </c>
      <c r="Q8041" s="217" t="s">
        <v>9958</v>
      </c>
      <c r="V8041" t="s">
        <v>1020</v>
      </c>
    </row>
    <row r="8042" spans="1:22" x14ac:dyDescent="0.2">
      <c r="E8042" s="76"/>
      <c r="F8042" s="14" t="s">
        <v>257</v>
      </c>
      <c r="G8042" s="139" t="s">
        <v>4025</v>
      </c>
      <c r="H8042" s="14"/>
      <c r="J8042" s="26" t="s">
        <v>862</v>
      </c>
      <c r="K8042" s="14"/>
      <c r="L8042" s="14"/>
      <c r="M8042" s="27"/>
      <c r="O8042" s="76"/>
      <c r="V8042" t="s">
        <v>1020</v>
      </c>
    </row>
    <row r="8043" spans="1:22" x14ac:dyDescent="0.2">
      <c r="E8043" s="76"/>
      <c r="F8043" s="14"/>
      <c r="G8043" s="14"/>
      <c r="H8043" s="14"/>
      <c r="J8043" s="14" t="s">
        <v>1055</v>
      </c>
      <c r="K8043" t="s">
        <v>1057</v>
      </c>
      <c r="L8043" s="14"/>
      <c r="V8043" t="s">
        <v>1020</v>
      </c>
    </row>
    <row r="8044" spans="1:22" x14ac:dyDescent="0.2">
      <c r="E8044" s="76"/>
      <c r="F8044" s="19"/>
      <c r="G8044" s="19"/>
      <c r="H8044" s="14"/>
      <c r="J8044" s="14" t="s">
        <v>257</v>
      </c>
      <c r="K8044" s="2" t="s">
        <v>1659</v>
      </c>
      <c r="L8044" s="14"/>
      <c r="V8044" t="s">
        <v>1020</v>
      </c>
    </row>
    <row r="8045" spans="1:22" x14ac:dyDescent="0.2">
      <c r="E8045" s="76"/>
      <c r="F8045" s="19"/>
      <c r="G8045" s="19"/>
      <c r="H8045" s="19"/>
      <c r="J8045" s="14" t="s">
        <v>257</v>
      </c>
      <c r="K8045" s="18" t="s">
        <v>7121</v>
      </c>
      <c r="L8045" s="14"/>
      <c r="M8045" s="27"/>
      <c r="V8045" t="s">
        <v>1020</v>
      </c>
    </row>
    <row r="8046" spans="1:22" x14ac:dyDescent="0.2">
      <c r="A8046" s="18" t="s">
        <v>10320</v>
      </c>
      <c r="E8046" s="76"/>
      <c r="F8046" s="19"/>
      <c r="G8046" s="19"/>
      <c r="H8046" s="19"/>
      <c r="J8046" s="14"/>
      <c r="K8046" s="14"/>
      <c r="L8046" s="14"/>
      <c r="M8046" s="27"/>
      <c r="U8046" s="18"/>
      <c r="V8046" t="s">
        <v>1020</v>
      </c>
    </row>
    <row r="8047" spans="1:22" x14ac:dyDescent="0.2">
      <c r="D8047" s="3" t="s">
        <v>6654</v>
      </c>
      <c r="E8047" s="76"/>
      <c r="F8047" s="19"/>
      <c r="G8047" s="19"/>
      <c r="H8047" s="19"/>
      <c r="M8047" s="27"/>
      <c r="P8047" t="s">
        <v>1055</v>
      </c>
      <c r="Q8047" s="169" t="s">
        <v>6655</v>
      </c>
      <c r="V8047" t="s">
        <v>1020</v>
      </c>
    </row>
    <row r="8048" spans="1:22" x14ac:dyDescent="0.2">
      <c r="E8048" s="76"/>
      <c r="F8048" s="19"/>
      <c r="G8048" s="19"/>
      <c r="H8048" s="19"/>
      <c r="M8048" s="27"/>
      <c r="P8048" s="1">
        <v>1</v>
      </c>
      <c r="Q8048" s="169" t="s">
        <v>6656</v>
      </c>
      <c r="V8048" t="s">
        <v>1020</v>
      </c>
    </row>
    <row r="8049" spans="1:22" x14ac:dyDescent="0.2">
      <c r="E8049" s="76"/>
      <c r="F8049" s="19"/>
      <c r="G8049" s="19"/>
      <c r="H8049" s="19"/>
      <c r="M8049" s="27"/>
      <c r="P8049" t="s">
        <v>257</v>
      </c>
      <c r="Q8049" s="169" t="s">
        <v>6657</v>
      </c>
      <c r="V8049" t="s">
        <v>1020</v>
      </c>
    </row>
    <row r="8050" spans="1:22" x14ac:dyDescent="0.2">
      <c r="A8050" s="18" t="s">
        <v>10320</v>
      </c>
      <c r="E8050" s="76"/>
      <c r="F8050" s="19"/>
      <c r="G8050" s="19"/>
      <c r="H8050" s="19"/>
      <c r="M8050" s="27"/>
      <c r="U8050" s="18"/>
      <c r="V8050" t="s">
        <v>1020</v>
      </c>
    </row>
    <row r="8051" spans="1:22" x14ac:dyDescent="0.2">
      <c r="D8051" s="24" t="s">
        <v>1097</v>
      </c>
      <c r="E8051" s="76"/>
      <c r="F8051" s="19"/>
      <c r="G8051" s="19"/>
      <c r="H8051" s="19"/>
      <c r="L8051" t="s">
        <v>1055</v>
      </c>
      <c r="M8051" s="122" t="s">
        <v>2982</v>
      </c>
      <c r="N8051" t="s">
        <v>1055</v>
      </c>
      <c r="O8051" s="122" t="s">
        <v>2304</v>
      </c>
      <c r="P8051" t="s">
        <v>1055</v>
      </c>
      <c r="Q8051" s="76" t="s">
        <v>1617</v>
      </c>
      <c r="R8051" s="76"/>
      <c r="S8051" s="76"/>
      <c r="V8051" t="s">
        <v>1020</v>
      </c>
    </row>
    <row r="8052" spans="1:22" x14ac:dyDescent="0.2">
      <c r="E8052" s="76"/>
      <c r="F8052" s="19"/>
      <c r="G8052" s="19"/>
      <c r="H8052" s="19"/>
      <c r="L8052" s="1">
        <v>1</v>
      </c>
      <c r="M8052" s="122" t="s">
        <v>1071</v>
      </c>
      <c r="N8052" s="1">
        <v>1</v>
      </c>
      <c r="O8052" s="205" t="s">
        <v>9135</v>
      </c>
      <c r="P8052" s="1">
        <v>1</v>
      </c>
      <c r="Q8052" s="76" t="s">
        <v>1618</v>
      </c>
      <c r="R8052" s="76"/>
      <c r="S8052" s="76"/>
      <c r="V8052" t="s">
        <v>1020</v>
      </c>
    </row>
    <row r="8053" spans="1:22" x14ac:dyDescent="0.2">
      <c r="E8053" s="76"/>
      <c r="F8053" s="19"/>
      <c r="G8053" s="19"/>
      <c r="H8053" s="19"/>
      <c r="L8053" s="1">
        <v>1</v>
      </c>
      <c r="M8053" s="122" t="s">
        <v>2981</v>
      </c>
      <c r="N8053" s="1">
        <v>1</v>
      </c>
      <c r="O8053" s="122" t="s">
        <v>2980</v>
      </c>
      <c r="P8053" t="s">
        <v>257</v>
      </c>
      <c r="Q8053" s="76" t="s">
        <v>4417</v>
      </c>
      <c r="R8053" s="76"/>
      <c r="S8053" s="76"/>
      <c r="V8053" t="s">
        <v>1020</v>
      </c>
    </row>
    <row r="8054" spans="1:22" x14ac:dyDescent="0.2">
      <c r="E8054" s="76"/>
      <c r="F8054" s="19"/>
      <c r="G8054" s="19"/>
      <c r="H8054" s="19"/>
      <c r="M8054" s="27"/>
      <c r="N8054" t="s">
        <v>257</v>
      </c>
      <c r="O8054" s="169" t="s">
        <v>6682</v>
      </c>
      <c r="P8054" t="s">
        <v>257</v>
      </c>
      <c r="Q8054" s="136" t="s">
        <v>4418</v>
      </c>
      <c r="R8054" s="122"/>
      <c r="S8054" s="122"/>
      <c r="V8054" t="s">
        <v>1020</v>
      </c>
    </row>
    <row r="8055" spans="1:22" x14ac:dyDescent="0.2">
      <c r="E8055" s="76"/>
      <c r="F8055" s="19"/>
      <c r="G8055" s="19"/>
      <c r="H8055" s="19"/>
      <c r="M8055" s="27"/>
      <c r="N8055" t="s">
        <v>257</v>
      </c>
      <c r="P8055" t="s">
        <v>257</v>
      </c>
      <c r="Q8055" s="188" t="s">
        <v>8727</v>
      </c>
      <c r="V8055" t="s">
        <v>1020</v>
      </c>
    </row>
    <row r="8056" spans="1:22" x14ac:dyDescent="0.2">
      <c r="E8056" s="76"/>
      <c r="F8056" s="19"/>
      <c r="G8056" s="19"/>
      <c r="H8056" s="19"/>
      <c r="M8056" s="27" t="s">
        <v>5239</v>
      </c>
      <c r="N8056" t="s">
        <v>1055</v>
      </c>
      <c r="O8056" s="122" t="s">
        <v>1761</v>
      </c>
      <c r="P8056" t="s">
        <v>257</v>
      </c>
      <c r="Q8056" s="188" t="s">
        <v>8139</v>
      </c>
      <c r="R8056" s="122"/>
      <c r="S8056" s="122"/>
      <c r="V8056" t="s">
        <v>1020</v>
      </c>
    </row>
    <row r="8057" spans="1:22" x14ac:dyDescent="0.2">
      <c r="E8057" s="76"/>
      <c r="F8057" s="19"/>
      <c r="G8057" s="19"/>
      <c r="H8057" s="19"/>
      <c r="M8057" s="27"/>
      <c r="N8057" s="1">
        <v>1</v>
      </c>
      <c r="O8057" s="122" t="s">
        <v>2984</v>
      </c>
      <c r="P8057" t="s">
        <v>257</v>
      </c>
      <c r="R8057" s="122"/>
      <c r="S8057" s="122"/>
      <c r="V8057" t="s">
        <v>1020</v>
      </c>
    </row>
    <row r="8058" spans="1:22" x14ac:dyDescent="0.2">
      <c r="E8058" s="76"/>
      <c r="F8058" s="19"/>
      <c r="G8058" s="19"/>
      <c r="H8058" s="19"/>
      <c r="M8058" s="27"/>
      <c r="O8058" s="76"/>
      <c r="P8058" t="s">
        <v>1055</v>
      </c>
      <c r="Q8058" s="122" t="s">
        <v>2605</v>
      </c>
      <c r="R8058" s="122"/>
      <c r="S8058" s="122"/>
      <c r="V8058" t="s">
        <v>1020</v>
      </c>
    </row>
    <row r="8059" spans="1:22" x14ac:dyDescent="0.2">
      <c r="E8059" s="76"/>
      <c r="F8059" s="19"/>
      <c r="G8059" s="19"/>
      <c r="H8059" s="19"/>
      <c r="M8059" s="27"/>
      <c r="P8059" s="1">
        <v>1</v>
      </c>
      <c r="Q8059" s="122" t="s">
        <v>2519</v>
      </c>
      <c r="R8059" s="122"/>
      <c r="S8059" s="122"/>
      <c r="V8059" t="s">
        <v>1020</v>
      </c>
    </row>
    <row r="8060" spans="1:22" x14ac:dyDescent="0.2">
      <c r="E8060" s="76"/>
      <c r="F8060" s="19"/>
      <c r="G8060" s="19"/>
      <c r="H8060" s="19"/>
      <c r="M8060" s="27"/>
      <c r="P8060" t="s">
        <v>257</v>
      </c>
      <c r="Q8060" s="122" t="s">
        <v>2959</v>
      </c>
      <c r="R8060" s="122"/>
      <c r="S8060" s="122"/>
      <c r="V8060" t="s">
        <v>1020</v>
      </c>
    </row>
    <row r="8061" spans="1:22" x14ac:dyDescent="0.2">
      <c r="E8061" s="76"/>
      <c r="F8061" s="19"/>
      <c r="G8061" s="19"/>
      <c r="H8061" s="19"/>
      <c r="M8061" s="27"/>
      <c r="N8061" t="s">
        <v>1055</v>
      </c>
      <c r="O8061" s="188" t="s">
        <v>8640</v>
      </c>
      <c r="Q8061" s="191"/>
      <c r="R8061" s="122"/>
      <c r="S8061" s="122"/>
      <c r="V8061" t="s">
        <v>1020</v>
      </c>
    </row>
    <row r="8062" spans="1:22" x14ac:dyDescent="0.2">
      <c r="E8062" s="76"/>
      <c r="F8062" s="19"/>
      <c r="G8062" s="19"/>
      <c r="H8062" s="19"/>
      <c r="M8062" s="27"/>
      <c r="N8062" s="1">
        <v>1</v>
      </c>
      <c r="O8062" s="188" t="s">
        <v>2540</v>
      </c>
      <c r="Q8062" s="188"/>
      <c r="R8062" s="122"/>
      <c r="S8062" s="122"/>
      <c r="V8062" t="s">
        <v>1020</v>
      </c>
    </row>
    <row r="8063" spans="1:22" x14ac:dyDescent="0.2">
      <c r="E8063" s="76"/>
      <c r="F8063" s="19"/>
      <c r="G8063" s="19"/>
      <c r="H8063" s="19"/>
      <c r="M8063" s="27"/>
      <c r="N8063" t="s">
        <v>257</v>
      </c>
      <c r="O8063" s="188" t="s">
        <v>8641</v>
      </c>
      <c r="Q8063" s="122"/>
      <c r="R8063" s="122"/>
      <c r="S8063" s="122"/>
      <c r="V8063" t="s">
        <v>1020</v>
      </c>
    </row>
    <row r="8064" spans="1:22" x14ac:dyDescent="0.2">
      <c r="E8064" s="76"/>
      <c r="F8064" s="19"/>
      <c r="G8064" s="19"/>
      <c r="H8064" s="19"/>
      <c r="M8064" s="27"/>
      <c r="O8064" s="188"/>
      <c r="Q8064" s="191"/>
      <c r="R8064" s="122"/>
      <c r="S8064" s="122"/>
      <c r="V8064" t="s">
        <v>1020</v>
      </c>
    </row>
    <row r="8065" spans="1:22" x14ac:dyDescent="0.2">
      <c r="E8065" s="76"/>
      <c r="F8065" s="19"/>
      <c r="G8065" s="19"/>
      <c r="H8065" s="19"/>
      <c r="M8065" s="27"/>
      <c r="O8065" s="188"/>
      <c r="Q8065" s="122"/>
      <c r="R8065" s="122"/>
      <c r="S8065" s="122"/>
      <c r="V8065" t="s">
        <v>1020</v>
      </c>
    </row>
    <row r="8066" spans="1:22" x14ac:dyDescent="0.2">
      <c r="A8066" s="18" t="s">
        <v>10320</v>
      </c>
      <c r="E8066" s="19"/>
      <c r="F8066" s="19"/>
      <c r="G8066" s="19"/>
      <c r="H8066" s="19"/>
      <c r="M8066" s="27"/>
      <c r="U8066" s="18"/>
      <c r="V8066" t="s">
        <v>1020</v>
      </c>
    </row>
    <row r="8067" spans="1:22" x14ac:dyDescent="0.2">
      <c r="D8067" s="19" t="s">
        <v>1098</v>
      </c>
      <c r="E8067" s="19"/>
      <c r="F8067" s="19"/>
      <c r="G8067" s="19"/>
      <c r="H8067" s="19"/>
      <c r="L8067" t="s">
        <v>1055</v>
      </c>
      <c r="M8067" s="136" t="s">
        <v>4996</v>
      </c>
      <c r="N8067" t="s">
        <v>1055</v>
      </c>
      <c r="O8067" s="188" t="s">
        <v>7519</v>
      </c>
      <c r="P8067" t="s">
        <v>1055</v>
      </c>
      <c r="Q8067" s="18" t="s">
        <v>5213</v>
      </c>
      <c r="U8067" s="18"/>
      <c r="V8067" t="s">
        <v>1020</v>
      </c>
    </row>
    <row r="8068" spans="1:22" x14ac:dyDescent="0.2">
      <c r="E8068" s="19"/>
      <c r="F8068" s="19"/>
      <c r="G8068" s="19"/>
      <c r="H8068" s="19"/>
      <c r="L8068" t="s">
        <v>257</v>
      </c>
      <c r="M8068" s="27"/>
      <c r="N8068" s="1">
        <v>1</v>
      </c>
      <c r="O8068" s="188" t="s">
        <v>7520</v>
      </c>
      <c r="P8068" t="s">
        <v>257</v>
      </c>
      <c r="U8068" s="18"/>
      <c r="V8068" t="s">
        <v>1020</v>
      </c>
    </row>
    <row r="8069" spans="1:22" x14ac:dyDescent="0.2">
      <c r="E8069" s="19"/>
      <c r="F8069" s="19"/>
      <c r="G8069" s="19"/>
      <c r="H8069" s="19"/>
      <c r="L8069" t="s">
        <v>257</v>
      </c>
      <c r="M8069" s="27"/>
      <c r="N8069" t="s">
        <v>257</v>
      </c>
      <c r="O8069" s="188" t="s">
        <v>7521</v>
      </c>
      <c r="P8069" t="s">
        <v>1055</v>
      </c>
      <c r="Q8069" s="188" t="s">
        <v>1585</v>
      </c>
      <c r="U8069" s="18"/>
      <c r="V8069" t="s">
        <v>1020</v>
      </c>
    </row>
    <row r="8070" spans="1:22" x14ac:dyDescent="0.2">
      <c r="E8070" s="19"/>
      <c r="F8070" s="19"/>
      <c r="G8070" s="19"/>
      <c r="H8070" s="19"/>
      <c r="L8070" t="s">
        <v>257</v>
      </c>
      <c r="M8070" s="27"/>
      <c r="N8070" t="s">
        <v>257</v>
      </c>
      <c r="O8070" s="188" t="s">
        <v>10677</v>
      </c>
      <c r="P8070" s="1">
        <v>1</v>
      </c>
      <c r="Q8070" s="188" t="s">
        <v>4983</v>
      </c>
      <c r="U8070" s="18"/>
      <c r="V8070" t="s">
        <v>1020</v>
      </c>
    </row>
    <row r="8071" spans="1:22" x14ac:dyDescent="0.2">
      <c r="E8071" s="19"/>
      <c r="F8071" s="19"/>
      <c r="G8071" s="19"/>
      <c r="H8071" s="19"/>
      <c r="L8071" t="s">
        <v>257</v>
      </c>
      <c r="M8071" s="27"/>
      <c r="N8071" s="1"/>
      <c r="O8071" s="188"/>
      <c r="P8071" t="s">
        <v>257</v>
      </c>
      <c r="U8071" s="18"/>
      <c r="V8071" t="s">
        <v>1020</v>
      </c>
    </row>
    <row r="8072" spans="1:22" x14ac:dyDescent="0.2">
      <c r="E8072" s="19"/>
      <c r="F8072" s="19"/>
      <c r="G8072" s="19"/>
      <c r="H8072" s="19"/>
      <c r="L8072" t="s">
        <v>257</v>
      </c>
      <c r="M8072" s="27"/>
      <c r="N8072" s="1"/>
      <c r="O8072" s="188"/>
      <c r="P8072" t="s">
        <v>1055</v>
      </c>
      <c r="Q8072" s="188" t="s">
        <v>6081</v>
      </c>
      <c r="U8072" s="18"/>
      <c r="V8072" t="s">
        <v>1020</v>
      </c>
    </row>
    <row r="8073" spans="1:22" x14ac:dyDescent="0.2">
      <c r="E8073" s="19"/>
      <c r="F8073" s="19"/>
      <c r="G8073" s="19"/>
      <c r="H8073" s="19"/>
      <c r="L8073" t="s">
        <v>257</v>
      </c>
      <c r="M8073" s="27"/>
      <c r="O8073" s="188"/>
      <c r="P8073" s="1">
        <v>1</v>
      </c>
      <c r="Q8073" s="188" t="s">
        <v>7899</v>
      </c>
      <c r="U8073" s="18"/>
      <c r="V8073" t="s">
        <v>1020</v>
      </c>
    </row>
    <row r="8074" spans="1:22" x14ac:dyDescent="0.2">
      <c r="E8074" s="19"/>
      <c r="F8074" s="19"/>
      <c r="G8074" s="19"/>
      <c r="H8074" s="19"/>
      <c r="L8074" t="s">
        <v>257</v>
      </c>
      <c r="M8074" s="27"/>
      <c r="N8074" s="14"/>
      <c r="O8074" s="16" t="s">
        <v>5161</v>
      </c>
      <c r="V8074" t="s">
        <v>1020</v>
      </c>
    </row>
    <row r="8075" spans="1:22" x14ac:dyDescent="0.2">
      <c r="E8075" s="19"/>
      <c r="F8075" s="19"/>
      <c r="G8075" s="19"/>
      <c r="H8075" s="19"/>
      <c r="L8075" t="s">
        <v>257</v>
      </c>
      <c r="M8075" s="27"/>
      <c r="N8075" s="14" t="s">
        <v>1055</v>
      </c>
      <c r="O8075" s="136" t="s">
        <v>6857</v>
      </c>
      <c r="P8075" t="s">
        <v>1055</v>
      </c>
      <c r="Q8075" s="169" t="s">
        <v>1813</v>
      </c>
      <c r="V8075" t="s">
        <v>1020</v>
      </c>
    </row>
    <row r="8076" spans="1:22" x14ac:dyDescent="0.2">
      <c r="E8076" s="19"/>
      <c r="F8076" s="19"/>
      <c r="G8076" s="19"/>
      <c r="H8076" s="19"/>
      <c r="L8076" t="s">
        <v>257</v>
      </c>
      <c r="M8076" s="27"/>
      <c r="N8076" s="14" t="s">
        <v>257</v>
      </c>
      <c r="O8076" s="169" t="s">
        <v>6866</v>
      </c>
      <c r="P8076" s="1">
        <v>1</v>
      </c>
      <c r="Q8076" s="169" t="s">
        <v>5626</v>
      </c>
      <c r="V8076" t="s">
        <v>1020</v>
      </c>
    </row>
    <row r="8077" spans="1:22" x14ac:dyDescent="0.2">
      <c r="E8077" s="19"/>
      <c r="F8077" s="19"/>
      <c r="G8077" s="19"/>
      <c r="H8077" s="19"/>
      <c r="L8077" t="s">
        <v>257</v>
      </c>
      <c r="M8077" s="27"/>
      <c r="N8077" s="14" t="s">
        <v>257</v>
      </c>
      <c r="O8077" s="136" t="s">
        <v>5564</v>
      </c>
      <c r="P8077" s="14"/>
      <c r="V8077" t="s">
        <v>1020</v>
      </c>
    </row>
    <row r="8078" spans="1:22" x14ac:dyDescent="0.2">
      <c r="E8078" s="19"/>
      <c r="F8078" s="19"/>
      <c r="G8078" s="19"/>
      <c r="H8078" s="19"/>
      <c r="L8078" t="s">
        <v>257</v>
      </c>
      <c r="M8078" s="27"/>
      <c r="N8078" s="14" t="s">
        <v>257</v>
      </c>
      <c r="O8078" s="169" t="s">
        <v>6856</v>
      </c>
      <c r="P8078" s="14"/>
      <c r="V8078" t="s">
        <v>1020</v>
      </c>
    </row>
    <row r="8079" spans="1:22" x14ac:dyDescent="0.2">
      <c r="E8079" s="19"/>
      <c r="F8079" s="19"/>
      <c r="G8079" s="19"/>
      <c r="H8079" s="19"/>
      <c r="L8079" t="s">
        <v>257</v>
      </c>
      <c r="M8079" s="27"/>
      <c r="N8079" t="s">
        <v>393</v>
      </c>
      <c r="O8079" s="14"/>
      <c r="P8079" s="14"/>
      <c r="V8079" t="s">
        <v>1020</v>
      </c>
    </row>
    <row r="8080" spans="1:22" x14ac:dyDescent="0.2">
      <c r="E8080" s="19"/>
      <c r="F8080" s="19"/>
      <c r="G8080" s="19"/>
      <c r="H8080" s="19"/>
      <c r="L8080" t="s">
        <v>257</v>
      </c>
      <c r="M8080" s="27"/>
      <c r="N8080" t="s">
        <v>1055</v>
      </c>
      <c r="O8080" s="169" t="s">
        <v>7522</v>
      </c>
      <c r="V8080" t="s">
        <v>1020</v>
      </c>
    </row>
    <row r="8081" spans="5:22" x14ac:dyDescent="0.2">
      <c r="E8081" s="19"/>
      <c r="F8081" s="19"/>
      <c r="G8081" s="19"/>
      <c r="H8081" s="19"/>
      <c r="L8081" t="s">
        <v>257</v>
      </c>
      <c r="M8081" s="27"/>
      <c r="N8081" s="1">
        <v>1</v>
      </c>
      <c r="O8081" s="169" t="s">
        <v>6859</v>
      </c>
      <c r="V8081" t="s">
        <v>1020</v>
      </c>
    </row>
    <row r="8082" spans="5:22" x14ac:dyDescent="0.2">
      <c r="E8082" s="19"/>
      <c r="F8082" s="19"/>
      <c r="G8082" s="19"/>
      <c r="H8082" s="19"/>
      <c r="L8082" t="s">
        <v>257</v>
      </c>
      <c r="M8082" s="27"/>
      <c r="N8082" t="s">
        <v>257</v>
      </c>
      <c r="O8082" s="188" t="s">
        <v>7523</v>
      </c>
      <c r="V8082" t="s">
        <v>1020</v>
      </c>
    </row>
    <row r="8083" spans="5:22" x14ac:dyDescent="0.2">
      <c r="E8083" s="19"/>
      <c r="F8083" s="19"/>
      <c r="G8083" s="19"/>
      <c r="H8083" s="19"/>
      <c r="L8083" t="s">
        <v>257</v>
      </c>
      <c r="M8083" s="27"/>
      <c r="N8083" t="s">
        <v>393</v>
      </c>
      <c r="V8083" t="s">
        <v>1020</v>
      </c>
    </row>
    <row r="8084" spans="5:22" x14ac:dyDescent="0.2">
      <c r="E8084" s="19"/>
      <c r="F8084" s="19"/>
      <c r="G8084" s="19"/>
      <c r="H8084" s="19"/>
      <c r="L8084" t="s">
        <v>257</v>
      </c>
      <c r="M8084" s="27"/>
      <c r="N8084" t="s">
        <v>1055</v>
      </c>
      <c r="O8084" s="122" t="s">
        <v>3725</v>
      </c>
      <c r="V8084" t="s">
        <v>1020</v>
      </c>
    </row>
    <row r="8085" spans="5:22" x14ac:dyDescent="0.2">
      <c r="E8085" s="19"/>
      <c r="F8085" s="19"/>
      <c r="G8085" s="19"/>
      <c r="H8085" s="19"/>
      <c r="L8085" t="s">
        <v>257</v>
      </c>
      <c r="M8085" s="27"/>
      <c r="N8085" s="1">
        <v>1</v>
      </c>
      <c r="O8085" s="122" t="s">
        <v>3726</v>
      </c>
      <c r="P8085" t="s">
        <v>1055</v>
      </c>
      <c r="Q8085" s="117" t="s">
        <v>8404</v>
      </c>
      <c r="R8085" t="s">
        <v>1055</v>
      </c>
      <c r="S8085" s="188" t="s">
        <v>8406</v>
      </c>
      <c r="V8085" t="s">
        <v>1020</v>
      </c>
    </row>
    <row r="8086" spans="5:22" x14ac:dyDescent="0.2">
      <c r="E8086" s="19"/>
      <c r="F8086" s="19"/>
      <c r="G8086" s="19"/>
      <c r="H8086" s="19"/>
      <c r="L8086" t="s">
        <v>257</v>
      </c>
      <c r="M8086" s="27"/>
      <c r="N8086" t="s">
        <v>393</v>
      </c>
      <c r="P8086" s="1">
        <v>1</v>
      </c>
      <c r="Q8086" s="188" t="s">
        <v>8403</v>
      </c>
      <c r="R8086" s="1">
        <v>1</v>
      </c>
      <c r="S8086" s="188" t="s">
        <v>8405</v>
      </c>
      <c r="V8086" t="s">
        <v>1020</v>
      </c>
    </row>
    <row r="8087" spans="5:22" x14ac:dyDescent="0.2">
      <c r="E8087" s="19"/>
      <c r="F8087" s="19"/>
      <c r="G8087" s="19"/>
      <c r="H8087" s="19"/>
      <c r="L8087" t="s">
        <v>1055</v>
      </c>
      <c r="M8087" s="136" t="s">
        <v>10402</v>
      </c>
      <c r="N8087" t="s">
        <v>1055</v>
      </c>
      <c r="O8087" s="59" t="s">
        <v>10477</v>
      </c>
      <c r="P8087" s="1">
        <v>1</v>
      </c>
      <c r="Q8087" s="188" t="s">
        <v>8402</v>
      </c>
      <c r="R8087" s="117"/>
      <c r="S8087" s="117"/>
      <c r="V8087" t="s">
        <v>1020</v>
      </c>
    </row>
    <row r="8088" spans="5:22" x14ac:dyDescent="0.2">
      <c r="E8088" s="19"/>
      <c r="F8088" s="19"/>
      <c r="G8088" s="19"/>
      <c r="H8088" s="19"/>
      <c r="L8088" t="s">
        <v>257</v>
      </c>
      <c r="M8088" s="27"/>
      <c r="N8088" s="1">
        <v>1</v>
      </c>
      <c r="O8088" s="117" t="s">
        <v>2140</v>
      </c>
      <c r="P8088" t="s">
        <v>257</v>
      </c>
      <c r="Q8088" s="217" t="s">
        <v>10548</v>
      </c>
      <c r="V8088" t="s">
        <v>1020</v>
      </c>
    </row>
    <row r="8089" spans="5:22" x14ac:dyDescent="0.2">
      <c r="E8089" s="19"/>
      <c r="F8089" s="19"/>
      <c r="G8089" s="19"/>
      <c r="H8089" s="19"/>
      <c r="L8089" t="s">
        <v>257</v>
      </c>
      <c r="M8089" s="27"/>
      <c r="N8089" s="1">
        <v>1</v>
      </c>
      <c r="O8089" s="117" t="s">
        <v>2133</v>
      </c>
      <c r="P8089" s="227"/>
      <c r="Q8089" s="217"/>
      <c r="R8089" s="117"/>
      <c r="S8089" s="117"/>
      <c r="V8089" t="s">
        <v>1020</v>
      </c>
    </row>
    <row r="8090" spans="5:22" x14ac:dyDescent="0.2">
      <c r="E8090" s="19"/>
      <c r="F8090" s="19"/>
      <c r="G8090" s="19"/>
      <c r="H8090" s="19"/>
      <c r="L8090" t="s">
        <v>257</v>
      </c>
      <c r="M8090" s="27"/>
      <c r="N8090" t="s">
        <v>257</v>
      </c>
      <c r="O8090" s="117" t="s">
        <v>6858</v>
      </c>
      <c r="V8090" t="s">
        <v>1020</v>
      </c>
    </row>
    <row r="8091" spans="5:22" x14ac:dyDescent="0.2">
      <c r="E8091" s="19"/>
      <c r="F8091" s="19"/>
      <c r="G8091" s="19"/>
      <c r="H8091" s="19"/>
      <c r="L8091" t="s">
        <v>257</v>
      </c>
      <c r="M8091" s="27"/>
      <c r="N8091" s="18" t="s">
        <v>393</v>
      </c>
      <c r="O8091" s="117"/>
      <c r="V8091" t="s">
        <v>1020</v>
      </c>
    </row>
    <row r="8092" spans="5:22" x14ac:dyDescent="0.2">
      <c r="E8092" s="19"/>
      <c r="F8092" s="19"/>
      <c r="G8092" s="19"/>
      <c r="H8092" s="19"/>
      <c r="L8092" t="s">
        <v>257</v>
      </c>
      <c r="M8092" s="217"/>
      <c r="N8092" t="s">
        <v>1055</v>
      </c>
      <c r="O8092" s="217" t="s">
        <v>9771</v>
      </c>
      <c r="V8092" t="s">
        <v>1020</v>
      </c>
    </row>
    <row r="8093" spans="5:22" x14ac:dyDescent="0.2">
      <c r="E8093" s="19"/>
      <c r="F8093" s="19"/>
      <c r="G8093" s="19"/>
      <c r="H8093" s="19"/>
      <c r="L8093" t="s">
        <v>257</v>
      </c>
      <c r="M8093" s="27"/>
      <c r="N8093" s="1">
        <v>1</v>
      </c>
      <c r="O8093" s="217" t="s">
        <v>9772</v>
      </c>
      <c r="V8093" t="s">
        <v>1020</v>
      </c>
    </row>
    <row r="8094" spans="5:22" x14ac:dyDescent="0.2">
      <c r="E8094" s="19"/>
      <c r="F8094" s="19"/>
      <c r="G8094" s="19"/>
      <c r="H8094" s="19"/>
      <c r="L8094" t="s">
        <v>257</v>
      </c>
      <c r="M8094" s="27"/>
      <c r="N8094" t="s">
        <v>257</v>
      </c>
      <c r="O8094" s="217" t="s">
        <v>9773</v>
      </c>
      <c r="V8094" t="s">
        <v>1020</v>
      </c>
    </row>
    <row r="8095" spans="5:22" x14ac:dyDescent="0.2">
      <c r="E8095" s="19"/>
      <c r="F8095" s="19"/>
      <c r="G8095" s="19"/>
      <c r="H8095" s="19"/>
      <c r="L8095" t="s">
        <v>257</v>
      </c>
      <c r="M8095" s="27"/>
      <c r="N8095" t="s">
        <v>393</v>
      </c>
      <c r="V8095" t="s">
        <v>1020</v>
      </c>
    </row>
    <row r="8096" spans="5:22" x14ac:dyDescent="0.2">
      <c r="E8096" s="19"/>
      <c r="F8096" s="19"/>
      <c r="G8096" s="19"/>
      <c r="H8096" s="19"/>
      <c r="L8096" t="s">
        <v>257</v>
      </c>
      <c r="M8096" s="27"/>
      <c r="N8096" t="s">
        <v>1055</v>
      </c>
      <c r="O8096" s="10" t="s">
        <v>339</v>
      </c>
      <c r="Q8096" s="122"/>
      <c r="V8096" t="s">
        <v>1020</v>
      </c>
    </row>
    <row r="8097" spans="5:22" x14ac:dyDescent="0.2">
      <c r="E8097" s="19"/>
      <c r="F8097" s="19"/>
      <c r="G8097" s="19"/>
      <c r="H8097" s="19"/>
      <c r="L8097" t="s">
        <v>257</v>
      </c>
      <c r="M8097" s="27"/>
      <c r="N8097" s="1">
        <v>1</v>
      </c>
      <c r="O8097" s="107" t="s">
        <v>1402</v>
      </c>
      <c r="P8097" s="1"/>
      <c r="Q8097" s="122"/>
      <c r="V8097" t="s">
        <v>1020</v>
      </c>
    </row>
    <row r="8098" spans="5:22" x14ac:dyDescent="0.2">
      <c r="E8098" s="19"/>
      <c r="F8098" s="19"/>
      <c r="G8098" s="19"/>
      <c r="H8098" s="19"/>
      <c r="L8098" t="s">
        <v>257</v>
      </c>
      <c r="M8098" s="27"/>
      <c r="N8098" t="s">
        <v>257</v>
      </c>
      <c r="O8098" s="107" t="s">
        <v>18</v>
      </c>
      <c r="P8098" s="14"/>
      <c r="Q8098" s="14"/>
      <c r="R8098" s="14"/>
      <c r="V8098" t="s">
        <v>1020</v>
      </c>
    </row>
    <row r="8099" spans="5:22" x14ac:dyDescent="0.2">
      <c r="E8099" s="19"/>
      <c r="F8099" s="19"/>
      <c r="G8099" s="19"/>
      <c r="H8099" s="19"/>
      <c r="L8099" t="s">
        <v>257</v>
      </c>
      <c r="N8099" s="14"/>
      <c r="O8099" s="16" t="s">
        <v>4697</v>
      </c>
      <c r="P8099" t="s">
        <v>1055</v>
      </c>
      <c r="Q8099" s="122" t="s">
        <v>3518</v>
      </c>
      <c r="R8099" s="14"/>
      <c r="V8099" t="s">
        <v>1020</v>
      </c>
    </row>
    <row r="8100" spans="5:22" x14ac:dyDescent="0.2">
      <c r="E8100" s="19"/>
      <c r="F8100" s="19"/>
      <c r="G8100" s="19"/>
      <c r="H8100" s="19"/>
      <c r="L8100" t="s">
        <v>257</v>
      </c>
      <c r="N8100" s="14" t="s">
        <v>1055</v>
      </c>
      <c r="O8100" s="217" t="s">
        <v>9818</v>
      </c>
      <c r="P8100" t="s">
        <v>257</v>
      </c>
      <c r="Q8100" s="154" t="s">
        <v>5701</v>
      </c>
      <c r="R8100" s="14"/>
      <c r="V8100" t="s">
        <v>1020</v>
      </c>
    </row>
    <row r="8101" spans="5:22" x14ac:dyDescent="0.2">
      <c r="E8101" s="19"/>
      <c r="F8101" s="19"/>
      <c r="G8101" s="19"/>
      <c r="H8101" s="19"/>
      <c r="L8101" t="s">
        <v>257</v>
      </c>
      <c r="M8101" s="27"/>
      <c r="N8101" s="14" t="s">
        <v>257</v>
      </c>
      <c r="O8101" s="122" t="s">
        <v>3547</v>
      </c>
      <c r="P8101" t="s">
        <v>257</v>
      </c>
      <c r="Q8101" s="136" t="s">
        <v>5515</v>
      </c>
      <c r="R8101" s="14"/>
      <c r="V8101" t="s">
        <v>1020</v>
      </c>
    </row>
    <row r="8102" spans="5:22" x14ac:dyDescent="0.2">
      <c r="E8102" s="19"/>
      <c r="F8102" s="19"/>
      <c r="G8102" s="19"/>
      <c r="L8102" t="s">
        <v>257</v>
      </c>
      <c r="M8102" s="27"/>
      <c r="N8102" s="14" t="s">
        <v>257</v>
      </c>
      <c r="O8102" s="217" t="s">
        <v>9819</v>
      </c>
      <c r="P8102" t="s">
        <v>257</v>
      </c>
      <c r="Q8102" s="136"/>
      <c r="R8102" s="14"/>
      <c r="V8102" t="s">
        <v>1020</v>
      </c>
    </row>
    <row r="8103" spans="5:22" x14ac:dyDescent="0.2">
      <c r="E8103" s="19"/>
      <c r="F8103" s="19"/>
      <c r="G8103" s="19"/>
      <c r="L8103" s="18" t="s">
        <v>393</v>
      </c>
      <c r="M8103" s="27"/>
      <c r="N8103" t="s">
        <v>257</v>
      </c>
      <c r="O8103" s="14"/>
      <c r="P8103" t="s">
        <v>257</v>
      </c>
      <c r="Q8103" s="14"/>
      <c r="R8103" s="14"/>
      <c r="V8103" t="s">
        <v>1020</v>
      </c>
    </row>
    <row r="8104" spans="5:22" x14ac:dyDescent="0.2">
      <c r="E8104" s="19"/>
      <c r="F8104" s="19"/>
      <c r="G8104" s="19"/>
      <c r="L8104" t="s">
        <v>1055</v>
      </c>
      <c r="M8104" s="136" t="s">
        <v>10402</v>
      </c>
      <c r="N8104" t="s">
        <v>1055</v>
      </c>
      <c r="O8104" s="136" t="s">
        <v>1335</v>
      </c>
      <c r="P8104" t="s">
        <v>1055</v>
      </c>
      <c r="Q8104" s="136" t="s">
        <v>5517</v>
      </c>
      <c r="V8104" t="s">
        <v>1020</v>
      </c>
    </row>
    <row r="8105" spans="5:22" x14ac:dyDescent="0.2">
      <c r="E8105" s="19"/>
      <c r="F8105" s="19"/>
      <c r="G8105" s="19"/>
      <c r="L8105" t="s">
        <v>257</v>
      </c>
      <c r="M8105" s="27"/>
      <c r="N8105" s="1">
        <v>1</v>
      </c>
      <c r="O8105" s="136" t="s">
        <v>5936</v>
      </c>
      <c r="P8105" s="1">
        <v>1</v>
      </c>
      <c r="Q8105" s="205" t="s">
        <v>3056</v>
      </c>
      <c r="V8105" t="s">
        <v>1020</v>
      </c>
    </row>
    <row r="8106" spans="5:22" x14ac:dyDescent="0.2">
      <c r="E8106" s="19"/>
      <c r="F8106" s="19"/>
      <c r="G8106" s="19"/>
      <c r="L8106" t="s">
        <v>257</v>
      </c>
      <c r="M8106" s="27"/>
      <c r="N8106" t="s">
        <v>257</v>
      </c>
      <c r="O8106" s="152" t="s">
        <v>8929</v>
      </c>
      <c r="P8106" s="1"/>
      <c r="Q8106" s="136"/>
      <c r="V8106" t="s">
        <v>1020</v>
      </c>
    </row>
    <row r="8107" spans="5:22" x14ac:dyDescent="0.2">
      <c r="E8107" s="19"/>
      <c r="F8107" s="19"/>
      <c r="G8107" s="19"/>
      <c r="L8107" t="s">
        <v>257</v>
      </c>
      <c r="M8107" s="27"/>
      <c r="N8107" s="1">
        <v>1</v>
      </c>
      <c r="O8107" s="152" t="s">
        <v>934</v>
      </c>
      <c r="P8107" t="s">
        <v>1055</v>
      </c>
      <c r="Q8107" s="76" t="s">
        <v>1575</v>
      </c>
      <c r="V8107" t="s">
        <v>1020</v>
      </c>
    </row>
    <row r="8108" spans="5:22" x14ac:dyDescent="0.2">
      <c r="E8108" s="19"/>
      <c r="L8108" t="s">
        <v>257</v>
      </c>
      <c r="M8108" s="27"/>
      <c r="N8108" t="s">
        <v>257</v>
      </c>
      <c r="O8108" s="188" t="s">
        <v>8496</v>
      </c>
      <c r="P8108" s="1">
        <v>1</v>
      </c>
      <c r="Q8108" s="76" t="s">
        <v>4696</v>
      </c>
      <c r="V8108" t="s">
        <v>1020</v>
      </c>
    </row>
    <row r="8109" spans="5:22" x14ac:dyDescent="0.2">
      <c r="E8109" s="19"/>
      <c r="L8109" t="s">
        <v>257</v>
      </c>
      <c r="M8109" s="27"/>
      <c r="N8109" t="s">
        <v>257</v>
      </c>
      <c r="O8109" s="152"/>
      <c r="P8109" t="s">
        <v>257</v>
      </c>
      <c r="Q8109" s="189" t="s">
        <v>7553</v>
      </c>
      <c r="V8109" t="s">
        <v>1020</v>
      </c>
    </row>
    <row r="8110" spans="5:22" x14ac:dyDescent="0.2">
      <c r="E8110" s="19"/>
      <c r="L8110" t="s">
        <v>257</v>
      </c>
      <c r="M8110" s="27"/>
      <c r="N8110" t="s">
        <v>1055</v>
      </c>
      <c r="O8110" s="188" t="s">
        <v>4424</v>
      </c>
      <c r="P8110" t="s">
        <v>257</v>
      </c>
      <c r="Q8110" s="188" t="s">
        <v>8407</v>
      </c>
      <c r="V8110" t="s">
        <v>1020</v>
      </c>
    </row>
    <row r="8111" spans="5:22" x14ac:dyDescent="0.2">
      <c r="E8111" s="19"/>
      <c r="L8111" t="s">
        <v>257</v>
      </c>
      <c r="M8111" s="27"/>
      <c r="O8111" s="152"/>
      <c r="P8111" t="s">
        <v>257</v>
      </c>
      <c r="Q8111" s="217" t="s">
        <v>10143</v>
      </c>
      <c r="V8111" t="s">
        <v>1020</v>
      </c>
    </row>
    <row r="8112" spans="5:22" x14ac:dyDescent="0.2">
      <c r="E8112" s="19"/>
      <c r="H8112" s="19"/>
      <c r="I8112" s="19"/>
      <c r="J8112" s="19"/>
      <c r="L8112" t="s">
        <v>257</v>
      </c>
      <c r="M8112" s="27"/>
      <c r="O8112" s="152"/>
      <c r="P8112" t="s">
        <v>257</v>
      </c>
      <c r="V8112" t="s">
        <v>1020</v>
      </c>
    </row>
    <row r="8113" spans="5:22" x14ac:dyDescent="0.2">
      <c r="E8113" s="19"/>
      <c r="H8113" s="19"/>
      <c r="I8113" s="19"/>
      <c r="J8113" s="19"/>
      <c r="L8113" t="s">
        <v>257</v>
      </c>
      <c r="M8113" s="27"/>
      <c r="O8113" s="152"/>
      <c r="P8113" t="s">
        <v>1055</v>
      </c>
      <c r="Q8113" s="122" t="s">
        <v>3720</v>
      </c>
      <c r="V8113" t="s">
        <v>1020</v>
      </c>
    </row>
    <row r="8114" spans="5:22" x14ac:dyDescent="0.2">
      <c r="E8114" s="19"/>
      <c r="H8114" s="19"/>
      <c r="I8114" s="19"/>
      <c r="J8114" s="19"/>
      <c r="L8114" t="s">
        <v>257</v>
      </c>
      <c r="M8114" s="27"/>
      <c r="O8114" s="152"/>
      <c r="P8114" s="1">
        <v>1</v>
      </c>
      <c r="Q8114" s="188" t="s">
        <v>10538</v>
      </c>
      <c r="V8114" t="s">
        <v>1020</v>
      </c>
    </row>
    <row r="8115" spans="5:22" x14ac:dyDescent="0.2">
      <c r="E8115" s="19"/>
      <c r="G8115" s="152"/>
      <c r="L8115" t="s">
        <v>257</v>
      </c>
      <c r="M8115" s="27"/>
      <c r="N8115" s="14"/>
      <c r="O8115" s="16" t="s">
        <v>5123</v>
      </c>
      <c r="P8115" s="225" t="s">
        <v>257</v>
      </c>
      <c r="Q8115" s="217" t="s">
        <v>10539</v>
      </c>
      <c r="V8115" t="s">
        <v>1020</v>
      </c>
    </row>
    <row r="8116" spans="5:22" x14ac:dyDescent="0.2">
      <c r="E8116" s="19"/>
      <c r="G8116" s="152"/>
      <c r="L8116" t="s">
        <v>1055</v>
      </c>
      <c r="M8116" s="152" t="s">
        <v>6183</v>
      </c>
      <c r="N8116" s="14" t="s">
        <v>1055</v>
      </c>
      <c r="O8116" s="152" t="s">
        <v>6374</v>
      </c>
      <c r="P8116" s="14"/>
      <c r="Q8116" s="136"/>
      <c r="V8116" t="s">
        <v>1020</v>
      </c>
    </row>
    <row r="8117" spans="5:22" x14ac:dyDescent="0.2">
      <c r="E8117" s="19"/>
      <c r="G8117" s="152"/>
      <c r="L8117" t="s">
        <v>257</v>
      </c>
      <c r="M8117" s="27"/>
      <c r="N8117" s="14" t="s">
        <v>257</v>
      </c>
      <c r="O8117" s="152" t="s">
        <v>6375</v>
      </c>
      <c r="P8117" s="14"/>
      <c r="Q8117" s="136"/>
      <c r="S8117" s="217"/>
      <c r="V8117" t="s">
        <v>1020</v>
      </c>
    </row>
    <row r="8118" spans="5:22" x14ac:dyDescent="0.2">
      <c r="E8118" s="19"/>
      <c r="G8118" s="152"/>
      <c r="L8118" s="18" t="s">
        <v>393</v>
      </c>
      <c r="M8118" s="27"/>
      <c r="N8118" s="14"/>
      <c r="O8118" s="14"/>
      <c r="P8118" s="14"/>
      <c r="V8118" t="s">
        <v>1020</v>
      </c>
    </row>
    <row r="8119" spans="5:22" x14ac:dyDescent="0.2">
      <c r="E8119" s="19"/>
      <c r="F8119" s="19"/>
      <c r="G8119" s="19"/>
      <c r="H8119" s="19"/>
      <c r="L8119" t="s">
        <v>1055</v>
      </c>
      <c r="M8119" s="136" t="s">
        <v>10478</v>
      </c>
      <c r="N8119" t="s">
        <v>1055</v>
      </c>
      <c r="O8119" s="136" t="s">
        <v>5516</v>
      </c>
      <c r="V8119" t="s">
        <v>1020</v>
      </c>
    </row>
    <row r="8120" spans="5:22" x14ac:dyDescent="0.2">
      <c r="E8120" s="19"/>
      <c r="F8120" s="19"/>
      <c r="G8120" s="19"/>
      <c r="H8120" s="19"/>
      <c r="L8120" t="s">
        <v>257</v>
      </c>
      <c r="M8120" s="27"/>
      <c r="N8120" s="1">
        <v>1</v>
      </c>
      <c r="O8120" s="154" t="s">
        <v>5702</v>
      </c>
      <c r="V8120" t="s">
        <v>1020</v>
      </c>
    </row>
    <row r="8121" spans="5:22" s="225" customFormat="1" x14ac:dyDescent="0.2">
      <c r="E8121" s="19"/>
      <c r="F8121" s="19"/>
      <c r="G8121" s="19"/>
      <c r="H8121" s="19"/>
      <c r="L8121" s="18" t="s">
        <v>393</v>
      </c>
      <c r="M8121" s="228"/>
      <c r="N8121" s="227"/>
      <c r="O8121" s="154"/>
      <c r="V8121" s="225" t="s">
        <v>1020</v>
      </c>
    </row>
    <row r="8122" spans="5:22" s="225" customFormat="1" x14ac:dyDescent="0.2">
      <c r="E8122" s="19"/>
      <c r="F8122" s="19"/>
      <c r="G8122" s="19"/>
      <c r="H8122" s="19"/>
      <c r="L8122" s="225" t="s">
        <v>1055</v>
      </c>
      <c r="M8122" s="136" t="s">
        <v>10478</v>
      </c>
      <c r="N8122" s="225" t="s">
        <v>1055</v>
      </c>
      <c r="O8122" s="217" t="s">
        <v>10549</v>
      </c>
      <c r="P8122" s="225" t="s">
        <v>1055</v>
      </c>
      <c r="Q8122" s="152" t="s">
        <v>6479</v>
      </c>
      <c r="V8122" s="225" t="s">
        <v>1020</v>
      </c>
    </row>
    <row r="8123" spans="5:22" s="225" customFormat="1" x14ac:dyDescent="0.2">
      <c r="E8123" s="19"/>
      <c r="F8123" s="19"/>
      <c r="G8123" s="19"/>
      <c r="H8123" s="19"/>
      <c r="L8123" s="225" t="s">
        <v>257</v>
      </c>
      <c r="M8123" s="136"/>
      <c r="N8123" s="227">
        <v>1</v>
      </c>
      <c r="O8123" s="217" t="s">
        <v>10550</v>
      </c>
      <c r="P8123" s="227">
        <v>1</v>
      </c>
      <c r="Q8123" s="152" t="s">
        <v>6480</v>
      </c>
      <c r="V8123" s="225" t="s">
        <v>1020</v>
      </c>
    </row>
    <row r="8124" spans="5:22" s="225" customFormat="1" x14ac:dyDescent="0.2">
      <c r="E8124" s="19"/>
      <c r="F8124" s="19"/>
      <c r="G8124" s="19"/>
      <c r="H8124" s="19"/>
      <c r="L8124" s="225" t="s">
        <v>257</v>
      </c>
      <c r="M8124" s="136"/>
      <c r="N8124" s="225" t="s">
        <v>257</v>
      </c>
      <c r="O8124" s="152" t="s">
        <v>6481</v>
      </c>
      <c r="V8124" s="225" t="s">
        <v>1020</v>
      </c>
    </row>
    <row r="8125" spans="5:22" s="225" customFormat="1" x14ac:dyDescent="0.2">
      <c r="E8125" s="19"/>
      <c r="F8125" s="19"/>
      <c r="G8125" s="19"/>
      <c r="H8125" s="19"/>
      <c r="L8125" s="225" t="s">
        <v>257</v>
      </c>
      <c r="M8125" s="228"/>
      <c r="N8125" s="227">
        <v>1</v>
      </c>
      <c r="O8125" s="152" t="s">
        <v>1167</v>
      </c>
      <c r="V8125" s="225" t="s">
        <v>1020</v>
      </c>
    </row>
    <row r="8126" spans="5:22" x14ac:dyDescent="0.2">
      <c r="E8126" s="19"/>
      <c r="F8126" s="19"/>
      <c r="G8126" s="19"/>
      <c r="H8126" s="19"/>
      <c r="L8126" s="18" t="s">
        <v>393</v>
      </c>
      <c r="M8126" s="27"/>
      <c r="N8126" s="1"/>
      <c r="O8126" s="136"/>
      <c r="V8126" t="s">
        <v>1020</v>
      </c>
    </row>
    <row r="8127" spans="5:22" x14ac:dyDescent="0.2">
      <c r="E8127" s="19"/>
      <c r="F8127" s="19"/>
      <c r="G8127" s="19"/>
      <c r="H8127" s="19"/>
      <c r="L8127" t="s">
        <v>1055</v>
      </c>
      <c r="M8127" s="136" t="s">
        <v>10478</v>
      </c>
      <c r="N8127" t="s">
        <v>1055</v>
      </c>
      <c r="O8127" s="136" t="s">
        <v>5514</v>
      </c>
      <c r="V8127" t="s">
        <v>1020</v>
      </c>
    </row>
    <row r="8128" spans="5:22" x14ac:dyDescent="0.2">
      <c r="E8128" s="19"/>
      <c r="F8128" s="19"/>
      <c r="G8128" s="19"/>
      <c r="H8128" s="19"/>
      <c r="L8128" t="s">
        <v>257</v>
      </c>
      <c r="M8128" s="27"/>
      <c r="N8128" s="1">
        <v>1</v>
      </c>
      <c r="O8128" s="136" t="s">
        <v>481</v>
      </c>
      <c r="P8128" s="16" t="s">
        <v>3987</v>
      </c>
      <c r="Q8128" s="14"/>
      <c r="R8128" s="14"/>
      <c r="V8128" t="s">
        <v>1020</v>
      </c>
    </row>
    <row r="8129" spans="5:22" x14ac:dyDescent="0.2">
      <c r="E8129" s="19"/>
      <c r="F8129" s="19"/>
      <c r="G8129" s="19"/>
      <c r="H8129" s="19"/>
      <c r="L8129" t="s">
        <v>257</v>
      </c>
      <c r="M8129" s="27"/>
      <c r="N8129" t="s">
        <v>257</v>
      </c>
      <c r="O8129" s="217" t="s">
        <v>10083</v>
      </c>
      <c r="P8129" s="14" t="s">
        <v>1055</v>
      </c>
      <c r="Q8129" s="136" t="s">
        <v>7347</v>
      </c>
      <c r="R8129" s="14"/>
      <c r="V8129" t="s">
        <v>1020</v>
      </c>
    </row>
    <row r="8130" spans="5:22" x14ac:dyDescent="0.2">
      <c r="E8130" s="19"/>
      <c r="F8130" s="19"/>
      <c r="G8130" s="19"/>
      <c r="H8130" s="19"/>
      <c r="L8130" s="18" t="s">
        <v>393</v>
      </c>
      <c r="M8130" s="27"/>
      <c r="P8130" s="14" t="s">
        <v>257</v>
      </c>
      <c r="Q8130" s="122" t="s">
        <v>5852</v>
      </c>
      <c r="R8130" s="14"/>
      <c r="V8130" t="s">
        <v>1020</v>
      </c>
    </row>
    <row r="8131" spans="5:22" x14ac:dyDescent="0.2">
      <c r="E8131" s="19"/>
      <c r="F8131" s="19"/>
      <c r="G8131" s="19"/>
      <c r="H8131" s="19"/>
      <c r="L8131" t="s">
        <v>1055</v>
      </c>
      <c r="M8131" s="136" t="s">
        <v>3982</v>
      </c>
      <c r="N8131" t="s">
        <v>1055</v>
      </c>
      <c r="O8131" s="136" t="s">
        <v>3985</v>
      </c>
      <c r="P8131" t="s">
        <v>257</v>
      </c>
      <c r="Q8131" s="16" t="s">
        <v>1566</v>
      </c>
      <c r="R8131" s="14"/>
      <c r="V8131" t="s">
        <v>1020</v>
      </c>
    </row>
    <row r="8132" spans="5:22" x14ac:dyDescent="0.2">
      <c r="E8132" s="19"/>
      <c r="F8132" s="19"/>
      <c r="G8132" s="19"/>
      <c r="H8132" s="19"/>
      <c r="L8132" s="1">
        <v>1</v>
      </c>
      <c r="M8132" s="136" t="s">
        <v>3984</v>
      </c>
      <c r="N8132" s="1">
        <v>1</v>
      </c>
      <c r="O8132" s="136" t="s">
        <v>3980</v>
      </c>
      <c r="P8132" s="14" t="s">
        <v>1055</v>
      </c>
      <c r="Q8132" s="136" t="s">
        <v>3986</v>
      </c>
      <c r="R8132" s="14"/>
      <c r="V8132" t="s">
        <v>1020</v>
      </c>
    </row>
    <row r="8133" spans="5:22" x14ac:dyDescent="0.2">
      <c r="E8133" s="19"/>
      <c r="F8133" s="19"/>
      <c r="G8133" s="19"/>
      <c r="H8133" s="19"/>
      <c r="L8133" s="1">
        <v>1</v>
      </c>
      <c r="M8133" s="136" t="s">
        <v>3983</v>
      </c>
      <c r="N8133" t="s">
        <v>257</v>
      </c>
      <c r="O8133" s="136" t="s">
        <v>3979</v>
      </c>
      <c r="P8133" s="14" t="s">
        <v>257</v>
      </c>
      <c r="Q8133" s="122" t="s">
        <v>2227</v>
      </c>
      <c r="R8133" s="14"/>
      <c r="V8133" t="s">
        <v>1020</v>
      </c>
    </row>
    <row r="8134" spans="5:22" x14ac:dyDescent="0.2">
      <c r="E8134" s="19"/>
      <c r="F8134" s="19"/>
      <c r="G8134" s="19"/>
      <c r="H8134" s="19"/>
      <c r="M8134" s="27"/>
      <c r="N8134" s="1">
        <v>1</v>
      </c>
      <c r="O8134" s="136" t="s">
        <v>3981</v>
      </c>
      <c r="P8134" t="s">
        <v>257</v>
      </c>
      <c r="Q8134" s="188" t="s">
        <v>7480</v>
      </c>
      <c r="V8134" t="s">
        <v>1020</v>
      </c>
    </row>
    <row r="8135" spans="5:22" x14ac:dyDescent="0.2">
      <c r="E8135" s="19"/>
      <c r="F8135" s="19"/>
      <c r="G8135" s="19"/>
      <c r="H8135" s="19"/>
      <c r="M8135" s="27"/>
      <c r="P8135" s="14"/>
      <c r="Q8135" s="14"/>
      <c r="R8135" s="14"/>
      <c r="V8135" t="s">
        <v>1020</v>
      </c>
    </row>
    <row r="8136" spans="5:22" x14ac:dyDescent="0.2">
      <c r="E8136" s="19"/>
      <c r="F8136" s="19"/>
      <c r="G8136" s="19"/>
      <c r="H8136" s="19"/>
      <c r="L8136" t="s">
        <v>1055</v>
      </c>
      <c r="M8136" s="136" t="s">
        <v>4758</v>
      </c>
      <c r="N8136" t="s">
        <v>1055</v>
      </c>
      <c r="O8136" s="205" t="s">
        <v>10679</v>
      </c>
      <c r="P8136" t="s">
        <v>1055</v>
      </c>
      <c r="Q8136" s="205" t="s">
        <v>9374</v>
      </c>
      <c r="V8136" t="s">
        <v>1020</v>
      </c>
    </row>
    <row r="8137" spans="5:22" x14ac:dyDescent="0.2">
      <c r="E8137" s="19"/>
      <c r="F8137" s="19"/>
      <c r="G8137" s="19"/>
      <c r="H8137" s="19"/>
      <c r="L8137" s="1">
        <v>1</v>
      </c>
      <c r="M8137" s="136" t="s">
        <v>537</v>
      </c>
      <c r="N8137" s="1">
        <v>1</v>
      </c>
      <c r="O8137" s="205" t="s">
        <v>934</v>
      </c>
      <c r="P8137" s="1">
        <v>1</v>
      </c>
      <c r="Q8137" s="205" t="s">
        <v>1336</v>
      </c>
      <c r="V8137" t="s">
        <v>1020</v>
      </c>
    </row>
    <row r="8138" spans="5:22" x14ac:dyDescent="0.2">
      <c r="E8138" s="19"/>
      <c r="F8138" s="19"/>
      <c r="G8138" s="19"/>
      <c r="H8138" s="19"/>
      <c r="L8138" s="1">
        <v>1</v>
      </c>
      <c r="M8138" s="136" t="s">
        <v>4759</v>
      </c>
      <c r="N8138" t="s">
        <v>257</v>
      </c>
      <c r="O8138" s="205" t="s">
        <v>9372</v>
      </c>
      <c r="P8138" t="s">
        <v>257</v>
      </c>
      <c r="Q8138" s="205" t="s">
        <v>9372</v>
      </c>
      <c r="V8138" t="s">
        <v>1020</v>
      </c>
    </row>
    <row r="8139" spans="5:22" s="225" customFormat="1" x14ac:dyDescent="0.2">
      <c r="E8139" s="19"/>
      <c r="F8139" s="19"/>
      <c r="G8139" s="19"/>
      <c r="H8139" s="19"/>
      <c r="L8139" s="227"/>
      <c r="M8139" s="136"/>
      <c r="N8139" s="225" t="s">
        <v>257</v>
      </c>
      <c r="O8139" s="205"/>
      <c r="P8139" s="225" t="s">
        <v>257</v>
      </c>
      <c r="Q8139" s="205"/>
      <c r="V8139" s="225" t="s">
        <v>1020</v>
      </c>
    </row>
    <row r="8140" spans="5:22" x14ac:dyDescent="0.2">
      <c r="E8140" s="19"/>
      <c r="F8140" s="19"/>
      <c r="G8140" s="19"/>
      <c r="H8140" s="19"/>
      <c r="N8140" s="14" t="s">
        <v>257</v>
      </c>
      <c r="O8140" s="16" t="s">
        <v>862</v>
      </c>
      <c r="P8140" t="s">
        <v>257</v>
      </c>
      <c r="V8140" t="s">
        <v>1020</v>
      </c>
    </row>
    <row r="8141" spans="5:22" x14ac:dyDescent="0.2">
      <c r="E8141" s="19"/>
      <c r="F8141" s="19"/>
      <c r="G8141" s="19"/>
      <c r="H8141" s="19"/>
      <c r="L8141" s="1"/>
      <c r="M8141" s="136"/>
      <c r="N8141" s="14" t="s">
        <v>257</v>
      </c>
      <c r="O8141" s="122" t="s">
        <v>10678</v>
      </c>
      <c r="P8141" t="s">
        <v>1055</v>
      </c>
      <c r="Q8141" s="205" t="s">
        <v>9375</v>
      </c>
      <c r="V8141" t="s">
        <v>1020</v>
      </c>
    </row>
    <row r="8142" spans="5:22" x14ac:dyDescent="0.2">
      <c r="E8142" s="19"/>
      <c r="F8142" s="19"/>
      <c r="G8142" s="19"/>
      <c r="H8142" s="19"/>
      <c r="L8142" s="1"/>
      <c r="M8142" s="136"/>
      <c r="N8142" s="14" t="s">
        <v>257</v>
      </c>
      <c r="O8142" s="136" t="s">
        <v>4760</v>
      </c>
      <c r="P8142" s="14"/>
      <c r="V8142" t="s">
        <v>1020</v>
      </c>
    </row>
    <row r="8143" spans="5:22" x14ac:dyDescent="0.2">
      <c r="E8143" s="19"/>
      <c r="F8143" s="19"/>
      <c r="G8143" s="19"/>
      <c r="H8143" s="19"/>
      <c r="L8143" s="1"/>
      <c r="M8143" s="188"/>
      <c r="N8143" s="14" t="s">
        <v>257</v>
      </c>
      <c r="O8143" s="188" t="s">
        <v>7903</v>
      </c>
      <c r="P8143" s="14"/>
      <c r="V8143" t="s">
        <v>1020</v>
      </c>
    </row>
    <row r="8144" spans="5:22" x14ac:dyDescent="0.2">
      <c r="E8144" s="19"/>
      <c r="F8144" s="19"/>
      <c r="G8144" s="19"/>
      <c r="H8144" s="19"/>
      <c r="L8144" s="1"/>
      <c r="M8144" s="136"/>
      <c r="N8144" s="14" t="s">
        <v>257</v>
      </c>
      <c r="O8144" s="136" t="s">
        <v>9391</v>
      </c>
      <c r="P8144" s="14"/>
      <c r="V8144" t="s">
        <v>1020</v>
      </c>
    </row>
    <row r="8145" spans="1:22" x14ac:dyDescent="0.2">
      <c r="E8145" s="19"/>
      <c r="F8145" s="19"/>
      <c r="G8145" s="19"/>
      <c r="H8145" s="19"/>
      <c r="L8145" s="1"/>
      <c r="M8145" s="136"/>
      <c r="N8145" s="14" t="s">
        <v>257</v>
      </c>
      <c r="O8145" s="14"/>
      <c r="P8145" s="14"/>
      <c r="V8145" t="s">
        <v>1020</v>
      </c>
    </row>
    <row r="8146" spans="1:22" x14ac:dyDescent="0.2">
      <c r="E8146" s="19"/>
      <c r="F8146" s="19"/>
      <c r="G8146" s="19"/>
      <c r="H8146" s="19"/>
      <c r="L8146" s="1"/>
      <c r="M8146" s="136"/>
      <c r="N8146" t="s">
        <v>1055</v>
      </c>
      <c r="O8146" s="169" t="s">
        <v>7182</v>
      </c>
      <c r="V8146" t="s">
        <v>1020</v>
      </c>
    </row>
    <row r="8147" spans="1:22" x14ac:dyDescent="0.2">
      <c r="E8147" s="19"/>
      <c r="F8147" s="19"/>
      <c r="G8147" s="19"/>
      <c r="H8147" s="19"/>
      <c r="L8147" s="1"/>
      <c r="M8147" s="136"/>
      <c r="N8147" s="1">
        <v>1</v>
      </c>
      <c r="O8147" s="169" t="s">
        <v>7183</v>
      </c>
      <c r="V8147" t="s">
        <v>1020</v>
      </c>
    </row>
    <row r="8148" spans="1:22" x14ac:dyDescent="0.2">
      <c r="A8148" s="18" t="s">
        <v>10320</v>
      </c>
      <c r="E8148" s="19"/>
      <c r="F8148" s="19"/>
      <c r="G8148" s="19"/>
      <c r="H8148" s="19"/>
      <c r="M8148" s="27"/>
      <c r="U8148" s="18"/>
      <c r="V8148" t="s">
        <v>1020</v>
      </c>
    </row>
    <row r="8149" spans="1:22" x14ac:dyDescent="0.2">
      <c r="D8149" s="8" t="s">
        <v>10230</v>
      </c>
      <c r="E8149" s="19"/>
      <c r="F8149" s="19"/>
      <c r="G8149" s="19"/>
      <c r="H8149" s="19"/>
      <c r="M8149" s="27"/>
      <c r="N8149" t="s">
        <v>1055</v>
      </c>
      <c r="O8149" s="122" t="s">
        <v>3453</v>
      </c>
      <c r="P8149" t="s">
        <v>257</v>
      </c>
      <c r="Q8149" s="16" t="s">
        <v>24</v>
      </c>
      <c r="R8149" s="14"/>
      <c r="S8149" s="14"/>
      <c r="T8149" s="14"/>
      <c r="V8149" t="s">
        <v>1020</v>
      </c>
    </row>
    <row r="8150" spans="1:22" x14ac:dyDescent="0.2">
      <c r="E8150" s="19"/>
      <c r="F8150" s="19"/>
      <c r="G8150" s="19"/>
      <c r="H8150" s="19"/>
      <c r="M8150" s="27"/>
      <c r="N8150" s="1">
        <v>1</v>
      </c>
      <c r="O8150" s="152" t="s">
        <v>5880</v>
      </c>
      <c r="P8150" s="14" t="s">
        <v>1055</v>
      </c>
      <c r="Q8150" s="122" t="s">
        <v>3560</v>
      </c>
      <c r="R8150" t="s">
        <v>1055</v>
      </c>
      <c r="S8150" s="122" t="s">
        <v>1076</v>
      </c>
      <c r="T8150" s="14"/>
      <c r="V8150" t="s">
        <v>1020</v>
      </c>
    </row>
    <row r="8151" spans="1:22" x14ac:dyDescent="0.2">
      <c r="E8151" s="19"/>
      <c r="F8151" s="19"/>
      <c r="G8151" s="19"/>
      <c r="M8151" s="27"/>
      <c r="N8151" t="s">
        <v>257</v>
      </c>
      <c r="O8151" s="122" t="s">
        <v>3562</v>
      </c>
      <c r="P8151" s="14" t="s">
        <v>257</v>
      </c>
      <c r="Q8151" s="205" t="s">
        <v>8969</v>
      </c>
      <c r="R8151" t="s">
        <v>257</v>
      </c>
      <c r="S8151" s="152" t="s">
        <v>5960</v>
      </c>
      <c r="T8151" s="14"/>
      <c r="V8151" t="s">
        <v>1020</v>
      </c>
    </row>
    <row r="8152" spans="1:22" x14ac:dyDescent="0.2">
      <c r="E8152" s="19"/>
      <c r="F8152" s="19"/>
      <c r="G8152" s="19"/>
      <c r="N8152" s="1">
        <v>1</v>
      </c>
      <c r="O8152" s="152" t="s">
        <v>753</v>
      </c>
      <c r="P8152" s="14" t="s">
        <v>257</v>
      </c>
      <c r="Q8152" s="14"/>
      <c r="R8152" s="14"/>
      <c r="S8152" s="14"/>
      <c r="T8152" s="14"/>
      <c r="V8152" t="s">
        <v>1020</v>
      </c>
    </row>
    <row r="8153" spans="1:22" x14ac:dyDescent="0.2">
      <c r="E8153" s="19"/>
      <c r="F8153" s="19"/>
      <c r="G8153" s="19"/>
      <c r="N8153" t="s">
        <v>257</v>
      </c>
      <c r="O8153" s="152" t="s">
        <v>5881</v>
      </c>
      <c r="P8153" t="s">
        <v>1055</v>
      </c>
      <c r="Q8153" s="122" t="s">
        <v>7876</v>
      </c>
      <c r="R8153" t="s">
        <v>1055</v>
      </c>
      <c r="S8153" s="188" t="s">
        <v>6646</v>
      </c>
      <c r="V8153" t="s">
        <v>1020</v>
      </c>
    </row>
    <row r="8154" spans="1:22" x14ac:dyDescent="0.2">
      <c r="E8154" s="19"/>
      <c r="F8154" s="19"/>
      <c r="G8154" s="19"/>
      <c r="M8154" s="27"/>
      <c r="N8154" s="1">
        <v>1</v>
      </c>
      <c r="O8154" s="136" t="s">
        <v>4386</v>
      </c>
      <c r="P8154" s="1">
        <v>1</v>
      </c>
      <c r="Q8154" s="188" t="s">
        <v>7877</v>
      </c>
      <c r="R8154" t="s">
        <v>1055</v>
      </c>
      <c r="S8154" s="188" t="s">
        <v>6647</v>
      </c>
      <c r="V8154" t="s">
        <v>1020</v>
      </c>
    </row>
    <row r="8155" spans="1:22" x14ac:dyDescent="0.2">
      <c r="E8155" s="19"/>
      <c r="F8155" s="19"/>
      <c r="G8155" s="19"/>
      <c r="H8155" s="19"/>
      <c r="M8155" s="27"/>
      <c r="N8155" t="s">
        <v>257</v>
      </c>
      <c r="O8155" s="122" t="s">
        <v>3449</v>
      </c>
      <c r="P8155" t="s">
        <v>257</v>
      </c>
      <c r="Q8155" s="189" t="s">
        <v>7878</v>
      </c>
      <c r="R8155" t="s">
        <v>1055</v>
      </c>
      <c r="S8155" s="188" t="s">
        <v>3497</v>
      </c>
      <c r="V8155" t="s">
        <v>1020</v>
      </c>
    </row>
    <row r="8156" spans="1:22" x14ac:dyDescent="0.2">
      <c r="E8156" s="19"/>
      <c r="F8156" s="19"/>
      <c r="G8156" s="19"/>
      <c r="H8156" s="19"/>
      <c r="M8156" s="27"/>
      <c r="N8156" t="s">
        <v>257</v>
      </c>
      <c r="O8156" s="152" t="s">
        <v>5958</v>
      </c>
      <c r="P8156" s="14" t="s">
        <v>257</v>
      </c>
      <c r="Q8156" s="16" t="s">
        <v>24</v>
      </c>
      <c r="R8156" t="s">
        <v>1055</v>
      </c>
      <c r="S8156" s="188" t="s">
        <v>4782</v>
      </c>
      <c r="V8156" t="s">
        <v>1020</v>
      </c>
    </row>
    <row r="8157" spans="1:22" x14ac:dyDescent="0.2">
      <c r="E8157" s="19"/>
      <c r="F8157" s="19"/>
      <c r="G8157" s="19"/>
      <c r="H8157" s="19"/>
      <c r="M8157" s="27"/>
      <c r="N8157" s="1">
        <v>1</v>
      </c>
      <c r="O8157" s="152" t="s">
        <v>5959</v>
      </c>
      <c r="P8157" s="14" t="s">
        <v>257</v>
      </c>
      <c r="Q8157" s="188" t="s">
        <v>10234</v>
      </c>
      <c r="R8157" s="14"/>
      <c r="S8157" s="188"/>
      <c r="V8157" t="s">
        <v>1020</v>
      </c>
    </row>
    <row r="8158" spans="1:22" x14ac:dyDescent="0.2">
      <c r="E8158" s="19"/>
      <c r="F8158" s="19"/>
      <c r="G8158" s="19"/>
      <c r="H8158" s="19"/>
      <c r="M8158" s="27"/>
      <c r="N8158" t="s">
        <v>257</v>
      </c>
      <c r="O8158" s="152"/>
      <c r="P8158" s="14" t="s">
        <v>257</v>
      </c>
      <c r="Q8158" s="188" t="s">
        <v>8866</v>
      </c>
      <c r="R8158" s="14"/>
      <c r="S8158" s="188"/>
      <c r="V8158" t="s">
        <v>1020</v>
      </c>
    </row>
    <row r="8159" spans="1:22" x14ac:dyDescent="0.2">
      <c r="E8159" s="19"/>
      <c r="F8159" s="19"/>
      <c r="G8159" s="19"/>
      <c r="H8159" s="19"/>
      <c r="M8159" s="27"/>
      <c r="N8159" t="s">
        <v>257</v>
      </c>
      <c r="O8159" s="152"/>
      <c r="P8159" s="14" t="s">
        <v>257</v>
      </c>
      <c r="Q8159" s="188" t="s">
        <v>8864</v>
      </c>
      <c r="R8159" s="14"/>
      <c r="S8159" s="188"/>
      <c r="V8159" t="s">
        <v>1020</v>
      </c>
    </row>
    <row r="8160" spans="1:22" x14ac:dyDescent="0.2">
      <c r="E8160" s="19"/>
      <c r="F8160" s="19"/>
      <c r="G8160" s="19"/>
      <c r="H8160" s="19"/>
      <c r="M8160" s="27"/>
      <c r="N8160" t="s">
        <v>257</v>
      </c>
      <c r="O8160" s="152"/>
      <c r="P8160" s="14" t="s">
        <v>257</v>
      </c>
      <c r="Q8160" s="14"/>
      <c r="R8160" s="14"/>
      <c r="S8160" s="188"/>
      <c r="V8160" t="s">
        <v>1020</v>
      </c>
    </row>
    <row r="8161" spans="5:22" x14ac:dyDescent="0.2">
      <c r="E8161" s="19"/>
      <c r="F8161" s="19"/>
      <c r="G8161" s="19"/>
      <c r="H8161" s="19"/>
      <c r="M8161" s="16" t="s">
        <v>2576</v>
      </c>
      <c r="N8161" t="s">
        <v>257</v>
      </c>
      <c r="P8161" t="s">
        <v>1055</v>
      </c>
      <c r="Q8161" s="122" t="s">
        <v>9120</v>
      </c>
      <c r="V8161" t="s">
        <v>1020</v>
      </c>
    </row>
    <row r="8162" spans="5:22" x14ac:dyDescent="0.2">
      <c r="E8162" s="19"/>
      <c r="F8162" s="19"/>
      <c r="G8162" s="19"/>
      <c r="H8162" s="19"/>
      <c r="L8162" s="14" t="s">
        <v>1055</v>
      </c>
      <c r="M8162" s="122" t="s">
        <v>3454</v>
      </c>
      <c r="N8162" t="s">
        <v>257</v>
      </c>
      <c r="P8162" s="1">
        <v>1</v>
      </c>
      <c r="Q8162" s="205" t="s">
        <v>9121</v>
      </c>
      <c r="V8162" t="s">
        <v>1020</v>
      </c>
    </row>
    <row r="8163" spans="5:22" x14ac:dyDescent="0.2">
      <c r="E8163" s="19"/>
      <c r="F8163" s="19"/>
      <c r="G8163" s="19"/>
      <c r="H8163" s="19"/>
      <c r="L8163" s="14" t="s">
        <v>257</v>
      </c>
      <c r="M8163" s="122" t="s">
        <v>537</v>
      </c>
      <c r="N8163" t="s">
        <v>257</v>
      </c>
      <c r="P8163" t="s">
        <v>257</v>
      </c>
      <c r="Q8163" s="122" t="s">
        <v>3450</v>
      </c>
      <c r="V8163" t="s">
        <v>1020</v>
      </c>
    </row>
    <row r="8164" spans="5:22" x14ac:dyDescent="0.2">
      <c r="E8164" s="19"/>
      <c r="F8164" s="19"/>
      <c r="G8164" s="19"/>
      <c r="H8164" s="19"/>
      <c r="L8164" s="14"/>
      <c r="M8164" s="14"/>
      <c r="N8164" t="s">
        <v>257</v>
      </c>
      <c r="P8164" t="s">
        <v>257</v>
      </c>
      <c r="Q8164" s="217" t="s">
        <v>9930</v>
      </c>
      <c r="V8164" t="s">
        <v>1020</v>
      </c>
    </row>
    <row r="8165" spans="5:22" x14ac:dyDescent="0.2">
      <c r="E8165" s="19"/>
      <c r="F8165" s="19"/>
      <c r="G8165" s="19"/>
      <c r="H8165" s="19"/>
      <c r="M8165" s="27"/>
      <c r="N8165" t="s">
        <v>257</v>
      </c>
      <c r="P8165" t="s">
        <v>257</v>
      </c>
      <c r="V8165" t="s">
        <v>1020</v>
      </c>
    </row>
    <row r="8166" spans="5:22" x14ac:dyDescent="0.2">
      <c r="E8166" s="19"/>
      <c r="F8166" s="19"/>
      <c r="G8166" s="19"/>
      <c r="H8166" s="19"/>
      <c r="M8166" s="27"/>
      <c r="N8166" t="s">
        <v>257</v>
      </c>
      <c r="P8166" t="s">
        <v>1055</v>
      </c>
      <c r="Q8166" s="136" t="s">
        <v>4763</v>
      </c>
      <c r="V8166" t="s">
        <v>1020</v>
      </c>
    </row>
    <row r="8167" spans="5:22" x14ac:dyDescent="0.2">
      <c r="E8167" s="19"/>
      <c r="F8167" s="19"/>
      <c r="G8167" s="19"/>
      <c r="H8167" s="19"/>
      <c r="M8167" s="27"/>
      <c r="N8167" t="s">
        <v>257</v>
      </c>
      <c r="P8167" s="1">
        <v>1</v>
      </c>
      <c r="Q8167" s="152" t="s">
        <v>5957</v>
      </c>
      <c r="V8167" t="s">
        <v>1020</v>
      </c>
    </row>
    <row r="8168" spans="5:22" x14ac:dyDescent="0.2">
      <c r="E8168" s="19"/>
      <c r="F8168" s="19"/>
      <c r="G8168" s="19"/>
      <c r="H8168" s="19"/>
      <c r="N8168" t="s">
        <v>257</v>
      </c>
      <c r="P8168" t="s">
        <v>257</v>
      </c>
      <c r="Q8168" s="122"/>
      <c r="V8168" t="s">
        <v>1020</v>
      </c>
    </row>
    <row r="8169" spans="5:22" x14ac:dyDescent="0.2">
      <c r="E8169" s="19"/>
      <c r="F8169" s="19"/>
      <c r="G8169" s="19"/>
      <c r="H8169" s="19"/>
      <c r="N8169" t="s">
        <v>257</v>
      </c>
      <c r="P8169" t="s">
        <v>1055</v>
      </c>
      <c r="Q8169" s="122" t="s">
        <v>3451</v>
      </c>
      <c r="V8169" t="s">
        <v>1020</v>
      </c>
    </row>
    <row r="8170" spans="5:22" x14ac:dyDescent="0.2">
      <c r="E8170" s="19"/>
      <c r="F8170" s="19"/>
      <c r="G8170" s="19"/>
      <c r="H8170" s="19"/>
      <c r="N8170" t="s">
        <v>257</v>
      </c>
      <c r="P8170" s="1">
        <v>1</v>
      </c>
      <c r="Q8170" s="122" t="s">
        <v>3452</v>
      </c>
      <c r="V8170" t="s">
        <v>1020</v>
      </c>
    </row>
    <row r="8171" spans="5:22" x14ac:dyDescent="0.2">
      <c r="E8171" s="19"/>
      <c r="F8171" s="19"/>
      <c r="G8171" s="19"/>
      <c r="H8171" s="19"/>
      <c r="N8171" t="s">
        <v>257</v>
      </c>
      <c r="V8171" t="s">
        <v>1020</v>
      </c>
    </row>
    <row r="8172" spans="5:22" x14ac:dyDescent="0.2">
      <c r="E8172" s="19"/>
      <c r="F8172" s="19"/>
      <c r="G8172" s="19"/>
      <c r="H8172" s="19"/>
      <c r="N8172" t="s">
        <v>1055</v>
      </c>
      <c r="O8172" s="122" t="s">
        <v>5380</v>
      </c>
      <c r="P8172" t="s">
        <v>1055</v>
      </c>
      <c r="Q8172" s="53" t="s">
        <v>1765</v>
      </c>
      <c r="V8172" t="s">
        <v>1020</v>
      </c>
    </row>
    <row r="8173" spans="5:22" x14ac:dyDescent="0.2">
      <c r="E8173" s="19"/>
      <c r="F8173" s="19"/>
      <c r="G8173" s="19"/>
      <c r="H8173" s="19"/>
      <c r="M8173" s="27"/>
      <c r="N8173" s="1">
        <v>1</v>
      </c>
      <c r="O8173" s="152" t="s">
        <v>6359</v>
      </c>
      <c r="P8173" s="1">
        <v>1</v>
      </c>
      <c r="Q8173" s="53" t="s">
        <v>351</v>
      </c>
      <c r="S8173" s="125"/>
      <c r="V8173" t="s">
        <v>1020</v>
      </c>
    </row>
    <row r="8174" spans="5:22" x14ac:dyDescent="0.2">
      <c r="E8174" s="19"/>
      <c r="F8174" s="19"/>
      <c r="G8174" s="19"/>
      <c r="H8174" s="19"/>
      <c r="N8174" s="1">
        <v>1</v>
      </c>
      <c r="O8174" s="136" t="s">
        <v>5381</v>
      </c>
      <c r="P8174" s="18" t="s">
        <v>393</v>
      </c>
      <c r="S8174" s="125"/>
      <c r="V8174" t="s">
        <v>1020</v>
      </c>
    </row>
    <row r="8175" spans="5:22" x14ac:dyDescent="0.2">
      <c r="E8175" s="19"/>
      <c r="F8175" s="19"/>
      <c r="G8175" s="19"/>
      <c r="H8175" s="19"/>
      <c r="N8175" t="s">
        <v>257</v>
      </c>
      <c r="O8175" s="122"/>
      <c r="P8175" t="s">
        <v>1055</v>
      </c>
      <c r="Q8175" s="184" t="s">
        <v>7461</v>
      </c>
      <c r="V8175" t="s">
        <v>1020</v>
      </c>
    </row>
    <row r="8176" spans="5:22" x14ac:dyDescent="0.2">
      <c r="E8176" s="19"/>
      <c r="F8176" s="19"/>
      <c r="G8176" s="19"/>
      <c r="H8176" s="19"/>
      <c r="M8176" s="27"/>
      <c r="N8176" t="s">
        <v>257</v>
      </c>
      <c r="P8176" s="1">
        <v>1</v>
      </c>
      <c r="Q8176" s="136" t="s">
        <v>5457</v>
      </c>
      <c r="V8176" t="s">
        <v>1020</v>
      </c>
    </row>
    <row r="8177" spans="5:22" x14ac:dyDescent="0.2">
      <c r="E8177" s="19"/>
      <c r="F8177" s="19"/>
      <c r="G8177" s="19"/>
      <c r="H8177" s="19"/>
      <c r="M8177" s="27"/>
      <c r="N8177" t="s">
        <v>257</v>
      </c>
      <c r="P8177" t="s">
        <v>257</v>
      </c>
      <c r="Q8177" s="136" t="s">
        <v>5382</v>
      </c>
      <c r="V8177" t="s">
        <v>1020</v>
      </c>
    </row>
    <row r="8178" spans="5:22" x14ac:dyDescent="0.2">
      <c r="E8178" s="19"/>
      <c r="F8178" s="19"/>
      <c r="G8178" s="19"/>
      <c r="H8178" s="19"/>
      <c r="M8178" s="27"/>
      <c r="N8178" t="s">
        <v>257</v>
      </c>
      <c r="P8178" t="s">
        <v>393</v>
      </c>
      <c r="S8178" s="102"/>
      <c r="V8178" t="s">
        <v>1020</v>
      </c>
    </row>
    <row r="8179" spans="5:22" x14ac:dyDescent="0.2">
      <c r="E8179" s="19"/>
      <c r="F8179" s="19"/>
      <c r="G8179" s="19"/>
      <c r="H8179" s="19"/>
      <c r="M8179" s="27"/>
      <c r="N8179" t="s">
        <v>257</v>
      </c>
      <c r="O8179" s="136"/>
      <c r="P8179" t="s">
        <v>1055</v>
      </c>
      <c r="Q8179" s="188" t="s">
        <v>8490</v>
      </c>
      <c r="S8179" s="102"/>
      <c r="V8179" t="s">
        <v>1020</v>
      </c>
    </row>
    <row r="8180" spans="5:22" x14ac:dyDescent="0.2">
      <c r="E8180" s="19"/>
      <c r="F8180" s="19"/>
      <c r="G8180" s="19"/>
      <c r="H8180" s="19"/>
      <c r="M8180" s="27"/>
      <c r="N8180" t="s">
        <v>257</v>
      </c>
      <c r="O8180" s="136"/>
      <c r="P8180" s="1">
        <v>1</v>
      </c>
      <c r="Q8180" s="205" t="s">
        <v>9152</v>
      </c>
      <c r="S8180" s="102"/>
      <c r="V8180" t="s">
        <v>1020</v>
      </c>
    </row>
    <row r="8181" spans="5:22" x14ac:dyDescent="0.2">
      <c r="E8181" s="19"/>
      <c r="F8181" s="19"/>
      <c r="G8181" s="19"/>
      <c r="H8181" s="19"/>
      <c r="N8181" t="s">
        <v>257</v>
      </c>
      <c r="O8181" s="136"/>
      <c r="S8181" s="102"/>
      <c r="V8181" t="s">
        <v>1020</v>
      </c>
    </row>
    <row r="8182" spans="5:22" x14ac:dyDescent="0.2">
      <c r="E8182" s="19"/>
      <c r="F8182" s="19"/>
      <c r="G8182" s="19"/>
      <c r="H8182" s="19"/>
      <c r="M8182" s="27"/>
      <c r="N8182" t="s">
        <v>1055</v>
      </c>
      <c r="O8182" s="136" t="s">
        <v>8491</v>
      </c>
      <c r="P8182" t="s">
        <v>1055</v>
      </c>
      <c r="Q8182" s="122" t="s">
        <v>2095</v>
      </c>
      <c r="S8182" s="102"/>
      <c r="V8182" t="s">
        <v>1020</v>
      </c>
    </row>
    <row r="8183" spans="5:22" x14ac:dyDescent="0.2">
      <c r="E8183" s="19"/>
      <c r="F8183" s="19"/>
      <c r="G8183" s="19"/>
      <c r="H8183" s="19"/>
      <c r="M8183" s="27"/>
      <c r="N8183" s="1">
        <v>1</v>
      </c>
      <c r="O8183" s="136" t="s">
        <v>3941</v>
      </c>
      <c r="P8183" s="1">
        <v>1</v>
      </c>
      <c r="Q8183" s="188" t="s">
        <v>8863</v>
      </c>
      <c r="S8183" s="102"/>
      <c r="V8183" t="s">
        <v>1020</v>
      </c>
    </row>
    <row r="8184" spans="5:22" x14ac:dyDescent="0.2">
      <c r="E8184" s="19"/>
      <c r="F8184" s="19"/>
      <c r="G8184" s="19"/>
      <c r="H8184" s="19"/>
      <c r="M8184" s="27"/>
      <c r="N8184" t="s">
        <v>257</v>
      </c>
      <c r="O8184" s="152" t="s">
        <v>6249</v>
      </c>
      <c r="P8184" s="1"/>
      <c r="Q8184" s="136"/>
      <c r="S8184" s="102"/>
      <c r="V8184" t="s">
        <v>1020</v>
      </c>
    </row>
    <row r="8185" spans="5:22" x14ac:dyDescent="0.2">
      <c r="E8185" s="19"/>
      <c r="F8185" s="19"/>
      <c r="G8185" s="19"/>
      <c r="H8185" s="19"/>
      <c r="M8185" s="27"/>
      <c r="O8185" s="136"/>
      <c r="P8185" t="s">
        <v>1055</v>
      </c>
      <c r="Q8185" s="188" t="s">
        <v>7671</v>
      </c>
      <c r="S8185" s="102"/>
      <c r="V8185" t="s">
        <v>1020</v>
      </c>
    </row>
    <row r="8186" spans="5:22" x14ac:dyDescent="0.2">
      <c r="E8186" s="19"/>
      <c r="F8186" s="19"/>
      <c r="G8186" s="19"/>
      <c r="H8186" s="19"/>
      <c r="M8186" s="27"/>
      <c r="O8186" s="136"/>
      <c r="P8186" s="1">
        <v>1</v>
      </c>
      <c r="Q8186" s="217" t="s">
        <v>10325</v>
      </c>
      <c r="S8186" s="102"/>
      <c r="V8186" t="s">
        <v>1020</v>
      </c>
    </row>
    <row r="8187" spans="5:22" x14ac:dyDescent="0.2">
      <c r="E8187" s="19"/>
      <c r="F8187" s="19"/>
      <c r="G8187" s="19"/>
      <c r="H8187" s="19"/>
      <c r="M8187" s="27"/>
      <c r="O8187" s="136"/>
      <c r="P8187" t="s">
        <v>257</v>
      </c>
      <c r="Q8187" s="188" t="s">
        <v>7672</v>
      </c>
      <c r="S8187" s="102"/>
      <c r="V8187" t="s">
        <v>1020</v>
      </c>
    </row>
    <row r="8188" spans="5:22" s="225" customFormat="1" x14ac:dyDescent="0.2">
      <c r="E8188" s="19"/>
      <c r="F8188" s="19"/>
      <c r="G8188" s="19"/>
      <c r="H8188" s="19"/>
      <c r="M8188" s="228"/>
      <c r="O8188" s="136"/>
      <c r="P8188" s="225" t="s">
        <v>257</v>
      </c>
      <c r="Q8188" s="199" t="s">
        <v>7915</v>
      </c>
      <c r="S8188" s="102"/>
      <c r="V8188" s="225" t="s">
        <v>1020</v>
      </c>
    </row>
    <row r="8189" spans="5:22" s="225" customFormat="1" x14ac:dyDescent="0.2">
      <c r="E8189" s="19"/>
      <c r="F8189" s="19"/>
      <c r="G8189" s="19"/>
      <c r="H8189" s="19"/>
      <c r="M8189" s="228"/>
      <c r="O8189" s="136"/>
      <c r="Q8189" s="199"/>
      <c r="S8189" s="102"/>
      <c r="V8189" s="225" t="s">
        <v>1020</v>
      </c>
    </row>
    <row r="8190" spans="5:22" s="225" customFormat="1" x14ac:dyDescent="0.2">
      <c r="E8190" s="19"/>
      <c r="F8190" s="19"/>
      <c r="G8190" s="19"/>
      <c r="H8190" s="19"/>
      <c r="M8190" s="228"/>
      <c r="O8190" s="136"/>
      <c r="P8190" s="225" t="s">
        <v>1055</v>
      </c>
      <c r="Q8190" s="217" t="s">
        <v>2045</v>
      </c>
      <c r="S8190" s="102"/>
      <c r="V8190" s="225" t="s">
        <v>1020</v>
      </c>
    </row>
    <row r="8191" spans="5:22" s="225" customFormat="1" x14ac:dyDescent="0.2">
      <c r="E8191" s="19"/>
      <c r="F8191" s="19"/>
      <c r="G8191" s="19"/>
      <c r="H8191" s="19"/>
      <c r="M8191" s="228"/>
      <c r="O8191" s="136"/>
      <c r="P8191" s="227">
        <v>1</v>
      </c>
      <c r="Q8191" s="217" t="s">
        <v>10231</v>
      </c>
      <c r="S8191" s="102"/>
      <c r="V8191" s="225" t="s">
        <v>1020</v>
      </c>
    </row>
    <row r="8192" spans="5:22" s="225" customFormat="1" x14ac:dyDescent="0.2">
      <c r="E8192" s="19"/>
      <c r="F8192" s="19"/>
      <c r="G8192" s="19"/>
      <c r="H8192" s="19"/>
      <c r="M8192" s="228"/>
      <c r="O8192" s="136"/>
      <c r="P8192" s="225" t="s">
        <v>257</v>
      </c>
      <c r="Q8192" s="217" t="s">
        <v>10232</v>
      </c>
      <c r="S8192" s="102"/>
      <c r="V8192" s="225" t="s">
        <v>1020</v>
      </c>
    </row>
    <row r="8193" spans="1:22" x14ac:dyDescent="0.2">
      <c r="A8193" s="18" t="s">
        <v>10320</v>
      </c>
      <c r="E8193" s="19"/>
      <c r="F8193" s="19"/>
      <c r="G8193" s="19"/>
      <c r="H8193" s="19"/>
      <c r="M8193" s="27"/>
      <c r="O8193" s="136"/>
      <c r="Q8193" s="122"/>
      <c r="S8193" s="102"/>
      <c r="U8193" s="18"/>
      <c r="V8193" t="s">
        <v>1020</v>
      </c>
    </row>
    <row r="8194" spans="1:22" x14ac:dyDescent="0.2">
      <c r="D8194" s="8" t="s">
        <v>6600</v>
      </c>
      <c r="E8194" s="19"/>
      <c r="F8194" s="19"/>
      <c r="G8194" s="19"/>
      <c r="H8194" s="19"/>
      <c r="J8194" s="14"/>
      <c r="K8194" s="16" t="s">
        <v>862</v>
      </c>
      <c r="L8194" s="14"/>
      <c r="M8194" s="16" t="s">
        <v>862</v>
      </c>
      <c r="N8194" t="s">
        <v>1055</v>
      </c>
      <c r="O8194" s="188" t="s">
        <v>8046</v>
      </c>
      <c r="P8194" t="s">
        <v>1055</v>
      </c>
      <c r="Q8194" s="169" t="s">
        <v>6687</v>
      </c>
      <c r="S8194" s="102"/>
      <c r="V8194" t="s">
        <v>1020</v>
      </c>
    </row>
    <row r="8195" spans="1:22" x14ac:dyDescent="0.2">
      <c r="E8195" s="19"/>
      <c r="F8195" s="19"/>
      <c r="G8195" s="19"/>
      <c r="H8195" s="19"/>
      <c r="J8195" s="14" t="s">
        <v>1055</v>
      </c>
      <c r="K8195" s="18" t="s">
        <v>6603</v>
      </c>
      <c r="L8195" s="14" t="s">
        <v>1055</v>
      </c>
      <c r="M8195" s="18" t="s">
        <v>6604</v>
      </c>
      <c r="N8195" s="1">
        <v>1</v>
      </c>
      <c r="O8195" s="169" t="s">
        <v>6605</v>
      </c>
      <c r="S8195" s="102"/>
      <c r="V8195" t="s">
        <v>1020</v>
      </c>
    </row>
    <row r="8196" spans="1:22" x14ac:dyDescent="0.2">
      <c r="E8196" s="19"/>
      <c r="F8196" s="19"/>
      <c r="G8196" s="19"/>
      <c r="H8196" s="19"/>
      <c r="J8196" s="14" t="s">
        <v>257</v>
      </c>
      <c r="K8196" s="139" t="s">
        <v>4460</v>
      </c>
      <c r="L8196" s="14" t="s">
        <v>257</v>
      </c>
      <c r="M8196" s="4" t="s">
        <v>10245</v>
      </c>
      <c r="N8196" t="s">
        <v>257</v>
      </c>
      <c r="O8196" s="169" t="s">
        <v>6686</v>
      </c>
      <c r="S8196" s="102"/>
      <c r="V8196" t="s">
        <v>1020</v>
      </c>
    </row>
    <row r="8197" spans="1:22" x14ac:dyDescent="0.2">
      <c r="E8197" s="19"/>
      <c r="F8197" s="19"/>
      <c r="G8197" s="19"/>
      <c r="H8197" s="19"/>
      <c r="J8197" s="14" t="s">
        <v>257</v>
      </c>
      <c r="K8197" s="49" t="s">
        <v>489</v>
      </c>
      <c r="L8197" s="14" t="s">
        <v>257</v>
      </c>
      <c r="M8197" s="69" t="s">
        <v>1826</v>
      </c>
      <c r="N8197" t="s">
        <v>257</v>
      </c>
      <c r="O8197" s="188" t="s">
        <v>8045</v>
      </c>
      <c r="P8197" t="s">
        <v>1055</v>
      </c>
      <c r="Q8197" s="152" t="s">
        <v>6161</v>
      </c>
      <c r="S8197" s="102"/>
      <c r="V8197" t="s">
        <v>1020</v>
      </c>
    </row>
    <row r="8198" spans="1:22" x14ac:dyDescent="0.2">
      <c r="E8198" s="19"/>
      <c r="F8198" s="19"/>
      <c r="G8198" s="19"/>
      <c r="H8198" s="19"/>
      <c r="J8198" s="14"/>
      <c r="K8198" s="14"/>
      <c r="L8198" s="14"/>
      <c r="M8198" s="14"/>
      <c r="N8198" s="14"/>
      <c r="O8198" s="136"/>
      <c r="P8198" s="1">
        <v>1</v>
      </c>
      <c r="Q8198" s="152" t="s">
        <v>6162</v>
      </c>
      <c r="S8198" s="102"/>
      <c r="V8198" t="s">
        <v>1020</v>
      </c>
    </row>
    <row r="8199" spans="1:22" x14ac:dyDescent="0.2">
      <c r="E8199" s="19"/>
      <c r="F8199" s="19"/>
      <c r="G8199" s="19"/>
      <c r="H8199" s="19"/>
      <c r="M8199" s="92"/>
      <c r="O8199" s="136"/>
      <c r="P8199" t="s">
        <v>257</v>
      </c>
      <c r="Q8199" s="152" t="s">
        <v>6163</v>
      </c>
      <c r="S8199" s="102"/>
      <c r="V8199" t="s">
        <v>1020</v>
      </c>
    </row>
    <row r="8200" spans="1:22" x14ac:dyDescent="0.2">
      <c r="E8200" s="19"/>
      <c r="F8200" s="19"/>
      <c r="G8200" s="19"/>
      <c r="H8200" s="19"/>
      <c r="O8200" s="136"/>
      <c r="P8200" s="14"/>
      <c r="Q8200" s="16" t="s">
        <v>6601</v>
      </c>
      <c r="R8200" s="14"/>
      <c r="S8200" s="102"/>
      <c r="V8200" t="s">
        <v>1020</v>
      </c>
    </row>
    <row r="8201" spans="1:22" x14ac:dyDescent="0.2">
      <c r="E8201" s="19"/>
      <c r="F8201" s="19"/>
      <c r="G8201" s="19"/>
      <c r="H8201" s="19"/>
      <c r="L8201" s="1"/>
      <c r="M8201" s="10"/>
      <c r="O8201" s="136"/>
      <c r="P8201" s="14" t="s">
        <v>1055</v>
      </c>
      <c r="Q8201" s="136" t="s">
        <v>5460</v>
      </c>
      <c r="R8201" s="14"/>
      <c r="S8201" s="102"/>
      <c r="V8201" t="s">
        <v>1020</v>
      </c>
    </row>
    <row r="8202" spans="1:22" x14ac:dyDescent="0.2">
      <c r="E8202" s="19"/>
      <c r="F8202" s="19"/>
      <c r="G8202" s="19"/>
      <c r="H8202" s="19"/>
      <c r="O8202" s="136"/>
      <c r="P8202" s="14" t="s">
        <v>257</v>
      </c>
      <c r="Q8202" s="136" t="s">
        <v>4889</v>
      </c>
      <c r="R8202" s="14"/>
      <c r="S8202" s="102"/>
      <c r="V8202" t="s">
        <v>1020</v>
      </c>
    </row>
    <row r="8203" spans="1:22" x14ac:dyDescent="0.2">
      <c r="E8203" s="19"/>
      <c r="F8203" s="19"/>
      <c r="G8203" s="19"/>
      <c r="H8203" s="19"/>
      <c r="M8203" s="27"/>
      <c r="O8203" s="136"/>
      <c r="P8203" s="14" t="s">
        <v>257</v>
      </c>
      <c r="Q8203" s="136" t="s">
        <v>4896</v>
      </c>
      <c r="R8203" s="14"/>
      <c r="S8203" s="102"/>
      <c r="V8203" t="s">
        <v>1020</v>
      </c>
    </row>
    <row r="8204" spans="1:22" x14ac:dyDescent="0.2">
      <c r="E8204" s="19"/>
      <c r="F8204" s="19"/>
      <c r="G8204" s="19"/>
      <c r="H8204" s="19"/>
      <c r="M8204" s="27"/>
      <c r="N8204" s="1"/>
      <c r="O8204" s="136"/>
      <c r="P8204" s="14"/>
      <c r="Q8204" s="14"/>
      <c r="R8204" s="14"/>
      <c r="S8204" s="102"/>
      <c r="V8204" t="s">
        <v>1020</v>
      </c>
    </row>
    <row r="8205" spans="1:22" x14ac:dyDescent="0.2">
      <c r="A8205" s="18" t="s">
        <v>10320</v>
      </c>
      <c r="E8205" s="19"/>
      <c r="F8205" s="19"/>
      <c r="G8205" s="19"/>
      <c r="H8205" s="19"/>
      <c r="M8205" s="27"/>
      <c r="U8205" s="18"/>
      <c r="V8205" t="s">
        <v>1020</v>
      </c>
    </row>
    <row r="8206" spans="1:22" x14ac:dyDescent="0.2">
      <c r="D8206" s="5" t="s">
        <v>4388</v>
      </c>
      <c r="E8206" s="19"/>
      <c r="F8206" s="19"/>
      <c r="G8206" s="19"/>
      <c r="H8206" s="19"/>
      <c r="L8206" s="14"/>
      <c r="M8206" s="16" t="s">
        <v>9083</v>
      </c>
      <c r="N8206" s="14"/>
      <c r="O8206" s="14"/>
      <c r="P8206" s="14"/>
      <c r="U8206" s="18"/>
      <c r="V8206" t="s">
        <v>1020</v>
      </c>
    </row>
    <row r="8207" spans="1:22" x14ac:dyDescent="0.2">
      <c r="E8207" s="19"/>
      <c r="H8207" s="14"/>
      <c r="I8207" s="16" t="s">
        <v>3305</v>
      </c>
      <c r="J8207" s="14"/>
      <c r="L8207" s="14" t="s">
        <v>1055</v>
      </c>
      <c r="M8207" s="122" t="s">
        <v>3472</v>
      </c>
      <c r="N8207" t="s">
        <v>1055</v>
      </c>
      <c r="O8207" s="122" t="s">
        <v>3469</v>
      </c>
      <c r="P8207" s="14"/>
      <c r="U8207" s="18"/>
      <c r="V8207" t="s">
        <v>1020</v>
      </c>
    </row>
    <row r="8208" spans="1:22" x14ac:dyDescent="0.2">
      <c r="E8208" s="19"/>
      <c r="H8208" s="14" t="s">
        <v>1055</v>
      </c>
      <c r="I8208" s="122" t="s">
        <v>3304</v>
      </c>
      <c r="J8208" s="14"/>
      <c r="L8208" s="14" t="s">
        <v>257</v>
      </c>
      <c r="M8208" s="122" t="s">
        <v>202</v>
      </c>
      <c r="N8208" s="1">
        <v>1</v>
      </c>
      <c r="O8208" s="122" t="s">
        <v>2510</v>
      </c>
      <c r="P8208" s="14"/>
      <c r="U8208" s="18"/>
      <c r="V8208" t="s">
        <v>1020</v>
      </c>
    </row>
    <row r="8209" spans="4:22" x14ac:dyDescent="0.2">
      <c r="E8209" s="19"/>
      <c r="H8209" s="14" t="s">
        <v>257</v>
      </c>
      <c r="I8209" s="122" t="s">
        <v>2927</v>
      </c>
      <c r="J8209" s="14"/>
      <c r="L8209" s="14" t="s">
        <v>257</v>
      </c>
      <c r="M8209" s="122" t="s">
        <v>3473</v>
      </c>
      <c r="N8209" t="s">
        <v>257</v>
      </c>
      <c r="O8209" s="136" t="s">
        <v>4895</v>
      </c>
      <c r="P8209" s="14"/>
      <c r="U8209" s="18"/>
      <c r="V8209" t="s">
        <v>1020</v>
      </c>
    </row>
    <row r="8210" spans="4:22" x14ac:dyDescent="0.2">
      <c r="E8210" s="19"/>
      <c r="F8210" s="1"/>
      <c r="G8210" s="59"/>
      <c r="H8210" s="14" t="s">
        <v>257</v>
      </c>
      <c r="I8210" s="122" t="s">
        <v>3102</v>
      </c>
      <c r="J8210" s="14"/>
      <c r="L8210" s="14"/>
      <c r="M8210" s="14"/>
      <c r="N8210" s="14"/>
      <c r="O8210" s="16" t="s">
        <v>3441</v>
      </c>
      <c r="P8210" s="14"/>
      <c r="Q8210" s="18"/>
      <c r="V8210" t="s">
        <v>1020</v>
      </c>
    </row>
    <row r="8211" spans="4:22" x14ac:dyDescent="0.2">
      <c r="E8211" s="19"/>
      <c r="H8211" s="14" t="s">
        <v>257</v>
      </c>
      <c r="I8211" s="122" t="s">
        <v>3103</v>
      </c>
      <c r="J8211" s="14"/>
      <c r="N8211" s="14" t="s">
        <v>1055</v>
      </c>
      <c r="O8211" s="136" t="s">
        <v>1787</v>
      </c>
      <c r="P8211" s="14"/>
      <c r="V8211" t="s">
        <v>1020</v>
      </c>
    </row>
    <row r="8212" spans="4:22" x14ac:dyDescent="0.2">
      <c r="E8212" s="19"/>
      <c r="H8212" s="14" t="s">
        <v>257</v>
      </c>
      <c r="I8212" s="122" t="s">
        <v>3572</v>
      </c>
      <c r="J8212" s="14"/>
      <c r="N8212" s="14" t="s">
        <v>257</v>
      </c>
      <c r="O8212" s="136" t="s">
        <v>5682</v>
      </c>
      <c r="P8212" s="14"/>
      <c r="V8212" t="s">
        <v>1020</v>
      </c>
    </row>
    <row r="8213" spans="4:22" x14ac:dyDescent="0.2">
      <c r="E8213" s="19"/>
      <c r="H8213" s="14" t="s">
        <v>257</v>
      </c>
      <c r="I8213" s="122" t="s">
        <v>3573</v>
      </c>
      <c r="J8213" s="14"/>
      <c r="N8213" s="14" t="s">
        <v>257</v>
      </c>
      <c r="O8213" s="152" t="s">
        <v>4895</v>
      </c>
      <c r="P8213" s="14"/>
      <c r="V8213" t="s">
        <v>1020</v>
      </c>
    </row>
    <row r="8214" spans="4:22" x14ac:dyDescent="0.2">
      <c r="E8214" s="19"/>
      <c r="F8214" s="1"/>
      <c r="G8214" s="2"/>
      <c r="H8214" s="14"/>
      <c r="I8214" s="14"/>
      <c r="J8214" s="14"/>
      <c r="K8214" s="136"/>
      <c r="M8214" s="27"/>
      <c r="N8214" s="126" t="s">
        <v>393</v>
      </c>
      <c r="O8214" s="81"/>
      <c r="P8214" s="14"/>
      <c r="V8214" t="s">
        <v>1020</v>
      </c>
    </row>
    <row r="8215" spans="4:22" x14ac:dyDescent="0.2">
      <c r="E8215" s="19"/>
      <c r="G8215" s="18"/>
      <c r="H8215" s="19"/>
      <c r="K8215" s="136"/>
      <c r="M8215" s="27"/>
      <c r="N8215" s="14" t="s">
        <v>1055</v>
      </c>
      <c r="O8215" s="81" t="s">
        <v>1829</v>
      </c>
      <c r="P8215" s="14"/>
      <c r="V8215" t="s">
        <v>1020</v>
      </c>
    </row>
    <row r="8216" spans="4:22" x14ac:dyDescent="0.2">
      <c r="D8216" s="18"/>
      <c r="E8216" s="19"/>
      <c r="H8216" s="19"/>
      <c r="M8216" s="27"/>
      <c r="N8216" s="14" t="s">
        <v>257</v>
      </c>
      <c r="O8216" s="136" t="s">
        <v>4387</v>
      </c>
      <c r="P8216" s="14"/>
      <c r="V8216" t="s">
        <v>1020</v>
      </c>
    </row>
    <row r="8217" spans="4:22" x14ac:dyDescent="0.2">
      <c r="D8217" s="18"/>
      <c r="E8217" s="19"/>
      <c r="H8217" s="19"/>
      <c r="J8217" s="14"/>
      <c r="K8217" s="16" t="s">
        <v>1150</v>
      </c>
      <c r="L8217" s="14"/>
      <c r="M8217" s="14"/>
      <c r="N8217" s="14"/>
      <c r="O8217" s="16" t="s">
        <v>3813</v>
      </c>
      <c r="P8217" s="14"/>
      <c r="V8217" t="s">
        <v>1020</v>
      </c>
    </row>
    <row r="8218" spans="4:22" x14ac:dyDescent="0.2">
      <c r="D8218" s="18"/>
      <c r="E8218" s="19"/>
      <c r="H8218" s="19"/>
      <c r="J8218" s="14" t="s">
        <v>1055</v>
      </c>
      <c r="K8218" s="18" t="s">
        <v>4297</v>
      </c>
      <c r="L8218" t="s">
        <v>1055</v>
      </c>
      <c r="M8218" s="18" t="s">
        <v>9084</v>
      </c>
      <c r="N8218" s="14" t="s">
        <v>1055</v>
      </c>
      <c r="O8218" s="188" t="s">
        <v>8644</v>
      </c>
      <c r="P8218" s="14"/>
      <c r="V8218" t="s">
        <v>1020</v>
      </c>
    </row>
    <row r="8219" spans="4:22" x14ac:dyDescent="0.2">
      <c r="D8219" s="18"/>
      <c r="E8219" s="19"/>
      <c r="H8219" s="19"/>
      <c r="J8219" s="14" t="s">
        <v>257</v>
      </c>
      <c r="K8219" s="188" t="s">
        <v>8736</v>
      </c>
      <c r="L8219" t="s">
        <v>257</v>
      </c>
      <c r="M8219" s="4" t="s">
        <v>10245</v>
      </c>
      <c r="N8219" s="14" t="s">
        <v>257</v>
      </c>
      <c r="O8219" s="188" t="s">
        <v>533</v>
      </c>
      <c r="P8219" s="14"/>
      <c r="V8219" t="s">
        <v>1020</v>
      </c>
    </row>
    <row r="8220" spans="4:22" x14ac:dyDescent="0.2">
      <c r="D8220" s="18"/>
      <c r="E8220" s="19"/>
      <c r="G8220" s="122"/>
      <c r="H8220" s="19"/>
      <c r="J8220" s="14" t="s">
        <v>257</v>
      </c>
      <c r="K8220" s="79" t="s">
        <v>543</v>
      </c>
      <c r="L8220" t="s">
        <v>257</v>
      </c>
      <c r="M8220" s="22"/>
      <c r="N8220" s="14" t="s">
        <v>257</v>
      </c>
      <c r="O8220" s="188" t="s">
        <v>8645</v>
      </c>
      <c r="P8220" s="14"/>
      <c r="V8220" t="s">
        <v>1020</v>
      </c>
    </row>
    <row r="8221" spans="4:22" x14ac:dyDescent="0.2">
      <c r="D8221" s="18"/>
      <c r="E8221" s="19"/>
      <c r="G8221" s="122"/>
      <c r="H8221" s="19"/>
      <c r="J8221" s="14" t="s">
        <v>257</v>
      </c>
      <c r="K8221" s="79" t="s">
        <v>1394</v>
      </c>
      <c r="L8221" t="s">
        <v>1055</v>
      </c>
      <c r="M8221" s="169" t="s">
        <v>9085</v>
      </c>
      <c r="N8221" s="14" t="s">
        <v>257</v>
      </c>
      <c r="O8221" s="188" t="s">
        <v>8646</v>
      </c>
      <c r="P8221" s="14"/>
      <c r="V8221" t="s">
        <v>1020</v>
      </c>
    </row>
    <row r="8222" spans="4:22" x14ac:dyDescent="0.2">
      <c r="D8222" s="18"/>
      <c r="E8222" s="19"/>
      <c r="G8222" s="122"/>
      <c r="H8222" s="19"/>
      <c r="J8222" s="14" t="s">
        <v>257</v>
      </c>
      <c r="K8222" s="76" t="s">
        <v>1396</v>
      </c>
      <c r="L8222" t="s">
        <v>257</v>
      </c>
      <c r="M8222" s="70" t="s">
        <v>1620</v>
      </c>
      <c r="N8222" s="14"/>
      <c r="O8222" s="14"/>
      <c r="P8222" s="14"/>
      <c r="V8222" t="s">
        <v>1020</v>
      </c>
    </row>
    <row r="8223" spans="4:22" x14ac:dyDescent="0.2">
      <c r="D8223" s="18"/>
      <c r="E8223" s="19"/>
      <c r="G8223" s="122"/>
      <c r="H8223" s="19"/>
      <c r="J8223" s="14" t="s">
        <v>257</v>
      </c>
      <c r="K8223" s="78" t="s">
        <v>3740</v>
      </c>
      <c r="L8223" t="s">
        <v>257</v>
      </c>
      <c r="M8223" s="27"/>
      <c r="N8223" s="14"/>
      <c r="V8223" t="s">
        <v>1020</v>
      </c>
    </row>
    <row r="8224" spans="4:22" x14ac:dyDescent="0.2">
      <c r="D8224" s="18"/>
      <c r="E8224" s="19"/>
      <c r="G8224" s="122"/>
      <c r="H8224" s="19"/>
      <c r="J8224" s="14" t="s">
        <v>257</v>
      </c>
      <c r="K8224" s="169" t="s">
        <v>6848</v>
      </c>
      <c r="L8224" t="s">
        <v>1055</v>
      </c>
      <c r="M8224" s="18" t="s">
        <v>9086</v>
      </c>
      <c r="N8224" s="14"/>
      <c r="V8224" t="s">
        <v>1020</v>
      </c>
    </row>
    <row r="8225" spans="4:22" x14ac:dyDescent="0.2">
      <c r="D8225" s="18"/>
      <c r="E8225" s="19"/>
      <c r="G8225" s="122"/>
      <c r="H8225" s="19"/>
      <c r="J8225" s="14"/>
      <c r="K8225" s="14"/>
      <c r="L8225" t="s">
        <v>257</v>
      </c>
      <c r="M8225" s="2" t="s">
        <v>1297</v>
      </c>
      <c r="N8225" s="14"/>
      <c r="V8225" t="s">
        <v>1020</v>
      </c>
    </row>
    <row r="8226" spans="4:22" x14ac:dyDescent="0.2">
      <c r="D8226" s="18"/>
      <c r="E8226" s="19"/>
      <c r="G8226" s="122"/>
      <c r="H8226" s="19"/>
      <c r="J8226" s="18"/>
      <c r="L8226" t="s">
        <v>257</v>
      </c>
      <c r="M8226" s="27"/>
      <c r="N8226" s="14"/>
      <c r="V8226" t="s">
        <v>1020</v>
      </c>
    </row>
    <row r="8227" spans="4:22" x14ac:dyDescent="0.2">
      <c r="D8227" s="18"/>
      <c r="E8227" s="19"/>
      <c r="G8227" s="122"/>
      <c r="H8227" s="19"/>
      <c r="J8227" s="18"/>
      <c r="L8227" s="14" t="s">
        <v>1055</v>
      </c>
      <c r="M8227" s="4" t="s">
        <v>9087</v>
      </c>
      <c r="N8227" s="14"/>
      <c r="V8227" t="s">
        <v>1020</v>
      </c>
    </row>
    <row r="8228" spans="4:22" x14ac:dyDescent="0.2">
      <c r="D8228" s="18"/>
      <c r="E8228" s="19"/>
      <c r="G8228" s="122"/>
      <c r="H8228" s="19"/>
      <c r="J8228" s="18"/>
      <c r="L8228" s="14" t="s">
        <v>257</v>
      </c>
      <c r="M8228" s="2" t="s">
        <v>402</v>
      </c>
      <c r="N8228" s="14"/>
      <c r="V8228" t="s">
        <v>1020</v>
      </c>
    </row>
    <row r="8229" spans="4:22" x14ac:dyDescent="0.2">
      <c r="D8229" s="18"/>
      <c r="E8229" s="19"/>
      <c r="G8229" s="122"/>
      <c r="H8229" s="19"/>
      <c r="J8229" s="18"/>
      <c r="L8229" s="14" t="s">
        <v>257</v>
      </c>
      <c r="M8229" s="76"/>
      <c r="N8229" s="14"/>
      <c r="V8229" t="s">
        <v>1020</v>
      </c>
    </row>
    <row r="8230" spans="4:22" x14ac:dyDescent="0.2">
      <c r="D8230" s="18"/>
      <c r="E8230" s="19"/>
      <c r="G8230" s="122"/>
      <c r="H8230" s="19"/>
      <c r="J8230" s="18"/>
      <c r="L8230" s="14" t="s">
        <v>1055</v>
      </c>
      <c r="M8230" s="10" t="s">
        <v>616</v>
      </c>
      <c r="N8230" s="14"/>
      <c r="V8230" t="s">
        <v>1020</v>
      </c>
    </row>
    <row r="8231" spans="4:22" x14ac:dyDescent="0.2">
      <c r="D8231" s="18"/>
      <c r="E8231" s="19"/>
      <c r="G8231" s="122"/>
      <c r="H8231" s="19"/>
      <c r="J8231" s="18"/>
      <c r="L8231" s="14" t="s">
        <v>257</v>
      </c>
      <c r="M8231" s="83" t="s">
        <v>3738</v>
      </c>
      <c r="N8231" s="14"/>
      <c r="V8231" t="s">
        <v>1020</v>
      </c>
    </row>
    <row r="8232" spans="4:22" x14ac:dyDescent="0.2">
      <c r="D8232" s="18"/>
      <c r="E8232" s="19"/>
      <c r="G8232" s="122"/>
      <c r="H8232" s="19"/>
      <c r="J8232" s="18"/>
      <c r="L8232" s="14" t="s">
        <v>257</v>
      </c>
      <c r="M8232" s="57"/>
      <c r="N8232" s="14"/>
      <c r="V8232" t="s">
        <v>1020</v>
      </c>
    </row>
    <row r="8233" spans="4:22" x14ac:dyDescent="0.2">
      <c r="D8233" s="18"/>
      <c r="E8233" s="19"/>
      <c r="G8233" s="122"/>
      <c r="H8233" s="19"/>
      <c r="J8233" s="18"/>
      <c r="L8233" s="14" t="s">
        <v>1055</v>
      </c>
      <c r="M8233" s="18" t="s">
        <v>9088</v>
      </c>
      <c r="N8233" s="14"/>
      <c r="V8233" t="s">
        <v>1020</v>
      </c>
    </row>
    <row r="8234" spans="4:22" x14ac:dyDescent="0.2">
      <c r="D8234" s="18"/>
      <c r="E8234" s="19"/>
      <c r="G8234" s="122"/>
      <c r="H8234" s="19"/>
      <c r="J8234" s="18"/>
      <c r="L8234" s="14" t="s">
        <v>257</v>
      </c>
      <c r="M8234" s="2" t="s">
        <v>504</v>
      </c>
      <c r="N8234" s="14"/>
      <c r="V8234" t="s">
        <v>1020</v>
      </c>
    </row>
    <row r="8235" spans="4:22" x14ac:dyDescent="0.2">
      <c r="D8235" s="18"/>
      <c r="E8235" s="19"/>
      <c r="G8235" s="122"/>
      <c r="H8235" s="19"/>
      <c r="J8235" s="18"/>
      <c r="L8235" s="14" t="s">
        <v>257</v>
      </c>
      <c r="N8235" s="14"/>
      <c r="V8235" t="s">
        <v>1020</v>
      </c>
    </row>
    <row r="8236" spans="4:22" x14ac:dyDescent="0.2">
      <c r="D8236" s="18"/>
      <c r="E8236" s="19"/>
      <c r="G8236" s="122"/>
      <c r="H8236" s="19"/>
      <c r="J8236" s="18"/>
      <c r="L8236" s="14" t="s">
        <v>1055</v>
      </c>
      <c r="M8236" t="s">
        <v>1333</v>
      </c>
      <c r="N8236" s="14"/>
      <c r="V8236" t="s">
        <v>1020</v>
      </c>
    </row>
    <row r="8237" spans="4:22" x14ac:dyDescent="0.2">
      <c r="D8237" s="18"/>
      <c r="E8237" s="19"/>
      <c r="G8237" s="122"/>
      <c r="H8237" s="19"/>
      <c r="J8237" s="18"/>
      <c r="L8237" s="14" t="s">
        <v>257</v>
      </c>
      <c r="M8237" s="170" t="s">
        <v>7002</v>
      </c>
      <c r="N8237" s="14"/>
      <c r="V8237" t="s">
        <v>1020</v>
      </c>
    </row>
    <row r="8238" spans="4:22" x14ac:dyDescent="0.2">
      <c r="D8238" s="18"/>
      <c r="E8238" s="19"/>
      <c r="G8238" s="122"/>
      <c r="H8238" s="19"/>
      <c r="J8238" s="18"/>
      <c r="L8238" s="14" t="s">
        <v>257</v>
      </c>
      <c r="M8238" s="163"/>
      <c r="N8238" s="14"/>
      <c r="V8238" t="s">
        <v>1020</v>
      </c>
    </row>
    <row r="8239" spans="4:22" x14ac:dyDescent="0.2">
      <c r="D8239" s="18"/>
      <c r="E8239" s="19"/>
      <c r="G8239" s="122"/>
      <c r="H8239" s="19"/>
      <c r="J8239" s="18"/>
      <c r="L8239" s="14" t="s">
        <v>1055</v>
      </c>
      <c r="M8239" t="s">
        <v>231</v>
      </c>
      <c r="N8239" s="14"/>
      <c r="V8239" t="s">
        <v>1020</v>
      </c>
    </row>
    <row r="8240" spans="4:22" x14ac:dyDescent="0.2">
      <c r="D8240" s="18"/>
      <c r="E8240" s="19"/>
      <c r="G8240" s="122"/>
      <c r="H8240" s="19"/>
      <c r="J8240" s="18"/>
      <c r="L8240" s="14" t="s">
        <v>257</v>
      </c>
      <c r="M8240" s="55" t="s">
        <v>1123</v>
      </c>
      <c r="N8240" s="14"/>
      <c r="V8240" t="s">
        <v>1020</v>
      </c>
    </row>
    <row r="8241" spans="1:22" x14ac:dyDescent="0.2">
      <c r="D8241" s="18"/>
      <c r="E8241" s="19"/>
      <c r="G8241" s="122"/>
      <c r="H8241" s="19"/>
      <c r="J8241" s="18"/>
      <c r="L8241" s="14" t="s">
        <v>257</v>
      </c>
      <c r="N8241" s="14"/>
      <c r="V8241" t="s">
        <v>1020</v>
      </c>
    </row>
    <row r="8242" spans="1:22" x14ac:dyDescent="0.2">
      <c r="D8242" s="18"/>
      <c r="E8242" s="19"/>
      <c r="G8242" s="122"/>
      <c r="H8242" s="19"/>
      <c r="J8242" s="18"/>
      <c r="L8242" s="14" t="s">
        <v>1055</v>
      </c>
      <c r="M8242" s="122" t="s">
        <v>3096</v>
      </c>
      <c r="N8242" s="14"/>
      <c r="V8242" t="s">
        <v>1020</v>
      </c>
    </row>
    <row r="8243" spans="1:22" x14ac:dyDescent="0.2">
      <c r="D8243" s="18"/>
      <c r="E8243" s="19"/>
      <c r="G8243" s="122"/>
      <c r="H8243" s="19"/>
      <c r="J8243" s="18"/>
      <c r="L8243" s="14" t="s">
        <v>257</v>
      </c>
      <c r="M8243" s="138" t="s">
        <v>5294</v>
      </c>
      <c r="N8243" s="14"/>
      <c r="V8243" t="s">
        <v>1020</v>
      </c>
    </row>
    <row r="8244" spans="1:22" x14ac:dyDescent="0.2">
      <c r="A8244" s="18" t="s">
        <v>10320</v>
      </c>
      <c r="E8244" s="19"/>
      <c r="H8244" s="19"/>
      <c r="L8244" s="14"/>
      <c r="M8244" s="14"/>
      <c r="U8244" s="18"/>
      <c r="V8244" t="s">
        <v>1020</v>
      </c>
    </row>
    <row r="8245" spans="1:22" x14ac:dyDescent="0.2">
      <c r="D8245" s="8" t="s">
        <v>9469</v>
      </c>
      <c r="E8245" s="19"/>
      <c r="H8245" s="19"/>
      <c r="L8245" s="14"/>
      <c r="M8245" s="16" t="s">
        <v>862</v>
      </c>
      <c r="N8245" s="14"/>
      <c r="O8245" s="14"/>
      <c r="P8245" s="14"/>
      <c r="U8245" s="18"/>
      <c r="V8245" t="s">
        <v>1020</v>
      </c>
    </row>
    <row r="8246" spans="1:22" x14ac:dyDescent="0.2">
      <c r="E8246" s="19"/>
      <c r="H8246" s="19"/>
      <c r="L8246" s="14" t="s">
        <v>1055</v>
      </c>
      <c r="M8246" s="208" t="s">
        <v>9964</v>
      </c>
      <c r="N8246" t="s">
        <v>1055</v>
      </c>
      <c r="O8246" s="205" t="s">
        <v>7127</v>
      </c>
      <c r="P8246" s="14"/>
      <c r="U8246" s="18"/>
      <c r="V8246" t="s">
        <v>1020</v>
      </c>
    </row>
    <row r="8247" spans="1:22" x14ac:dyDescent="0.2">
      <c r="E8247" s="19"/>
      <c r="H8247" s="19"/>
      <c r="L8247" s="14" t="s">
        <v>257</v>
      </c>
      <c r="M8247" s="205" t="s">
        <v>9468</v>
      </c>
      <c r="N8247" t="s">
        <v>257</v>
      </c>
      <c r="O8247" s="206" t="s">
        <v>9467</v>
      </c>
      <c r="P8247" s="14"/>
      <c r="U8247" s="18"/>
      <c r="V8247" t="s">
        <v>1020</v>
      </c>
    </row>
    <row r="8248" spans="1:22" x14ac:dyDescent="0.2">
      <c r="E8248" s="19"/>
      <c r="H8248" s="19"/>
      <c r="L8248" s="14" t="s">
        <v>257</v>
      </c>
      <c r="M8248" s="122" t="s">
        <v>2819</v>
      </c>
      <c r="N8248" t="s">
        <v>257</v>
      </c>
      <c r="O8248" s="205" t="s">
        <v>9465</v>
      </c>
      <c r="P8248" s="14"/>
      <c r="U8248" s="18"/>
      <c r="V8248" t="s">
        <v>1020</v>
      </c>
    </row>
    <row r="8249" spans="1:22" x14ac:dyDescent="0.2">
      <c r="E8249" s="19"/>
      <c r="H8249" s="19"/>
      <c r="L8249" s="14" t="s">
        <v>257</v>
      </c>
      <c r="M8249" s="205" t="s">
        <v>9464</v>
      </c>
      <c r="N8249" t="s">
        <v>257</v>
      </c>
      <c r="O8249" s="136" t="s">
        <v>5440</v>
      </c>
      <c r="P8249" s="14"/>
      <c r="U8249" s="18"/>
      <c r="V8249" t="s">
        <v>1020</v>
      </c>
    </row>
    <row r="8250" spans="1:22" x14ac:dyDescent="0.2">
      <c r="A8250" s="18" t="s">
        <v>10320</v>
      </c>
      <c r="E8250" s="19"/>
      <c r="H8250" s="19"/>
      <c r="L8250" s="14"/>
      <c r="M8250" s="14"/>
      <c r="P8250" s="14"/>
      <c r="U8250" s="18"/>
      <c r="V8250" t="s">
        <v>1020</v>
      </c>
    </row>
    <row r="8251" spans="1:22" x14ac:dyDescent="0.2">
      <c r="D8251" s="8" t="s">
        <v>3787</v>
      </c>
      <c r="E8251" s="19"/>
      <c r="H8251" s="19"/>
      <c r="J8251" s="26" t="s">
        <v>1150</v>
      </c>
      <c r="K8251" s="14"/>
      <c r="L8251" t="s">
        <v>1055</v>
      </c>
      <c r="M8251" t="s">
        <v>1057</v>
      </c>
      <c r="N8251" s="14"/>
      <c r="O8251" s="14"/>
      <c r="P8251" t="s">
        <v>1055</v>
      </c>
      <c r="Q8251" s="122" t="s">
        <v>3788</v>
      </c>
      <c r="V8251" t="s">
        <v>1020</v>
      </c>
    </row>
    <row r="8252" spans="1:22" x14ac:dyDescent="0.2">
      <c r="E8252" s="19"/>
      <c r="F8252" s="19"/>
      <c r="G8252" s="19"/>
      <c r="J8252" s="14" t="s">
        <v>1055</v>
      </c>
      <c r="K8252" s="124" t="s">
        <v>3294</v>
      </c>
      <c r="L8252" t="s">
        <v>257</v>
      </c>
      <c r="M8252" s="2" t="s">
        <v>1659</v>
      </c>
      <c r="N8252" t="s">
        <v>1055</v>
      </c>
      <c r="O8252" s="76" t="s">
        <v>1296</v>
      </c>
      <c r="P8252" s="1">
        <v>1</v>
      </c>
      <c r="Q8252" s="122" t="s">
        <v>3795</v>
      </c>
      <c r="V8252" t="s">
        <v>1020</v>
      </c>
    </row>
    <row r="8253" spans="1:22" x14ac:dyDescent="0.2">
      <c r="E8253" s="19"/>
      <c r="F8253" s="19"/>
      <c r="G8253" s="19"/>
      <c r="J8253" s="14" t="s">
        <v>257</v>
      </c>
      <c r="K8253" s="63" t="s">
        <v>2022</v>
      </c>
      <c r="L8253" t="s">
        <v>257</v>
      </c>
      <c r="N8253" t="s">
        <v>257</v>
      </c>
      <c r="O8253" s="122" t="s">
        <v>3374</v>
      </c>
      <c r="P8253" s="14"/>
      <c r="V8253" t="s">
        <v>1020</v>
      </c>
    </row>
    <row r="8254" spans="1:22" x14ac:dyDescent="0.2">
      <c r="E8254" s="19"/>
      <c r="F8254" s="19"/>
      <c r="G8254" s="19"/>
      <c r="J8254" s="14" t="s">
        <v>257</v>
      </c>
      <c r="K8254" s="18" t="s">
        <v>2816</v>
      </c>
      <c r="L8254" t="s">
        <v>1055</v>
      </c>
      <c r="M8254" t="s">
        <v>22</v>
      </c>
      <c r="N8254" t="s">
        <v>257</v>
      </c>
      <c r="O8254" s="76" t="s">
        <v>3007</v>
      </c>
      <c r="P8254" s="14"/>
      <c r="V8254" t="s">
        <v>1020</v>
      </c>
    </row>
    <row r="8255" spans="1:22" x14ac:dyDescent="0.2">
      <c r="E8255" s="19"/>
      <c r="F8255" s="19"/>
      <c r="G8255" s="19"/>
      <c r="J8255" s="14" t="s">
        <v>257</v>
      </c>
      <c r="K8255" s="122" t="s">
        <v>2815</v>
      </c>
      <c r="L8255" t="s">
        <v>257</v>
      </c>
      <c r="M8255" t="s">
        <v>2023</v>
      </c>
      <c r="N8255" s="14"/>
      <c r="O8255" s="14"/>
      <c r="P8255" s="14"/>
      <c r="V8255" t="s">
        <v>1020</v>
      </c>
    </row>
    <row r="8256" spans="1:22" x14ac:dyDescent="0.2">
      <c r="E8256" s="19"/>
      <c r="F8256" s="19"/>
      <c r="G8256" s="19"/>
      <c r="J8256" s="14"/>
      <c r="K8256" s="14"/>
      <c r="L8256" t="s">
        <v>257</v>
      </c>
      <c r="M8256" s="122"/>
      <c r="N8256" s="14"/>
      <c r="V8256" t="s">
        <v>1020</v>
      </c>
    </row>
    <row r="8257" spans="4:22" x14ac:dyDescent="0.2">
      <c r="E8257" s="19"/>
      <c r="F8257" s="19"/>
      <c r="G8257" s="19"/>
      <c r="L8257" s="14" t="s">
        <v>1055</v>
      </c>
      <c r="M8257" s="4" t="s">
        <v>3789</v>
      </c>
      <c r="N8257" s="14"/>
      <c r="V8257" t="s">
        <v>1020</v>
      </c>
    </row>
    <row r="8258" spans="4:22" x14ac:dyDescent="0.2">
      <c r="E8258" s="19"/>
      <c r="F8258" s="19"/>
      <c r="G8258" s="19"/>
      <c r="L8258" s="14" t="s">
        <v>257</v>
      </c>
      <c r="M8258" s="2" t="s">
        <v>1470</v>
      </c>
      <c r="N8258" s="14"/>
      <c r="V8258" t="s">
        <v>1020</v>
      </c>
    </row>
    <row r="8259" spans="4:22" x14ac:dyDescent="0.2">
      <c r="E8259" s="19"/>
      <c r="F8259" s="19"/>
      <c r="G8259" s="19"/>
      <c r="L8259" s="14" t="s">
        <v>257</v>
      </c>
      <c r="M8259" s="2"/>
      <c r="N8259" s="14"/>
      <c r="V8259" t="s">
        <v>1020</v>
      </c>
    </row>
    <row r="8260" spans="4:22" x14ac:dyDescent="0.2">
      <c r="E8260" s="19"/>
      <c r="F8260" s="19"/>
      <c r="G8260" s="19"/>
      <c r="L8260" s="14" t="s">
        <v>1055</v>
      </c>
      <c r="M8260" s="124" t="s">
        <v>3790</v>
      </c>
      <c r="N8260" s="14"/>
      <c r="V8260" t="s">
        <v>1020</v>
      </c>
    </row>
    <row r="8261" spans="4:22" x14ac:dyDescent="0.2">
      <c r="F8261" s="1"/>
      <c r="G8261" s="136"/>
      <c r="L8261" s="14" t="s">
        <v>257</v>
      </c>
      <c r="M8261" t="s">
        <v>466</v>
      </c>
      <c r="N8261" s="14"/>
      <c r="V8261" t="s">
        <v>1020</v>
      </c>
    </row>
    <row r="8262" spans="4:22" x14ac:dyDescent="0.2">
      <c r="F8262" s="1"/>
      <c r="G8262" s="136"/>
      <c r="J8262" s="19"/>
      <c r="K8262" s="2"/>
      <c r="L8262" s="14" t="s">
        <v>393</v>
      </c>
      <c r="M8262" s="26" t="s">
        <v>3073</v>
      </c>
      <c r="N8262" s="14"/>
      <c r="V8262" t="s">
        <v>1020</v>
      </c>
    </row>
    <row r="8263" spans="4:22" x14ac:dyDescent="0.2">
      <c r="J8263" s="19"/>
      <c r="K8263" s="2"/>
      <c r="L8263" s="14" t="s">
        <v>1055</v>
      </c>
      <c r="M8263" s="122" t="s">
        <v>3791</v>
      </c>
      <c r="N8263" s="14"/>
      <c r="V8263" t="s">
        <v>1020</v>
      </c>
    </row>
    <row r="8264" spans="4:22" x14ac:dyDescent="0.2">
      <c r="J8264" s="19"/>
      <c r="K8264" s="2"/>
      <c r="L8264" s="14" t="s">
        <v>257</v>
      </c>
      <c r="M8264" s="122" t="s">
        <v>537</v>
      </c>
      <c r="N8264" s="14"/>
      <c r="V8264" t="s">
        <v>1020</v>
      </c>
    </row>
    <row r="8265" spans="4:22" x14ac:dyDescent="0.2">
      <c r="J8265" s="19"/>
      <c r="K8265" s="2"/>
      <c r="L8265" s="14" t="s">
        <v>393</v>
      </c>
      <c r="M8265" s="26" t="s">
        <v>1150</v>
      </c>
      <c r="N8265" s="14"/>
      <c r="V8265" t="s">
        <v>1020</v>
      </c>
    </row>
    <row r="8266" spans="4:22" x14ac:dyDescent="0.2">
      <c r="D8266" s="18"/>
      <c r="E8266" s="122"/>
      <c r="J8266" s="19"/>
      <c r="K8266" s="2"/>
      <c r="L8266" s="14" t="s">
        <v>1055</v>
      </c>
      <c r="M8266" s="2" t="s">
        <v>752</v>
      </c>
      <c r="N8266" s="14"/>
      <c r="O8266" s="122"/>
      <c r="Q8266" s="122"/>
      <c r="V8266" t="s">
        <v>1020</v>
      </c>
    </row>
    <row r="8267" spans="4:22" x14ac:dyDescent="0.2">
      <c r="D8267" s="18"/>
      <c r="J8267" s="19"/>
      <c r="K8267" s="2"/>
      <c r="L8267" s="14" t="s">
        <v>257</v>
      </c>
      <c r="M8267" t="s">
        <v>1662</v>
      </c>
      <c r="N8267" s="14"/>
      <c r="O8267" s="122"/>
      <c r="Q8267" s="122"/>
      <c r="V8267" t="s">
        <v>1020</v>
      </c>
    </row>
    <row r="8268" spans="4:22" x14ac:dyDescent="0.2">
      <c r="D8268" s="18"/>
      <c r="E8268" s="19"/>
      <c r="F8268" s="19"/>
      <c r="G8268" s="19"/>
      <c r="J8268" s="19"/>
      <c r="K8268" s="2"/>
      <c r="L8268" s="14" t="s">
        <v>257</v>
      </c>
      <c r="N8268" s="14"/>
      <c r="O8268" s="122"/>
      <c r="Q8268" s="122"/>
      <c r="V8268" t="s">
        <v>1020</v>
      </c>
    </row>
    <row r="8269" spans="4:22" x14ac:dyDescent="0.2">
      <c r="D8269" s="18"/>
      <c r="E8269" s="19"/>
      <c r="F8269" s="19"/>
      <c r="G8269" s="19"/>
      <c r="J8269" s="19"/>
      <c r="K8269" s="2"/>
      <c r="L8269" s="14" t="s">
        <v>1055</v>
      </c>
      <c r="M8269" s="4" t="s">
        <v>3792</v>
      </c>
      <c r="N8269" s="14"/>
      <c r="O8269" s="122"/>
      <c r="Q8269" s="122"/>
      <c r="V8269" t="s">
        <v>1020</v>
      </c>
    </row>
    <row r="8270" spans="4:22" x14ac:dyDescent="0.2">
      <c r="D8270" s="18"/>
      <c r="E8270" s="19"/>
      <c r="F8270" s="19"/>
      <c r="G8270" s="19"/>
      <c r="J8270" s="19"/>
      <c r="K8270" s="2"/>
      <c r="L8270" s="14" t="s">
        <v>257</v>
      </c>
      <c r="M8270" t="s">
        <v>262</v>
      </c>
      <c r="N8270" s="14"/>
      <c r="O8270" s="122"/>
      <c r="Q8270" s="122"/>
      <c r="V8270" t="s">
        <v>1020</v>
      </c>
    </row>
    <row r="8271" spans="4:22" x14ac:dyDescent="0.2">
      <c r="D8271" s="18"/>
      <c r="E8271" s="19"/>
      <c r="F8271" s="19"/>
      <c r="G8271" s="19"/>
      <c r="J8271" s="19"/>
      <c r="K8271" s="2"/>
      <c r="L8271" s="18" t="s">
        <v>393</v>
      </c>
      <c r="N8271" s="14"/>
      <c r="O8271" s="122"/>
      <c r="Q8271" s="122"/>
      <c r="V8271" t="s">
        <v>1020</v>
      </c>
    </row>
    <row r="8272" spans="4:22" x14ac:dyDescent="0.2">
      <c r="D8272" s="18"/>
      <c r="E8272" s="19"/>
      <c r="F8272" s="19"/>
      <c r="G8272" s="19"/>
      <c r="J8272" s="19"/>
      <c r="K8272" s="2"/>
      <c r="L8272" s="14" t="s">
        <v>1055</v>
      </c>
      <c r="M8272" s="117" t="s">
        <v>3793</v>
      </c>
      <c r="N8272" s="14"/>
      <c r="O8272" s="122"/>
      <c r="Q8272" s="122"/>
      <c r="V8272" t="s">
        <v>1020</v>
      </c>
    </row>
    <row r="8273" spans="1:22" x14ac:dyDescent="0.2">
      <c r="D8273" s="18"/>
      <c r="E8273" s="19"/>
      <c r="F8273" s="19"/>
      <c r="G8273" s="19"/>
      <c r="J8273" s="19"/>
      <c r="K8273" s="2"/>
      <c r="L8273" s="14" t="s">
        <v>257</v>
      </c>
      <c r="M8273" s="122" t="s">
        <v>3257</v>
      </c>
      <c r="N8273" s="14"/>
      <c r="O8273" s="122"/>
      <c r="Q8273" s="122"/>
      <c r="V8273" t="s">
        <v>1020</v>
      </c>
    </row>
    <row r="8274" spans="1:22" x14ac:dyDescent="0.2">
      <c r="A8274" s="18" t="s">
        <v>10320</v>
      </c>
      <c r="D8274" s="18"/>
      <c r="E8274" s="19"/>
      <c r="F8274" s="19"/>
      <c r="G8274" s="19"/>
      <c r="J8274" s="19"/>
      <c r="K8274" s="2"/>
      <c r="L8274" s="14"/>
      <c r="M8274" s="14"/>
      <c r="N8274" s="14"/>
      <c r="O8274" s="122"/>
      <c r="Q8274" s="122"/>
      <c r="U8274" s="18"/>
      <c r="V8274" t="s">
        <v>1020</v>
      </c>
    </row>
    <row r="8275" spans="1:22" x14ac:dyDescent="0.2">
      <c r="D8275" s="5" t="s">
        <v>9444</v>
      </c>
      <c r="E8275" s="19"/>
      <c r="F8275" s="19"/>
      <c r="G8275" s="19"/>
      <c r="N8275" s="16" t="s">
        <v>1566</v>
      </c>
      <c r="P8275" s="14"/>
      <c r="V8275" t="s">
        <v>1020</v>
      </c>
    </row>
    <row r="8276" spans="1:22" x14ac:dyDescent="0.2">
      <c r="D8276" s="18"/>
      <c r="E8276" s="19"/>
      <c r="F8276" s="19"/>
      <c r="G8276" s="19"/>
      <c r="N8276" s="14" t="s">
        <v>1055</v>
      </c>
      <c r="O8276" s="205" t="s">
        <v>4744</v>
      </c>
      <c r="P8276" s="14"/>
      <c r="Q8276" s="205"/>
      <c r="V8276" t="s">
        <v>1020</v>
      </c>
    </row>
    <row r="8277" spans="1:22" x14ac:dyDescent="0.2">
      <c r="D8277" s="18"/>
      <c r="E8277" s="19"/>
      <c r="F8277" s="19"/>
      <c r="G8277" s="19"/>
      <c r="N8277" s="14" t="s">
        <v>257</v>
      </c>
      <c r="O8277" s="205" t="s">
        <v>9443</v>
      </c>
      <c r="P8277" s="14"/>
      <c r="Q8277" s="205"/>
      <c r="V8277" t="s">
        <v>1020</v>
      </c>
    </row>
    <row r="8278" spans="1:22" x14ac:dyDescent="0.2">
      <c r="D8278" s="18"/>
      <c r="E8278" s="19"/>
      <c r="F8278" s="19"/>
      <c r="G8278" s="19"/>
      <c r="N8278" s="14" t="s">
        <v>257</v>
      </c>
      <c r="O8278" s="205" t="s">
        <v>9446</v>
      </c>
      <c r="P8278" s="14"/>
      <c r="V8278" t="s">
        <v>1020</v>
      </c>
    </row>
    <row r="8279" spans="1:22" x14ac:dyDescent="0.2">
      <c r="D8279" s="18"/>
      <c r="E8279" s="19"/>
      <c r="F8279" s="19"/>
      <c r="G8279" s="19"/>
      <c r="N8279" s="14" t="s">
        <v>257</v>
      </c>
      <c r="O8279" s="205" t="s">
        <v>9460</v>
      </c>
      <c r="P8279" s="14"/>
      <c r="Q8279" s="205"/>
      <c r="V8279" t="s">
        <v>1020</v>
      </c>
    </row>
    <row r="8280" spans="1:22" x14ac:dyDescent="0.2">
      <c r="D8280" s="18"/>
      <c r="E8280" s="19"/>
      <c r="F8280" s="19"/>
      <c r="G8280" s="19"/>
      <c r="N8280" s="14"/>
      <c r="O8280" s="14"/>
      <c r="P8280" s="14"/>
      <c r="V8280" t="s">
        <v>1020</v>
      </c>
    </row>
    <row r="8281" spans="1:22" x14ac:dyDescent="0.2">
      <c r="A8281" s="18" t="s">
        <v>10320</v>
      </c>
      <c r="I8281" s="2"/>
      <c r="Q8281" s="122"/>
      <c r="U8281" s="18"/>
      <c r="V8281" t="s">
        <v>1020</v>
      </c>
    </row>
    <row r="8282" spans="1:22" x14ac:dyDescent="0.2">
      <c r="D8282" s="19" t="s">
        <v>3185</v>
      </c>
      <c r="I8282" s="2"/>
      <c r="M8282" s="69"/>
      <c r="N8282" t="s">
        <v>1055</v>
      </c>
      <c r="O8282" s="53" t="s">
        <v>1721</v>
      </c>
      <c r="P8282" t="s">
        <v>1055</v>
      </c>
      <c r="Q8282" s="117" t="s">
        <v>2089</v>
      </c>
      <c r="V8282" t="s">
        <v>1020</v>
      </c>
    </row>
    <row r="8283" spans="1:22" x14ac:dyDescent="0.2">
      <c r="I8283" s="2"/>
      <c r="M8283" s="27"/>
      <c r="N8283" s="1">
        <v>1</v>
      </c>
      <c r="O8283" s="53" t="s">
        <v>1722</v>
      </c>
      <c r="P8283" s="1">
        <v>1</v>
      </c>
      <c r="Q8283" s="117" t="s">
        <v>2090</v>
      </c>
      <c r="V8283" t="s">
        <v>1020</v>
      </c>
    </row>
    <row r="8284" spans="1:22" x14ac:dyDescent="0.2">
      <c r="I8284" s="2"/>
      <c r="M8284" s="69"/>
      <c r="O8284" s="53"/>
      <c r="V8284" t="s">
        <v>1020</v>
      </c>
    </row>
    <row r="8285" spans="1:22" x14ac:dyDescent="0.2">
      <c r="I8285" s="2"/>
      <c r="L8285" s="1"/>
      <c r="M8285" s="69"/>
      <c r="N8285" t="s">
        <v>1055</v>
      </c>
      <c r="O8285" s="63" t="s">
        <v>534</v>
      </c>
      <c r="V8285" t="s">
        <v>1020</v>
      </c>
    </row>
    <row r="8286" spans="1:22" x14ac:dyDescent="0.2">
      <c r="I8286" s="2"/>
      <c r="M8286" s="69"/>
      <c r="N8286" s="1">
        <v>1</v>
      </c>
      <c r="O8286" s="63" t="s">
        <v>535</v>
      </c>
      <c r="P8286" t="s">
        <v>1055</v>
      </c>
      <c r="Q8286" s="117" t="s">
        <v>1966</v>
      </c>
      <c r="R8286" s="125"/>
      <c r="S8286" s="125"/>
      <c r="V8286" t="s">
        <v>1020</v>
      </c>
    </row>
    <row r="8287" spans="1:22" x14ac:dyDescent="0.2">
      <c r="P8287" s="1">
        <v>1</v>
      </c>
      <c r="Q8287" s="117" t="s">
        <v>1967</v>
      </c>
      <c r="R8287" s="125"/>
      <c r="S8287" s="125"/>
      <c r="V8287" t="s">
        <v>1020</v>
      </c>
    </row>
    <row r="8288" spans="1:22" x14ac:dyDescent="0.2">
      <c r="J8288" t="s">
        <v>1055</v>
      </c>
      <c r="K8288" s="125" t="s">
        <v>3293</v>
      </c>
      <c r="L8288" t="s">
        <v>1055</v>
      </c>
      <c r="M8288" s="59" t="s">
        <v>3538</v>
      </c>
      <c r="N8288" t="s">
        <v>1055</v>
      </c>
      <c r="O8288" s="59" t="s">
        <v>682</v>
      </c>
      <c r="V8288" t="s">
        <v>1020</v>
      </c>
    </row>
    <row r="8289" spans="9:22" x14ac:dyDescent="0.2">
      <c r="J8289" t="s">
        <v>257</v>
      </c>
      <c r="K8289" s="122" t="s">
        <v>2927</v>
      </c>
      <c r="L8289" s="1">
        <v>1</v>
      </c>
      <c r="M8289" s="122" t="s">
        <v>3306</v>
      </c>
      <c r="N8289" t="s">
        <v>257</v>
      </c>
      <c r="O8289" s="59" t="s">
        <v>683</v>
      </c>
      <c r="P8289" t="s">
        <v>1055</v>
      </c>
      <c r="Q8289" s="81" t="s">
        <v>1924</v>
      </c>
      <c r="V8289" t="s">
        <v>1020</v>
      </c>
    </row>
    <row r="8290" spans="9:22" x14ac:dyDescent="0.2">
      <c r="K8290" s="47"/>
      <c r="L8290" t="s">
        <v>257</v>
      </c>
      <c r="M8290" s="59" t="s">
        <v>7362</v>
      </c>
      <c r="N8290" s="59"/>
      <c r="O8290" s="59"/>
      <c r="P8290" s="1">
        <v>1</v>
      </c>
      <c r="Q8290" s="81" t="s">
        <v>1884</v>
      </c>
      <c r="V8290" t="s">
        <v>1020</v>
      </c>
    </row>
    <row r="8291" spans="9:22" x14ac:dyDescent="0.2">
      <c r="I8291" s="1"/>
      <c r="N8291" s="1"/>
      <c r="O8291" s="81"/>
      <c r="R8291" s="117"/>
      <c r="S8291" s="117"/>
      <c r="V8291" t="s">
        <v>1020</v>
      </c>
    </row>
    <row r="8292" spans="9:22" x14ac:dyDescent="0.2">
      <c r="I8292" s="1"/>
      <c r="L8292" t="s">
        <v>1055</v>
      </c>
      <c r="M8292" s="81" t="s">
        <v>1920</v>
      </c>
      <c r="O8292" s="81"/>
      <c r="V8292" t="s">
        <v>1020</v>
      </c>
    </row>
    <row r="8293" spans="9:22" x14ac:dyDescent="0.2">
      <c r="I8293" s="1"/>
      <c r="K8293" s="47"/>
      <c r="L8293" s="1">
        <v>1</v>
      </c>
      <c r="M8293" s="117" t="s">
        <v>2130</v>
      </c>
      <c r="N8293" t="s">
        <v>1055</v>
      </c>
      <c r="O8293" s="81" t="s">
        <v>1919</v>
      </c>
      <c r="P8293" t="s">
        <v>1055</v>
      </c>
      <c r="Q8293" s="122" t="s">
        <v>2547</v>
      </c>
      <c r="R8293" s="59"/>
      <c r="S8293" s="59"/>
      <c r="V8293" t="s">
        <v>1020</v>
      </c>
    </row>
    <row r="8294" spans="9:22" x14ac:dyDescent="0.2">
      <c r="I8294" s="1"/>
      <c r="K8294" s="47"/>
      <c r="M8294" s="18"/>
      <c r="N8294" s="1">
        <v>1</v>
      </c>
      <c r="O8294" s="81" t="s">
        <v>1886</v>
      </c>
      <c r="P8294" s="1">
        <v>1</v>
      </c>
      <c r="Q8294" s="122" t="s">
        <v>2548</v>
      </c>
      <c r="R8294" s="59"/>
      <c r="S8294" s="59"/>
      <c r="V8294" t="s">
        <v>1020</v>
      </c>
    </row>
    <row r="8295" spans="9:22" x14ac:dyDescent="0.2">
      <c r="I8295" s="1"/>
      <c r="K8295" s="47"/>
      <c r="P8295" s="59"/>
      <c r="Q8295" s="59"/>
      <c r="R8295" s="59"/>
      <c r="S8295" s="59"/>
      <c r="V8295" t="s">
        <v>1020</v>
      </c>
    </row>
    <row r="8296" spans="9:22" x14ac:dyDescent="0.2">
      <c r="I8296" s="1"/>
      <c r="K8296" s="47"/>
      <c r="N8296" t="s">
        <v>1055</v>
      </c>
      <c r="O8296" s="81" t="s">
        <v>1923</v>
      </c>
      <c r="P8296" t="s">
        <v>1055</v>
      </c>
      <c r="Q8296" s="122" t="s">
        <v>933</v>
      </c>
      <c r="R8296" s="81"/>
      <c r="S8296" s="81"/>
      <c r="V8296" t="s">
        <v>1020</v>
      </c>
    </row>
    <row r="8297" spans="9:22" x14ac:dyDescent="0.2">
      <c r="I8297" s="1"/>
      <c r="K8297" s="47"/>
      <c r="N8297" s="1">
        <v>1</v>
      </c>
      <c r="O8297" s="81" t="s">
        <v>1883</v>
      </c>
      <c r="P8297" s="1">
        <v>1</v>
      </c>
      <c r="Q8297" s="122" t="s">
        <v>3034</v>
      </c>
      <c r="R8297" s="81"/>
      <c r="S8297" s="81"/>
      <c r="V8297" t="s">
        <v>1020</v>
      </c>
    </row>
    <row r="8298" spans="9:22" x14ac:dyDescent="0.2">
      <c r="I8298" s="1"/>
      <c r="K8298" s="47"/>
      <c r="M8298" s="59"/>
      <c r="O8298" s="81"/>
      <c r="V8298" t="s">
        <v>1020</v>
      </c>
    </row>
    <row r="8299" spans="9:22" x14ac:dyDescent="0.2">
      <c r="I8299" s="1"/>
      <c r="K8299" s="47"/>
      <c r="M8299" s="59"/>
      <c r="N8299" t="s">
        <v>1055</v>
      </c>
      <c r="O8299" s="81" t="s">
        <v>1885</v>
      </c>
      <c r="P8299" t="s">
        <v>1055</v>
      </c>
      <c r="Q8299" s="217" t="s">
        <v>9868</v>
      </c>
      <c r="R8299" s="122"/>
      <c r="S8299" s="122"/>
      <c r="V8299" t="s">
        <v>1020</v>
      </c>
    </row>
    <row r="8300" spans="9:22" x14ac:dyDescent="0.2">
      <c r="I8300" s="1"/>
      <c r="N8300" s="1">
        <v>1</v>
      </c>
      <c r="O8300" s="81" t="s">
        <v>1881</v>
      </c>
      <c r="P8300" s="1">
        <v>1</v>
      </c>
      <c r="Q8300" s="205" t="s">
        <v>9166</v>
      </c>
      <c r="R8300" s="122"/>
      <c r="S8300" s="122"/>
      <c r="V8300" t="s">
        <v>1020</v>
      </c>
    </row>
    <row r="8301" spans="9:22" x14ac:dyDescent="0.2">
      <c r="I8301" s="1"/>
      <c r="O8301" s="81"/>
      <c r="P8301" t="s">
        <v>257</v>
      </c>
      <c r="Q8301" s="217" t="s">
        <v>9869</v>
      </c>
      <c r="R8301" s="122"/>
      <c r="S8301" s="122"/>
      <c r="V8301" t="s">
        <v>1020</v>
      </c>
    </row>
    <row r="8302" spans="9:22" x14ac:dyDescent="0.2">
      <c r="I8302" s="1"/>
      <c r="K8302" s="47"/>
      <c r="N8302" t="s">
        <v>1055</v>
      </c>
      <c r="O8302" s="81" t="s">
        <v>1846</v>
      </c>
      <c r="P8302" s="59"/>
      <c r="Q8302" s="59"/>
      <c r="R8302" s="59"/>
      <c r="S8302" s="59"/>
      <c r="V8302" t="s">
        <v>1020</v>
      </c>
    </row>
    <row r="8303" spans="9:22" x14ac:dyDescent="0.2">
      <c r="I8303" s="1"/>
      <c r="K8303" s="47"/>
      <c r="N8303" s="1">
        <v>1</v>
      </c>
      <c r="O8303" s="81" t="s">
        <v>1847</v>
      </c>
      <c r="R8303" s="122"/>
      <c r="S8303" s="122"/>
      <c r="V8303" t="s">
        <v>1020</v>
      </c>
    </row>
    <row r="8304" spans="9:22" x14ac:dyDescent="0.2">
      <c r="I8304" s="1"/>
      <c r="K8304" s="47"/>
      <c r="M8304" s="59"/>
      <c r="V8304" t="s">
        <v>1020</v>
      </c>
    </row>
    <row r="8305" spans="1:22" x14ac:dyDescent="0.2">
      <c r="I8305" s="1"/>
      <c r="K8305" s="47"/>
      <c r="M8305" s="59"/>
      <c r="N8305" t="s">
        <v>1055</v>
      </c>
      <c r="O8305" s="122" t="s">
        <v>3301</v>
      </c>
      <c r="V8305" t="s">
        <v>1020</v>
      </c>
    </row>
    <row r="8306" spans="1:22" x14ac:dyDescent="0.2">
      <c r="I8306" s="1"/>
      <c r="K8306" s="152"/>
      <c r="M8306" s="59"/>
      <c r="N8306" s="1">
        <v>1</v>
      </c>
      <c r="O8306" s="122" t="s">
        <v>3302</v>
      </c>
      <c r="V8306" t="s">
        <v>1020</v>
      </c>
    </row>
    <row r="8307" spans="1:22" x14ac:dyDescent="0.2">
      <c r="I8307" s="1"/>
      <c r="J8307" s="1"/>
      <c r="K8307" s="152"/>
      <c r="M8307" s="59"/>
      <c r="V8307" t="s">
        <v>1020</v>
      </c>
    </row>
    <row r="8308" spans="1:22" x14ac:dyDescent="0.2">
      <c r="I8308" s="1"/>
      <c r="M8308" s="81"/>
      <c r="N8308" t="s">
        <v>1055</v>
      </c>
      <c r="O8308" s="136" t="s">
        <v>3935</v>
      </c>
      <c r="R8308" s="122"/>
      <c r="S8308" s="122"/>
      <c r="V8308" t="s">
        <v>1020</v>
      </c>
    </row>
    <row r="8309" spans="1:22" x14ac:dyDescent="0.2">
      <c r="I8309" s="1"/>
      <c r="N8309" s="1">
        <v>1</v>
      </c>
      <c r="O8309" s="136" t="s">
        <v>3936</v>
      </c>
      <c r="R8309" s="122"/>
      <c r="S8309" s="122"/>
      <c r="V8309" t="s">
        <v>1020</v>
      </c>
    </row>
    <row r="8310" spans="1:22" x14ac:dyDescent="0.2">
      <c r="I8310" s="1"/>
      <c r="N8310" s="1">
        <v>1</v>
      </c>
      <c r="O8310" s="136" t="s">
        <v>8265</v>
      </c>
      <c r="V8310" t="s">
        <v>1020</v>
      </c>
    </row>
    <row r="8311" spans="1:22" x14ac:dyDescent="0.2">
      <c r="K8311" s="47"/>
      <c r="N8311" s="1"/>
      <c r="O8311" s="136"/>
      <c r="R8311" s="122"/>
      <c r="S8311" s="122"/>
      <c r="V8311" t="s">
        <v>1020</v>
      </c>
    </row>
    <row r="8312" spans="1:22" x14ac:dyDescent="0.2">
      <c r="K8312" s="47"/>
      <c r="N8312" t="s">
        <v>1055</v>
      </c>
      <c r="O8312" s="136" t="s">
        <v>3948</v>
      </c>
      <c r="R8312" s="122"/>
      <c r="S8312" s="122"/>
      <c r="V8312" t="s">
        <v>1020</v>
      </c>
    </row>
    <row r="8313" spans="1:22" x14ac:dyDescent="0.2">
      <c r="N8313" s="1">
        <v>1</v>
      </c>
      <c r="O8313" s="136" t="s">
        <v>3951</v>
      </c>
      <c r="R8313" s="122"/>
      <c r="S8313" s="122"/>
      <c r="V8313" t="s">
        <v>1020</v>
      </c>
    </row>
    <row r="8314" spans="1:22" x14ac:dyDescent="0.2">
      <c r="I8314" s="1"/>
      <c r="R8314" s="122"/>
      <c r="S8314" s="122"/>
      <c r="V8314" t="s">
        <v>1020</v>
      </c>
    </row>
    <row r="8315" spans="1:22" x14ac:dyDescent="0.2">
      <c r="I8315" s="1"/>
      <c r="N8315" t="s">
        <v>1055</v>
      </c>
      <c r="O8315" s="188" t="s">
        <v>8000</v>
      </c>
      <c r="R8315" s="122"/>
      <c r="S8315" s="122"/>
      <c r="V8315" t="s">
        <v>1020</v>
      </c>
    </row>
    <row r="8316" spans="1:22" x14ac:dyDescent="0.2">
      <c r="I8316" s="1"/>
      <c r="N8316" s="1">
        <v>1</v>
      </c>
      <c r="O8316" s="188" t="s">
        <v>1402</v>
      </c>
      <c r="R8316" s="122"/>
      <c r="S8316" s="122"/>
      <c r="V8316" t="s">
        <v>1020</v>
      </c>
    </row>
    <row r="8317" spans="1:22" x14ac:dyDescent="0.2">
      <c r="I8317" s="1"/>
      <c r="N8317" t="s">
        <v>257</v>
      </c>
      <c r="O8317" s="188" t="s">
        <v>9860</v>
      </c>
      <c r="R8317" s="122"/>
      <c r="S8317" s="122"/>
      <c r="V8317" t="s">
        <v>1020</v>
      </c>
    </row>
    <row r="8318" spans="1:22" x14ac:dyDescent="0.2">
      <c r="I8318" s="1"/>
      <c r="R8318" s="122"/>
      <c r="S8318" s="122"/>
      <c r="V8318" t="s">
        <v>1020</v>
      </c>
    </row>
    <row r="8319" spans="1:22" x14ac:dyDescent="0.2">
      <c r="I8319" s="1"/>
      <c r="R8319" s="122"/>
      <c r="S8319" s="122"/>
      <c r="V8319" t="s">
        <v>1020</v>
      </c>
    </row>
    <row r="8320" spans="1:22" x14ac:dyDescent="0.2">
      <c r="A8320" s="18" t="s">
        <v>6435</v>
      </c>
      <c r="E8320" t="s">
        <v>2873</v>
      </c>
      <c r="I8320" s="1"/>
      <c r="K8320" s="47"/>
      <c r="M8320" s="81"/>
      <c r="Q8320" s="122"/>
      <c r="R8320" s="122"/>
      <c r="S8320" s="18" t="s">
        <v>10479</v>
      </c>
      <c r="V8320" t="s">
        <v>1020</v>
      </c>
    </row>
    <row r="8321" spans="4:22" x14ac:dyDescent="0.2">
      <c r="D8321" s="19" t="s">
        <v>3186</v>
      </c>
      <c r="I8321" s="170" t="s">
        <v>6919</v>
      </c>
      <c r="K8321" s="47"/>
      <c r="N8321" s="16" t="s">
        <v>9049</v>
      </c>
      <c r="O8321" s="14"/>
      <c r="P8321" s="14"/>
      <c r="Q8321" s="14"/>
      <c r="R8321" s="14"/>
      <c r="S8321" s="122"/>
      <c r="T8321" s="122"/>
      <c r="U8321" s="122"/>
      <c r="V8321" t="s">
        <v>1020</v>
      </c>
    </row>
    <row r="8322" spans="4:22" x14ac:dyDescent="0.2">
      <c r="D8322" s="5" t="s">
        <v>9279</v>
      </c>
      <c r="I8322" s="159" t="s">
        <v>6443</v>
      </c>
      <c r="K8322" s="47"/>
      <c r="N8322" s="14" t="s">
        <v>1055</v>
      </c>
      <c r="O8322" s="122" t="s">
        <v>3092</v>
      </c>
      <c r="P8322" t="s">
        <v>1055</v>
      </c>
      <c r="Q8322" s="122" t="s">
        <v>3093</v>
      </c>
      <c r="R8322" s="14"/>
      <c r="S8322" s="122"/>
      <c r="T8322" s="122"/>
      <c r="U8322" s="122"/>
      <c r="V8322" t="s">
        <v>1020</v>
      </c>
    </row>
    <row r="8323" spans="4:22" x14ac:dyDescent="0.2">
      <c r="I8323" s="159" t="s">
        <v>6444</v>
      </c>
      <c r="K8323" s="47"/>
      <c r="N8323" s="14" t="s">
        <v>257</v>
      </c>
      <c r="O8323" s="122" t="s">
        <v>584</v>
      </c>
      <c r="P8323" t="s">
        <v>257</v>
      </c>
      <c r="Q8323" s="122" t="s">
        <v>3091</v>
      </c>
      <c r="R8323" s="14"/>
      <c r="S8323" s="122"/>
      <c r="T8323" s="122"/>
      <c r="U8323" s="122"/>
      <c r="V8323" t="s">
        <v>1020</v>
      </c>
    </row>
    <row r="8324" spans="4:22" x14ac:dyDescent="0.2">
      <c r="I8324" s="159" t="s">
        <v>6446</v>
      </c>
      <c r="K8324" s="47"/>
      <c r="N8324" s="14"/>
      <c r="O8324" s="14"/>
      <c r="P8324" t="s">
        <v>257</v>
      </c>
      <c r="Q8324" s="122" t="s">
        <v>9048</v>
      </c>
      <c r="R8324" s="14"/>
      <c r="S8324" s="122"/>
      <c r="T8324" s="122"/>
      <c r="U8324" s="122"/>
      <c r="V8324" t="s">
        <v>1020</v>
      </c>
    </row>
    <row r="8325" spans="4:22" x14ac:dyDescent="0.2">
      <c r="I8325" s="1"/>
      <c r="K8325" s="47"/>
      <c r="L8325" t="s">
        <v>1055</v>
      </c>
      <c r="M8325" s="152" t="s">
        <v>6429</v>
      </c>
      <c r="N8325" t="s">
        <v>1055</v>
      </c>
      <c r="O8325" s="169" t="s">
        <v>2429</v>
      </c>
      <c r="P8325" s="14"/>
      <c r="Q8325" s="14"/>
      <c r="R8325" s="14"/>
      <c r="S8325" s="122"/>
      <c r="T8325" s="122"/>
      <c r="U8325" s="122"/>
      <c r="V8325" t="s">
        <v>1020</v>
      </c>
    </row>
    <row r="8326" spans="4:22" x14ac:dyDescent="0.2">
      <c r="I8326" s="1"/>
      <c r="K8326" s="47"/>
      <c r="L8326" s="1">
        <v>1</v>
      </c>
      <c r="M8326" s="152" t="s">
        <v>1701</v>
      </c>
      <c r="N8326" s="1">
        <v>1</v>
      </c>
      <c r="O8326" s="217" t="s">
        <v>10160</v>
      </c>
      <c r="R8326" s="122"/>
      <c r="S8326" s="122"/>
      <c r="T8326" s="122"/>
      <c r="U8326" s="122"/>
      <c r="V8326" t="s">
        <v>1020</v>
      </c>
    </row>
    <row r="8327" spans="4:22" x14ac:dyDescent="0.2">
      <c r="I8327" s="1"/>
      <c r="K8327" s="47"/>
      <c r="L8327" s="1">
        <v>1</v>
      </c>
      <c r="M8327" s="152" t="s">
        <v>6430</v>
      </c>
      <c r="N8327" t="s">
        <v>257</v>
      </c>
      <c r="O8327" s="205" t="s">
        <v>10159</v>
      </c>
      <c r="R8327" s="122"/>
      <c r="S8327" s="122"/>
      <c r="T8327" s="122"/>
      <c r="U8327" s="122"/>
      <c r="V8327" t="s">
        <v>1020</v>
      </c>
    </row>
    <row r="8328" spans="4:22" x14ac:dyDescent="0.2">
      <c r="I8328" s="1"/>
      <c r="K8328" s="47"/>
      <c r="L8328" s="1"/>
      <c r="M8328" s="136"/>
      <c r="N8328" t="s">
        <v>257</v>
      </c>
      <c r="P8328" t="s">
        <v>1055</v>
      </c>
      <c r="Q8328" s="205" t="s">
        <v>9579</v>
      </c>
      <c r="R8328" s="122"/>
      <c r="S8328" s="122"/>
      <c r="T8328" s="122"/>
      <c r="U8328" s="122"/>
      <c r="V8328" t="s">
        <v>1020</v>
      </c>
    </row>
    <row r="8329" spans="4:22" x14ac:dyDescent="0.2">
      <c r="I8329" s="1"/>
      <c r="K8329" s="47"/>
      <c r="L8329" s="1"/>
      <c r="M8329" s="136"/>
      <c r="N8329" t="s">
        <v>1055</v>
      </c>
      <c r="O8329" s="152" t="s">
        <v>10591</v>
      </c>
      <c r="P8329" s="1">
        <v>1</v>
      </c>
      <c r="Q8329" s="217" t="s">
        <v>10592</v>
      </c>
      <c r="R8329" s="122"/>
      <c r="S8329" s="122"/>
      <c r="T8329" s="122"/>
      <c r="U8329" s="122"/>
      <c r="V8329" t="s">
        <v>1020</v>
      </c>
    </row>
    <row r="8330" spans="4:22" x14ac:dyDescent="0.2">
      <c r="I8330" s="1"/>
      <c r="K8330" s="47"/>
      <c r="L8330" s="1"/>
      <c r="M8330" s="136"/>
      <c r="N8330" s="1">
        <v>1</v>
      </c>
      <c r="O8330" s="152" t="s">
        <v>6431</v>
      </c>
      <c r="P8330" s="18" t="s">
        <v>393</v>
      </c>
      <c r="R8330" s="122"/>
      <c r="S8330" s="122"/>
      <c r="T8330" s="122"/>
      <c r="U8330" s="122"/>
      <c r="V8330" t="s">
        <v>1020</v>
      </c>
    </row>
    <row r="8331" spans="4:22" x14ac:dyDescent="0.2">
      <c r="I8331" s="1"/>
      <c r="K8331" s="47"/>
      <c r="L8331" s="1"/>
      <c r="M8331" s="136"/>
      <c r="N8331" t="s">
        <v>257</v>
      </c>
      <c r="O8331" s="161" t="s">
        <v>6432</v>
      </c>
      <c r="P8331" t="s">
        <v>1055</v>
      </c>
      <c r="Q8331" s="205" t="s">
        <v>9534</v>
      </c>
      <c r="R8331" s="122"/>
      <c r="S8331" s="122"/>
      <c r="T8331" s="122"/>
      <c r="U8331" s="122"/>
      <c r="V8331" t="s">
        <v>1020</v>
      </c>
    </row>
    <row r="8332" spans="4:22" x14ac:dyDescent="0.2">
      <c r="I8332" s="1"/>
      <c r="K8332" s="47"/>
      <c r="L8332" s="1"/>
      <c r="M8332" s="136"/>
      <c r="N8332" t="s">
        <v>257</v>
      </c>
      <c r="O8332" s="152" t="s">
        <v>6434</v>
      </c>
      <c r="P8332" s="1">
        <v>1</v>
      </c>
      <c r="Q8332" s="205" t="s">
        <v>7859</v>
      </c>
      <c r="R8332" s="122"/>
      <c r="S8332" s="122"/>
      <c r="T8332" s="122"/>
      <c r="U8332" s="122"/>
      <c r="V8332" t="s">
        <v>1020</v>
      </c>
    </row>
    <row r="8333" spans="4:22" x14ac:dyDescent="0.2">
      <c r="I8333" s="1"/>
      <c r="K8333" s="47"/>
      <c r="L8333" s="1"/>
      <c r="M8333" s="136"/>
      <c r="N8333" s="1">
        <v>1</v>
      </c>
      <c r="O8333" s="152" t="s">
        <v>6433</v>
      </c>
      <c r="R8333" s="122"/>
      <c r="S8333" s="122"/>
      <c r="T8333" s="122"/>
      <c r="U8333" s="122"/>
      <c r="V8333" t="s">
        <v>1020</v>
      </c>
    </row>
    <row r="8334" spans="4:22" x14ac:dyDescent="0.2">
      <c r="M8334" s="136"/>
      <c r="N8334" s="14"/>
      <c r="O8334" s="16" t="s">
        <v>5161</v>
      </c>
      <c r="S8334" s="122"/>
      <c r="T8334" s="122"/>
      <c r="U8334" s="122"/>
      <c r="V8334" t="s">
        <v>1020</v>
      </c>
    </row>
    <row r="8335" spans="4:22" x14ac:dyDescent="0.2">
      <c r="M8335" s="136"/>
      <c r="N8335" s="14" t="s">
        <v>1055</v>
      </c>
      <c r="O8335" s="122" t="s">
        <v>4854</v>
      </c>
      <c r="P8335" t="s">
        <v>1055</v>
      </c>
      <c r="Q8335" s="169" t="s">
        <v>6920</v>
      </c>
      <c r="S8335" s="122"/>
      <c r="T8335" s="122"/>
      <c r="U8335" s="122"/>
      <c r="V8335" t="s">
        <v>1020</v>
      </c>
    </row>
    <row r="8336" spans="4:22" x14ac:dyDescent="0.2">
      <c r="I8336" s="1"/>
      <c r="M8336" s="136"/>
      <c r="N8336" s="14" t="s">
        <v>257</v>
      </c>
      <c r="O8336" s="122" t="s">
        <v>2550</v>
      </c>
      <c r="P8336" s="1">
        <v>1</v>
      </c>
      <c r="Q8336" s="188" t="s">
        <v>8600</v>
      </c>
      <c r="S8336" s="122"/>
      <c r="T8336" s="122"/>
      <c r="U8336" s="122"/>
      <c r="V8336" t="s">
        <v>1020</v>
      </c>
    </row>
    <row r="8337" spans="4:22" x14ac:dyDescent="0.2">
      <c r="D8337" s="122"/>
      <c r="I8337" s="1"/>
      <c r="M8337" s="136"/>
      <c r="N8337" s="14" t="s">
        <v>257</v>
      </c>
      <c r="O8337" s="14"/>
      <c r="P8337" s="14"/>
      <c r="Q8337" s="14"/>
      <c r="R8337" s="14"/>
      <c r="S8337" s="122"/>
      <c r="T8337" s="122"/>
      <c r="U8337" s="122"/>
      <c r="V8337" t="s">
        <v>1020</v>
      </c>
    </row>
    <row r="8338" spans="4:22" x14ac:dyDescent="0.2">
      <c r="D8338" s="122"/>
      <c r="I8338" s="1"/>
      <c r="M8338" s="136"/>
      <c r="N8338" t="s">
        <v>257</v>
      </c>
      <c r="O8338" s="169" t="s">
        <v>6922</v>
      </c>
      <c r="P8338" s="14"/>
      <c r="Q8338" s="169"/>
      <c r="R8338" s="14"/>
      <c r="S8338" s="122"/>
      <c r="T8338" s="122"/>
      <c r="U8338" s="122"/>
      <c r="V8338" t="s">
        <v>1020</v>
      </c>
    </row>
    <row r="8339" spans="4:22" x14ac:dyDescent="0.2">
      <c r="D8339" s="122"/>
      <c r="I8339" s="1"/>
      <c r="M8339" s="136"/>
      <c r="N8339" s="1">
        <v>1</v>
      </c>
      <c r="O8339" s="169" t="s">
        <v>6924</v>
      </c>
      <c r="P8339" s="14"/>
      <c r="Q8339" s="169"/>
      <c r="R8339" s="14"/>
      <c r="S8339" s="122"/>
      <c r="T8339" s="122"/>
      <c r="U8339" s="122"/>
      <c r="V8339" t="s">
        <v>1020</v>
      </c>
    </row>
    <row r="8340" spans="4:22" x14ac:dyDescent="0.2">
      <c r="D8340" s="122"/>
      <c r="I8340" s="1"/>
      <c r="M8340" s="136"/>
      <c r="N8340" s="14" t="s">
        <v>257</v>
      </c>
      <c r="O8340" s="16" t="s">
        <v>5161</v>
      </c>
      <c r="P8340" s="14"/>
      <c r="Q8340" s="169"/>
      <c r="R8340" s="14"/>
      <c r="S8340" s="122"/>
      <c r="T8340" s="122"/>
      <c r="U8340" s="122"/>
      <c r="V8340" t="s">
        <v>1020</v>
      </c>
    </row>
    <row r="8341" spans="4:22" x14ac:dyDescent="0.2">
      <c r="D8341" s="122"/>
      <c r="I8341" s="1"/>
      <c r="M8341" s="136"/>
      <c r="N8341" s="14" t="s">
        <v>1055</v>
      </c>
      <c r="O8341" s="122" t="s">
        <v>3070</v>
      </c>
      <c r="P8341" t="s">
        <v>1055</v>
      </c>
      <c r="Q8341" s="136" t="s">
        <v>5149</v>
      </c>
      <c r="R8341" s="14"/>
      <c r="S8341" s="122"/>
      <c r="T8341" s="122"/>
      <c r="U8341" s="122"/>
      <c r="V8341" t="s">
        <v>1020</v>
      </c>
    </row>
    <row r="8342" spans="4:22" x14ac:dyDescent="0.2">
      <c r="D8342" s="122"/>
      <c r="I8342" s="1"/>
      <c r="L8342" s="1"/>
      <c r="M8342" s="136"/>
      <c r="N8342" s="14" t="s">
        <v>257</v>
      </c>
      <c r="O8342" s="169" t="s">
        <v>6921</v>
      </c>
      <c r="P8342" t="s">
        <v>257</v>
      </c>
      <c r="Q8342" s="122" t="s">
        <v>5269</v>
      </c>
      <c r="R8342" s="14"/>
      <c r="S8342" s="122"/>
      <c r="T8342" s="122"/>
      <c r="U8342" s="122"/>
      <c r="V8342" t="s">
        <v>1020</v>
      </c>
    </row>
    <row r="8343" spans="4:22" x14ac:dyDescent="0.2">
      <c r="D8343" s="122"/>
      <c r="I8343" s="1"/>
      <c r="L8343" s="1"/>
      <c r="M8343" s="136"/>
      <c r="N8343" s="14" t="s">
        <v>257</v>
      </c>
      <c r="O8343" s="122" t="s">
        <v>3072</v>
      </c>
      <c r="Q8343" s="169"/>
      <c r="R8343" s="14"/>
      <c r="S8343" s="122"/>
      <c r="T8343" s="122"/>
      <c r="U8343" s="122"/>
      <c r="V8343" t="s">
        <v>1020</v>
      </c>
    </row>
    <row r="8344" spans="4:22" x14ac:dyDescent="0.2">
      <c r="D8344" s="122"/>
      <c r="I8344" s="1"/>
      <c r="K8344" s="47"/>
      <c r="L8344" s="1"/>
      <c r="M8344" s="136"/>
      <c r="N8344" s="14" t="s">
        <v>257</v>
      </c>
      <c r="O8344" s="188" t="s">
        <v>7715</v>
      </c>
      <c r="P8344" t="s">
        <v>1055</v>
      </c>
      <c r="Q8344" s="122" t="s">
        <v>3107</v>
      </c>
      <c r="R8344" s="14"/>
      <c r="S8344" s="122"/>
      <c r="T8344" s="122"/>
      <c r="U8344" s="122"/>
      <c r="V8344" t="s">
        <v>1020</v>
      </c>
    </row>
    <row r="8345" spans="4:22" x14ac:dyDescent="0.2">
      <c r="D8345" s="122"/>
      <c r="I8345" s="1"/>
      <c r="K8345" s="47"/>
      <c r="L8345" s="1"/>
      <c r="M8345" s="136"/>
      <c r="N8345" s="14" t="s">
        <v>257</v>
      </c>
      <c r="O8345" s="122"/>
      <c r="P8345" t="s">
        <v>257</v>
      </c>
      <c r="Q8345" s="122" t="s">
        <v>3800</v>
      </c>
      <c r="R8345" s="14"/>
      <c r="S8345" s="122"/>
      <c r="T8345" s="122"/>
      <c r="U8345" s="122"/>
      <c r="V8345" t="s">
        <v>1020</v>
      </c>
    </row>
    <row r="8346" spans="4:22" x14ac:dyDescent="0.2">
      <c r="D8346" s="122"/>
      <c r="I8346" s="1"/>
      <c r="K8346" s="47"/>
      <c r="L8346" s="1"/>
      <c r="M8346" s="136"/>
      <c r="N8346" s="14" t="s">
        <v>1055</v>
      </c>
      <c r="O8346" s="122" t="s">
        <v>4855</v>
      </c>
      <c r="P8346" t="s">
        <v>257</v>
      </c>
      <c r="Q8346" s="136"/>
      <c r="R8346" s="14"/>
      <c r="S8346" s="122"/>
      <c r="T8346" s="122"/>
      <c r="U8346" s="122"/>
      <c r="V8346" t="s">
        <v>1020</v>
      </c>
    </row>
    <row r="8347" spans="4:22" x14ac:dyDescent="0.2">
      <c r="D8347" s="122"/>
      <c r="I8347" s="1"/>
      <c r="K8347" s="47"/>
      <c r="L8347" s="1"/>
      <c r="M8347" s="136"/>
      <c r="N8347" s="14" t="s">
        <v>257</v>
      </c>
      <c r="O8347" s="122" t="s">
        <v>1402</v>
      </c>
      <c r="P8347" t="s">
        <v>1055</v>
      </c>
      <c r="Q8347" s="136" t="s">
        <v>4852</v>
      </c>
      <c r="R8347" s="14"/>
      <c r="S8347" s="122"/>
      <c r="T8347" s="122"/>
      <c r="U8347" s="122"/>
      <c r="V8347" t="s">
        <v>1020</v>
      </c>
    </row>
    <row r="8348" spans="4:22" x14ac:dyDescent="0.2">
      <c r="D8348" s="122"/>
      <c r="I8348" s="1"/>
      <c r="M8348" s="136"/>
      <c r="N8348" s="14" t="s">
        <v>257</v>
      </c>
      <c r="O8348" s="136" t="s">
        <v>4853</v>
      </c>
      <c r="P8348" t="s">
        <v>257</v>
      </c>
      <c r="Q8348" s="188" t="s">
        <v>8310</v>
      </c>
      <c r="R8348" s="14"/>
      <c r="S8348" s="122"/>
      <c r="T8348" s="122"/>
      <c r="U8348" s="122"/>
      <c r="V8348" t="s">
        <v>1020</v>
      </c>
    </row>
    <row r="8349" spans="4:22" x14ac:dyDescent="0.2">
      <c r="D8349" s="122"/>
      <c r="I8349" s="1"/>
      <c r="M8349" s="136"/>
      <c r="N8349" s="14"/>
      <c r="O8349" s="16" t="s">
        <v>780</v>
      </c>
      <c r="P8349" s="14" t="s">
        <v>257</v>
      </c>
      <c r="Q8349" s="122"/>
      <c r="R8349" s="14"/>
      <c r="S8349" s="122"/>
      <c r="T8349" s="122"/>
      <c r="U8349" s="122"/>
      <c r="V8349" t="s">
        <v>1020</v>
      </c>
    </row>
    <row r="8350" spans="4:22" x14ac:dyDescent="0.2">
      <c r="D8350" s="122"/>
      <c r="I8350" s="1"/>
      <c r="M8350" s="136"/>
      <c r="N8350" s="14" t="s">
        <v>1055</v>
      </c>
      <c r="O8350" s="122" t="s">
        <v>6980</v>
      </c>
      <c r="P8350" s="14" t="s">
        <v>1055</v>
      </c>
      <c r="Q8350" s="188" t="s">
        <v>7562</v>
      </c>
      <c r="R8350" s="14"/>
      <c r="S8350" s="122"/>
      <c r="T8350" s="122"/>
      <c r="U8350" s="122"/>
      <c r="V8350" t="s">
        <v>1020</v>
      </c>
    </row>
    <row r="8351" spans="4:22" x14ac:dyDescent="0.2">
      <c r="D8351" s="122"/>
      <c r="I8351" s="1"/>
      <c r="M8351" s="136"/>
      <c r="N8351" s="14" t="s">
        <v>257</v>
      </c>
      <c r="O8351" s="169" t="s">
        <v>6978</v>
      </c>
      <c r="P8351" s="14" t="s">
        <v>257</v>
      </c>
      <c r="Q8351" s="188" t="s">
        <v>7719</v>
      </c>
      <c r="R8351" s="14"/>
      <c r="S8351" s="122"/>
      <c r="T8351" s="122"/>
      <c r="U8351" s="122"/>
      <c r="V8351" t="s">
        <v>1020</v>
      </c>
    </row>
    <row r="8352" spans="4:22" x14ac:dyDescent="0.2">
      <c r="D8352" s="122"/>
      <c r="I8352" s="1"/>
      <c r="K8352" s="47"/>
      <c r="L8352" s="1"/>
      <c r="M8352" s="136"/>
      <c r="N8352" s="14" t="s">
        <v>257</v>
      </c>
      <c r="O8352" s="122" t="s">
        <v>2782</v>
      </c>
      <c r="P8352" s="14"/>
      <c r="Q8352" s="14"/>
      <c r="R8352" s="14"/>
      <c r="S8352" s="122"/>
      <c r="T8352" s="122"/>
      <c r="U8352" s="122"/>
      <c r="V8352" t="s">
        <v>1020</v>
      </c>
    </row>
    <row r="8353" spans="1:22" x14ac:dyDescent="0.2">
      <c r="D8353" s="122"/>
      <c r="I8353" s="1"/>
      <c r="K8353" s="47"/>
      <c r="L8353" s="1"/>
      <c r="M8353" s="136"/>
      <c r="N8353" s="14" t="s">
        <v>257</v>
      </c>
      <c r="O8353" s="169" t="s">
        <v>6983</v>
      </c>
      <c r="P8353" s="14"/>
      <c r="Q8353" s="169"/>
      <c r="R8353" s="122"/>
      <c r="S8353" s="122"/>
      <c r="T8353" s="122"/>
      <c r="U8353" s="122"/>
      <c r="V8353" t="s">
        <v>1020</v>
      </c>
    </row>
    <row r="8354" spans="1:22" x14ac:dyDescent="0.2">
      <c r="D8354" s="122"/>
      <c r="I8354" s="1"/>
      <c r="K8354" s="47"/>
      <c r="L8354" s="1"/>
      <c r="M8354" s="136"/>
      <c r="N8354" s="14" t="s">
        <v>257</v>
      </c>
      <c r="O8354" s="136" t="s">
        <v>4471</v>
      </c>
      <c r="P8354" s="14"/>
      <c r="Q8354" s="169"/>
      <c r="R8354" s="122"/>
      <c r="S8354" s="122"/>
      <c r="T8354" s="122"/>
      <c r="U8354" s="122"/>
      <c r="V8354" t="s">
        <v>1020</v>
      </c>
    </row>
    <row r="8355" spans="1:22" x14ac:dyDescent="0.2">
      <c r="D8355" s="122"/>
      <c r="I8355" s="1"/>
      <c r="K8355" s="47"/>
      <c r="L8355" s="1"/>
      <c r="M8355" s="136"/>
      <c r="N8355" s="14" t="s">
        <v>257</v>
      </c>
      <c r="O8355" s="169" t="s">
        <v>6979</v>
      </c>
      <c r="P8355" s="14"/>
      <c r="Q8355" s="169"/>
      <c r="R8355" s="122"/>
      <c r="S8355" s="122"/>
      <c r="T8355" s="122"/>
      <c r="U8355" s="122"/>
      <c r="V8355" t="s">
        <v>1020</v>
      </c>
    </row>
    <row r="8356" spans="1:22" x14ac:dyDescent="0.2">
      <c r="A8356" t="s">
        <v>2874</v>
      </c>
      <c r="I8356" s="1"/>
      <c r="K8356" s="47"/>
      <c r="L8356" s="1"/>
      <c r="M8356" s="136"/>
      <c r="N8356" s="14"/>
      <c r="O8356" s="14"/>
      <c r="P8356" s="14"/>
      <c r="Q8356" s="169"/>
      <c r="R8356" s="122"/>
      <c r="S8356" s="122"/>
      <c r="T8356" s="122"/>
      <c r="U8356" s="122"/>
      <c r="V8356" t="s">
        <v>1020</v>
      </c>
    </row>
    <row r="8357" spans="1:22" x14ac:dyDescent="0.2">
      <c r="D8357" s="8" t="s">
        <v>9278</v>
      </c>
      <c r="I8357" s="1"/>
      <c r="K8357" s="47"/>
      <c r="L8357" s="1"/>
      <c r="M8357" s="136"/>
      <c r="N8357" t="s">
        <v>1055</v>
      </c>
      <c r="O8357" s="81" t="s">
        <v>864</v>
      </c>
      <c r="P8357" t="s">
        <v>1055</v>
      </c>
      <c r="Q8357" s="207" t="s">
        <v>1068</v>
      </c>
      <c r="R8357" s="122"/>
      <c r="S8357" s="122"/>
      <c r="T8357" s="122"/>
      <c r="U8357" s="122"/>
      <c r="V8357" t="s">
        <v>1020</v>
      </c>
    </row>
    <row r="8358" spans="1:22" x14ac:dyDescent="0.2">
      <c r="D8358" s="7"/>
      <c r="I8358" s="1"/>
      <c r="K8358" s="47"/>
      <c r="L8358" s="1"/>
      <c r="M8358" s="136"/>
      <c r="N8358" s="1">
        <v>1</v>
      </c>
      <c r="O8358" s="81" t="s">
        <v>6223</v>
      </c>
      <c r="P8358" t="s">
        <v>257</v>
      </c>
      <c r="Q8358" s="205" t="s">
        <v>9280</v>
      </c>
      <c r="R8358" s="122"/>
      <c r="S8358" s="122"/>
      <c r="T8358" s="122"/>
      <c r="U8358" s="122"/>
      <c r="V8358" t="s">
        <v>1020</v>
      </c>
    </row>
    <row r="8359" spans="1:22" x14ac:dyDescent="0.2">
      <c r="A8359" s="18" t="s">
        <v>10320</v>
      </c>
      <c r="I8359" s="1"/>
      <c r="K8359" s="47"/>
      <c r="L8359" s="1"/>
      <c r="M8359" s="136"/>
      <c r="Q8359" s="169"/>
      <c r="R8359" s="122"/>
      <c r="S8359" s="122"/>
      <c r="T8359" s="122"/>
      <c r="U8359" s="122"/>
      <c r="V8359" t="s">
        <v>1020</v>
      </c>
    </row>
    <row r="8360" spans="1:22" x14ac:dyDescent="0.2">
      <c r="D8360" s="8" t="s">
        <v>9451</v>
      </c>
      <c r="I8360" s="1"/>
      <c r="K8360" s="47"/>
      <c r="L8360" s="1"/>
      <c r="M8360" s="136"/>
      <c r="P8360" s="16" t="s">
        <v>9452</v>
      </c>
      <c r="Q8360" s="14"/>
      <c r="R8360" s="14"/>
      <c r="S8360" s="122"/>
      <c r="T8360" s="122"/>
      <c r="U8360" s="122"/>
      <c r="V8360" t="s">
        <v>1020</v>
      </c>
    </row>
    <row r="8361" spans="1:22" x14ac:dyDescent="0.2">
      <c r="D8361" s="7"/>
      <c r="I8361" s="1"/>
      <c r="K8361" s="47"/>
      <c r="L8361" s="1"/>
      <c r="M8361" s="136"/>
      <c r="P8361" s="14" t="s">
        <v>1055</v>
      </c>
      <c r="Q8361" s="122" t="s">
        <v>2444</v>
      </c>
      <c r="R8361" s="14"/>
      <c r="S8361" s="122"/>
      <c r="T8361" s="122"/>
      <c r="U8361" s="122"/>
      <c r="V8361" t="s">
        <v>1020</v>
      </c>
    </row>
    <row r="8362" spans="1:22" x14ac:dyDescent="0.2">
      <c r="D8362" s="7"/>
      <c r="I8362" s="1"/>
      <c r="K8362" s="47"/>
      <c r="L8362" s="1"/>
      <c r="M8362" s="136"/>
      <c r="P8362" s="14" t="s">
        <v>257</v>
      </c>
      <c r="Q8362" s="205" t="s">
        <v>9450</v>
      </c>
      <c r="R8362" s="14"/>
      <c r="S8362" s="122"/>
      <c r="T8362" s="122"/>
      <c r="U8362" s="122"/>
      <c r="V8362" t="s">
        <v>1020</v>
      </c>
    </row>
    <row r="8363" spans="1:22" x14ac:dyDescent="0.2">
      <c r="D8363" s="7"/>
      <c r="I8363" s="1"/>
      <c r="K8363" s="47"/>
      <c r="L8363" s="1"/>
      <c r="M8363" s="136"/>
      <c r="N8363" s="16" t="s">
        <v>2302</v>
      </c>
      <c r="O8363" s="14"/>
      <c r="P8363" s="14"/>
      <c r="Q8363" s="14"/>
      <c r="R8363" s="14"/>
      <c r="S8363" s="122"/>
      <c r="T8363" s="122"/>
      <c r="U8363" s="122"/>
      <c r="V8363" t="s">
        <v>1020</v>
      </c>
    </row>
    <row r="8364" spans="1:22" x14ac:dyDescent="0.2">
      <c r="D8364" s="7"/>
      <c r="I8364" s="1"/>
      <c r="K8364" s="47"/>
      <c r="L8364" s="1"/>
      <c r="M8364" s="136"/>
      <c r="N8364" s="14" t="s">
        <v>1055</v>
      </c>
      <c r="O8364" s="136" t="s">
        <v>3926</v>
      </c>
      <c r="P8364" s="14"/>
      <c r="Q8364" s="169"/>
      <c r="R8364" s="122"/>
      <c r="S8364" s="122"/>
      <c r="T8364" s="122"/>
      <c r="U8364" s="122"/>
      <c r="V8364" t="s">
        <v>1020</v>
      </c>
    </row>
    <row r="8365" spans="1:22" x14ac:dyDescent="0.2">
      <c r="D8365" s="7"/>
      <c r="I8365" s="1"/>
      <c r="K8365" s="47"/>
      <c r="L8365" s="1"/>
      <c r="M8365" s="136"/>
      <c r="N8365" s="14" t="s">
        <v>257</v>
      </c>
      <c r="O8365" s="136" t="s">
        <v>9453</v>
      </c>
      <c r="P8365" s="14"/>
      <c r="Q8365" s="169"/>
      <c r="R8365" s="122"/>
      <c r="S8365" s="122"/>
      <c r="T8365" s="122"/>
      <c r="U8365" s="122"/>
      <c r="V8365" t="s">
        <v>1020</v>
      </c>
    </row>
    <row r="8366" spans="1:22" x14ac:dyDescent="0.2">
      <c r="D8366" s="7"/>
      <c r="I8366" s="1"/>
      <c r="K8366" s="47"/>
      <c r="L8366" s="1"/>
      <c r="M8366" s="136"/>
      <c r="N8366" s="14"/>
      <c r="O8366" s="14"/>
      <c r="P8366" s="14"/>
      <c r="Q8366" s="169"/>
      <c r="R8366" s="122"/>
      <c r="S8366" s="122"/>
      <c r="T8366" s="122"/>
      <c r="U8366" s="122"/>
      <c r="V8366" t="s">
        <v>1020</v>
      </c>
    </row>
    <row r="8367" spans="1:22" x14ac:dyDescent="0.2">
      <c r="A8367" s="18" t="s">
        <v>10320</v>
      </c>
      <c r="I8367" s="1"/>
      <c r="K8367" s="47"/>
      <c r="S8367" s="122"/>
      <c r="T8367" s="122"/>
      <c r="U8367" s="122"/>
      <c r="V8367" t="s">
        <v>1020</v>
      </c>
    </row>
    <row r="8368" spans="1:22" x14ac:dyDescent="0.2">
      <c r="D8368" s="3" t="s">
        <v>5331</v>
      </c>
      <c r="I8368" s="1"/>
      <c r="K8368" s="47"/>
      <c r="L8368" s="16" t="s">
        <v>5335</v>
      </c>
      <c r="M8368" s="14"/>
      <c r="N8368" s="14"/>
      <c r="Q8368" s="122"/>
      <c r="R8368" s="122"/>
      <c r="S8368" s="122"/>
      <c r="T8368" s="122"/>
      <c r="U8368" s="122"/>
      <c r="V8368" t="s">
        <v>1020</v>
      </c>
    </row>
    <row r="8369" spans="1:22" x14ac:dyDescent="0.2">
      <c r="I8369" s="1"/>
      <c r="K8369" s="47"/>
      <c r="L8369" s="14" t="s">
        <v>1055</v>
      </c>
      <c r="M8369" s="63" t="s">
        <v>5334</v>
      </c>
      <c r="N8369" s="14"/>
      <c r="Q8369" s="122"/>
      <c r="R8369" s="122"/>
      <c r="S8369" s="122"/>
      <c r="T8369" s="122"/>
      <c r="U8369" s="122"/>
      <c r="V8369" t="s">
        <v>1020</v>
      </c>
    </row>
    <row r="8370" spans="1:22" x14ac:dyDescent="0.2">
      <c r="I8370" s="1"/>
      <c r="K8370" s="47"/>
      <c r="L8370" s="14" t="s">
        <v>257</v>
      </c>
      <c r="M8370" s="136" t="s">
        <v>5328</v>
      </c>
      <c r="N8370" s="14"/>
      <c r="Q8370" s="122"/>
      <c r="R8370" s="122"/>
      <c r="S8370" s="122"/>
      <c r="T8370" s="122"/>
      <c r="U8370" s="122"/>
      <c r="V8370" t="s">
        <v>1020</v>
      </c>
    </row>
    <row r="8371" spans="1:22" x14ac:dyDescent="0.2">
      <c r="I8371" s="1"/>
      <c r="K8371" s="47"/>
      <c r="L8371" s="14" t="s">
        <v>257</v>
      </c>
      <c r="M8371" s="136" t="s">
        <v>6445</v>
      </c>
      <c r="N8371" s="14"/>
      <c r="Q8371" s="122"/>
      <c r="R8371" s="122"/>
      <c r="S8371" s="122"/>
      <c r="T8371" s="122"/>
      <c r="U8371" s="122"/>
      <c r="V8371" t="s">
        <v>1020</v>
      </c>
    </row>
    <row r="8372" spans="1:22" x14ac:dyDescent="0.2">
      <c r="A8372" s="18" t="s">
        <v>10320</v>
      </c>
      <c r="D8372" s="18"/>
      <c r="I8372" s="1"/>
      <c r="K8372" s="47"/>
      <c r="L8372" s="14"/>
      <c r="M8372" s="14"/>
      <c r="N8372" s="14"/>
      <c r="Q8372" s="122"/>
      <c r="R8372" s="122"/>
      <c r="S8372" s="122"/>
      <c r="T8372" s="122"/>
      <c r="U8372" s="122"/>
      <c r="V8372" t="s">
        <v>1020</v>
      </c>
    </row>
    <row r="8373" spans="1:22" x14ac:dyDescent="0.2">
      <c r="D8373" s="5" t="s">
        <v>10061</v>
      </c>
      <c r="I8373" s="1"/>
      <c r="K8373" s="1"/>
      <c r="L8373" s="1"/>
      <c r="M8373" s="1"/>
      <c r="N8373" s="16" t="s">
        <v>62</v>
      </c>
      <c r="O8373" s="14"/>
      <c r="P8373" s="14"/>
      <c r="Q8373" s="14"/>
      <c r="R8373" s="14"/>
      <c r="S8373" s="122"/>
      <c r="T8373" s="122"/>
      <c r="U8373" s="122"/>
      <c r="V8373" t="s">
        <v>1020</v>
      </c>
    </row>
    <row r="8374" spans="1:22" x14ac:dyDescent="0.2">
      <c r="D8374" s="5"/>
      <c r="I8374" s="1"/>
      <c r="K8374" s="1"/>
      <c r="L8374" s="1"/>
      <c r="M8374" s="1"/>
      <c r="N8374" s="14" t="s">
        <v>1055</v>
      </c>
      <c r="O8374" s="152" t="s">
        <v>6330</v>
      </c>
      <c r="P8374" t="s">
        <v>1055</v>
      </c>
      <c r="Q8374" s="217" t="s">
        <v>9793</v>
      </c>
      <c r="R8374" s="14"/>
      <c r="S8374" s="122"/>
      <c r="T8374" s="122"/>
      <c r="U8374" s="122"/>
      <c r="V8374" t="s">
        <v>1020</v>
      </c>
    </row>
    <row r="8375" spans="1:22" x14ac:dyDescent="0.2">
      <c r="D8375" s="5"/>
      <c r="I8375" s="1"/>
      <c r="K8375" s="1"/>
      <c r="L8375" s="1"/>
      <c r="M8375" s="1"/>
      <c r="N8375" s="14" t="s">
        <v>257</v>
      </c>
      <c r="O8375" s="188" t="s">
        <v>9792</v>
      </c>
      <c r="P8375" s="225" t="s">
        <v>257</v>
      </c>
      <c r="Q8375" s="217" t="s">
        <v>6148</v>
      </c>
      <c r="R8375" s="14"/>
      <c r="S8375" s="122"/>
      <c r="T8375" s="122"/>
      <c r="U8375" s="122"/>
      <c r="V8375" t="s">
        <v>1020</v>
      </c>
    </row>
    <row r="8376" spans="1:22" x14ac:dyDescent="0.2">
      <c r="D8376" s="5"/>
      <c r="I8376" s="1"/>
      <c r="K8376" s="1"/>
      <c r="L8376" s="1"/>
      <c r="M8376" s="1"/>
      <c r="N8376" s="14" t="s">
        <v>257</v>
      </c>
      <c r="O8376" s="222" t="s">
        <v>10062</v>
      </c>
      <c r="P8376" s="225" t="s">
        <v>257</v>
      </c>
      <c r="Q8376" s="217"/>
      <c r="R8376" s="14"/>
      <c r="S8376" s="122"/>
      <c r="T8376" s="122"/>
      <c r="U8376" s="122"/>
      <c r="V8376" t="s">
        <v>1020</v>
      </c>
    </row>
    <row r="8377" spans="1:22" x14ac:dyDescent="0.2">
      <c r="D8377" s="5"/>
      <c r="I8377" s="1"/>
      <c r="K8377" s="1"/>
      <c r="L8377" s="1"/>
      <c r="M8377" s="1"/>
      <c r="N8377" s="14" t="s">
        <v>257</v>
      </c>
      <c r="O8377" s="188" t="s">
        <v>9791</v>
      </c>
      <c r="P8377" s="225" t="s">
        <v>1055</v>
      </c>
      <c r="Q8377" s="217" t="s">
        <v>10321</v>
      </c>
      <c r="R8377" s="14"/>
      <c r="S8377" s="122"/>
      <c r="T8377" s="122"/>
      <c r="U8377" s="122"/>
      <c r="V8377" t="s">
        <v>1020</v>
      </c>
    </row>
    <row r="8378" spans="1:22" x14ac:dyDescent="0.2">
      <c r="D8378" s="5"/>
      <c r="I8378" s="1"/>
      <c r="K8378" s="1"/>
      <c r="L8378" s="1"/>
      <c r="M8378" s="1"/>
      <c r="N8378" s="14" t="s">
        <v>257</v>
      </c>
      <c r="O8378" s="152" t="s">
        <v>6331</v>
      </c>
      <c r="Q8378" s="14"/>
      <c r="R8378" s="14"/>
      <c r="S8378" s="122"/>
      <c r="T8378" s="122"/>
      <c r="U8378" s="122"/>
      <c r="V8378" t="s">
        <v>1020</v>
      </c>
    </row>
    <row r="8379" spans="1:22" x14ac:dyDescent="0.2">
      <c r="D8379" s="5"/>
      <c r="I8379" s="1"/>
      <c r="K8379" s="1"/>
      <c r="L8379" s="1"/>
      <c r="M8379" s="1"/>
      <c r="N8379" s="14" t="s">
        <v>257</v>
      </c>
      <c r="O8379" s="188" t="s">
        <v>8351</v>
      </c>
      <c r="P8379" s="14"/>
      <c r="R8379" s="122"/>
      <c r="S8379" s="122"/>
      <c r="T8379" s="122"/>
      <c r="U8379" s="122"/>
      <c r="V8379" t="s">
        <v>1020</v>
      </c>
    </row>
    <row r="8380" spans="1:22" x14ac:dyDescent="0.2">
      <c r="D8380" s="5"/>
      <c r="I8380" s="1"/>
      <c r="K8380" s="1"/>
      <c r="L8380" s="1"/>
      <c r="M8380" s="1"/>
      <c r="N8380" s="14" t="s">
        <v>257</v>
      </c>
      <c r="O8380" s="213" t="s">
        <v>9428</v>
      </c>
      <c r="P8380" s="14"/>
      <c r="R8380" s="122"/>
      <c r="S8380" s="122"/>
      <c r="T8380" s="122"/>
      <c r="U8380" s="122"/>
      <c r="V8380" t="s">
        <v>1020</v>
      </c>
    </row>
    <row r="8381" spans="1:22" x14ac:dyDescent="0.2">
      <c r="D8381" s="5"/>
      <c r="I8381" s="1"/>
      <c r="K8381" s="1"/>
      <c r="L8381" s="1"/>
      <c r="M8381" s="1"/>
      <c r="N8381" s="14"/>
      <c r="O8381" s="14"/>
      <c r="P8381" s="14"/>
      <c r="Q8381" s="47"/>
      <c r="R8381" s="122"/>
      <c r="S8381" s="122"/>
      <c r="T8381" s="122"/>
      <c r="U8381" s="122"/>
      <c r="V8381" t="s">
        <v>1020</v>
      </c>
    </row>
    <row r="8382" spans="1:22" x14ac:dyDescent="0.2">
      <c r="A8382" s="18" t="s">
        <v>6435</v>
      </c>
      <c r="E8382" s="18" t="s">
        <v>10317</v>
      </c>
      <c r="H8382" s="27"/>
      <c r="I8382" s="1"/>
      <c r="K8382" s="47"/>
      <c r="R8382" s="122"/>
      <c r="S8382" s="122"/>
      <c r="T8382" s="122"/>
      <c r="U8382" s="122"/>
      <c r="V8382" t="s">
        <v>1020</v>
      </c>
    </row>
    <row r="8383" spans="1:22" x14ac:dyDescent="0.2">
      <c r="A8383" s="18"/>
      <c r="D8383" s="19" t="s">
        <v>3175</v>
      </c>
      <c r="H8383" s="27"/>
      <c r="I8383" s="1"/>
      <c r="K8383" s="47"/>
      <c r="L8383" t="s">
        <v>1055</v>
      </c>
      <c r="M8383" s="76" t="s">
        <v>6817</v>
      </c>
      <c r="N8383" t="s">
        <v>1055</v>
      </c>
      <c r="O8383" s="137" t="s">
        <v>4997</v>
      </c>
      <c r="R8383" s="122"/>
      <c r="S8383" s="122"/>
      <c r="T8383" s="122"/>
      <c r="U8383" s="122"/>
      <c r="V8383" t="s">
        <v>1020</v>
      </c>
    </row>
    <row r="8384" spans="1:22" x14ac:dyDescent="0.2">
      <c r="A8384" s="18"/>
      <c r="D8384" s="5" t="s">
        <v>4569</v>
      </c>
      <c r="H8384" s="27"/>
      <c r="I8384" s="1"/>
      <c r="K8384" s="47"/>
      <c r="L8384" s="1">
        <v>1</v>
      </c>
      <c r="M8384" s="136" t="s">
        <v>4563</v>
      </c>
      <c r="N8384" t="s">
        <v>257</v>
      </c>
      <c r="O8384" s="136" t="s">
        <v>5073</v>
      </c>
      <c r="R8384" s="122"/>
      <c r="S8384" s="122"/>
      <c r="T8384" s="122"/>
      <c r="U8384" s="122"/>
      <c r="V8384" t="s">
        <v>1020</v>
      </c>
    </row>
    <row r="8385" spans="1:22" x14ac:dyDescent="0.2">
      <c r="A8385" s="18"/>
      <c r="L8385" t="s">
        <v>257</v>
      </c>
      <c r="M8385" s="76" t="s">
        <v>2258</v>
      </c>
      <c r="R8385" s="122"/>
      <c r="S8385" s="122"/>
      <c r="T8385" s="122"/>
      <c r="U8385" s="122"/>
      <c r="V8385" t="s">
        <v>1020</v>
      </c>
    </row>
    <row r="8386" spans="1:22" x14ac:dyDescent="0.2">
      <c r="A8386" s="18"/>
      <c r="L8386" t="s">
        <v>257</v>
      </c>
      <c r="M8386" s="76" t="s">
        <v>7261</v>
      </c>
      <c r="R8386" s="122"/>
      <c r="S8386" s="122"/>
      <c r="T8386" s="122"/>
      <c r="U8386" s="122"/>
      <c r="V8386" t="s">
        <v>1020</v>
      </c>
    </row>
    <row r="8387" spans="1:22" x14ac:dyDescent="0.2">
      <c r="A8387" s="18"/>
      <c r="L8387" t="s">
        <v>257</v>
      </c>
      <c r="T8387" s="122"/>
      <c r="U8387" s="122"/>
      <c r="V8387" t="s">
        <v>1020</v>
      </c>
    </row>
    <row r="8388" spans="1:22" x14ac:dyDescent="0.2">
      <c r="A8388" s="18"/>
      <c r="L8388" t="s">
        <v>1055</v>
      </c>
      <c r="M8388" s="76" t="s">
        <v>5638</v>
      </c>
      <c r="N8388" t="s">
        <v>1055</v>
      </c>
      <c r="O8388" s="158" t="s">
        <v>5639</v>
      </c>
      <c r="R8388" s="1"/>
      <c r="T8388" s="122"/>
      <c r="U8388" s="122"/>
      <c r="V8388" t="s">
        <v>1020</v>
      </c>
    </row>
    <row r="8389" spans="1:22" x14ac:dyDescent="0.2">
      <c r="A8389" s="18"/>
      <c r="L8389" s="1">
        <v>1</v>
      </c>
      <c r="M8389" s="169" t="s">
        <v>7411</v>
      </c>
      <c r="N8389" t="s">
        <v>257</v>
      </c>
      <c r="O8389" s="154" t="s">
        <v>5893</v>
      </c>
      <c r="R8389" s="122"/>
      <c r="S8389" s="122"/>
      <c r="T8389" s="122"/>
      <c r="U8389" s="122"/>
      <c r="V8389" t="s">
        <v>1020</v>
      </c>
    </row>
    <row r="8390" spans="1:22" x14ac:dyDescent="0.2">
      <c r="A8390" s="18"/>
      <c r="L8390" t="s">
        <v>257</v>
      </c>
      <c r="M8390" s="76" t="s">
        <v>7412</v>
      </c>
      <c r="R8390" s="122"/>
      <c r="S8390" s="122"/>
      <c r="T8390" s="122"/>
      <c r="U8390" s="122"/>
      <c r="V8390" t="s">
        <v>1020</v>
      </c>
    </row>
    <row r="8391" spans="1:22" x14ac:dyDescent="0.2">
      <c r="A8391" s="18"/>
      <c r="L8391" t="s">
        <v>393</v>
      </c>
      <c r="M8391" s="76"/>
      <c r="N8391" s="16" t="s">
        <v>8907</v>
      </c>
      <c r="O8391" s="14"/>
      <c r="P8391" s="14"/>
      <c r="R8391" s="122"/>
      <c r="S8391" s="122"/>
      <c r="T8391" s="122"/>
      <c r="U8391" s="122"/>
      <c r="V8391" t="s">
        <v>1020</v>
      </c>
    </row>
    <row r="8392" spans="1:22" x14ac:dyDescent="0.2">
      <c r="A8392" s="18"/>
      <c r="L8392" t="s">
        <v>1055</v>
      </c>
      <c r="M8392" s="188" t="s">
        <v>4424</v>
      </c>
      <c r="N8392" s="14" t="s">
        <v>1055</v>
      </c>
      <c r="O8392" s="188" t="s">
        <v>8908</v>
      </c>
      <c r="P8392" s="14"/>
      <c r="R8392" s="122"/>
      <c r="S8392" s="122"/>
      <c r="T8392" s="122"/>
      <c r="U8392" s="122"/>
      <c r="V8392" t="s">
        <v>1020</v>
      </c>
    </row>
    <row r="8393" spans="1:22" x14ac:dyDescent="0.2">
      <c r="A8393" s="18"/>
      <c r="L8393" t="s">
        <v>393</v>
      </c>
      <c r="N8393" s="14" t="s">
        <v>257</v>
      </c>
      <c r="O8393" s="188" t="s">
        <v>8619</v>
      </c>
      <c r="P8393" s="14"/>
      <c r="R8393" s="122"/>
      <c r="S8393" s="122"/>
      <c r="T8393" s="122"/>
      <c r="U8393" s="122"/>
      <c r="V8393" t="s">
        <v>1020</v>
      </c>
    </row>
    <row r="8394" spans="1:22" x14ac:dyDescent="0.2">
      <c r="A8394" s="18"/>
      <c r="H8394" s="27"/>
      <c r="I8394" s="1"/>
      <c r="K8394" s="47"/>
      <c r="L8394" t="s">
        <v>1055</v>
      </c>
      <c r="M8394" s="136" t="s">
        <v>4550</v>
      </c>
      <c r="N8394" s="14" t="s">
        <v>257</v>
      </c>
      <c r="O8394" s="188" t="s">
        <v>8617</v>
      </c>
      <c r="P8394" s="14"/>
      <c r="R8394" s="122"/>
      <c r="S8394" s="122"/>
      <c r="T8394" s="122"/>
      <c r="U8394" s="122"/>
      <c r="V8394" t="s">
        <v>1020</v>
      </c>
    </row>
    <row r="8395" spans="1:22" x14ac:dyDescent="0.2">
      <c r="A8395" s="18"/>
      <c r="H8395" s="27"/>
      <c r="I8395" s="1"/>
      <c r="K8395" s="47"/>
      <c r="L8395" s="1">
        <v>1</v>
      </c>
      <c r="M8395" s="136" t="s">
        <v>824</v>
      </c>
      <c r="N8395" s="14" t="s">
        <v>257</v>
      </c>
      <c r="O8395" s="188" t="s">
        <v>8906</v>
      </c>
      <c r="P8395" s="14"/>
      <c r="R8395" s="122"/>
      <c r="S8395" s="122"/>
      <c r="T8395" s="122"/>
      <c r="U8395" s="122"/>
      <c r="V8395" t="s">
        <v>1020</v>
      </c>
    </row>
    <row r="8396" spans="1:22" x14ac:dyDescent="0.2">
      <c r="A8396" s="18"/>
      <c r="H8396" s="27"/>
      <c r="I8396" s="1"/>
      <c r="K8396" s="47"/>
      <c r="L8396" t="s">
        <v>257</v>
      </c>
      <c r="M8396" s="76" t="s">
        <v>7262</v>
      </c>
      <c r="N8396" s="14"/>
      <c r="O8396" s="14"/>
      <c r="P8396" s="14"/>
      <c r="R8396" s="122"/>
      <c r="S8396" s="122"/>
      <c r="T8396" s="122"/>
      <c r="U8396" s="122"/>
      <c r="V8396" t="s">
        <v>1020</v>
      </c>
    </row>
    <row r="8397" spans="1:22" x14ac:dyDescent="0.2">
      <c r="A8397" s="18"/>
      <c r="H8397" s="27"/>
      <c r="I8397" s="1"/>
      <c r="K8397" s="47"/>
      <c r="L8397" t="s">
        <v>257</v>
      </c>
      <c r="M8397" s="76"/>
      <c r="N8397" t="s">
        <v>1055</v>
      </c>
      <c r="O8397" s="188" t="s">
        <v>7473</v>
      </c>
      <c r="P8397" t="s">
        <v>1055</v>
      </c>
      <c r="Q8397" s="59" t="s">
        <v>1732</v>
      </c>
      <c r="R8397" s="122"/>
      <c r="S8397" s="122"/>
      <c r="T8397" s="122"/>
      <c r="U8397" s="122"/>
      <c r="V8397" t="s">
        <v>1020</v>
      </c>
    </row>
    <row r="8398" spans="1:22" x14ac:dyDescent="0.2">
      <c r="A8398" s="18"/>
      <c r="H8398" s="27"/>
      <c r="I8398" s="1"/>
      <c r="K8398" s="47"/>
      <c r="L8398" t="s">
        <v>1055</v>
      </c>
      <c r="M8398" s="76" t="s">
        <v>3806</v>
      </c>
      <c r="N8398" s="1">
        <v>1</v>
      </c>
      <c r="O8398" s="188" t="s">
        <v>7474</v>
      </c>
      <c r="P8398" s="1">
        <v>1</v>
      </c>
      <c r="Q8398" s="136" t="s">
        <v>4335</v>
      </c>
      <c r="R8398" s="122"/>
      <c r="S8398" s="122"/>
      <c r="T8398" s="122"/>
      <c r="U8398" s="122"/>
      <c r="V8398" t="s">
        <v>1020</v>
      </c>
    </row>
    <row r="8399" spans="1:22" x14ac:dyDescent="0.2">
      <c r="A8399" s="18"/>
      <c r="H8399" s="27"/>
      <c r="I8399" s="1"/>
      <c r="K8399" s="47"/>
      <c r="L8399" t="s">
        <v>257</v>
      </c>
      <c r="M8399" s="76"/>
      <c r="N8399" t="s">
        <v>257</v>
      </c>
      <c r="O8399" s="188" t="s">
        <v>7475</v>
      </c>
      <c r="P8399" t="s">
        <v>257</v>
      </c>
      <c r="Q8399" s="154" t="s">
        <v>5696</v>
      </c>
      <c r="R8399" s="122"/>
      <c r="S8399" s="122"/>
      <c r="T8399" s="122"/>
      <c r="U8399" s="122"/>
      <c r="V8399" t="s">
        <v>1020</v>
      </c>
    </row>
    <row r="8400" spans="1:22" x14ac:dyDescent="0.2">
      <c r="H8400" s="27"/>
      <c r="I8400" s="1"/>
      <c r="K8400" s="47"/>
      <c r="L8400" t="s">
        <v>257</v>
      </c>
      <c r="P8400" t="s">
        <v>257</v>
      </c>
      <c r="Q8400" s="16" t="s">
        <v>4470</v>
      </c>
      <c r="R8400" s="14"/>
      <c r="S8400" s="122"/>
      <c r="T8400" s="122"/>
      <c r="U8400" s="122"/>
      <c r="V8400" t="s">
        <v>1020</v>
      </c>
    </row>
    <row r="8401" spans="8:22" x14ac:dyDescent="0.2">
      <c r="H8401" s="27"/>
      <c r="I8401" s="1"/>
      <c r="K8401" s="47"/>
      <c r="L8401" t="s">
        <v>1055</v>
      </c>
      <c r="M8401" s="76" t="s">
        <v>6814</v>
      </c>
      <c r="N8401" t="s">
        <v>1055</v>
      </c>
      <c r="O8401" s="173" t="s">
        <v>6815</v>
      </c>
      <c r="P8401" s="14" t="s">
        <v>257</v>
      </c>
      <c r="Q8401" s="217" t="s">
        <v>9866</v>
      </c>
      <c r="R8401" s="14"/>
      <c r="S8401" s="122"/>
      <c r="T8401" s="122"/>
      <c r="U8401" s="122"/>
      <c r="V8401" t="s">
        <v>1020</v>
      </c>
    </row>
    <row r="8402" spans="8:22" x14ac:dyDescent="0.2">
      <c r="H8402" s="27"/>
      <c r="I8402" s="1"/>
      <c r="K8402" s="47"/>
      <c r="L8402" s="1">
        <v>1</v>
      </c>
      <c r="M8402" s="76" t="s">
        <v>825</v>
      </c>
      <c r="N8402" t="s">
        <v>257</v>
      </c>
      <c r="O8402" s="169" t="s">
        <v>6816</v>
      </c>
      <c r="P8402" s="14" t="s">
        <v>257</v>
      </c>
      <c r="Q8402" s="217" t="s">
        <v>10690</v>
      </c>
      <c r="R8402" s="14"/>
      <c r="S8402" s="122"/>
      <c r="T8402" s="122"/>
      <c r="U8402" s="122"/>
      <c r="V8402" t="s">
        <v>1020</v>
      </c>
    </row>
    <row r="8403" spans="8:22" x14ac:dyDescent="0.2">
      <c r="H8403" s="27"/>
      <c r="I8403" s="1"/>
      <c r="K8403" s="47"/>
      <c r="L8403" t="s">
        <v>257</v>
      </c>
      <c r="M8403" s="76" t="s">
        <v>6813</v>
      </c>
      <c r="P8403" s="14" t="s">
        <v>257</v>
      </c>
      <c r="Q8403" s="14"/>
      <c r="R8403" s="14"/>
      <c r="S8403" s="122"/>
      <c r="T8403" s="122"/>
      <c r="U8403" s="122"/>
      <c r="V8403" t="s">
        <v>1020</v>
      </c>
    </row>
    <row r="8404" spans="8:22" x14ac:dyDescent="0.2">
      <c r="H8404" s="27"/>
      <c r="I8404" s="1"/>
      <c r="K8404" s="47"/>
      <c r="L8404" t="s">
        <v>257</v>
      </c>
      <c r="N8404" t="s">
        <v>1055</v>
      </c>
      <c r="O8404" s="122" t="s">
        <v>2252</v>
      </c>
      <c r="P8404" t="s">
        <v>1055</v>
      </c>
      <c r="Q8404" s="117" t="s">
        <v>2101</v>
      </c>
      <c r="S8404" s="122"/>
      <c r="T8404" s="122"/>
      <c r="U8404" s="122"/>
      <c r="V8404" t="s">
        <v>1020</v>
      </c>
    </row>
    <row r="8405" spans="8:22" x14ac:dyDescent="0.2">
      <c r="H8405" s="27"/>
      <c r="I8405" s="1"/>
      <c r="K8405" s="47"/>
      <c r="L8405" t="s">
        <v>257</v>
      </c>
      <c r="N8405" s="1">
        <v>1</v>
      </c>
      <c r="O8405" s="122" t="s">
        <v>2262</v>
      </c>
      <c r="P8405" s="1">
        <v>1</v>
      </c>
      <c r="Q8405" s="136" t="s">
        <v>4336</v>
      </c>
      <c r="S8405" s="122"/>
      <c r="T8405" s="122"/>
      <c r="U8405" s="122"/>
      <c r="V8405" t="s">
        <v>1020</v>
      </c>
    </row>
    <row r="8406" spans="8:22" x14ac:dyDescent="0.2">
      <c r="H8406" s="27"/>
      <c r="I8406" s="1"/>
      <c r="J8406" s="26" t="s">
        <v>992</v>
      </c>
      <c r="K8406" s="14"/>
      <c r="L8406" t="s">
        <v>257</v>
      </c>
      <c r="N8406" t="s">
        <v>257</v>
      </c>
      <c r="O8406" s="169" t="s">
        <v>7141</v>
      </c>
      <c r="P8406" t="s">
        <v>257</v>
      </c>
      <c r="Q8406" s="217" t="s">
        <v>9960</v>
      </c>
      <c r="S8406" s="122"/>
      <c r="T8406" s="122"/>
      <c r="U8406" s="122"/>
      <c r="V8406" t="s">
        <v>1020</v>
      </c>
    </row>
    <row r="8407" spans="8:22" x14ac:dyDescent="0.2">
      <c r="H8407" s="27"/>
      <c r="I8407" s="1"/>
      <c r="J8407" s="14" t="s">
        <v>1055</v>
      </c>
      <c r="K8407" s="93" t="s">
        <v>3383</v>
      </c>
      <c r="L8407" t="s">
        <v>257</v>
      </c>
      <c r="N8407" t="s">
        <v>257</v>
      </c>
      <c r="O8407" s="122" t="s">
        <v>2272</v>
      </c>
      <c r="P8407" t="s">
        <v>257</v>
      </c>
      <c r="S8407" s="122"/>
      <c r="T8407" s="122"/>
      <c r="U8407" s="122"/>
      <c r="V8407" t="s">
        <v>1020</v>
      </c>
    </row>
    <row r="8408" spans="8:22" x14ac:dyDescent="0.2">
      <c r="H8408" s="27"/>
      <c r="I8408" s="1"/>
      <c r="J8408" s="14" t="s">
        <v>257</v>
      </c>
      <c r="K8408" s="122" t="s">
        <v>3493</v>
      </c>
      <c r="L8408" t="s">
        <v>257</v>
      </c>
      <c r="N8408" t="s">
        <v>257</v>
      </c>
      <c r="P8408" t="s">
        <v>1055</v>
      </c>
      <c r="Q8408" s="136" t="s">
        <v>4614</v>
      </c>
      <c r="R8408" s="122"/>
      <c r="S8408" s="122"/>
      <c r="T8408" s="122"/>
      <c r="U8408" s="122"/>
      <c r="V8408" t="s">
        <v>1020</v>
      </c>
    </row>
    <row r="8409" spans="8:22" x14ac:dyDescent="0.2">
      <c r="H8409" s="27"/>
      <c r="I8409" s="1"/>
      <c r="J8409" s="14" t="s">
        <v>257</v>
      </c>
      <c r="K8409" s="140" t="s">
        <v>4557</v>
      </c>
      <c r="L8409" t="s">
        <v>257</v>
      </c>
      <c r="N8409" t="s">
        <v>1055</v>
      </c>
      <c r="O8409" s="122" t="s">
        <v>2271</v>
      </c>
      <c r="P8409" s="1">
        <v>1</v>
      </c>
      <c r="Q8409" s="136" t="s">
        <v>4868</v>
      </c>
      <c r="R8409" s="122"/>
      <c r="S8409" s="122"/>
      <c r="T8409" s="122"/>
      <c r="U8409" s="122"/>
      <c r="V8409" t="s">
        <v>1020</v>
      </c>
    </row>
    <row r="8410" spans="8:22" x14ac:dyDescent="0.2">
      <c r="H8410" s="27"/>
      <c r="I8410" s="1"/>
      <c r="J8410" s="14" t="s">
        <v>257</v>
      </c>
      <c r="K8410" s="122" t="s">
        <v>2986</v>
      </c>
      <c r="L8410" t="s">
        <v>257</v>
      </c>
      <c r="N8410" s="1">
        <v>1</v>
      </c>
      <c r="O8410" s="122" t="s">
        <v>2263</v>
      </c>
      <c r="P8410" t="s">
        <v>257</v>
      </c>
      <c r="Q8410" s="188" t="s">
        <v>8732</v>
      </c>
      <c r="S8410" s="122"/>
      <c r="T8410" s="122"/>
      <c r="U8410" s="122"/>
      <c r="V8410" t="s">
        <v>1020</v>
      </c>
    </row>
    <row r="8411" spans="8:22" x14ac:dyDescent="0.2">
      <c r="H8411" s="27"/>
      <c r="I8411" s="1"/>
      <c r="J8411" s="14" t="s">
        <v>257</v>
      </c>
      <c r="K8411" s="76" t="s">
        <v>4558</v>
      </c>
      <c r="L8411" t="s">
        <v>257</v>
      </c>
      <c r="N8411" s="1">
        <v>1</v>
      </c>
      <c r="O8411" s="122" t="s">
        <v>2270</v>
      </c>
      <c r="S8411" s="122"/>
      <c r="T8411" s="122"/>
      <c r="U8411" s="122"/>
      <c r="V8411" t="s">
        <v>1020</v>
      </c>
    </row>
    <row r="8412" spans="8:22" x14ac:dyDescent="0.2">
      <c r="H8412" s="27"/>
      <c r="I8412" s="1"/>
      <c r="J8412" s="14" t="s">
        <v>257</v>
      </c>
      <c r="K8412" s="136" t="s">
        <v>4555</v>
      </c>
      <c r="L8412" t="s">
        <v>257</v>
      </c>
      <c r="N8412" t="s">
        <v>257</v>
      </c>
      <c r="O8412" s="122" t="s">
        <v>2273</v>
      </c>
      <c r="P8412" s="14"/>
      <c r="Q8412" s="16" t="s">
        <v>3666</v>
      </c>
      <c r="R8412" s="14"/>
      <c r="S8412" s="122"/>
      <c r="T8412" s="122"/>
      <c r="U8412" s="122"/>
      <c r="V8412" t="s">
        <v>1020</v>
      </c>
    </row>
    <row r="8413" spans="8:22" x14ac:dyDescent="0.2">
      <c r="H8413" s="27"/>
      <c r="I8413" s="1"/>
      <c r="J8413" s="14" t="s">
        <v>257</v>
      </c>
      <c r="K8413" s="136" t="s">
        <v>4556</v>
      </c>
      <c r="L8413" t="s">
        <v>1055</v>
      </c>
      <c r="M8413" s="122" t="s">
        <v>10480</v>
      </c>
      <c r="N8413" t="s">
        <v>257</v>
      </c>
      <c r="P8413" s="14" t="s">
        <v>1055</v>
      </c>
      <c r="Q8413" s="136" t="s">
        <v>4863</v>
      </c>
      <c r="R8413" s="14"/>
      <c r="S8413" s="122"/>
      <c r="T8413" s="122"/>
      <c r="U8413" s="122"/>
      <c r="V8413" t="s">
        <v>1020</v>
      </c>
    </row>
    <row r="8414" spans="8:22" x14ac:dyDescent="0.2">
      <c r="H8414" s="27"/>
      <c r="I8414" s="1"/>
      <c r="J8414" s="14" t="s">
        <v>257</v>
      </c>
      <c r="K8414" s="47" t="s">
        <v>286</v>
      </c>
      <c r="L8414" s="1">
        <v>1</v>
      </c>
      <c r="M8414" s="136" t="s">
        <v>4562</v>
      </c>
      <c r="N8414" t="s">
        <v>257</v>
      </c>
      <c r="P8414" s="14" t="s">
        <v>257</v>
      </c>
      <c r="Q8414" s="136" t="s">
        <v>1166</v>
      </c>
      <c r="R8414" s="14"/>
      <c r="S8414" s="122"/>
      <c r="T8414" s="122"/>
      <c r="U8414" s="122"/>
      <c r="V8414" t="s">
        <v>1020</v>
      </c>
    </row>
    <row r="8415" spans="8:22" x14ac:dyDescent="0.2">
      <c r="H8415" s="27"/>
      <c r="I8415" s="1"/>
      <c r="J8415" s="14" t="s">
        <v>257</v>
      </c>
      <c r="K8415" s="136" t="s">
        <v>5125</v>
      </c>
      <c r="L8415" s="1">
        <v>1</v>
      </c>
      <c r="M8415" s="122" t="s">
        <v>2261</v>
      </c>
      <c r="N8415" t="s">
        <v>1055</v>
      </c>
      <c r="O8415" s="114" t="s">
        <v>2178</v>
      </c>
      <c r="P8415" s="14" t="s">
        <v>257</v>
      </c>
      <c r="Q8415" s="136" t="s">
        <v>4864</v>
      </c>
      <c r="R8415" s="14"/>
      <c r="S8415" s="122"/>
      <c r="T8415" s="122"/>
      <c r="U8415" s="122"/>
      <c r="V8415" t="s">
        <v>1020</v>
      </c>
    </row>
    <row r="8416" spans="8:22" x14ac:dyDescent="0.2">
      <c r="H8416" s="27"/>
      <c r="I8416" s="1"/>
      <c r="J8416" s="14"/>
      <c r="K8416" s="14"/>
      <c r="L8416" t="s">
        <v>257</v>
      </c>
      <c r="M8416" s="122" t="s">
        <v>2239</v>
      </c>
      <c r="N8416" s="1">
        <v>1</v>
      </c>
      <c r="O8416" s="59" t="s">
        <v>2249</v>
      </c>
      <c r="P8416" t="s">
        <v>257</v>
      </c>
      <c r="Q8416" s="14"/>
      <c r="R8416" s="14"/>
      <c r="S8416" s="122"/>
      <c r="T8416" s="122"/>
      <c r="U8416" s="122"/>
      <c r="V8416" t="s">
        <v>1020</v>
      </c>
    </row>
    <row r="8417" spans="8:22" x14ac:dyDescent="0.2">
      <c r="H8417" s="27"/>
      <c r="I8417" s="1"/>
      <c r="K8417" s="47"/>
      <c r="L8417" t="s">
        <v>257</v>
      </c>
      <c r="M8417" s="76"/>
      <c r="N8417" t="s">
        <v>257</v>
      </c>
      <c r="O8417" s="111" t="s">
        <v>1728</v>
      </c>
      <c r="P8417" t="s">
        <v>1055</v>
      </c>
      <c r="Q8417" s="76" t="s">
        <v>1848</v>
      </c>
      <c r="R8417" s="76"/>
      <c r="S8417" s="122"/>
      <c r="T8417" s="122"/>
      <c r="U8417" s="122"/>
      <c r="V8417" t="s">
        <v>1020</v>
      </c>
    </row>
    <row r="8418" spans="8:22" x14ac:dyDescent="0.2">
      <c r="H8418" s="27"/>
      <c r="I8418" s="1"/>
      <c r="K8418" s="47"/>
      <c r="L8418" t="s">
        <v>1055</v>
      </c>
      <c r="M8418" s="136" t="s">
        <v>4552</v>
      </c>
      <c r="N8418" t="s">
        <v>257</v>
      </c>
      <c r="O8418" s="140" t="s">
        <v>4839</v>
      </c>
      <c r="P8418" s="1">
        <v>1</v>
      </c>
      <c r="Q8418" s="76" t="s">
        <v>350</v>
      </c>
      <c r="R8418" s="76"/>
      <c r="S8418" s="122"/>
      <c r="T8418" s="122"/>
      <c r="U8418" s="122"/>
      <c r="V8418" t="s">
        <v>1020</v>
      </c>
    </row>
    <row r="8419" spans="8:22" x14ac:dyDescent="0.2">
      <c r="H8419" s="27"/>
      <c r="I8419" s="1"/>
      <c r="K8419" s="47"/>
      <c r="L8419" s="1">
        <v>1</v>
      </c>
      <c r="M8419" s="136" t="s">
        <v>4561</v>
      </c>
      <c r="N8419" s="1">
        <v>1</v>
      </c>
      <c r="O8419" s="136" t="s">
        <v>1398</v>
      </c>
      <c r="P8419" t="s">
        <v>257</v>
      </c>
      <c r="Q8419" s="76" t="s">
        <v>6981</v>
      </c>
      <c r="R8419" s="76"/>
      <c r="S8419" s="76"/>
      <c r="V8419" t="s">
        <v>1020</v>
      </c>
    </row>
    <row r="8420" spans="8:22" x14ac:dyDescent="0.2">
      <c r="H8420" s="27"/>
      <c r="I8420" s="1"/>
      <c r="K8420" s="47"/>
      <c r="L8420" t="s">
        <v>257</v>
      </c>
      <c r="M8420" s="76" t="s">
        <v>2259</v>
      </c>
      <c r="N8420" t="s">
        <v>257</v>
      </c>
      <c r="O8420" s="122" t="s">
        <v>3590</v>
      </c>
      <c r="P8420" t="s">
        <v>257</v>
      </c>
      <c r="Q8420" s="76" t="s">
        <v>7140</v>
      </c>
      <c r="R8420" s="76"/>
      <c r="S8420" s="76"/>
      <c r="V8420" t="s">
        <v>1020</v>
      </c>
    </row>
    <row r="8421" spans="8:22" x14ac:dyDescent="0.2">
      <c r="H8421" s="27"/>
      <c r="I8421" s="1"/>
      <c r="K8421" s="47"/>
      <c r="L8421" t="s">
        <v>257</v>
      </c>
      <c r="M8421" s="76" t="s">
        <v>2260</v>
      </c>
      <c r="N8421" s="1">
        <v>1</v>
      </c>
      <c r="O8421" s="122" t="s">
        <v>2179</v>
      </c>
      <c r="P8421" t="s">
        <v>257</v>
      </c>
      <c r="Q8421" s="188" t="s">
        <v>8734</v>
      </c>
      <c r="S8421" s="114"/>
      <c r="V8421" t="s">
        <v>1020</v>
      </c>
    </row>
    <row r="8422" spans="8:22" x14ac:dyDescent="0.2">
      <c r="H8422" s="27"/>
      <c r="I8422" s="1"/>
      <c r="K8422" s="47"/>
      <c r="L8422" t="s">
        <v>257</v>
      </c>
      <c r="M8422" s="76"/>
      <c r="N8422" t="s">
        <v>257</v>
      </c>
      <c r="O8422" s="122" t="s">
        <v>2251</v>
      </c>
      <c r="P8422" t="s">
        <v>257</v>
      </c>
      <c r="Q8422" s="114"/>
      <c r="R8422" s="114"/>
      <c r="S8422" s="114"/>
      <c r="V8422" t="s">
        <v>1020</v>
      </c>
    </row>
    <row r="8423" spans="8:22" x14ac:dyDescent="0.2">
      <c r="H8423" s="27"/>
      <c r="I8423" s="1"/>
      <c r="K8423" s="47"/>
      <c r="L8423" t="s">
        <v>257</v>
      </c>
      <c r="N8423" t="s">
        <v>257</v>
      </c>
      <c r="O8423" s="122" t="s">
        <v>2250</v>
      </c>
      <c r="P8423" t="s">
        <v>1055</v>
      </c>
      <c r="Q8423" s="114" t="s">
        <v>2096</v>
      </c>
      <c r="R8423" s="114"/>
      <c r="S8423" s="122"/>
      <c r="V8423" t="s">
        <v>1020</v>
      </c>
    </row>
    <row r="8424" spans="8:22" x14ac:dyDescent="0.2">
      <c r="H8424" s="27"/>
      <c r="I8424" s="1"/>
      <c r="K8424" s="47"/>
      <c r="L8424" t="s">
        <v>257</v>
      </c>
      <c r="N8424" t="s">
        <v>257</v>
      </c>
      <c r="P8424" s="1">
        <v>1</v>
      </c>
      <c r="Q8424" s="122" t="s">
        <v>2315</v>
      </c>
      <c r="R8424" s="122"/>
      <c r="S8424" s="122"/>
      <c r="V8424" t="s">
        <v>1020</v>
      </c>
    </row>
    <row r="8425" spans="8:22" x14ac:dyDescent="0.2">
      <c r="H8425" s="27"/>
      <c r="I8425" s="1"/>
      <c r="K8425" s="47"/>
      <c r="L8425" t="s">
        <v>257</v>
      </c>
      <c r="N8425" t="s">
        <v>1055</v>
      </c>
      <c r="O8425" s="122" t="s">
        <v>2255</v>
      </c>
      <c r="P8425" t="s">
        <v>257</v>
      </c>
      <c r="Q8425" s="136" t="s">
        <v>4332</v>
      </c>
      <c r="R8425" s="122"/>
      <c r="S8425" s="122"/>
      <c r="V8425" t="s">
        <v>1020</v>
      </c>
    </row>
    <row r="8426" spans="8:22" x14ac:dyDescent="0.2">
      <c r="H8426" s="27"/>
      <c r="I8426" s="1"/>
      <c r="K8426" s="47"/>
      <c r="L8426" t="s">
        <v>257</v>
      </c>
      <c r="N8426" s="1">
        <v>1</v>
      </c>
      <c r="O8426" s="122" t="s">
        <v>2264</v>
      </c>
      <c r="R8426" s="122"/>
      <c r="S8426" s="122"/>
      <c r="V8426" t="s">
        <v>1020</v>
      </c>
    </row>
    <row r="8427" spans="8:22" x14ac:dyDescent="0.2">
      <c r="H8427" s="27"/>
      <c r="I8427" s="1"/>
      <c r="K8427" s="47"/>
      <c r="L8427" t="s">
        <v>257</v>
      </c>
      <c r="N8427" t="s">
        <v>257</v>
      </c>
      <c r="O8427" s="122" t="s">
        <v>8733</v>
      </c>
      <c r="P8427" t="s">
        <v>1055</v>
      </c>
      <c r="Q8427" s="136" t="s">
        <v>4330</v>
      </c>
      <c r="R8427" s="122"/>
      <c r="S8427" s="122"/>
      <c r="V8427" t="s">
        <v>1020</v>
      </c>
    </row>
    <row r="8428" spans="8:22" x14ac:dyDescent="0.2">
      <c r="H8428" s="27"/>
      <c r="I8428" s="1"/>
      <c r="K8428" s="47"/>
      <c r="L8428" t="s">
        <v>257</v>
      </c>
      <c r="N8428" t="s">
        <v>257</v>
      </c>
      <c r="P8428" s="1">
        <v>1</v>
      </c>
      <c r="Q8428" s="136" t="s">
        <v>5582</v>
      </c>
      <c r="R8428" s="122"/>
      <c r="S8428" s="122"/>
      <c r="V8428" t="s">
        <v>1020</v>
      </c>
    </row>
    <row r="8429" spans="8:22" x14ac:dyDescent="0.2">
      <c r="H8429" s="27"/>
      <c r="I8429" s="1"/>
      <c r="K8429" s="47"/>
      <c r="L8429" t="s">
        <v>257</v>
      </c>
      <c r="N8429" t="s">
        <v>1055</v>
      </c>
      <c r="O8429" s="122" t="s">
        <v>4867</v>
      </c>
      <c r="P8429" t="s">
        <v>257</v>
      </c>
      <c r="Q8429" s="169" t="s">
        <v>6735</v>
      </c>
      <c r="S8429" s="122"/>
      <c r="V8429" t="s">
        <v>1020</v>
      </c>
    </row>
    <row r="8430" spans="8:22" x14ac:dyDescent="0.2">
      <c r="H8430" s="27"/>
      <c r="I8430" s="1"/>
      <c r="K8430" s="47"/>
      <c r="L8430" t="s">
        <v>257</v>
      </c>
      <c r="N8430" s="1">
        <v>1</v>
      </c>
      <c r="O8430" s="122" t="s">
        <v>4722</v>
      </c>
      <c r="P8430" t="s">
        <v>257</v>
      </c>
      <c r="R8430" s="122"/>
      <c r="S8430" s="122"/>
      <c r="V8430" t="s">
        <v>1020</v>
      </c>
    </row>
    <row r="8431" spans="8:22" x14ac:dyDescent="0.2">
      <c r="H8431" s="27"/>
      <c r="I8431" s="1"/>
      <c r="K8431" s="47"/>
      <c r="L8431" t="s">
        <v>257</v>
      </c>
      <c r="N8431" t="s">
        <v>257</v>
      </c>
      <c r="O8431" s="136" t="s">
        <v>4721</v>
      </c>
      <c r="P8431" t="s">
        <v>1055</v>
      </c>
      <c r="Q8431" s="122" t="s">
        <v>2278</v>
      </c>
      <c r="R8431" s="122"/>
      <c r="S8431" s="122"/>
      <c r="V8431" t="s">
        <v>1020</v>
      </c>
    </row>
    <row r="8432" spans="8:22" x14ac:dyDescent="0.2">
      <c r="H8432" s="27"/>
      <c r="I8432" s="1"/>
      <c r="K8432" s="47"/>
      <c r="L8432" t="s">
        <v>257</v>
      </c>
      <c r="N8432" s="1">
        <v>1</v>
      </c>
      <c r="O8432" s="122" t="s">
        <v>2288</v>
      </c>
      <c r="P8432" s="1">
        <v>1</v>
      </c>
      <c r="Q8432" s="205" t="s">
        <v>9294</v>
      </c>
      <c r="R8432" s="122"/>
      <c r="S8432" s="122"/>
      <c r="V8432" t="s">
        <v>1020</v>
      </c>
    </row>
    <row r="8433" spans="8:22" x14ac:dyDescent="0.2">
      <c r="H8433" s="27"/>
      <c r="I8433" s="1"/>
      <c r="K8433" s="47"/>
      <c r="L8433" t="s">
        <v>257</v>
      </c>
      <c r="N8433" t="s">
        <v>257</v>
      </c>
      <c r="O8433" s="146" t="s">
        <v>4723</v>
      </c>
      <c r="P8433" t="s">
        <v>257</v>
      </c>
      <c r="R8433" s="122"/>
      <c r="S8433" s="122"/>
      <c r="V8433" t="s">
        <v>1020</v>
      </c>
    </row>
    <row r="8434" spans="8:22" x14ac:dyDescent="0.2">
      <c r="H8434" s="27"/>
      <c r="I8434" s="1"/>
      <c r="K8434" s="47"/>
      <c r="L8434" t="s">
        <v>257</v>
      </c>
      <c r="N8434" s="225" t="s">
        <v>257</v>
      </c>
      <c r="O8434" s="217" t="s">
        <v>10247</v>
      </c>
      <c r="P8434" t="s">
        <v>1055</v>
      </c>
      <c r="Q8434" s="122" t="s">
        <v>2279</v>
      </c>
      <c r="R8434" s="122"/>
      <c r="S8434" s="122"/>
      <c r="V8434" t="s">
        <v>1020</v>
      </c>
    </row>
    <row r="8435" spans="8:22" x14ac:dyDescent="0.2">
      <c r="H8435" s="27"/>
      <c r="I8435" s="1"/>
      <c r="K8435" s="47"/>
      <c r="L8435" t="s">
        <v>257</v>
      </c>
      <c r="N8435" t="s">
        <v>257</v>
      </c>
      <c r="P8435" s="1">
        <v>1</v>
      </c>
      <c r="Q8435" s="136" t="s">
        <v>4334</v>
      </c>
      <c r="R8435" s="122"/>
      <c r="S8435" s="122"/>
      <c r="V8435" t="s">
        <v>1020</v>
      </c>
    </row>
    <row r="8436" spans="8:22" x14ac:dyDescent="0.2">
      <c r="H8436" s="27"/>
      <c r="I8436" s="1"/>
      <c r="K8436" s="47"/>
      <c r="L8436" t="s">
        <v>257</v>
      </c>
      <c r="N8436" t="s">
        <v>1055</v>
      </c>
      <c r="O8436" s="122" t="s">
        <v>2256</v>
      </c>
      <c r="P8436" t="s">
        <v>257</v>
      </c>
      <c r="Q8436" s="136" t="s">
        <v>5089</v>
      </c>
      <c r="R8436" s="122"/>
      <c r="S8436" s="122"/>
      <c r="V8436" t="s">
        <v>1020</v>
      </c>
    </row>
    <row r="8437" spans="8:22" x14ac:dyDescent="0.2">
      <c r="H8437" s="27"/>
      <c r="I8437" s="1"/>
      <c r="K8437" s="47"/>
      <c r="L8437" t="s">
        <v>257</v>
      </c>
      <c r="N8437" s="1">
        <v>1</v>
      </c>
      <c r="O8437" s="136" t="s">
        <v>5576</v>
      </c>
      <c r="P8437" t="s">
        <v>257</v>
      </c>
      <c r="Q8437" s="205" t="s">
        <v>9611</v>
      </c>
      <c r="R8437" s="122"/>
      <c r="S8437" s="122"/>
      <c r="V8437" t="s">
        <v>1020</v>
      </c>
    </row>
    <row r="8438" spans="8:22" x14ac:dyDescent="0.2">
      <c r="H8438" s="27"/>
      <c r="I8438" s="1"/>
      <c r="K8438" s="47"/>
      <c r="L8438" t="s">
        <v>257</v>
      </c>
      <c r="N8438" t="s">
        <v>257</v>
      </c>
      <c r="O8438" s="136"/>
      <c r="P8438" t="s">
        <v>257</v>
      </c>
      <c r="Q8438" s="205"/>
      <c r="R8438" s="122"/>
      <c r="S8438" s="122"/>
      <c r="V8438" t="s">
        <v>1020</v>
      </c>
    </row>
    <row r="8439" spans="8:22" x14ac:dyDescent="0.2">
      <c r="H8439" s="27"/>
      <c r="I8439" s="1"/>
      <c r="K8439" s="47"/>
      <c r="L8439" t="s">
        <v>257</v>
      </c>
      <c r="N8439" t="s">
        <v>257</v>
      </c>
      <c r="O8439" s="136"/>
      <c r="P8439" t="s">
        <v>1055</v>
      </c>
      <c r="Q8439" s="188" t="s">
        <v>8079</v>
      </c>
      <c r="R8439" s="122"/>
      <c r="S8439" s="122"/>
      <c r="V8439" t="s">
        <v>1020</v>
      </c>
    </row>
    <row r="8440" spans="8:22" x14ac:dyDescent="0.2">
      <c r="H8440" s="27"/>
      <c r="I8440" s="1"/>
      <c r="K8440" s="47"/>
      <c r="L8440" t="s">
        <v>257</v>
      </c>
      <c r="N8440" t="s">
        <v>257</v>
      </c>
      <c r="O8440" s="136"/>
      <c r="P8440" s="1">
        <v>1</v>
      </c>
      <c r="Q8440" s="184" t="s">
        <v>8078</v>
      </c>
      <c r="R8440" s="122"/>
      <c r="S8440" s="122"/>
      <c r="V8440" t="s">
        <v>1020</v>
      </c>
    </row>
    <row r="8441" spans="8:22" x14ac:dyDescent="0.2">
      <c r="H8441" s="27"/>
      <c r="I8441" s="1"/>
      <c r="K8441" s="47"/>
      <c r="L8441" t="s">
        <v>257</v>
      </c>
      <c r="N8441" t="s">
        <v>257</v>
      </c>
      <c r="O8441" s="136"/>
      <c r="P8441" t="s">
        <v>257</v>
      </c>
      <c r="Q8441" s="122" t="s">
        <v>2287</v>
      </c>
      <c r="R8441" s="122"/>
      <c r="S8441" s="122"/>
      <c r="V8441" t="s">
        <v>1020</v>
      </c>
    </row>
    <row r="8442" spans="8:22" x14ac:dyDescent="0.2">
      <c r="H8442" s="27"/>
      <c r="I8442" s="1"/>
      <c r="K8442" s="47"/>
      <c r="L8442" t="s">
        <v>257</v>
      </c>
      <c r="N8442" t="s">
        <v>257</v>
      </c>
      <c r="O8442" s="136"/>
      <c r="P8442" t="s">
        <v>257</v>
      </c>
      <c r="Q8442" s="184" t="s">
        <v>8076</v>
      </c>
      <c r="R8442" s="122"/>
      <c r="S8442" s="122"/>
      <c r="V8442" t="s">
        <v>1020</v>
      </c>
    </row>
    <row r="8443" spans="8:22" x14ac:dyDescent="0.2">
      <c r="H8443" s="27"/>
      <c r="I8443" s="1"/>
      <c r="K8443" s="47"/>
      <c r="L8443" t="s">
        <v>257</v>
      </c>
      <c r="N8443" t="s">
        <v>257</v>
      </c>
      <c r="O8443" s="136"/>
      <c r="Q8443" s="205"/>
      <c r="R8443" s="122"/>
      <c r="S8443" s="122"/>
      <c r="V8443" t="s">
        <v>1020</v>
      </c>
    </row>
    <row r="8444" spans="8:22" x14ac:dyDescent="0.2">
      <c r="H8444" s="27"/>
      <c r="I8444" s="1"/>
      <c r="K8444" s="47"/>
      <c r="L8444" t="s">
        <v>257</v>
      </c>
      <c r="N8444" t="s">
        <v>257</v>
      </c>
      <c r="R8444" s="122"/>
      <c r="S8444" s="122"/>
      <c r="V8444" t="s">
        <v>1020</v>
      </c>
    </row>
    <row r="8445" spans="8:22" x14ac:dyDescent="0.2">
      <c r="H8445" s="27"/>
      <c r="I8445" s="1"/>
      <c r="K8445" s="47"/>
      <c r="L8445" t="s">
        <v>257</v>
      </c>
      <c r="N8445" t="s">
        <v>1055</v>
      </c>
      <c r="O8445" s="122" t="s">
        <v>10481</v>
      </c>
      <c r="P8445" t="s">
        <v>1055</v>
      </c>
      <c r="Q8445" s="122" t="s">
        <v>2281</v>
      </c>
      <c r="R8445" s="122"/>
      <c r="S8445" s="122"/>
      <c r="V8445" t="s">
        <v>1020</v>
      </c>
    </row>
    <row r="8446" spans="8:22" x14ac:dyDescent="0.2">
      <c r="H8446" s="27"/>
      <c r="I8446" s="1"/>
      <c r="K8446" s="47"/>
      <c r="L8446" t="s">
        <v>257</v>
      </c>
      <c r="N8446" s="1">
        <v>1</v>
      </c>
      <c r="O8446" s="122" t="s">
        <v>2265</v>
      </c>
      <c r="P8446" s="1">
        <v>1</v>
      </c>
      <c r="Q8446" s="122" t="s">
        <v>984</v>
      </c>
      <c r="R8446" s="122"/>
      <c r="S8446" s="122"/>
      <c r="V8446" t="s">
        <v>1020</v>
      </c>
    </row>
    <row r="8447" spans="8:22" x14ac:dyDescent="0.2">
      <c r="H8447" s="27"/>
      <c r="I8447" s="1"/>
      <c r="K8447" s="47"/>
      <c r="L8447" t="s">
        <v>257</v>
      </c>
      <c r="N8447" s="1">
        <v>1</v>
      </c>
      <c r="O8447" s="122" t="s">
        <v>2280</v>
      </c>
      <c r="P8447" t="s">
        <v>257</v>
      </c>
      <c r="Q8447" s="122" t="s">
        <v>2284</v>
      </c>
      <c r="R8447" s="122"/>
      <c r="S8447" s="122"/>
      <c r="V8447" t="s">
        <v>1020</v>
      </c>
    </row>
    <row r="8448" spans="8:22" x14ac:dyDescent="0.2">
      <c r="H8448" s="27"/>
      <c r="I8448" s="1"/>
      <c r="K8448" s="47"/>
      <c r="L8448" t="s">
        <v>257</v>
      </c>
      <c r="N8448" t="s">
        <v>257</v>
      </c>
      <c r="O8448" s="122" t="s">
        <v>2282</v>
      </c>
      <c r="V8448" t="s">
        <v>1020</v>
      </c>
    </row>
    <row r="8449" spans="8:22" x14ac:dyDescent="0.2">
      <c r="H8449" s="27"/>
      <c r="I8449" s="1"/>
      <c r="K8449" s="47"/>
      <c r="L8449" t="s">
        <v>1055</v>
      </c>
      <c r="M8449" s="136" t="s">
        <v>4553</v>
      </c>
      <c r="N8449" t="s">
        <v>257</v>
      </c>
      <c r="O8449" s="122" t="s">
        <v>2283</v>
      </c>
      <c r="V8449" t="s">
        <v>1020</v>
      </c>
    </row>
    <row r="8450" spans="8:22" x14ac:dyDescent="0.2">
      <c r="H8450" s="27"/>
      <c r="I8450" s="1"/>
      <c r="K8450" s="47"/>
      <c r="L8450" s="1">
        <v>1</v>
      </c>
      <c r="M8450" s="136" t="s">
        <v>4746</v>
      </c>
      <c r="N8450" t="s">
        <v>257</v>
      </c>
      <c r="R8450" s="122"/>
      <c r="S8450" s="122"/>
      <c r="V8450" t="s">
        <v>1020</v>
      </c>
    </row>
    <row r="8451" spans="8:22" x14ac:dyDescent="0.2">
      <c r="H8451" s="27"/>
      <c r="I8451" s="1"/>
      <c r="K8451" s="47"/>
      <c r="L8451" t="s">
        <v>257</v>
      </c>
      <c r="M8451" s="145" t="s">
        <v>4748</v>
      </c>
      <c r="N8451" t="s">
        <v>1055</v>
      </c>
      <c r="O8451" s="122" t="s">
        <v>9612</v>
      </c>
      <c r="R8451" s="122"/>
      <c r="S8451" s="122"/>
      <c r="V8451" t="s">
        <v>1020</v>
      </c>
    </row>
    <row r="8452" spans="8:22" x14ac:dyDescent="0.2">
      <c r="H8452" s="27"/>
      <c r="I8452" s="1"/>
      <c r="K8452" s="47"/>
      <c r="L8452" t="s">
        <v>257</v>
      </c>
      <c r="M8452" s="146" t="s">
        <v>4745</v>
      </c>
      <c r="N8452" s="1">
        <v>1</v>
      </c>
      <c r="O8452" s="136" t="s">
        <v>4329</v>
      </c>
      <c r="V8452" t="s">
        <v>1020</v>
      </c>
    </row>
    <row r="8453" spans="8:22" x14ac:dyDescent="0.2">
      <c r="H8453" s="27"/>
      <c r="I8453" s="1"/>
      <c r="L8453" t="s">
        <v>257</v>
      </c>
      <c r="M8453" s="76"/>
      <c r="N8453" t="s">
        <v>257</v>
      </c>
      <c r="O8453" s="188" t="s">
        <v>8077</v>
      </c>
      <c r="R8453" s="122"/>
      <c r="S8453" s="122"/>
      <c r="V8453" t="s">
        <v>1020</v>
      </c>
    </row>
    <row r="8454" spans="8:22" x14ac:dyDescent="0.2">
      <c r="H8454" s="27"/>
      <c r="I8454" s="1"/>
      <c r="L8454" t="s">
        <v>257</v>
      </c>
      <c r="N8454" t="s">
        <v>257</v>
      </c>
      <c r="R8454" s="122"/>
      <c r="S8454" s="122"/>
      <c r="V8454" t="s">
        <v>1020</v>
      </c>
    </row>
    <row r="8455" spans="8:22" x14ac:dyDescent="0.2">
      <c r="H8455" s="27"/>
      <c r="I8455" s="1"/>
      <c r="L8455" t="s">
        <v>257</v>
      </c>
      <c r="N8455" t="s">
        <v>1055</v>
      </c>
      <c r="O8455" s="188" t="s">
        <v>8344</v>
      </c>
      <c r="V8455" t="s">
        <v>1020</v>
      </c>
    </row>
    <row r="8456" spans="8:22" x14ac:dyDescent="0.2">
      <c r="H8456" s="27"/>
      <c r="I8456" s="1"/>
      <c r="L8456" t="s">
        <v>257</v>
      </c>
      <c r="N8456" s="1">
        <v>1</v>
      </c>
      <c r="O8456" s="188" t="s">
        <v>8345</v>
      </c>
      <c r="R8456" s="122"/>
      <c r="S8456" s="122"/>
      <c r="V8456" t="s">
        <v>1020</v>
      </c>
    </row>
    <row r="8457" spans="8:22" x14ac:dyDescent="0.2">
      <c r="H8457" s="27"/>
      <c r="I8457" s="1"/>
      <c r="K8457" s="47"/>
      <c r="L8457" t="s">
        <v>257</v>
      </c>
      <c r="N8457" t="s">
        <v>257</v>
      </c>
      <c r="R8457" s="122"/>
      <c r="S8457" s="122"/>
      <c r="V8457" t="s">
        <v>1020</v>
      </c>
    </row>
    <row r="8458" spans="8:22" x14ac:dyDescent="0.2">
      <c r="H8458" s="27"/>
      <c r="I8458" s="1"/>
      <c r="K8458" s="47"/>
      <c r="L8458" t="s">
        <v>257</v>
      </c>
      <c r="N8458" t="s">
        <v>1055</v>
      </c>
      <c r="O8458" s="217" t="s">
        <v>3806</v>
      </c>
      <c r="P8458" t="s">
        <v>1055</v>
      </c>
      <c r="Q8458" s="217" t="s">
        <v>9606</v>
      </c>
      <c r="R8458" s="122"/>
      <c r="S8458" s="122"/>
      <c r="V8458" t="s">
        <v>1020</v>
      </c>
    </row>
    <row r="8459" spans="8:22" x14ac:dyDescent="0.2">
      <c r="H8459" s="27"/>
      <c r="I8459" s="1"/>
      <c r="K8459" s="47"/>
      <c r="L8459" t="s">
        <v>257</v>
      </c>
      <c r="N8459" t="s">
        <v>257</v>
      </c>
      <c r="O8459" s="184"/>
      <c r="P8459" s="1">
        <v>1</v>
      </c>
      <c r="Q8459" s="217" t="s">
        <v>9605</v>
      </c>
      <c r="R8459" s="122"/>
      <c r="S8459" s="122"/>
      <c r="V8459" t="s">
        <v>1020</v>
      </c>
    </row>
    <row r="8460" spans="8:22" x14ac:dyDescent="0.2">
      <c r="H8460" s="27"/>
      <c r="I8460" s="1"/>
      <c r="K8460" s="47"/>
      <c r="L8460" t="s">
        <v>257</v>
      </c>
      <c r="N8460" t="s">
        <v>257</v>
      </c>
      <c r="O8460" s="184"/>
      <c r="P8460" s="16" t="s">
        <v>10248</v>
      </c>
      <c r="Q8460" s="14"/>
      <c r="R8460" s="14"/>
      <c r="S8460" s="122"/>
      <c r="V8460" t="s">
        <v>1020</v>
      </c>
    </row>
    <row r="8461" spans="8:22" x14ac:dyDescent="0.2">
      <c r="H8461" s="27"/>
      <c r="I8461" s="1"/>
      <c r="K8461" s="47"/>
      <c r="L8461" t="s">
        <v>257</v>
      </c>
      <c r="N8461" t="s">
        <v>1055</v>
      </c>
      <c r="O8461" s="205" t="s">
        <v>3806</v>
      </c>
      <c r="P8461" s="14" t="s">
        <v>1055</v>
      </c>
      <c r="Q8461" s="136" t="s">
        <v>2967</v>
      </c>
      <c r="R8461" s="14"/>
      <c r="S8461" s="122"/>
      <c r="V8461" t="s">
        <v>1020</v>
      </c>
    </row>
    <row r="8462" spans="8:22" x14ac:dyDescent="0.2">
      <c r="H8462" s="27"/>
      <c r="I8462" s="1"/>
      <c r="K8462" s="47"/>
      <c r="L8462" t="s">
        <v>257</v>
      </c>
      <c r="N8462" t="s">
        <v>257</v>
      </c>
      <c r="O8462" s="184"/>
      <c r="P8462" s="14" t="s">
        <v>257</v>
      </c>
      <c r="Q8462" s="217" t="s">
        <v>9607</v>
      </c>
      <c r="R8462" s="14"/>
      <c r="S8462" s="122"/>
      <c r="V8462" t="s">
        <v>1020</v>
      </c>
    </row>
    <row r="8463" spans="8:22" x14ac:dyDescent="0.2">
      <c r="H8463" s="27"/>
      <c r="I8463" s="1"/>
      <c r="K8463" s="47"/>
      <c r="L8463" t="s">
        <v>257</v>
      </c>
      <c r="N8463" t="s">
        <v>1055</v>
      </c>
      <c r="O8463" s="122" t="s">
        <v>1278</v>
      </c>
      <c r="P8463" s="14" t="s">
        <v>257</v>
      </c>
      <c r="Q8463" s="136" t="s">
        <v>5087</v>
      </c>
      <c r="R8463" s="14"/>
      <c r="V8463" t="s">
        <v>1020</v>
      </c>
    </row>
    <row r="8464" spans="8:22" x14ac:dyDescent="0.2">
      <c r="H8464" s="27"/>
      <c r="I8464" s="1"/>
      <c r="K8464" s="47"/>
      <c r="L8464" t="s">
        <v>257</v>
      </c>
      <c r="N8464" s="1">
        <v>1</v>
      </c>
      <c r="O8464" s="122" t="s">
        <v>2305</v>
      </c>
      <c r="P8464" s="14" t="s">
        <v>257</v>
      </c>
      <c r="Q8464" s="205" t="s">
        <v>9608</v>
      </c>
      <c r="R8464" s="14"/>
      <c r="V8464" t="s">
        <v>1020</v>
      </c>
    </row>
    <row r="8465" spans="8:22" x14ac:dyDescent="0.2">
      <c r="H8465" s="27"/>
      <c r="I8465" s="1"/>
      <c r="K8465" s="47"/>
      <c r="L8465" t="s">
        <v>257</v>
      </c>
      <c r="N8465" t="s">
        <v>257</v>
      </c>
      <c r="P8465" s="14"/>
      <c r="Q8465" s="14"/>
      <c r="R8465" s="14"/>
      <c r="V8465" t="s">
        <v>1020</v>
      </c>
    </row>
    <row r="8466" spans="8:22" x14ac:dyDescent="0.2">
      <c r="H8466" s="27"/>
      <c r="I8466" s="1"/>
      <c r="K8466" s="47"/>
      <c r="L8466" t="s">
        <v>257</v>
      </c>
      <c r="N8466" t="s">
        <v>1055</v>
      </c>
      <c r="O8466" s="122" t="s">
        <v>40</v>
      </c>
      <c r="R8466" s="122"/>
      <c r="S8466" s="122"/>
      <c r="V8466" t="s">
        <v>1020</v>
      </c>
    </row>
    <row r="8467" spans="8:22" x14ac:dyDescent="0.2">
      <c r="H8467" s="27"/>
      <c r="I8467" s="1"/>
      <c r="K8467" s="47"/>
      <c r="L8467" t="s">
        <v>257</v>
      </c>
      <c r="N8467" s="1">
        <v>1</v>
      </c>
      <c r="O8467" s="122" t="s">
        <v>2306</v>
      </c>
      <c r="R8467" s="122"/>
      <c r="S8467" s="122"/>
      <c r="V8467" t="s">
        <v>1020</v>
      </c>
    </row>
    <row r="8468" spans="8:22" x14ac:dyDescent="0.2">
      <c r="H8468" s="27"/>
      <c r="I8468" s="1"/>
      <c r="K8468" s="47"/>
      <c r="L8468" s="225" t="s">
        <v>257</v>
      </c>
      <c r="N8468" s="225" t="s">
        <v>257</v>
      </c>
      <c r="R8468" s="122"/>
      <c r="S8468" s="122"/>
      <c r="V8468" t="s">
        <v>1020</v>
      </c>
    </row>
    <row r="8469" spans="8:22" x14ac:dyDescent="0.2">
      <c r="H8469" s="27"/>
      <c r="I8469" s="1"/>
      <c r="K8469" s="47"/>
      <c r="L8469" s="225" t="s">
        <v>257</v>
      </c>
      <c r="M8469" s="169"/>
      <c r="N8469" t="s">
        <v>1055</v>
      </c>
      <c r="O8469" s="169" t="s">
        <v>7139</v>
      </c>
      <c r="R8469" s="122"/>
      <c r="S8469" s="122"/>
      <c r="V8469" t="s">
        <v>1020</v>
      </c>
    </row>
    <row r="8470" spans="8:22" x14ac:dyDescent="0.2">
      <c r="H8470" s="27"/>
      <c r="I8470" s="1"/>
      <c r="K8470" s="47"/>
      <c r="L8470" t="s">
        <v>257</v>
      </c>
      <c r="M8470" s="122"/>
      <c r="N8470" s="1">
        <v>1</v>
      </c>
      <c r="O8470" s="169" t="s">
        <v>7240</v>
      </c>
      <c r="R8470" s="122"/>
      <c r="S8470" s="122"/>
      <c r="V8470" t="s">
        <v>1020</v>
      </c>
    </row>
    <row r="8471" spans="8:22" s="225" customFormat="1" x14ac:dyDescent="0.2">
      <c r="H8471" s="228"/>
      <c r="I8471" s="227"/>
      <c r="K8471" s="47"/>
      <c r="L8471" s="225" t="s">
        <v>257</v>
      </c>
      <c r="M8471" s="122"/>
      <c r="N8471" s="225" t="s">
        <v>257</v>
      </c>
      <c r="O8471" s="217" t="s">
        <v>10246</v>
      </c>
      <c r="R8471" s="122"/>
      <c r="S8471" s="122"/>
      <c r="V8471" s="225" t="s">
        <v>1020</v>
      </c>
    </row>
    <row r="8472" spans="8:22" s="225" customFormat="1" x14ac:dyDescent="0.2">
      <c r="H8472" s="228"/>
      <c r="I8472" s="227"/>
      <c r="K8472" s="47"/>
      <c r="L8472" s="225" t="s">
        <v>257</v>
      </c>
      <c r="M8472" s="122"/>
      <c r="N8472" s="229" t="s">
        <v>393</v>
      </c>
      <c r="O8472" s="217"/>
      <c r="R8472" s="122"/>
      <c r="S8472" s="122"/>
      <c r="V8472" s="225" t="s">
        <v>1020</v>
      </c>
    </row>
    <row r="8473" spans="8:22" s="225" customFormat="1" x14ac:dyDescent="0.2">
      <c r="H8473" s="228"/>
      <c r="I8473" s="227"/>
      <c r="K8473" s="47"/>
      <c r="L8473" s="225" t="s">
        <v>257</v>
      </c>
      <c r="M8473" s="122"/>
      <c r="N8473" s="225" t="s">
        <v>1055</v>
      </c>
      <c r="O8473" s="205" t="s">
        <v>9410</v>
      </c>
      <c r="R8473" s="122"/>
      <c r="S8473" s="122"/>
      <c r="V8473" s="225" t="s">
        <v>1020</v>
      </c>
    </row>
    <row r="8474" spans="8:22" s="225" customFormat="1" x14ac:dyDescent="0.2">
      <c r="H8474" s="228"/>
      <c r="I8474" s="227"/>
      <c r="K8474" s="47"/>
      <c r="L8474" s="225" t="s">
        <v>257</v>
      </c>
      <c r="M8474" s="122"/>
      <c r="N8474" s="227">
        <v>1</v>
      </c>
      <c r="O8474" s="217" t="s">
        <v>10536</v>
      </c>
      <c r="R8474" s="122"/>
      <c r="S8474" s="122"/>
      <c r="V8474" s="225" t="s">
        <v>1020</v>
      </c>
    </row>
    <row r="8475" spans="8:22" s="225" customFormat="1" x14ac:dyDescent="0.2">
      <c r="H8475" s="228"/>
      <c r="I8475" s="227"/>
      <c r="K8475" s="47"/>
      <c r="L8475" s="225" t="s">
        <v>257</v>
      </c>
      <c r="M8475" s="122"/>
      <c r="N8475" s="225" t="s">
        <v>257</v>
      </c>
      <c r="O8475" s="217" t="s">
        <v>10537</v>
      </c>
      <c r="R8475" s="122"/>
      <c r="S8475" s="122"/>
      <c r="V8475" s="225" t="s">
        <v>1020</v>
      </c>
    </row>
    <row r="8476" spans="8:22" x14ac:dyDescent="0.2">
      <c r="H8476" s="27"/>
      <c r="I8476" s="1"/>
      <c r="K8476" s="47"/>
      <c r="L8476" t="s">
        <v>393</v>
      </c>
      <c r="N8476" s="1"/>
      <c r="O8476" s="122"/>
      <c r="P8476" s="1"/>
      <c r="Q8476" s="169"/>
      <c r="R8476" s="122"/>
      <c r="S8476" s="122"/>
      <c r="V8476" t="s">
        <v>1020</v>
      </c>
    </row>
    <row r="8477" spans="8:22" x14ac:dyDescent="0.2">
      <c r="H8477" s="27"/>
      <c r="I8477" s="1"/>
      <c r="K8477" s="47"/>
      <c r="L8477" t="s">
        <v>1055</v>
      </c>
      <c r="M8477" s="184" t="s">
        <v>3806</v>
      </c>
      <c r="N8477" t="s">
        <v>1055</v>
      </c>
      <c r="O8477" s="184" t="s">
        <v>10127</v>
      </c>
      <c r="P8477" t="s">
        <v>1055</v>
      </c>
      <c r="Q8477" s="217" t="s">
        <v>10126</v>
      </c>
      <c r="R8477" s="122"/>
      <c r="S8477" s="122"/>
      <c r="V8477" t="s">
        <v>1020</v>
      </c>
    </row>
    <row r="8478" spans="8:22" x14ac:dyDescent="0.2">
      <c r="H8478" s="27"/>
      <c r="I8478" s="1"/>
      <c r="K8478" s="47"/>
      <c r="L8478" t="s">
        <v>257</v>
      </c>
      <c r="N8478" s="1">
        <v>1</v>
      </c>
      <c r="O8478" s="184" t="s">
        <v>7440</v>
      </c>
      <c r="P8478" s="1"/>
      <c r="Q8478" s="169"/>
      <c r="R8478" s="122"/>
      <c r="S8478" s="122"/>
      <c r="V8478" t="s">
        <v>1020</v>
      </c>
    </row>
    <row r="8479" spans="8:22" x14ac:dyDescent="0.2">
      <c r="H8479" s="27"/>
      <c r="I8479" s="1"/>
      <c r="K8479" s="47"/>
      <c r="L8479" t="s">
        <v>257</v>
      </c>
      <c r="N8479" t="s">
        <v>257</v>
      </c>
      <c r="O8479" s="184" t="s">
        <v>9067</v>
      </c>
      <c r="P8479" s="1"/>
      <c r="Q8479" s="169"/>
      <c r="R8479" s="122"/>
      <c r="S8479" s="122"/>
      <c r="V8479" t="s">
        <v>1020</v>
      </c>
    </row>
    <row r="8480" spans="8:22" s="225" customFormat="1" x14ac:dyDescent="0.2">
      <c r="H8480" s="228"/>
      <c r="I8480" s="227"/>
      <c r="K8480" s="47"/>
      <c r="L8480" s="225" t="s">
        <v>257</v>
      </c>
      <c r="N8480" s="225" t="s">
        <v>257</v>
      </c>
      <c r="O8480" s="217" t="s">
        <v>10531</v>
      </c>
      <c r="P8480" s="227"/>
      <c r="Q8480" s="169"/>
      <c r="R8480" s="122"/>
      <c r="S8480" s="122"/>
      <c r="V8480" s="225" t="s">
        <v>1020</v>
      </c>
    </row>
    <row r="8481" spans="8:22" s="225" customFormat="1" x14ac:dyDescent="0.2">
      <c r="H8481" s="228"/>
      <c r="I8481" s="227"/>
      <c r="K8481" s="47"/>
      <c r="L8481" s="225" t="s">
        <v>257</v>
      </c>
      <c r="N8481" s="227">
        <v>1</v>
      </c>
      <c r="O8481" s="217" t="s">
        <v>169</v>
      </c>
      <c r="P8481" s="227"/>
      <c r="Q8481" s="169"/>
      <c r="R8481" s="122"/>
      <c r="S8481" s="122"/>
      <c r="V8481" s="225" t="s">
        <v>1020</v>
      </c>
    </row>
    <row r="8482" spans="8:22" x14ac:dyDescent="0.2">
      <c r="H8482" s="27"/>
      <c r="I8482" s="1"/>
      <c r="K8482" s="47"/>
      <c r="L8482" t="s">
        <v>393</v>
      </c>
      <c r="O8482" s="184"/>
      <c r="P8482" s="1"/>
      <c r="Q8482" s="169"/>
      <c r="R8482" s="122"/>
      <c r="S8482" s="122"/>
      <c r="V8482" t="s">
        <v>1020</v>
      </c>
    </row>
    <row r="8483" spans="8:22" x14ac:dyDescent="0.2">
      <c r="H8483" s="27"/>
      <c r="I8483" s="1"/>
      <c r="K8483" s="47"/>
      <c r="L8483" t="s">
        <v>1055</v>
      </c>
      <c r="M8483" s="205" t="s">
        <v>3806</v>
      </c>
      <c r="N8483" t="s">
        <v>1055</v>
      </c>
      <c r="O8483" s="205" t="s">
        <v>3806</v>
      </c>
      <c r="P8483" t="s">
        <v>1055</v>
      </c>
      <c r="Q8483" s="205" t="s">
        <v>9410</v>
      </c>
      <c r="R8483" s="122"/>
      <c r="S8483" s="122"/>
      <c r="V8483" t="s">
        <v>1020</v>
      </c>
    </row>
    <row r="8484" spans="8:22" x14ac:dyDescent="0.2">
      <c r="H8484" s="27"/>
      <c r="I8484" s="1"/>
      <c r="K8484" s="47"/>
      <c r="L8484" t="s">
        <v>393</v>
      </c>
      <c r="O8484" s="184"/>
      <c r="P8484" s="1">
        <v>1</v>
      </c>
      <c r="Q8484" s="217" t="s">
        <v>10536</v>
      </c>
      <c r="R8484" s="122"/>
      <c r="S8484" s="122"/>
      <c r="V8484" t="s">
        <v>1020</v>
      </c>
    </row>
    <row r="8485" spans="8:22" x14ac:dyDescent="0.2">
      <c r="H8485" s="27"/>
      <c r="I8485" s="1"/>
      <c r="K8485" s="47"/>
      <c r="L8485" t="s">
        <v>257</v>
      </c>
      <c r="M8485" s="184"/>
      <c r="R8485" s="122"/>
      <c r="S8485" s="122"/>
      <c r="V8485" t="s">
        <v>1020</v>
      </c>
    </row>
    <row r="8486" spans="8:22" x14ac:dyDescent="0.2">
      <c r="H8486" s="27"/>
      <c r="I8486" s="1"/>
      <c r="K8486" s="47"/>
      <c r="L8486" t="s">
        <v>1055</v>
      </c>
      <c r="M8486" s="184" t="s">
        <v>3806</v>
      </c>
      <c r="N8486" t="s">
        <v>1055</v>
      </c>
      <c r="O8486" s="184" t="s">
        <v>9753</v>
      </c>
      <c r="P8486" t="s">
        <v>1055</v>
      </c>
      <c r="Q8486" s="219" t="s">
        <v>9754</v>
      </c>
      <c r="R8486" s="122"/>
      <c r="S8486" s="122"/>
      <c r="V8486" t="s">
        <v>1020</v>
      </c>
    </row>
    <row r="8487" spans="8:22" x14ac:dyDescent="0.2">
      <c r="H8487" s="27"/>
      <c r="I8487" s="1"/>
      <c r="K8487" s="47"/>
      <c r="L8487" t="s">
        <v>257</v>
      </c>
      <c r="N8487" s="1">
        <v>1</v>
      </c>
      <c r="O8487" s="184" t="s">
        <v>7444</v>
      </c>
      <c r="P8487" s="1"/>
      <c r="Q8487" s="184"/>
      <c r="R8487" s="122"/>
      <c r="S8487" s="122"/>
      <c r="V8487" t="s">
        <v>1020</v>
      </c>
    </row>
    <row r="8488" spans="8:22" x14ac:dyDescent="0.2">
      <c r="H8488" s="27"/>
      <c r="I8488" s="1"/>
      <c r="K8488" s="47"/>
      <c r="L8488" t="s">
        <v>257</v>
      </c>
      <c r="N8488" t="s">
        <v>257</v>
      </c>
      <c r="O8488" s="217" t="s">
        <v>9755</v>
      </c>
      <c r="P8488" s="1"/>
      <c r="Q8488" s="184"/>
      <c r="R8488" s="122"/>
      <c r="S8488" s="122"/>
      <c r="V8488" t="s">
        <v>1020</v>
      </c>
    </row>
    <row r="8489" spans="8:22" x14ac:dyDescent="0.2">
      <c r="H8489" s="27"/>
      <c r="I8489" s="1"/>
      <c r="K8489" s="47"/>
      <c r="L8489" t="s">
        <v>257</v>
      </c>
      <c r="N8489" s="1">
        <v>1</v>
      </c>
      <c r="O8489" s="217" t="s">
        <v>9756</v>
      </c>
      <c r="P8489" s="1"/>
      <c r="Q8489" s="184"/>
      <c r="R8489" s="122"/>
      <c r="S8489" s="122"/>
      <c r="V8489" t="s">
        <v>1020</v>
      </c>
    </row>
    <row r="8490" spans="8:22" x14ac:dyDescent="0.2">
      <c r="H8490" s="27"/>
      <c r="I8490" s="1"/>
      <c r="K8490" s="47"/>
      <c r="L8490" t="s">
        <v>257</v>
      </c>
      <c r="N8490" t="s">
        <v>257</v>
      </c>
      <c r="O8490" s="188" t="s">
        <v>9757</v>
      </c>
      <c r="P8490" s="1"/>
      <c r="Q8490" s="169"/>
      <c r="R8490" s="122"/>
      <c r="S8490" s="122"/>
      <c r="V8490" t="s">
        <v>1020</v>
      </c>
    </row>
    <row r="8491" spans="8:22" x14ac:dyDescent="0.2">
      <c r="H8491" s="27"/>
      <c r="I8491" s="1"/>
      <c r="K8491" s="47"/>
      <c r="L8491" t="s">
        <v>257</v>
      </c>
      <c r="N8491" s="7" t="s">
        <v>393</v>
      </c>
      <c r="O8491" s="169"/>
      <c r="P8491" s="18" t="s">
        <v>1055</v>
      </c>
      <c r="Q8491" s="205" t="s">
        <v>572</v>
      </c>
      <c r="R8491" s="122"/>
      <c r="S8491" s="122"/>
      <c r="V8491" t="s">
        <v>1020</v>
      </c>
    </row>
    <row r="8492" spans="8:22" x14ac:dyDescent="0.2">
      <c r="H8492" s="27"/>
      <c r="I8492" s="1"/>
      <c r="K8492" s="47"/>
      <c r="L8492" t="s">
        <v>257</v>
      </c>
      <c r="N8492" t="s">
        <v>1055</v>
      </c>
      <c r="O8492" s="169" t="s">
        <v>9411</v>
      </c>
      <c r="P8492" s="1">
        <v>1</v>
      </c>
      <c r="Q8492" s="205" t="s">
        <v>9412</v>
      </c>
      <c r="R8492" s="122"/>
      <c r="S8492" s="122"/>
      <c r="V8492" t="s">
        <v>1020</v>
      </c>
    </row>
    <row r="8493" spans="8:22" x14ac:dyDescent="0.2">
      <c r="H8493" s="27"/>
      <c r="I8493" s="1"/>
      <c r="K8493" s="47"/>
      <c r="L8493" t="s">
        <v>257</v>
      </c>
      <c r="N8493" s="1">
        <v>1</v>
      </c>
      <c r="O8493" s="169" t="s">
        <v>7448</v>
      </c>
      <c r="P8493" t="s">
        <v>257</v>
      </c>
      <c r="Q8493" s="199" t="s">
        <v>7915</v>
      </c>
      <c r="R8493" s="122"/>
      <c r="S8493" s="122"/>
      <c r="V8493" t="s">
        <v>1020</v>
      </c>
    </row>
    <row r="8494" spans="8:22" x14ac:dyDescent="0.2">
      <c r="H8494" s="27"/>
      <c r="I8494" s="1"/>
      <c r="K8494" s="47"/>
      <c r="L8494" t="s">
        <v>257</v>
      </c>
      <c r="N8494" t="s">
        <v>257</v>
      </c>
      <c r="O8494" s="169" t="s">
        <v>6910</v>
      </c>
      <c r="R8494" s="122"/>
      <c r="S8494" s="122"/>
      <c r="V8494" t="s">
        <v>1020</v>
      </c>
    </row>
    <row r="8495" spans="8:22" x14ac:dyDescent="0.2">
      <c r="H8495" s="27"/>
      <c r="I8495" s="1"/>
      <c r="K8495" s="47"/>
      <c r="L8495" t="s">
        <v>257</v>
      </c>
      <c r="N8495" t="s">
        <v>257</v>
      </c>
      <c r="O8495" s="169"/>
      <c r="P8495" s="14"/>
      <c r="Q8495" s="26" t="s">
        <v>2992</v>
      </c>
      <c r="R8495" s="14"/>
      <c r="S8495" s="122"/>
      <c r="V8495" t="s">
        <v>1020</v>
      </c>
    </row>
    <row r="8496" spans="8:22" x14ac:dyDescent="0.2">
      <c r="H8496" s="27"/>
      <c r="I8496" s="1"/>
      <c r="K8496" s="47"/>
      <c r="L8496" t="s">
        <v>257</v>
      </c>
      <c r="N8496" t="s">
        <v>1055</v>
      </c>
      <c r="O8496" s="205" t="s">
        <v>3340</v>
      </c>
      <c r="P8496" s="14" t="s">
        <v>1055</v>
      </c>
      <c r="Q8496" s="122" t="s">
        <v>3385</v>
      </c>
      <c r="R8496" s="14"/>
      <c r="S8496" s="122"/>
      <c r="V8496" t="s">
        <v>1020</v>
      </c>
    </row>
    <row r="8497" spans="8:22" x14ac:dyDescent="0.2">
      <c r="H8497" s="27"/>
      <c r="I8497" s="1"/>
      <c r="K8497" s="47"/>
      <c r="L8497" t="s">
        <v>257</v>
      </c>
      <c r="N8497" s="1">
        <v>1</v>
      </c>
      <c r="O8497" s="205" t="s">
        <v>9609</v>
      </c>
      <c r="P8497" s="14" t="s">
        <v>257</v>
      </c>
      <c r="Q8497" s="188" t="s">
        <v>8569</v>
      </c>
      <c r="R8497" s="14"/>
      <c r="S8497" s="122"/>
      <c r="V8497" t="s">
        <v>1020</v>
      </c>
    </row>
    <row r="8498" spans="8:22" x14ac:dyDescent="0.2">
      <c r="H8498" s="27"/>
      <c r="I8498" s="1"/>
      <c r="K8498" s="47"/>
      <c r="L8498" t="s">
        <v>257</v>
      </c>
      <c r="N8498" t="s">
        <v>257</v>
      </c>
      <c r="O8498" s="205" t="s">
        <v>9610</v>
      </c>
      <c r="P8498" s="14" t="s">
        <v>257</v>
      </c>
      <c r="Q8498" s="169" t="s">
        <v>6351</v>
      </c>
      <c r="R8498" s="14"/>
      <c r="S8498" s="122"/>
      <c r="V8498" t="s">
        <v>1020</v>
      </c>
    </row>
    <row r="8499" spans="8:22" x14ac:dyDescent="0.2">
      <c r="H8499" s="27"/>
      <c r="I8499" s="1"/>
      <c r="K8499" s="47"/>
      <c r="L8499" t="s">
        <v>257</v>
      </c>
      <c r="P8499" s="14" t="s">
        <v>257</v>
      </c>
      <c r="Q8499" s="199" t="s">
        <v>7915</v>
      </c>
      <c r="R8499" s="14"/>
      <c r="S8499" s="122"/>
      <c r="V8499" t="s">
        <v>1020</v>
      </c>
    </row>
    <row r="8500" spans="8:22" x14ac:dyDescent="0.2">
      <c r="H8500" s="27"/>
      <c r="I8500" s="1"/>
      <c r="K8500" s="47"/>
      <c r="L8500" t="s">
        <v>257</v>
      </c>
      <c r="N8500" s="14"/>
      <c r="O8500" s="26" t="s">
        <v>2992</v>
      </c>
      <c r="P8500" s="14" t="s">
        <v>257</v>
      </c>
      <c r="Q8500" s="14"/>
      <c r="R8500" s="14"/>
      <c r="S8500" s="122"/>
      <c r="V8500" t="s">
        <v>1020</v>
      </c>
    </row>
    <row r="8501" spans="8:22" x14ac:dyDescent="0.2">
      <c r="H8501" s="27"/>
      <c r="I8501" s="1"/>
      <c r="L8501" t="s">
        <v>257</v>
      </c>
      <c r="N8501" s="14" t="s">
        <v>1055</v>
      </c>
      <c r="O8501" s="117" t="s">
        <v>5261</v>
      </c>
      <c r="P8501" s="225" t="s">
        <v>257</v>
      </c>
      <c r="Q8501" s="217" t="s">
        <v>10253</v>
      </c>
      <c r="V8501" t="s">
        <v>1020</v>
      </c>
    </row>
    <row r="8502" spans="8:22" x14ac:dyDescent="0.2">
      <c r="H8502" s="27"/>
      <c r="I8502" s="1"/>
      <c r="L8502" t="s">
        <v>257</v>
      </c>
      <c r="M8502" s="76"/>
      <c r="N8502" s="14" t="s">
        <v>257</v>
      </c>
      <c r="O8502" s="117" t="s">
        <v>1953</v>
      </c>
      <c r="P8502" s="225" t="s">
        <v>257</v>
      </c>
      <c r="Q8502" s="217" t="s">
        <v>10254</v>
      </c>
      <c r="V8502" t="s">
        <v>1020</v>
      </c>
    </row>
    <row r="8503" spans="8:22" x14ac:dyDescent="0.2">
      <c r="H8503" s="27"/>
      <c r="I8503" s="1"/>
      <c r="L8503" t="s">
        <v>257</v>
      </c>
      <c r="M8503" s="76"/>
      <c r="N8503" s="14" t="s">
        <v>257</v>
      </c>
      <c r="O8503" s="169" t="s">
        <v>7375</v>
      </c>
      <c r="P8503" s="225" t="s">
        <v>257</v>
      </c>
      <c r="Q8503" s="217" t="s">
        <v>10256</v>
      </c>
      <c r="V8503" t="s">
        <v>1020</v>
      </c>
    </row>
    <row r="8504" spans="8:22" x14ac:dyDescent="0.2">
      <c r="H8504" s="27"/>
      <c r="I8504" s="1"/>
      <c r="K8504" s="47"/>
      <c r="L8504" t="s">
        <v>1055</v>
      </c>
      <c r="M8504" s="76" t="s">
        <v>2991</v>
      </c>
      <c r="N8504" s="14" t="s">
        <v>257</v>
      </c>
      <c r="O8504" s="14"/>
      <c r="V8504" t="s">
        <v>1020</v>
      </c>
    </row>
    <row r="8505" spans="8:22" x14ac:dyDescent="0.2">
      <c r="H8505" s="27"/>
      <c r="I8505" s="1"/>
      <c r="K8505" s="47"/>
      <c r="L8505" s="1">
        <v>1</v>
      </c>
      <c r="M8505" s="136" t="s">
        <v>4568</v>
      </c>
      <c r="N8505" t="s">
        <v>1055</v>
      </c>
      <c r="O8505" s="188" t="s">
        <v>10128</v>
      </c>
      <c r="P8505" s="18" t="s">
        <v>1055</v>
      </c>
      <c r="Q8505" s="217" t="s">
        <v>10129</v>
      </c>
      <c r="S8505" s="122"/>
      <c r="V8505" t="s">
        <v>1020</v>
      </c>
    </row>
    <row r="8506" spans="8:22" x14ac:dyDescent="0.2">
      <c r="H8506" s="27"/>
      <c r="I8506" s="1"/>
      <c r="K8506" s="47"/>
      <c r="L8506" s="1">
        <v>1</v>
      </c>
      <c r="M8506" s="145" t="s">
        <v>4747</v>
      </c>
      <c r="N8506" s="1">
        <v>1</v>
      </c>
      <c r="O8506" s="122" t="s">
        <v>2570</v>
      </c>
      <c r="P8506" s="1">
        <v>1</v>
      </c>
      <c r="Q8506" s="217" t="s">
        <v>7899</v>
      </c>
      <c r="S8506" s="122"/>
      <c r="V8506" t="s">
        <v>1020</v>
      </c>
    </row>
    <row r="8507" spans="8:22" x14ac:dyDescent="0.2">
      <c r="H8507" s="27"/>
      <c r="I8507" s="1"/>
      <c r="L8507" t="s">
        <v>257</v>
      </c>
      <c r="M8507" s="188" t="s">
        <v>7736</v>
      </c>
      <c r="N8507" s="14" t="s">
        <v>257</v>
      </c>
      <c r="O8507" s="14"/>
      <c r="S8507" s="122"/>
      <c r="V8507" t="s">
        <v>1020</v>
      </c>
    </row>
    <row r="8508" spans="8:22" x14ac:dyDescent="0.2">
      <c r="H8508" s="27"/>
      <c r="I8508" s="1"/>
      <c r="L8508" t="s">
        <v>257</v>
      </c>
      <c r="M8508" s="76" t="s">
        <v>2254</v>
      </c>
      <c r="N8508" s="14" t="s">
        <v>257</v>
      </c>
      <c r="O8508" s="152" t="s">
        <v>10130</v>
      </c>
      <c r="P8508" t="s">
        <v>1055</v>
      </c>
      <c r="Q8508" s="122" t="s">
        <v>2495</v>
      </c>
      <c r="S8508" s="122"/>
      <c r="V8508" t="s">
        <v>1020</v>
      </c>
    </row>
    <row r="8509" spans="8:22" x14ac:dyDescent="0.2">
      <c r="H8509" s="27"/>
      <c r="I8509" s="1"/>
      <c r="L8509" t="s">
        <v>257</v>
      </c>
      <c r="M8509" s="136" t="s">
        <v>4570</v>
      </c>
      <c r="N8509" s="14" t="s">
        <v>257</v>
      </c>
      <c r="O8509" s="152" t="s">
        <v>8574</v>
      </c>
      <c r="P8509" s="1">
        <v>1</v>
      </c>
      <c r="Q8509" s="136" t="s">
        <v>8343</v>
      </c>
      <c r="V8509" t="s">
        <v>1020</v>
      </c>
    </row>
    <row r="8510" spans="8:22" x14ac:dyDescent="0.2">
      <c r="H8510" s="27"/>
      <c r="I8510" s="1"/>
      <c r="K8510" s="47"/>
      <c r="L8510" t="s">
        <v>257</v>
      </c>
      <c r="M8510" s="146" t="s">
        <v>4750</v>
      </c>
      <c r="N8510" s="14" t="s">
        <v>257</v>
      </c>
      <c r="O8510" s="152" t="s">
        <v>6455</v>
      </c>
      <c r="P8510" t="s">
        <v>257</v>
      </c>
      <c r="Q8510" s="136" t="s">
        <v>4666</v>
      </c>
      <c r="V8510" t="s">
        <v>1020</v>
      </c>
    </row>
    <row r="8511" spans="8:22" x14ac:dyDescent="0.2">
      <c r="H8511" s="27"/>
      <c r="I8511" s="1"/>
      <c r="K8511" s="47"/>
      <c r="L8511" t="s">
        <v>257</v>
      </c>
      <c r="N8511" s="14" t="s">
        <v>257</v>
      </c>
      <c r="O8511" s="14"/>
      <c r="P8511" s="1">
        <v>1</v>
      </c>
      <c r="Q8511" s="136" t="s">
        <v>4836</v>
      </c>
      <c r="V8511" t="s">
        <v>1020</v>
      </c>
    </row>
    <row r="8512" spans="8:22" x14ac:dyDescent="0.2">
      <c r="H8512" s="27"/>
      <c r="I8512" s="1"/>
      <c r="K8512" s="47"/>
      <c r="L8512" t="s">
        <v>257</v>
      </c>
      <c r="N8512" t="s">
        <v>1055</v>
      </c>
      <c r="O8512" s="169" t="s">
        <v>6630</v>
      </c>
      <c r="P8512" t="s">
        <v>257</v>
      </c>
      <c r="Q8512" s="136"/>
      <c r="V8512" t="s">
        <v>1020</v>
      </c>
    </row>
    <row r="8513" spans="8:22" x14ac:dyDescent="0.2">
      <c r="H8513" s="27"/>
      <c r="I8513" s="1"/>
      <c r="K8513" s="47"/>
      <c r="L8513" t="s">
        <v>257</v>
      </c>
      <c r="N8513" s="1">
        <v>1</v>
      </c>
      <c r="O8513" s="169" t="s">
        <v>6631</v>
      </c>
      <c r="P8513" t="s">
        <v>1055</v>
      </c>
      <c r="Q8513" s="136" t="s">
        <v>9323</v>
      </c>
      <c r="R8513" t="s">
        <v>1055</v>
      </c>
      <c r="S8513" s="207" t="s">
        <v>3798</v>
      </c>
      <c r="V8513" t="s">
        <v>1020</v>
      </c>
    </row>
    <row r="8514" spans="8:22" x14ac:dyDescent="0.2">
      <c r="H8514" s="27"/>
      <c r="I8514" s="1"/>
      <c r="K8514" s="47"/>
      <c r="L8514" t="s">
        <v>257</v>
      </c>
      <c r="N8514" t="s">
        <v>257</v>
      </c>
      <c r="O8514" s="169" t="s">
        <v>6683</v>
      </c>
      <c r="P8514" t="s">
        <v>257</v>
      </c>
      <c r="Q8514" s="136" t="s">
        <v>9322</v>
      </c>
      <c r="R8514" t="s">
        <v>257</v>
      </c>
      <c r="S8514" s="205" t="s">
        <v>7104</v>
      </c>
      <c r="V8514" t="s">
        <v>1020</v>
      </c>
    </row>
    <row r="8515" spans="8:22" x14ac:dyDescent="0.2">
      <c r="H8515" s="27"/>
      <c r="I8515" s="1"/>
      <c r="K8515" s="47"/>
      <c r="L8515" t="s">
        <v>257</v>
      </c>
      <c r="N8515" s="1">
        <v>1</v>
      </c>
      <c r="O8515" s="169" t="s">
        <v>6633</v>
      </c>
      <c r="P8515" s="1">
        <v>1</v>
      </c>
      <c r="Q8515" s="136" t="s">
        <v>4833</v>
      </c>
      <c r="R8515" t="s">
        <v>257</v>
      </c>
      <c r="S8515" s="199" t="s">
        <v>7915</v>
      </c>
      <c r="V8515" t="s">
        <v>1020</v>
      </c>
    </row>
    <row r="8516" spans="8:22" x14ac:dyDescent="0.2">
      <c r="H8516" s="27"/>
      <c r="I8516" s="1"/>
      <c r="K8516" s="47"/>
      <c r="L8516" t="s">
        <v>257</v>
      </c>
      <c r="N8516" t="s">
        <v>257</v>
      </c>
      <c r="O8516" s="169" t="s">
        <v>6632</v>
      </c>
      <c r="P8516" t="s">
        <v>257</v>
      </c>
      <c r="Q8516" s="136" t="s">
        <v>4834</v>
      </c>
      <c r="V8516" t="s">
        <v>1020</v>
      </c>
    </row>
    <row r="8517" spans="8:22" x14ac:dyDescent="0.2">
      <c r="H8517" s="27"/>
      <c r="I8517" s="1"/>
      <c r="K8517" s="47"/>
      <c r="L8517" t="s">
        <v>257</v>
      </c>
      <c r="N8517" t="s">
        <v>257</v>
      </c>
      <c r="O8517" s="169"/>
      <c r="P8517" t="s">
        <v>257</v>
      </c>
      <c r="Q8517" s="136" t="s">
        <v>4835</v>
      </c>
      <c r="V8517" t="s">
        <v>1020</v>
      </c>
    </row>
    <row r="8518" spans="8:22" x14ac:dyDescent="0.2">
      <c r="H8518" s="27"/>
      <c r="I8518" s="1"/>
      <c r="K8518" s="47"/>
      <c r="L8518" t="s">
        <v>257</v>
      </c>
      <c r="N8518" t="s">
        <v>1055</v>
      </c>
      <c r="O8518" s="122" t="s">
        <v>3387</v>
      </c>
      <c r="P8518" t="s">
        <v>257</v>
      </c>
      <c r="Q8518" s="136" t="s">
        <v>4837</v>
      </c>
      <c r="V8518" t="s">
        <v>1020</v>
      </c>
    </row>
    <row r="8519" spans="8:22" x14ac:dyDescent="0.2">
      <c r="H8519" s="27"/>
      <c r="I8519" s="1"/>
      <c r="K8519" s="47"/>
      <c r="L8519" t="s">
        <v>257</v>
      </c>
      <c r="N8519" s="1">
        <v>1</v>
      </c>
      <c r="O8519" s="122" t="s">
        <v>1330</v>
      </c>
      <c r="P8519" t="s">
        <v>257</v>
      </c>
      <c r="Q8519" s="136"/>
      <c r="V8519" t="s">
        <v>1020</v>
      </c>
    </row>
    <row r="8520" spans="8:22" x14ac:dyDescent="0.2">
      <c r="H8520" s="27"/>
      <c r="I8520" s="1"/>
      <c r="K8520" s="47"/>
      <c r="L8520" t="s">
        <v>257</v>
      </c>
      <c r="N8520" t="s">
        <v>257</v>
      </c>
      <c r="O8520" s="122"/>
      <c r="P8520" s="18" t="s">
        <v>1055</v>
      </c>
      <c r="Q8520" s="81" t="s">
        <v>4668</v>
      </c>
      <c r="V8520" t="s">
        <v>1020</v>
      </c>
    </row>
    <row r="8521" spans="8:22" x14ac:dyDescent="0.2">
      <c r="H8521" s="27"/>
      <c r="I8521" s="1"/>
      <c r="K8521" s="47"/>
      <c r="L8521" t="s">
        <v>257</v>
      </c>
      <c r="N8521" t="s">
        <v>1055</v>
      </c>
      <c r="O8521" s="122" t="s">
        <v>3388</v>
      </c>
      <c r="P8521" s="1">
        <v>1</v>
      </c>
      <c r="Q8521" s="217" t="s">
        <v>10084</v>
      </c>
      <c r="V8521" t="s">
        <v>1020</v>
      </c>
    </row>
    <row r="8522" spans="8:22" x14ac:dyDescent="0.2">
      <c r="H8522" s="27"/>
      <c r="I8522" s="1"/>
      <c r="K8522" s="47"/>
      <c r="L8522" t="s">
        <v>257</v>
      </c>
      <c r="N8522" s="1">
        <v>1</v>
      </c>
      <c r="O8522" s="122" t="s">
        <v>1330</v>
      </c>
      <c r="P8522" t="s">
        <v>257</v>
      </c>
      <c r="Q8522" s="136" t="s">
        <v>4843</v>
      </c>
      <c r="V8522" t="s">
        <v>1020</v>
      </c>
    </row>
    <row r="8523" spans="8:22" x14ac:dyDescent="0.2">
      <c r="H8523" s="27"/>
      <c r="I8523" s="1"/>
      <c r="K8523" s="47"/>
      <c r="L8523" t="s">
        <v>257</v>
      </c>
      <c r="O8523" s="169"/>
      <c r="P8523" s="14"/>
      <c r="Q8523" s="16" t="s">
        <v>2302</v>
      </c>
      <c r="R8523" s="14"/>
      <c r="V8523" t="s">
        <v>1020</v>
      </c>
    </row>
    <row r="8524" spans="8:22" x14ac:dyDescent="0.2">
      <c r="H8524" s="27"/>
      <c r="I8524" s="1"/>
      <c r="K8524" s="47"/>
      <c r="L8524" t="s">
        <v>257</v>
      </c>
      <c r="N8524" t="s">
        <v>1055</v>
      </c>
      <c r="O8524" s="81" t="s">
        <v>5385</v>
      </c>
      <c r="P8524" s="14" t="s">
        <v>1055</v>
      </c>
      <c r="Q8524" s="117" t="s">
        <v>2028</v>
      </c>
      <c r="R8524" s="14"/>
      <c r="V8524" t="s">
        <v>1020</v>
      </c>
    </row>
    <row r="8525" spans="8:22" x14ac:dyDescent="0.2">
      <c r="H8525" s="27"/>
      <c r="I8525" s="1"/>
      <c r="K8525" s="47"/>
      <c r="L8525" t="s">
        <v>257</v>
      </c>
      <c r="N8525" s="1">
        <v>1</v>
      </c>
      <c r="O8525" s="136" t="s">
        <v>5384</v>
      </c>
      <c r="P8525" s="14" t="s">
        <v>257</v>
      </c>
      <c r="Q8525" s="136" t="s">
        <v>4684</v>
      </c>
      <c r="R8525" s="14"/>
      <c r="V8525" t="s">
        <v>1020</v>
      </c>
    </row>
    <row r="8526" spans="8:22" x14ac:dyDescent="0.2">
      <c r="H8526" s="27"/>
      <c r="I8526" s="1"/>
      <c r="K8526" s="47"/>
      <c r="L8526" t="s">
        <v>257</v>
      </c>
      <c r="N8526" t="s">
        <v>257</v>
      </c>
      <c r="O8526" s="136" t="s">
        <v>9594</v>
      </c>
      <c r="P8526" s="14" t="s">
        <v>257</v>
      </c>
      <c r="Q8526" s="14"/>
      <c r="R8526" s="14"/>
      <c r="V8526" t="s">
        <v>1020</v>
      </c>
    </row>
    <row r="8527" spans="8:22" x14ac:dyDescent="0.2">
      <c r="H8527" s="27"/>
      <c r="I8527" s="1"/>
      <c r="K8527" s="47"/>
      <c r="L8527" t="s">
        <v>257</v>
      </c>
      <c r="N8527" s="1">
        <v>1</v>
      </c>
      <c r="O8527" s="18" t="s">
        <v>446</v>
      </c>
      <c r="P8527" t="s">
        <v>1055</v>
      </c>
      <c r="Q8527" s="154" t="s">
        <v>5637</v>
      </c>
      <c r="V8527" t="s">
        <v>1020</v>
      </c>
    </row>
    <row r="8528" spans="8:22" x14ac:dyDescent="0.2">
      <c r="H8528" s="27"/>
      <c r="I8528" s="1"/>
      <c r="J8528" s="14"/>
      <c r="K8528" s="26" t="s">
        <v>992</v>
      </c>
      <c r="L8528" t="s">
        <v>257</v>
      </c>
      <c r="N8528" t="s">
        <v>257</v>
      </c>
      <c r="O8528" s="217" t="s">
        <v>9857</v>
      </c>
      <c r="P8528" s="1">
        <v>1</v>
      </c>
      <c r="Q8528" s="188" t="s">
        <v>8315</v>
      </c>
      <c r="V8528" t="s">
        <v>1020</v>
      </c>
    </row>
    <row r="8529" spans="8:22" x14ac:dyDescent="0.2">
      <c r="H8529" s="27"/>
      <c r="I8529" s="1"/>
      <c r="J8529" s="14" t="s">
        <v>1055</v>
      </c>
      <c r="K8529" s="122" t="s">
        <v>3286</v>
      </c>
      <c r="L8529" t="s">
        <v>257</v>
      </c>
      <c r="N8529" s="1">
        <v>1</v>
      </c>
      <c r="O8529" s="217" t="s">
        <v>9859</v>
      </c>
      <c r="P8529" t="s">
        <v>257</v>
      </c>
      <c r="V8529" t="s">
        <v>1020</v>
      </c>
    </row>
    <row r="8530" spans="8:22" x14ac:dyDescent="0.2">
      <c r="H8530" s="27"/>
      <c r="I8530" s="1"/>
      <c r="J8530" s="14" t="s">
        <v>257</v>
      </c>
      <c r="K8530" s="122" t="s">
        <v>1203</v>
      </c>
      <c r="L8530" t="s">
        <v>257</v>
      </c>
      <c r="N8530" t="s">
        <v>257</v>
      </c>
      <c r="O8530" s="205" t="s">
        <v>9593</v>
      </c>
      <c r="P8530" t="s">
        <v>1055</v>
      </c>
      <c r="Q8530" s="205" t="s">
        <v>9591</v>
      </c>
      <c r="V8530" t="s">
        <v>1020</v>
      </c>
    </row>
    <row r="8531" spans="8:22" x14ac:dyDescent="0.2">
      <c r="H8531" s="27"/>
      <c r="I8531" s="1"/>
      <c r="J8531" s="14" t="s">
        <v>257</v>
      </c>
      <c r="K8531" s="188" t="s">
        <v>8207</v>
      </c>
      <c r="L8531" t="s">
        <v>257</v>
      </c>
      <c r="N8531" s="1">
        <v>1</v>
      </c>
      <c r="O8531" s="205" t="s">
        <v>533</v>
      </c>
      <c r="P8531" s="1">
        <v>1</v>
      </c>
      <c r="Q8531" s="205" t="s">
        <v>9592</v>
      </c>
      <c r="V8531" t="s">
        <v>1020</v>
      </c>
    </row>
    <row r="8532" spans="8:22" x14ac:dyDescent="0.2">
      <c r="H8532" s="27"/>
      <c r="I8532" s="1"/>
      <c r="J8532" s="14" t="s">
        <v>257</v>
      </c>
      <c r="K8532" s="122" t="s">
        <v>3913</v>
      </c>
      <c r="L8532" t="s">
        <v>257</v>
      </c>
      <c r="N8532" t="s">
        <v>257</v>
      </c>
      <c r="O8532" s="154" t="s">
        <v>6020</v>
      </c>
      <c r="P8532" t="s">
        <v>257</v>
      </c>
      <c r="V8532" t="s">
        <v>1020</v>
      </c>
    </row>
    <row r="8533" spans="8:22" x14ac:dyDescent="0.2">
      <c r="H8533" s="27"/>
      <c r="I8533" s="1"/>
      <c r="J8533" s="14" t="s">
        <v>257</v>
      </c>
      <c r="K8533" s="122" t="s">
        <v>3285</v>
      </c>
      <c r="L8533" t="s">
        <v>257</v>
      </c>
      <c r="M8533" s="76"/>
      <c r="N8533" t="s">
        <v>257</v>
      </c>
      <c r="O8533" s="169" t="s">
        <v>6927</v>
      </c>
      <c r="P8533" t="s">
        <v>1055</v>
      </c>
      <c r="Q8533" s="122" t="s">
        <v>933</v>
      </c>
      <c r="V8533" t="s">
        <v>1020</v>
      </c>
    </row>
    <row r="8534" spans="8:22" x14ac:dyDescent="0.2">
      <c r="H8534" s="27"/>
      <c r="I8534" s="1"/>
      <c r="J8534" s="14"/>
      <c r="K8534" s="14"/>
      <c r="L8534" t="s">
        <v>1055</v>
      </c>
      <c r="M8534" s="76" t="s">
        <v>2603</v>
      </c>
      <c r="N8534" t="s">
        <v>257</v>
      </c>
      <c r="O8534" s="169" t="s">
        <v>6933</v>
      </c>
      <c r="P8534" s="225" t="s">
        <v>257</v>
      </c>
      <c r="Q8534" s="217" t="s">
        <v>10280</v>
      </c>
      <c r="V8534" t="s">
        <v>1020</v>
      </c>
    </row>
    <row r="8535" spans="8:22" s="225" customFormat="1" x14ac:dyDescent="0.2">
      <c r="H8535" s="228"/>
      <c r="I8535" s="227"/>
      <c r="L8535" s="1">
        <v>1</v>
      </c>
      <c r="M8535" s="217" t="s">
        <v>10093</v>
      </c>
      <c r="N8535" s="225" t="s">
        <v>393</v>
      </c>
      <c r="O8535" s="169"/>
      <c r="P8535" s="1">
        <v>1</v>
      </c>
      <c r="Q8535" s="122" t="s">
        <v>190</v>
      </c>
      <c r="V8535" s="225" t="s">
        <v>1020</v>
      </c>
    </row>
    <row r="8536" spans="8:22" x14ac:dyDescent="0.2">
      <c r="H8536" s="27"/>
      <c r="I8536" s="1"/>
      <c r="L8536" s="1">
        <v>1</v>
      </c>
      <c r="M8536" s="188" t="s">
        <v>8598</v>
      </c>
      <c r="N8536" t="s">
        <v>257</v>
      </c>
      <c r="V8536" t="s">
        <v>1020</v>
      </c>
    </row>
    <row r="8537" spans="8:22" x14ac:dyDescent="0.2">
      <c r="H8537" s="27"/>
      <c r="I8537" s="1"/>
      <c r="L8537" t="s">
        <v>257</v>
      </c>
      <c r="M8537" s="47" t="s">
        <v>497</v>
      </c>
      <c r="N8537" t="s">
        <v>1055</v>
      </c>
      <c r="O8537" s="122" t="s">
        <v>2674</v>
      </c>
      <c r="P8537" t="s">
        <v>1055</v>
      </c>
      <c r="Q8537" s="137" t="s">
        <v>5568</v>
      </c>
      <c r="V8537" t="s">
        <v>1020</v>
      </c>
    </row>
    <row r="8538" spans="8:22" x14ac:dyDescent="0.2">
      <c r="H8538" s="27"/>
      <c r="I8538" s="1"/>
      <c r="L8538" t="s">
        <v>257</v>
      </c>
      <c r="M8538" s="76" t="s">
        <v>8599</v>
      </c>
      <c r="N8538" s="1">
        <v>1</v>
      </c>
      <c r="O8538" s="122" t="s">
        <v>2673</v>
      </c>
      <c r="P8538" t="s">
        <v>1055</v>
      </c>
      <c r="Q8538" s="125" t="s">
        <v>2559</v>
      </c>
      <c r="V8538" t="s">
        <v>1020</v>
      </c>
    </row>
    <row r="8539" spans="8:22" x14ac:dyDescent="0.2">
      <c r="H8539" s="27"/>
      <c r="L8539" s="225" t="s">
        <v>257</v>
      </c>
      <c r="N8539" t="s">
        <v>257</v>
      </c>
      <c r="O8539" s="122" t="s">
        <v>2848</v>
      </c>
      <c r="P8539" t="s">
        <v>1055</v>
      </c>
      <c r="Q8539" s="125" t="s">
        <v>2560</v>
      </c>
      <c r="V8539" t="s">
        <v>1020</v>
      </c>
    </row>
    <row r="8540" spans="8:22" x14ac:dyDescent="0.2">
      <c r="H8540" s="27"/>
      <c r="L8540" t="s">
        <v>257</v>
      </c>
      <c r="M8540" s="76"/>
      <c r="N8540" t="s">
        <v>257</v>
      </c>
      <c r="O8540" s="188" t="s">
        <v>7821</v>
      </c>
      <c r="P8540" t="s">
        <v>1055</v>
      </c>
      <c r="Q8540" s="125" t="s">
        <v>2558</v>
      </c>
      <c r="V8540" t="s">
        <v>1020</v>
      </c>
    </row>
    <row r="8541" spans="8:22" x14ac:dyDescent="0.2">
      <c r="H8541" s="18"/>
      <c r="L8541" t="s">
        <v>1055</v>
      </c>
      <c r="M8541" s="76" t="s">
        <v>278</v>
      </c>
      <c r="N8541" s="18" t="s">
        <v>393</v>
      </c>
      <c r="O8541" s="122"/>
      <c r="P8541" s="18" t="s">
        <v>393</v>
      </c>
      <c r="V8541" t="s">
        <v>1020</v>
      </c>
    </row>
    <row r="8542" spans="8:22" x14ac:dyDescent="0.2">
      <c r="H8542" s="1"/>
      <c r="K8542" s="122"/>
      <c r="L8542" s="1">
        <v>1</v>
      </c>
      <c r="M8542" s="136" t="s">
        <v>4560</v>
      </c>
      <c r="N8542" t="s">
        <v>1055</v>
      </c>
      <c r="O8542" s="122" t="s">
        <v>10482</v>
      </c>
      <c r="P8542" t="s">
        <v>1055</v>
      </c>
      <c r="Q8542" s="136" t="s">
        <v>5159</v>
      </c>
      <c r="V8542" t="s">
        <v>1020</v>
      </c>
    </row>
    <row r="8543" spans="8:22" x14ac:dyDescent="0.2">
      <c r="I8543" s="47"/>
      <c r="L8543" t="s">
        <v>257</v>
      </c>
      <c r="M8543" s="76" t="s">
        <v>2253</v>
      </c>
      <c r="N8543" s="1">
        <v>1</v>
      </c>
      <c r="O8543" s="169" t="s">
        <v>7383</v>
      </c>
      <c r="P8543" s="1">
        <v>1</v>
      </c>
      <c r="Q8543" s="152" t="s">
        <v>6136</v>
      </c>
      <c r="V8543" t="s">
        <v>1020</v>
      </c>
    </row>
    <row r="8544" spans="8:22" x14ac:dyDescent="0.2">
      <c r="I8544" s="122"/>
      <c r="L8544" t="s">
        <v>257</v>
      </c>
      <c r="M8544" s="76" t="s">
        <v>6930</v>
      </c>
      <c r="N8544" t="s">
        <v>257</v>
      </c>
      <c r="O8544" s="217" t="s">
        <v>9852</v>
      </c>
      <c r="P8544" t="s">
        <v>257</v>
      </c>
      <c r="Q8544" s="125"/>
      <c r="V8544" t="s">
        <v>1020</v>
      </c>
    </row>
    <row r="8545" spans="8:22" x14ac:dyDescent="0.2">
      <c r="H8545" s="1"/>
      <c r="I8545" s="122"/>
      <c r="K8545" s="122"/>
      <c r="L8545" t="s">
        <v>257</v>
      </c>
      <c r="N8545" s="1">
        <v>1</v>
      </c>
      <c r="O8545" s="217" t="s">
        <v>9853</v>
      </c>
      <c r="P8545" t="s">
        <v>1055</v>
      </c>
      <c r="Q8545" s="217" t="s">
        <v>9856</v>
      </c>
      <c r="V8545" t="s">
        <v>1020</v>
      </c>
    </row>
    <row r="8546" spans="8:22" x14ac:dyDescent="0.2">
      <c r="H8546" s="1"/>
      <c r="I8546" s="122"/>
      <c r="J8546" s="1"/>
      <c r="K8546" s="122"/>
      <c r="L8546" t="s">
        <v>257</v>
      </c>
      <c r="M8546" s="136"/>
      <c r="N8546" t="s">
        <v>257</v>
      </c>
      <c r="O8546" s="217" t="s">
        <v>9854</v>
      </c>
      <c r="P8546" s="1">
        <v>1</v>
      </c>
      <c r="Q8546" s="217" t="s">
        <v>8997</v>
      </c>
      <c r="V8546" t="s">
        <v>1020</v>
      </c>
    </row>
    <row r="8547" spans="8:22" x14ac:dyDescent="0.2">
      <c r="L8547" t="s">
        <v>257</v>
      </c>
      <c r="N8547" s="1">
        <v>1</v>
      </c>
      <c r="O8547" s="217" t="s">
        <v>9855</v>
      </c>
      <c r="V8547" t="s">
        <v>1020</v>
      </c>
    </row>
    <row r="8548" spans="8:22" x14ac:dyDescent="0.2">
      <c r="L8548" t="s">
        <v>257</v>
      </c>
      <c r="V8548" t="s">
        <v>1020</v>
      </c>
    </row>
    <row r="8549" spans="8:22" x14ac:dyDescent="0.2">
      <c r="L8549" t="s">
        <v>257</v>
      </c>
      <c r="V8549" t="s">
        <v>1020</v>
      </c>
    </row>
    <row r="8550" spans="8:22" x14ac:dyDescent="0.2">
      <c r="L8550" t="s">
        <v>257</v>
      </c>
      <c r="N8550" s="14"/>
      <c r="O8550" s="16" t="s">
        <v>24</v>
      </c>
      <c r="V8550" t="s">
        <v>1020</v>
      </c>
    </row>
    <row r="8551" spans="8:22" x14ac:dyDescent="0.2">
      <c r="L8551" t="s">
        <v>257</v>
      </c>
      <c r="N8551" s="14" t="s">
        <v>1055</v>
      </c>
      <c r="O8551" s="122" t="s">
        <v>2079</v>
      </c>
      <c r="P8551" s="14"/>
      <c r="V8551" t="s">
        <v>1020</v>
      </c>
    </row>
    <row r="8552" spans="8:22" x14ac:dyDescent="0.2">
      <c r="L8552" t="s">
        <v>1055</v>
      </c>
      <c r="M8552" s="136" t="s">
        <v>4551</v>
      </c>
      <c r="N8552" s="14" t="s">
        <v>257</v>
      </c>
      <c r="O8552" s="136" t="s">
        <v>5258</v>
      </c>
      <c r="P8552" s="14"/>
      <c r="V8552" t="s">
        <v>1020</v>
      </c>
    </row>
    <row r="8553" spans="8:22" x14ac:dyDescent="0.2">
      <c r="I8553" s="122"/>
      <c r="L8553" s="1">
        <v>1</v>
      </c>
      <c r="M8553" s="136" t="s">
        <v>4559</v>
      </c>
      <c r="N8553" s="14" t="s">
        <v>257</v>
      </c>
      <c r="O8553" s="199" t="s">
        <v>7915</v>
      </c>
      <c r="P8553" s="14"/>
      <c r="V8553" t="s">
        <v>1020</v>
      </c>
    </row>
    <row r="8554" spans="8:22" x14ac:dyDescent="0.2">
      <c r="I8554" s="122"/>
      <c r="L8554" t="s">
        <v>257</v>
      </c>
      <c r="M8554" s="76" t="s">
        <v>6931</v>
      </c>
      <c r="N8554" s="14" t="s">
        <v>257</v>
      </c>
      <c r="P8554" s="14"/>
      <c r="V8554" t="s">
        <v>1020</v>
      </c>
    </row>
    <row r="8555" spans="8:22" x14ac:dyDescent="0.2">
      <c r="I8555" s="122"/>
      <c r="L8555" t="s">
        <v>257</v>
      </c>
      <c r="N8555" s="14" t="s">
        <v>1055</v>
      </c>
      <c r="O8555" s="81" t="s">
        <v>1830</v>
      </c>
      <c r="P8555" s="14"/>
      <c r="V8555" t="s">
        <v>1020</v>
      </c>
    </row>
    <row r="8556" spans="8:22" x14ac:dyDescent="0.2">
      <c r="I8556" s="122"/>
      <c r="L8556" t="s">
        <v>1055</v>
      </c>
      <c r="M8556" s="76" t="s">
        <v>3375</v>
      </c>
      <c r="N8556" s="14" t="s">
        <v>257</v>
      </c>
      <c r="O8556" s="136" t="s">
        <v>4972</v>
      </c>
      <c r="P8556" s="14"/>
      <c r="V8556" t="s">
        <v>1020</v>
      </c>
    </row>
    <row r="8557" spans="8:22" x14ac:dyDescent="0.2">
      <c r="H8557" s="27"/>
      <c r="I8557" s="1"/>
      <c r="K8557" s="47"/>
      <c r="L8557" s="1">
        <v>1</v>
      </c>
      <c r="M8557" s="205" t="s">
        <v>9604</v>
      </c>
      <c r="N8557" s="14" t="s">
        <v>257</v>
      </c>
      <c r="O8557" s="199" t="s">
        <v>7915</v>
      </c>
      <c r="P8557" s="14"/>
      <c r="V8557" t="s">
        <v>1020</v>
      </c>
    </row>
    <row r="8558" spans="8:22" x14ac:dyDescent="0.2">
      <c r="K8558" s="47"/>
      <c r="L8558" t="s">
        <v>257</v>
      </c>
      <c r="M8558" s="76" t="s">
        <v>2257</v>
      </c>
      <c r="N8558" s="14"/>
      <c r="O8558" s="14"/>
      <c r="P8558" s="14"/>
      <c r="V8558" t="s">
        <v>1020</v>
      </c>
    </row>
    <row r="8559" spans="8:22" x14ac:dyDescent="0.2">
      <c r="K8559" s="47"/>
      <c r="L8559" t="s">
        <v>257</v>
      </c>
      <c r="M8559" s="76" t="s">
        <v>4554</v>
      </c>
      <c r="V8559" t="s">
        <v>1020</v>
      </c>
    </row>
    <row r="8560" spans="8:22" x14ac:dyDescent="0.2">
      <c r="K8560" s="47"/>
      <c r="L8560" s="18" t="s">
        <v>393</v>
      </c>
      <c r="M8560" s="76"/>
      <c r="N8560" s="14"/>
      <c r="O8560" s="16" t="s">
        <v>24</v>
      </c>
      <c r="P8560" s="14"/>
      <c r="V8560" t="s">
        <v>1020</v>
      </c>
    </row>
    <row r="8561" spans="11:22" x14ac:dyDescent="0.2">
      <c r="K8561" s="47"/>
      <c r="L8561" t="s">
        <v>1055</v>
      </c>
      <c r="M8561" s="136" t="s">
        <v>3806</v>
      </c>
      <c r="N8561" s="14" t="s">
        <v>1055</v>
      </c>
      <c r="O8561" s="136" t="s">
        <v>4789</v>
      </c>
      <c r="P8561" s="14"/>
      <c r="V8561" t="s">
        <v>1020</v>
      </c>
    </row>
    <row r="8562" spans="11:22" x14ac:dyDescent="0.2">
      <c r="K8562" s="47"/>
      <c r="L8562" t="s">
        <v>257</v>
      </c>
      <c r="M8562" s="76"/>
      <c r="N8562" s="14" t="s">
        <v>257</v>
      </c>
      <c r="O8562" s="136" t="s">
        <v>917</v>
      </c>
      <c r="P8562" s="14"/>
      <c r="V8562" t="s">
        <v>1020</v>
      </c>
    </row>
    <row r="8563" spans="11:22" x14ac:dyDescent="0.2">
      <c r="K8563" s="47"/>
      <c r="L8563" t="s">
        <v>257</v>
      </c>
      <c r="M8563" s="76"/>
      <c r="N8563" s="14" t="s">
        <v>257</v>
      </c>
      <c r="O8563" s="136" t="s">
        <v>4858</v>
      </c>
      <c r="P8563" s="14"/>
      <c r="V8563" t="s">
        <v>1020</v>
      </c>
    </row>
    <row r="8564" spans="11:22" x14ac:dyDescent="0.2">
      <c r="K8564" s="47"/>
      <c r="L8564" t="s">
        <v>257</v>
      </c>
      <c r="M8564" s="76"/>
      <c r="N8564" s="14"/>
      <c r="O8564" s="16" t="s">
        <v>24</v>
      </c>
      <c r="P8564" s="14"/>
      <c r="S8564" s="122"/>
      <c r="V8564" t="s">
        <v>1020</v>
      </c>
    </row>
    <row r="8565" spans="11:22" x14ac:dyDescent="0.2">
      <c r="K8565" s="47"/>
      <c r="L8565" t="s">
        <v>1055</v>
      </c>
      <c r="M8565" s="136" t="s">
        <v>3806</v>
      </c>
      <c r="N8565" s="14" t="s">
        <v>1055</v>
      </c>
      <c r="O8565" s="217" t="s">
        <v>10255</v>
      </c>
      <c r="P8565" t="s">
        <v>1055</v>
      </c>
      <c r="Q8565" s="136" t="s">
        <v>3057</v>
      </c>
      <c r="S8565" s="122"/>
      <c r="V8565" t="s">
        <v>1020</v>
      </c>
    </row>
    <row r="8566" spans="11:22" x14ac:dyDescent="0.2">
      <c r="K8566" s="47"/>
      <c r="L8566" t="s">
        <v>257</v>
      </c>
      <c r="M8566" s="76"/>
      <c r="N8566" s="14" t="s">
        <v>257</v>
      </c>
      <c r="O8566" s="217" t="s">
        <v>10252</v>
      </c>
      <c r="P8566" s="1">
        <v>1</v>
      </c>
      <c r="Q8566" s="152" t="s">
        <v>6392</v>
      </c>
      <c r="S8566" s="122"/>
      <c r="V8566" t="s">
        <v>1020</v>
      </c>
    </row>
    <row r="8567" spans="11:22" x14ac:dyDescent="0.2">
      <c r="K8567" s="47"/>
      <c r="L8567" t="s">
        <v>257</v>
      </c>
      <c r="M8567" s="76"/>
      <c r="N8567" s="14" t="s">
        <v>257</v>
      </c>
      <c r="O8567" s="217" t="s">
        <v>10258</v>
      </c>
      <c r="P8567" t="s">
        <v>257</v>
      </c>
      <c r="Q8567" s="152" t="s">
        <v>6455</v>
      </c>
      <c r="S8567" s="122"/>
      <c r="V8567" t="s">
        <v>1020</v>
      </c>
    </row>
    <row r="8568" spans="11:22" x14ac:dyDescent="0.2">
      <c r="K8568" s="47"/>
      <c r="L8568" t="s">
        <v>257</v>
      </c>
      <c r="M8568" s="76"/>
      <c r="N8568" s="14" t="s">
        <v>257</v>
      </c>
      <c r="O8568" s="217" t="s">
        <v>10257</v>
      </c>
      <c r="P8568" t="s">
        <v>257</v>
      </c>
      <c r="Q8568" s="152" t="s">
        <v>6393</v>
      </c>
      <c r="S8568" s="122"/>
      <c r="V8568" t="s">
        <v>1020</v>
      </c>
    </row>
    <row r="8569" spans="11:22" x14ac:dyDescent="0.2">
      <c r="K8569" s="47"/>
      <c r="L8569" t="s">
        <v>257</v>
      </c>
      <c r="M8569" s="76"/>
      <c r="N8569" s="14"/>
      <c r="O8569" s="14"/>
      <c r="P8569" s="225" t="s">
        <v>257</v>
      </c>
      <c r="Q8569" s="199" t="s">
        <v>7915</v>
      </c>
      <c r="S8569" s="122"/>
      <c r="V8569" t="s">
        <v>1020</v>
      </c>
    </row>
    <row r="8570" spans="11:22" x14ac:dyDescent="0.2">
      <c r="K8570" s="47"/>
      <c r="L8570" t="s">
        <v>257</v>
      </c>
      <c r="M8570" s="136"/>
      <c r="O8570" s="136"/>
      <c r="P8570" s="18" t="s">
        <v>393</v>
      </c>
      <c r="V8570" t="s">
        <v>1020</v>
      </c>
    </row>
    <row r="8571" spans="11:22" x14ac:dyDescent="0.2">
      <c r="K8571" s="47"/>
      <c r="L8571" t="s">
        <v>257</v>
      </c>
      <c r="M8571" s="76"/>
      <c r="N8571" s="1"/>
      <c r="O8571" s="136"/>
      <c r="P8571" t="s">
        <v>1055</v>
      </c>
      <c r="Q8571" s="152" t="s">
        <v>6093</v>
      </c>
      <c r="V8571" t="s">
        <v>1020</v>
      </c>
    </row>
    <row r="8572" spans="11:22" x14ac:dyDescent="0.2">
      <c r="K8572" s="47"/>
      <c r="L8572" t="s">
        <v>1055</v>
      </c>
      <c r="M8572" s="136" t="s">
        <v>3806</v>
      </c>
      <c r="N8572" t="s">
        <v>1055</v>
      </c>
      <c r="O8572" s="136" t="s">
        <v>5184</v>
      </c>
      <c r="P8572" s="1">
        <v>1</v>
      </c>
      <c r="Q8572" s="188" t="s">
        <v>7587</v>
      </c>
      <c r="V8572" t="s">
        <v>1020</v>
      </c>
    </row>
    <row r="8573" spans="11:22" x14ac:dyDescent="0.2">
      <c r="K8573" s="47"/>
      <c r="L8573" t="s">
        <v>257</v>
      </c>
      <c r="N8573" s="1">
        <v>1</v>
      </c>
      <c r="O8573" s="136" t="s">
        <v>5211</v>
      </c>
      <c r="V8573" t="s">
        <v>1020</v>
      </c>
    </row>
    <row r="8574" spans="11:22" x14ac:dyDescent="0.2">
      <c r="K8574" s="47"/>
      <c r="L8574" s="18" t="s">
        <v>393</v>
      </c>
      <c r="M8574" s="76"/>
      <c r="N8574" s="14"/>
      <c r="O8574" s="16" t="s">
        <v>24</v>
      </c>
      <c r="P8574" s="14"/>
      <c r="V8574" t="s">
        <v>1020</v>
      </c>
    </row>
    <row r="8575" spans="11:22" x14ac:dyDescent="0.2">
      <c r="K8575" s="47"/>
      <c r="L8575" t="s">
        <v>1055</v>
      </c>
      <c r="M8575" s="136" t="s">
        <v>3806</v>
      </c>
      <c r="N8575" s="14" t="s">
        <v>1055</v>
      </c>
      <c r="O8575" s="76" t="s">
        <v>663</v>
      </c>
      <c r="P8575" s="14"/>
      <c r="V8575" t="s">
        <v>1020</v>
      </c>
    </row>
    <row r="8576" spans="11:22" x14ac:dyDescent="0.2">
      <c r="K8576" s="47"/>
      <c r="L8576" t="s">
        <v>257</v>
      </c>
      <c r="M8576" s="188" t="s">
        <v>7942</v>
      </c>
      <c r="N8576" s="14" t="s">
        <v>257</v>
      </c>
      <c r="O8576" s="122" t="s">
        <v>6932</v>
      </c>
      <c r="P8576" s="14"/>
      <c r="V8576" t="s">
        <v>1020</v>
      </c>
    </row>
    <row r="8577" spans="11:22" x14ac:dyDescent="0.2">
      <c r="K8577" s="47"/>
      <c r="L8577" s="1">
        <v>1</v>
      </c>
      <c r="M8577" s="188" t="s">
        <v>7943</v>
      </c>
      <c r="N8577" s="14" t="s">
        <v>257</v>
      </c>
      <c r="O8577" s="14"/>
      <c r="P8577" s="14"/>
      <c r="V8577" t="s">
        <v>1020</v>
      </c>
    </row>
    <row r="8578" spans="11:22" x14ac:dyDescent="0.2">
      <c r="K8578" s="47"/>
      <c r="L8578" t="s">
        <v>257</v>
      </c>
      <c r="M8578" s="188" t="s">
        <v>7944</v>
      </c>
      <c r="N8578" t="s">
        <v>1055</v>
      </c>
      <c r="O8578" s="188" t="s">
        <v>7946</v>
      </c>
      <c r="V8578" t="s">
        <v>1020</v>
      </c>
    </row>
    <row r="8579" spans="11:22" x14ac:dyDescent="0.2">
      <c r="K8579" s="47"/>
      <c r="L8579" t="s">
        <v>257</v>
      </c>
      <c r="M8579" s="188"/>
      <c r="N8579" s="1">
        <v>1</v>
      </c>
      <c r="O8579" s="188" t="s">
        <v>1780</v>
      </c>
      <c r="V8579" t="s">
        <v>1020</v>
      </c>
    </row>
    <row r="8580" spans="11:22" x14ac:dyDescent="0.2">
      <c r="K8580" s="47"/>
      <c r="L8580" t="s">
        <v>257</v>
      </c>
      <c r="M8580" s="188"/>
      <c r="N8580" t="s">
        <v>257</v>
      </c>
      <c r="O8580" s="188" t="s">
        <v>7947</v>
      </c>
      <c r="V8580" t="s">
        <v>1020</v>
      </c>
    </row>
    <row r="8581" spans="11:22" x14ac:dyDescent="0.2">
      <c r="K8581" s="47"/>
      <c r="L8581" t="s">
        <v>257</v>
      </c>
      <c r="V8581" t="s">
        <v>1020</v>
      </c>
    </row>
    <row r="8582" spans="11:22" x14ac:dyDescent="0.2">
      <c r="K8582" s="47"/>
      <c r="L8582" t="s">
        <v>257</v>
      </c>
      <c r="N8582" s="14"/>
      <c r="O8582" s="16" t="s">
        <v>5368</v>
      </c>
      <c r="P8582" s="14"/>
      <c r="Q8582" s="14"/>
      <c r="R8582" s="14"/>
      <c r="V8582" t="s">
        <v>1020</v>
      </c>
    </row>
    <row r="8583" spans="11:22" x14ac:dyDescent="0.2">
      <c r="K8583" s="152"/>
      <c r="L8583" s="18" t="s">
        <v>393</v>
      </c>
      <c r="M8583" s="76"/>
      <c r="N8583" s="14" t="s">
        <v>1055</v>
      </c>
      <c r="O8583" s="122" t="s">
        <v>10583</v>
      </c>
      <c r="P8583" t="s">
        <v>1055</v>
      </c>
      <c r="Q8583" s="125" t="s">
        <v>2635</v>
      </c>
      <c r="R8583" s="14"/>
      <c r="V8583" t="s">
        <v>1020</v>
      </c>
    </row>
    <row r="8584" spans="11:22" x14ac:dyDescent="0.2">
      <c r="K8584" s="47"/>
      <c r="L8584" t="s">
        <v>1055</v>
      </c>
      <c r="M8584" s="169" t="s">
        <v>10582</v>
      </c>
      <c r="N8584" s="14" t="s">
        <v>257</v>
      </c>
      <c r="O8584" s="59" t="s">
        <v>2641</v>
      </c>
      <c r="P8584" t="s">
        <v>257</v>
      </c>
      <c r="Q8584" s="122" t="s">
        <v>2518</v>
      </c>
      <c r="R8584" s="14"/>
      <c r="V8584" t="s">
        <v>1020</v>
      </c>
    </row>
    <row r="8585" spans="11:22" x14ac:dyDescent="0.2">
      <c r="K8585" s="47"/>
      <c r="L8585" s="227">
        <v>1</v>
      </c>
      <c r="M8585" s="136" t="s">
        <v>7619</v>
      </c>
      <c r="N8585" s="14" t="s">
        <v>257</v>
      </c>
      <c r="O8585" s="136" t="s">
        <v>4966</v>
      </c>
      <c r="Q8585" s="122"/>
      <c r="R8585" s="14"/>
      <c r="V8585" t="s">
        <v>1020</v>
      </c>
    </row>
    <row r="8586" spans="11:22" x14ac:dyDescent="0.2">
      <c r="K8586" s="47"/>
      <c r="L8586" t="s">
        <v>257</v>
      </c>
      <c r="M8586" s="217" t="s">
        <v>10581</v>
      </c>
      <c r="N8586" s="14" t="s">
        <v>257</v>
      </c>
      <c r="O8586" s="110" t="s">
        <v>7945</v>
      </c>
      <c r="R8586" s="14"/>
      <c r="V8586" t="s">
        <v>1020</v>
      </c>
    </row>
    <row r="8587" spans="11:22" x14ac:dyDescent="0.2">
      <c r="K8587" s="47"/>
      <c r="L8587" s="227">
        <v>1</v>
      </c>
      <c r="M8587" s="217" t="s">
        <v>1298</v>
      </c>
      <c r="N8587" s="14" t="s">
        <v>257</v>
      </c>
      <c r="O8587" s="217" t="s">
        <v>10584</v>
      </c>
      <c r="R8587" s="14"/>
      <c r="V8587" t="s">
        <v>1020</v>
      </c>
    </row>
    <row r="8588" spans="11:22" x14ac:dyDescent="0.2">
      <c r="K8588" s="47"/>
      <c r="L8588" t="s">
        <v>257</v>
      </c>
      <c r="M8588" s="136"/>
      <c r="N8588" s="16"/>
      <c r="O8588" s="26"/>
      <c r="P8588" s="14"/>
      <c r="Q8588" s="14"/>
      <c r="R8588" s="14"/>
      <c r="V8588" t="s">
        <v>1020</v>
      </c>
    </row>
    <row r="8589" spans="11:22" x14ac:dyDescent="0.2">
      <c r="K8589" s="47"/>
      <c r="L8589" s="18" t="s">
        <v>393</v>
      </c>
      <c r="M8589" s="76"/>
      <c r="N8589" t="s">
        <v>1055</v>
      </c>
      <c r="O8589" s="152" t="s">
        <v>5235</v>
      </c>
      <c r="V8589" t="s">
        <v>1020</v>
      </c>
    </row>
    <row r="8590" spans="11:22" x14ac:dyDescent="0.2">
      <c r="K8590" s="47"/>
      <c r="L8590" t="s">
        <v>1055</v>
      </c>
      <c r="M8590" s="136" t="s">
        <v>3806</v>
      </c>
      <c r="N8590" s="1">
        <v>1</v>
      </c>
      <c r="O8590" s="152" t="s">
        <v>5922</v>
      </c>
      <c r="V8590" t="s">
        <v>1020</v>
      </c>
    </row>
    <row r="8591" spans="11:22" x14ac:dyDescent="0.2">
      <c r="K8591" s="47"/>
      <c r="L8591" t="s">
        <v>257</v>
      </c>
      <c r="M8591" s="136"/>
      <c r="N8591" t="s">
        <v>257</v>
      </c>
      <c r="O8591" s="188" t="s">
        <v>7797</v>
      </c>
      <c r="V8591" t="s">
        <v>1020</v>
      </c>
    </row>
    <row r="8592" spans="11:22" x14ac:dyDescent="0.2">
      <c r="K8592" s="47"/>
      <c r="L8592" s="18" t="s">
        <v>393</v>
      </c>
      <c r="M8592" s="136"/>
      <c r="O8592" s="152"/>
      <c r="V8592" t="s">
        <v>1020</v>
      </c>
    </row>
    <row r="8593" spans="1:22" x14ac:dyDescent="0.2">
      <c r="K8593" s="47"/>
      <c r="L8593" t="s">
        <v>1055</v>
      </c>
      <c r="M8593" s="188" t="s">
        <v>2327</v>
      </c>
      <c r="V8593" t="s">
        <v>1020</v>
      </c>
    </row>
    <row r="8594" spans="1:22" x14ac:dyDescent="0.2">
      <c r="K8594" s="47"/>
      <c r="L8594" t="s">
        <v>257</v>
      </c>
      <c r="M8594" s="188" t="s">
        <v>8346</v>
      </c>
      <c r="V8594" t="s">
        <v>1020</v>
      </c>
    </row>
    <row r="8595" spans="1:22" x14ac:dyDescent="0.2">
      <c r="K8595" s="47"/>
      <c r="L8595" s="1">
        <v>1</v>
      </c>
      <c r="M8595" s="188" t="s">
        <v>8347</v>
      </c>
      <c r="N8595" t="s">
        <v>1055</v>
      </c>
      <c r="O8595" s="188" t="s">
        <v>8842</v>
      </c>
      <c r="V8595" t="s">
        <v>1020</v>
      </c>
    </row>
    <row r="8596" spans="1:22" x14ac:dyDescent="0.2">
      <c r="K8596" s="47"/>
      <c r="L8596" s="18" t="s">
        <v>393</v>
      </c>
      <c r="M8596" s="76"/>
      <c r="N8596" s="1">
        <v>1</v>
      </c>
      <c r="O8596" s="188" t="s">
        <v>8843</v>
      </c>
      <c r="V8596" t="s">
        <v>1020</v>
      </c>
    </row>
    <row r="8597" spans="1:22" x14ac:dyDescent="0.2">
      <c r="K8597" s="47"/>
      <c r="L8597" t="s">
        <v>1055</v>
      </c>
      <c r="M8597" s="188" t="s">
        <v>3806</v>
      </c>
      <c r="N8597" t="s">
        <v>257</v>
      </c>
      <c r="O8597" s="188" t="s">
        <v>8844</v>
      </c>
      <c r="V8597" t="s">
        <v>1020</v>
      </c>
    </row>
    <row r="8598" spans="1:22" x14ac:dyDescent="0.2">
      <c r="K8598" s="47"/>
      <c r="L8598" s="1"/>
      <c r="M8598" s="188"/>
      <c r="N8598" t="s">
        <v>257</v>
      </c>
      <c r="O8598" s="188" t="s">
        <v>8847</v>
      </c>
      <c r="V8598" t="s">
        <v>1020</v>
      </c>
    </row>
    <row r="8599" spans="1:22" x14ac:dyDescent="0.2">
      <c r="K8599" s="47"/>
      <c r="M8599" s="136"/>
      <c r="V8599" t="s">
        <v>1020</v>
      </c>
    </row>
    <row r="8600" spans="1:22" x14ac:dyDescent="0.2">
      <c r="K8600" s="47"/>
      <c r="L8600" t="s">
        <v>1055</v>
      </c>
      <c r="M8600" s="173" t="s">
        <v>7802</v>
      </c>
      <c r="V8600" t="s">
        <v>1020</v>
      </c>
    </row>
    <row r="8601" spans="1:22" x14ac:dyDescent="0.2">
      <c r="K8601" s="47"/>
      <c r="L8601" t="s">
        <v>257</v>
      </c>
      <c r="M8601" s="169" t="s">
        <v>6927</v>
      </c>
      <c r="N8601" s="1"/>
      <c r="O8601" s="152"/>
      <c r="V8601" t="s">
        <v>1020</v>
      </c>
    </row>
    <row r="8602" spans="1:22" x14ac:dyDescent="0.2">
      <c r="K8602" s="47"/>
      <c r="L8602" t="s">
        <v>257</v>
      </c>
      <c r="M8602" s="205" t="s">
        <v>9429</v>
      </c>
      <c r="N8602" s="225" t="s">
        <v>1055</v>
      </c>
      <c r="O8602" s="217" t="s">
        <v>10229</v>
      </c>
      <c r="V8602" t="s">
        <v>1020</v>
      </c>
    </row>
    <row r="8603" spans="1:22" x14ac:dyDescent="0.2">
      <c r="A8603" s="18" t="s">
        <v>10320</v>
      </c>
      <c r="H8603" s="27"/>
      <c r="I8603" s="1"/>
      <c r="K8603" s="47"/>
      <c r="M8603" s="76"/>
      <c r="U8603" s="18"/>
      <c r="V8603" t="s">
        <v>1020</v>
      </c>
    </row>
    <row r="8604" spans="1:22" x14ac:dyDescent="0.2">
      <c r="D8604" s="65" t="s">
        <v>113</v>
      </c>
      <c r="H8604" s="27"/>
      <c r="I8604" s="1"/>
      <c r="K8604" s="47"/>
      <c r="L8604" s="16" t="s">
        <v>114</v>
      </c>
      <c r="M8604" s="14"/>
      <c r="N8604" s="14"/>
      <c r="O8604" s="14"/>
      <c r="P8604" s="14"/>
      <c r="V8604" t="s">
        <v>1020</v>
      </c>
    </row>
    <row r="8605" spans="1:22" x14ac:dyDescent="0.2">
      <c r="H8605" s="27"/>
      <c r="I8605" s="1"/>
      <c r="K8605" s="47"/>
      <c r="L8605" s="14" t="s">
        <v>1055</v>
      </c>
      <c r="M8605" s="122" t="s">
        <v>2240</v>
      </c>
      <c r="N8605" t="s">
        <v>1055</v>
      </c>
      <c r="O8605" s="122" t="s">
        <v>2252</v>
      </c>
      <c r="P8605" s="14"/>
      <c r="V8605" t="s">
        <v>1020</v>
      </c>
    </row>
    <row r="8606" spans="1:22" x14ac:dyDescent="0.2">
      <c r="L8606" s="14" t="s">
        <v>257</v>
      </c>
      <c r="M8606" s="122" t="s">
        <v>824</v>
      </c>
      <c r="N8606" t="s">
        <v>257</v>
      </c>
      <c r="O8606" s="122" t="s">
        <v>2262</v>
      </c>
      <c r="P8606" s="14"/>
      <c r="V8606" t="s">
        <v>1020</v>
      </c>
    </row>
    <row r="8607" spans="1:22" x14ac:dyDescent="0.2">
      <c r="L8607" s="14" t="s">
        <v>257</v>
      </c>
      <c r="M8607" s="122" t="s">
        <v>2261</v>
      </c>
      <c r="N8607" t="s">
        <v>257</v>
      </c>
      <c r="O8607" s="122"/>
      <c r="P8607" s="14"/>
      <c r="V8607" t="s">
        <v>1020</v>
      </c>
    </row>
    <row r="8608" spans="1:22" x14ac:dyDescent="0.2">
      <c r="L8608" s="14" t="s">
        <v>257</v>
      </c>
      <c r="M8608" s="122" t="s">
        <v>2239</v>
      </c>
      <c r="N8608" t="s">
        <v>257</v>
      </c>
      <c r="O8608" s="122"/>
      <c r="P8608" s="14"/>
      <c r="V8608" t="s">
        <v>1020</v>
      </c>
    </row>
    <row r="8609" spans="8:22" x14ac:dyDescent="0.2">
      <c r="L8609" s="14"/>
      <c r="M8609" s="14"/>
      <c r="N8609" s="14" t="s">
        <v>1055</v>
      </c>
      <c r="O8609" s="122" t="s">
        <v>2290</v>
      </c>
      <c r="P8609" s="14"/>
      <c r="V8609" t="s">
        <v>1020</v>
      </c>
    </row>
    <row r="8610" spans="8:22" x14ac:dyDescent="0.2">
      <c r="N8610" s="14" t="s">
        <v>257</v>
      </c>
      <c r="O8610" s="122" t="s">
        <v>2263</v>
      </c>
      <c r="P8610" s="14"/>
      <c r="V8610" t="s">
        <v>1020</v>
      </c>
    </row>
    <row r="8611" spans="8:22" x14ac:dyDescent="0.2">
      <c r="N8611" s="14" t="s">
        <v>257</v>
      </c>
      <c r="O8611" s="122" t="s">
        <v>2270</v>
      </c>
      <c r="P8611" s="14"/>
      <c r="V8611" t="s">
        <v>1020</v>
      </c>
    </row>
    <row r="8612" spans="8:22" x14ac:dyDescent="0.2">
      <c r="N8612" s="14" t="s">
        <v>257</v>
      </c>
      <c r="O8612" s="122" t="s">
        <v>2273</v>
      </c>
      <c r="P8612" s="14"/>
      <c r="V8612" t="s">
        <v>1020</v>
      </c>
    </row>
    <row r="8613" spans="8:22" x14ac:dyDescent="0.2">
      <c r="N8613" s="14" t="s">
        <v>257</v>
      </c>
      <c r="P8613" s="14"/>
      <c r="Q8613" s="14"/>
      <c r="R8613" s="14"/>
      <c r="V8613" t="s">
        <v>1020</v>
      </c>
    </row>
    <row r="8614" spans="8:22" x14ac:dyDescent="0.2">
      <c r="N8614" s="14" t="s">
        <v>1055</v>
      </c>
      <c r="O8614" s="114" t="s">
        <v>2178</v>
      </c>
      <c r="P8614" t="s">
        <v>1055</v>
      </c>
      <c r="Q8614" s="76" t="s">
        <v>1848</v>
      </c>
      <c r="R8614" s="14"/>
      <c r="V8614" t="s">
        <v>1020</v>
      </c>
    </row>
    <row r="8615" spans="8:22" x14ac:dyDescent="0.2">
      <c r="N8615" s="14" t="s">
        <v>257</v>
      </c>
      <c r="O8615" s="59" t="s">
        <v>2249</v>
      </c>
      <c r="P8615" t="s">
        <v>257</v>
      </c>
      <c r="Q8615" s="76" t="s">
        <v>350</v>
      </c>
      <c r="R8615" s="14"/>
      <c r="V8615" t="s">
        <v>1020</v>
      </c>
    </row>
    <row r="8616" spans="8:22" x14ac:dyDescent="0.2">
      <c r="N8616" s="14" t="s">
        <v>257</v>
      </c>
      <c r="O8616" s="111" t="s">
        <v>1728</v>
      </c>
      <c r="P8616" t="s">
        <v>257</v>
      </c>
      <c r="Q8616" s="76" t="s">
        <v>6981</v>
      </c>
      <c r="R8616" s="14"/>
      <c r="V8616" t="s">
        <v>1020</v>
      </c>
    </row>
    <row r="8617" spans="8:22" x14ac:dyDescent="0.2">
      <c r="N8617" s="14" t="s">
        <v>257</v>
      </c>
      <c r="O8617" s="116" t="s">
        <v>1398</v>
      </c>
      <c r="P8617" t="s">
        <v>257</v>
      </c>
      <c r="Q8617" s="76" t="s">
        <v>8266</v>
      </c>
      <c r="R8617" s="14"/>
      <c r="V8617" t="s">
        <v>1020</v>
      </c>
    </row>
    <row r="8618" spans="8:22" x14ac:dyDescent="0.2">
      <c r="H8618" s="27"/>
      <c r="I8618" s="1"/>
      <c r="K8618" s="47"/>
      <c r="N8618" s="14" t="s">
        <v>257</v>
      </c>
      <c r="O8618" s="122" t="s">
        <v>2180</v>
      </c>
      <c r="P8618" t="s">
        <v>257</v>
      </c>
      <c r="Q8618" s="114"/>
      <c r="R8618" s="14"/>
      <c r="V8618" t="s">
        <v>1020</v>
      </c>
    </row>
    <row r="8619" spans="8:22" x14ac:dyDescent="0.2">
      <c r="H8619" s="27"/>
      <c r="I8619" s="1"/>
      <c r="K8619" s="47"/>
      <c r="N8619" s="14" t="s">
        <v>257</v>
      </c>
      <c r="O8619" s="122" t="s">
        <v>2179</v>
      </c>
      <c r="P8619" t="s">
        <v>1055</v>
      </c>
      <c r="Q8619" s="114" t="s">
        <v>2096</v>
      </c>
      <c r="R8619" s="14"/>
      <c r="V8619" t="s">
        <v>1020</v>
      </c>
    </row>
    <row r="8620" spans="8:22" x14ac:dyDescent="0.2">
      <c r="H8620" s="27"/>
      <c r="I8620" s="1"/>
      <c r="K8620" s="47"/>
      <c r="N8620" s="14" t="s">
        <v>257</v>
      </c>
      <c r="O8620" s="122" t="s">
        <v>2251</v>
      </c>
      <c r="P8620" t="s">
        <v>257</v>
      </c>
      <c r="Q8620" s="122" t="s">
        <v>2315</v>
      </c>
      <c r="R8620" s="14"/>
      <c r="V8620" t="s">
        <v>1020</v>
      </c>
    </row>
    <row r="8621" spans="8:22" x14ac:dyDescent="0.2">
      <c r="K8621" s="47"/>
      <c r="N8621" s="14" t="s">
        <v>257</v>
      </c>
      <c r="O8621" s="122" t="s">
        <v>2250</v>
      </c>
      <c r="P8621" t="s">
        <v>257</v>
      </c>
      <c r="Q8621" s="122" t="s">
        <v>2294</v>
      </c>
      <c r="R8621" s="14"/>
      <c r="V8621" t="s">
        <v>1020</v>
      </c>
    </row>
    <row r="8622" spans="8:22" x14ac:dyDescent="0.2">
      <c r="K8622" s="47"/>
      <c r="N8622" s="14" t="s">
        <v>257</v>
      </c>
      <c r="R8622" s="14"/>
      <c r="V8622" t="s">
        <v>1020</v>
      </c>
    </row>
    <row r="8623" spans="8:22" x14ac:dyDescent="0.2">
      <c r="K8623" s="47"/>
      <c r="N8623" s="14" t="s">
        <v>1055</v>
      </c>
      <c r="O8623" s="122" t="s">
        <v>2255</v>
      </c>
      <c r="R8623" s="14"/>
      <c r="V8623" t="s">
        <v>1020</v>
      </c>
    </row>
    <row r="8624" spans="8:22" x14ac:dyDescent="0.2">
      <c r="K8624" s="47"/>
      <c r="N8624" s="14" t="s">
        <v>257</v>
      </c>
      <c r="O8624" s="122" t="s">
        <v>2264</v>
      </c>
      <c r="P8624" t="s">
        <v>1055</v>
      </c>
      <c r="Q8624" s="136" t="s">
        <v>4330</v>
      </c>
      <c r="R8624" s="14"/>
      <c r="V8624" t="s">
        <v>1020</v>
      </c>
    </row>
    <row r="8625" spans="8:22" x14ac:dyDescent="0.2">
      <c r="K8625" s="47"/>
      <c r="N8625" s="14" t="s">
        <v>257</v>
      </c>
      <c r="O8625" s="122" t="s">
        <v>2275</v>
      </c>
      <c r="P8625" t="s">
        <v>257</v>
      </c>
      <c r="Q8625" s="136" t="s">
        <v>4331</v>
      </c>
      <c r="R8625" s="14"/>
      <c r="V8625" t="s">
        <v>1020</v>
      </c>
    </row>
    <row r="8626" spans="8:22" x14ac:dyDescent="0.2">
      <c r="K8626" s="47"/>
      <c r="N8626" s="14" t="s">
        <v>257</v>
      </c>
      <c r="P8626" t="s">
        <v>257</v>
      </c>
      <c r="R8626" s="14"/>
      <c r="V8626" t="s">
        <v>1020</v>
      </c>
    </row>
    <row r="8627" spans="8:22" x14ac:dyDescent="0.2">
      <c r="K8627" s="47"/>
      <c r="N8627" s="14" t="s">
        <v>1055</v>
      </c>
      <c r="O8627" s="122" t="s">
        <v>2277</v>
      </c>
      <c r="P8627" t="s">
        <v>1055</v>
      </c>
      <c r="Q8627" s="122" t="s">
        <v>2278</v>
      </c>
      <c r="R8627" s="14"/>
      <c r="V8627" t="s">
        <v>1020</v>
      </c>
    </row>
    <row r="8628" spans="8:22" x14ac:dyDescent="0.2">
      <c r="K8628" s="47"/>
      <c r="N8628" s="14" t="s">
        <v>257</v>
      </c>
      <c r="O8628" s="122" t="s">
        <v>4722</v>
      </c>
      <c r="P8628" t="s">
        <v>257</v>
      </c>
      <c r="Q8628" s="136" t="s">
        <v>4320</v>
      </c>
      <c r="R8628" s="14"/>
      <c r="V8628" t="s">
        <v>1020</v>
      </c>
    </row>
    <row r="8629" spans="8:22" x14ac:dyDescent="0.2">
      <c r="K8629" s="47"/>
      <c r="N8629" s="14" t="s">
        <v>257</v>
      </c>
      <c r="O8629" s="122" t="s">
        <v>2276</v>
      </c>
      <c r="P8629" t="s">
        <v>257</v>
      </c>
      <c r="R8629" s="14"/>
      <c r="V8629" t="s">
        <v>1020</v>
      </c>
    </row>
    <row r="8630" spans="8:22" x14ac:dyDescent="0.2">
      <c r="K8630" s="47"/>
      <c r="N8630" s="14" t="s">
        <v>257</v>
      </c>
      <c r="P8630" t="s">
        <v>1055</v>
      </c>
      <c r="Q8630" s="122" t="s">
        <v>2279</v>
      </c>
      <c r="R8630" s="14"/>
      <c r="V8630" t="s">
        <v>1020</v>
      </c>
    </row>
    <row r="8631" spans="8:22" x14ac:dyDescent="0.2">
      <c r="H8631" s="27"/>
      <c r="I8631" s="1"/>
      <c r="K8631" s="47"/>
      <c r="N8631" s="14" t="s">
        <v>1055</v>
      </c>
      <c r="O8631" s="122" t="s">
        <v>2256</v>
      </c>
      <c r="P8631" t="s">
        <v>257</v>
      </c>
      <c r="Q8631" s="136" t="s">
        <v>5088</v>
      </c>
      <c r="R8631" s="14"/>
      <c r="V8631" t="s">
        <v>1020</v>
      </c>
    </row>
    <row r="8632" spans="8:22" x14ac:dyDescent="0.2">
      <c r="H8632" s="27"/>
      <c r="I8632" s="1"/>
      <c r="K8632" s="47"/>
      <c r="N8632" s="14" t="s">
        <v>257</v>
      </c>
      <c r="O8632" s="136" t="s">
        <v>5576</v>
      </c>
      <c r="P8632" s="14"/>
      <c r="Q8632" s="14"/>
      <c r="R8632" s="14"/>
      <c r="V8632" t="s">
        <v>1020</v>
      </c>
    </row>
    <row r="8633" spans="8:22" x14ac:dyDescent="0.2">
      <c r="H8633" s="27"/>
      <c r="I8633" s="1"/>
      <c r="K8633" s="47"/>
      <c r="N8633" s="14" t="s">
        <v>257</v>
      </c>
      <c r="P8633" s="14"/>
      <c r="V8633" t="s">
        <v>1020</v>
      </c>
    </row>
    <row r="8634" spans="8:22" x14ac:dyDescent="0.2">
      <c r="H8634" s="27"/>
      <c r="I8634" s="1"/>
      <c r="K8634" s="47"/>
      <c r="N8634" s="14" t="s">
        <v>1055</v>
      </c>
      <c r="O8634" s="122" t="s">
        <v>2289</v>
      </c>
      <c r="P8634" s="14"/>
      <c r="V8634" t="s">
        <v>1020</v>
      </c>
    </row>
    <row r="8635" spans="8:22" x14ac:dyDescent="0.2">
      <c r="H8635" s="27"/>
      <c r="I8635" s="1"/>
      <c r="K8635" s="47"/>
      <c r="N8635" s="14" t="s">
        <v>257</v>
      </c>
      <c r="O8635" s="122" t="s">
        <v>2265</v>
      </c>
      <c r="P8635" s="14"/>
      <c r="V8635" t="s">
        <v>1020</v>
      </c>
    </row>
    <row r="8636" spans="8:22" x14ac:dyDescent="0.2">
      <c r="H8636" s="27"/>
      <c r="I8636" s="1"/>
      <c r="K8636" s="47"/>
      <c r="N8636" s="14" t="s">
        <v>257</v>
      </c>
      <c r="O8636" s="122" t="s">
        <v>2280</v>
      </c>
      <c r="P8636" s="14"/>
      <c r="V8636" t="s">
        <v>1020</v>
      </c>
    </row>
    <row r="8637" spans="8:22" x14ac:dyDescent="0.2">
      <c r="H8637" s="27"/>
      <c r="I8637" s="1"/>
      <c r="K8637" s="47"/>
      <c r="N8637" s="14" t="s">
        <v>257</v>
      </c>
      <c r="O8637" s="122" t="s">
        <v>2282</v>
      </c>
      <c r="P8637" s="14"/>
      <c r="V8637" t="s">
        <v>1020</v>
      </c>
    </row>
    <row r="8638" spans="8:22" x14ac:dyDescent="0.2">
      <c r="H8638" s="27"/>
      <c r="I8638" s="1"/>
      <c r="K8638" s="47"/>
      <c r="N8638" s="14" t="s">
        <v>257</v>
      </c>
      <c r="O8638" s="122" t="s">
        <v>2283</v>
      </c>
      <c r="P8638" s="14"/>
      <c r="V8638" t="s">
        <v>1020</v>
      </c>
    </row>
    <row r="8639" spans="8:22" x14ac:dyDescent="0.2">
      <c r="H8639" s="27"/>
      <c r="I8639" s="1"/>
      <c r="K8639" s="47"/>
      <c r="N8639" s="14" t="s">
        <v>257</v>
      </c>
      <c r="P8639" s="14"/>
      <c r="V8639" t="s">
        <v>1020</v>
      </c>
    </row>
    <row r="8640" spans="8:22" x14ac:dyDescent="0.2">
      <c r="H8640" s="27"/>
      <c r="I8640" s="1"/>
      <c r="K8640" s="47"/>
      <c r="N8640" s="14" t="s">
        <v>1055</v>
      </c>
      <c r="O8640" s="122" t="s">
        <v>3717</v>
      </c>
      <c r="P8640" s="14"/>
      <c r="V8640" t="s">
        <v>1020</v>
      </c>
    </row>
    <row r="8641" spans="8:22" x14ac:dyDescent="0.2">
      <c r="H8641" s="27"/>
      <c r="I8641" s="1"/>
      <c r="K8641" s="47"/>
      <c r="N8641" s="14" t="s">
        <v>257</v>
      </c>
      <c r="O8641" s="136" t="s">
        <v>4329</v>
      </c>
      <c r="P8641" s="14"/>
      <c r="V8641" t="s">
        <v>1020</v>
      </c>
    </row>
    <row r="8642" spans="8:22" x14ac:dyDescent="0.2">
      <c r="H8642" s="27"/>
      <c r="I8642" s="1"/>
      <c r="K8642" s="47"/>
      <c r="N8642" s="14" t="s">
        <v>257</v>
      </c>
      <c r="O8642" s="122" t="s">
        <v>2287</v>
      </c>
      <c r="P8642" s="14"/>
      <c r="V8642" t="s">
        <v>1020</v>
      </c>
    </row>
    <row r="8643" spans="8:22" x14ac:dyDescent="0.2">
      <c r="H8643" s="27"/>
      <c r="I8643" s="1"/>
      <c r="N8643" s="14" t="s">
        <v>257</v>
      </c>
      <c r="P8643" s="14"/>
      <c r="V8643" t="s">
        <v>1020</v>
      </c>
    </row>
    <row r="8644" spans="8:22" x14ac:dyDescent="0.2">
      <c r="H8644" s="27"/>
      <c r="I8644" s="1"/>
      <c r="N8644" s="14" t="s">
        <v>1055</v>
      </c>
      <c r="O8644" s="122" t="s">
        <v>1352</v>
      </c>
      <c r="P8644" s="14"/>
      <c r="V8644" t="s">
        <v>1020</v>
      </c>
    </row>
    <row r="8645" spans="8:22" x14ac:dyDescent="0.2">
      <c r="H8645" s="27"/>
      <c r="I8645" s="1"/>
      <c r="N8645" s="14" t="s">
        <v>257</v>
      </c>
      <c r="O8645" s="122" t="s">
        <v>2267</v>
      </c>
      <c r="P8645" s="14"/>
      <c r="V8645" t="s">
        <v>1020</v>
      </c>
    </row>
    <row r="8646" spans="8:22" x14ac:dyDescent="0.2">
      <c r="H8646" s="27"/>
      <c r="I8646" s="1"/>
      <c r="N8646" s="14" t="s">
        <v>257</v>
      </c>
      <c r="P8646" s="14"/>
      <c r="V8646" t="s">
        <v>1020</v>
      </c>
    </row>
    <row r="8647" spans="8:22" x14ac:dyDescent="0.2">
      <c r="H8647" s="27"/>
      <c r="I8647" s="1"/>
      <c r="N8647" s="14" t="s">
        <v>1055</v>
      </c>
      <c r="O8647" s="122" t="s">
        <v>1278</v>
      </c>
      <c r="P8647" s="14"/>
      <c r="V8647" t="s">
        <v>1020</v>
      </c>
    </row>
    <row r="8648" spans="8:22" x14ac:dyDescent="0.2">
      <c r="H8648" s="27"/>
      <c r="I8648" s="1"/>
      <c r="N8648" s="14" t="s">
        <v>257</v>
      </c>
      <c r="O8648" s="122" t="s">
        <v>2268</v>
      </c>
      <c r="P8648" s="14"/>
      <c r="V8648" t="s">
        <v>1020</v>
      </c>
    </row>
    <row r="8649" spans="8:22" x14ac:dyDescent="0.2">
      <c r="H8649" s="27"/>
      <c r="I8649" s="1"/>
      <c r="N8649" s="14" t="s">
        <v>257</v>
      </c>
      <c r="P8649" s="14"/>
      <c r="V8649" t="s">
        <v>1020</v>
      </c>
    </row>
    <row r="8650" spans="8:22" x14ac:dyDescent="0.2">
      <c r="H8650" s="27"/>
      <c r="I8650" s="1"/>
      <c r="N8650" s="14" t="s">
        <v>1055</v>
      </c>
      <c r="O8650" s="122" t="s">
        <v>40</v>
      </c>
      <c r="P8650" s="14"/>
      <c r="V8650" t="s">
        <v>1020</v>
      </c>
    </row>
    <row r="8651" spans="8:22" x14ac:dyDescent="0.2">
      <c r="H8651" s="27"/>
      <c r="I8651" s="1"/>
      <c r="N8651" s="14" t="s">
        <v>257</v>
      </c>
      <c r="O8651" s="122" t="s">
        <v>2269</v>
      </c>
      <c r="P8651" s="14"/>
      <c r="V8651" t="s">
        <v>1020</v>
      </c>
    </row>
    <row r="8652" spans="8:22" x14ac:dyDescent="0.2">
      <c r="H8652" s="27"/>
      <c r="I8652" s="1"/>
      <c r="N8652" s="16" t="s">
        <v>7745</v>
      </c>
      <c r="O8652" s="14"/>
      <c r="P8652" s="14"/>
      <c r="Q8652" s="16" t="s">
        <v>24</v>
      </c>
      <c r="R8652" s="14"/>
      <c r="V8652" t="s">
        <v>1020</v>
      </c>
    </row>
    <row r="8653" spans="8:22" x14ac:dyDescent="0.2">
      <c r="H8653" s="27"/>
      <c r="I8653" s="1"/>
      <c r="N8653" s="14" t="s">
        <v>1055</v>
      </c>
      <c r="O8653" s="188" t="s">
        <v>8053</v>
      </c>
      <c r="P8653" s="14" t="s">
        <v>1055</v>
      </c>
      <c r="Q8653" s="136" t="s">
        <v>4789</v>
      </c>
      <c r="R8653" s="14"/>
      <c r="V8653" t="s">
        <v>1020</v>
      </c>
    </row>
    <row r="8654" spans="8:22" x14ac:dyDescent="0.2">
      <c r="H8654" s="27"/>
      <c r="I8654" s="1"/>
      <c r="N8654" s="14" t="s">
        <v>257</v>
      </c>
      <c r="O8654" s="188" t="s">
        <v>481</v>
      </c>
      <c r="P8654" s="14" t="s">
        <v>257</v>
      </c>
      <c r="Q8654" s="136" t="s">
        <v>917</v>
      </c>
      <c r="R8654" s="14"/>
      <c r="V8654" t="s">
        <v>1020</v>
      </c>
    </row>
    <row r="8655" spans="8:22" x14ac:dyDescent="0.2">
      <c r="H8655" s="27"/>
      <c r="I8655" s="1"/>
      <c r="N8655" s="14" t="s">
        <v>257</v>
      </c>
      <c r="O8655" s="122" t="s">
        <v>7741</v>
      </c>
      <c r="P8655" s="14" t="s">
        <v>257</v>
      </c>
      <c r="Q8655" s="136" t="s">
        <v>4858</v>
      </c>
      <c r="R8655" s="14"/>
      <c r="V8655" t="s">
        <v>1020</v>
      </c>
    </row>
    <row r="8656" spans="8:22" x14ac:dyDescent="0.2">
      <c r="H8656" s="27"/>
      <c r="I8656" s="1"/>
      <c r="N8656" s="14" t="s">
        <v>257</v>
      </c>
      <c r="O8656" s="188" t="s">
        <v>7740</v>
      </c>
      <c r="P8656" s="14" t="s">
        <v>257</v>
      </c>
      <c r="Q8656" s="152" t="s">
        <v>6252</v>
      </c>
      <c r="R8656" s="14"/>
      <c r="V8656" t="s">
        <v>1020</v>
      </c>
    </row>
    <row r="8657" spans="1:22" x14ac:dyDescent="0.2">
      <c r="H8657" s="27"/>
      <c r="I8657" s="1"/>
      <c r="N8657" s="14"/>
      <c r="P8657" s="14" t="s">
        <v>257</v>
      </c>
      <c r="Q8657" s="188" t="s">
        <v>7739</v>
      </c>
      <c r="R8657" s="14"/>
      <c r="V8657" t="s">
        <v>1020</v>
      </c>
    </row>
    <row r="8658" spans="1:22" x14ac:dyDescent="0.2">
      <c r="H8658" s="27"/>
      <c r="I8658" s="1"/>
      <c r="N8658" s="16" t="s">
        <v>114</v>
      </c>
      <c r="O8658" s="14"/>
      <c r="P8658" s="126" t="s">
        <v>393</v>
      </c>
      <c r="Q8658" s="14"/>
      <c r="R8658" s="14"/>
      <c r="V8658" t="s">
        <v>1020</v>
      </c>
    </row>
    <row r="8659" spans="1:22" x14ac:dyDescent="0.2">
      <c r="H8659" s="27"/>
      <c r="I8659" s="1"/>
      <c r="N8659" s="14" t="s">
        <v>1055</v>
      </c>
      <c r="O8659" s="184" t="s">
        <v>7439</v>
      </c>
      <c r="P8659" t="s">
        <v>1055</v>
      </c>
      <c r="Q8659" s="188" t="s">
        <v>7742</v>
      </c>
      <c r="R8659" s="14"/>
      <c r="V8659" t="s">
        <v>1020</v>
      </c>
    </row>
    <row r="8660" spans="1:22" x14ac:dyDescent="0.2">
      <c r="H8660" s="27"/>
      <c r="I8660" s="1"/>
      <c r="N8660" s="14" t="s">
        <v>257</v>
      </c>
      <c r="O8660" s="184" t="s">
        <v>7440</v>
      </c>
      <c r="P8660" t="s">
        <v>257</v>
      </c>
      <c r="Q8660" s="188" t="s">
        <v>7743</v>
      </c>
      <c r="R8660" s="14"/>
      <c r="V8660" t="s">
        <v>1020</v>
      </c>
    </row>
    <row r="8661" spans="1:22" x14ac:dyDescent="0.2">
      <c r="H8661" s="27"/>
      <c r="I8661" s="1"/>
      <c r="N8661" s="14" t="s">
        <v>257</v>
      </c>
      <c r="O8661" s="184" t="s">
        <v>9067</v>
      </c>
      <c r="P8661" t="s">
        <v>257</v>
      </c>
      <c r="Q8661" s="188" t="s">
        <v>7744</v>
      </c>
      <c r="R8661" s="14"/>
      <c r="V8661" t="s">
        <v>1020</v>
      </c>
    </row>
    <row r="8662" spans="1:22" x14ac:dyDescent="0.2">
      <c r="H8662" s="27"/>
      <c r="I8662" s="1"/>
      <c r="N8662" s="14"/>
      <c r="O8662" s="14"/>
      <c r="P8662" s="14"/>
      <c r="Q8662" s="14"/>
      <c r="R8662" s="14"/>
      <c r="V8662" t="s">
        <v>1020</v>
      </c>
    </row>
    <row r="8663" spans="1:22" x14ac:dyDescent="0.2">
      <c r="H8663" s="27"/>
      <c r="I8663" s="1"/>
      <c r="O8663" s="122"/>
      <c r="V8663" t="s">
        <v>1020</v>
      </c>
    </row>
    <row r="8664" spans="1:22" x14ac:dyDescent="0.2">
      <c r="A8664" s="18" t="s">
        <v>10320</v>
      </c>
      <c r="H8664" s="27"/>
      <c r="I8664" s="1"/>
      <c r="U8664" s="18"/>
      <c r="V8664" t="s">
        <v>1020</v>
      </c>
    </row>
    <row r="8665" spans="1:22" x14ac:dyDescent="0.2">
      <c r="D8665" s="5" t="s">
        <v>9546</v>
      </c>
      <c r="V8665" t="s">
        <v>1020</v>
      </c>
    </row>
    <row r="8666" spans="1:22" x14ac:dyDescent="0.2">
      <c r="H8666" s="27"/>
      <c r="I8666" s="1"/>
      <c r="N8666" s="16" t="s">
        <v>780</v>
      </c>
      <c r="O8666" s="14"/>
      <c r="P8666" s="14"/>
      <c r="Q8666" s="14"/>
      <c r="R8666" s="14"/>
      <c r="V8666" t="s">
        <v>1020</v>
      </c>
    </row>
    <row r="8667" spans="1:22" x14ac:dyDescent="0.2">
      <c r="H8667" s="27"/>
      <c r="I8667" s="1"/>
      <c r="K8667" s="205"/>
      <c r="N8667" s="14" t="s">
        <v>1055</v>
      </c>
      <c r="O8667" s="69" t="s">
        <v>1261</v>
      </c>
      <c r="P8667" t="s">
        <v>1055</v>
      </c>
      <c r="Q8667" s="122" t="s">
        <v>2368</v>
      </c>
      <c r="R8667" s="14"/>
      <c r="V8667" t="s">
        <v>1020</v>
      </c>
    </row>
    <row r="8668" spans="1:22" x14ac:dyDescent="0.2">
      <c r="H8668" s="27"/>
      <c r="I8668" s="1"/>
      <c r="J8668" s="1"/>
      <c r="K8668" s="205"/>
      <c r="N8668" s="14" t="s">
        <v>257</v>
      </c>
      <c r="O8668" s="69" t="s">
        <v>1364</v>
      </c>
      <c r="P8668" t="s">
        <v>257</v>
      </c>
      <c r="Q8668" s="76" t="s">
        <v>1821</v>
      </c>
      <c r="R8668" s="14"/>
      <c r="V8668" t="s">
        <v>1020</v>
      </c>
    </row>
    <row r="8669" spans="1:22" x14ac:dyDescent="0.2">
      <c r="H8669" s="27"/>
      <c r="I8669" s="1"/>
      <c r="N8669" s="14" t="s">
        <v>257</v>
      </c>
      <c r="O8669" s="72" t="s">
        <v>412</v>
      </c>
      <c r="P8669" s="14"/>
      <c r="Q8669" s="14"/>
      <c r="R8669" s="14"/>
      <c r="V8669" t="s">
        <v>1020</v>
      </c>
    </row>
    <row r="8670" spans="1:22" x14ac:dyDescent="0.2">
      <c r="H8670" s="27"/>
      <c r="I8670" s="1"/>
      <c r="N8670" s="14" t="s">
        <v>257</v>
      </c>
      <c r="O8670" s="10" t="s">
        <v>370</v>
      </c>
      <c r="P8670" s="14"/>
      <c r="V8670" t="s">
        <v>1020</v>
      </c>
    </row>
    <row r="8671" spans="1:22" x14ac:dyDescent="0.2">
      <c r="H8671" s="27"/>
      <c r="I8671" s="1"/>
      <c r="N8671" s="14"/>
      <c r="O8671" s="14"/>
      <c r="P8671" s="14"/>
      <c r="V8671" t="s">
        <v>1020</v>
      </c>
    </row>
    <row r="8672" spans="1:22" x14ac:dyDescent="0.2">
      <c r="H8672" s="27"/>
      <c r="I8672" s="1"/>
      <c r="N8672" t="s">
        <v>1055</v>
      </c>
      <c r="O8672" s="81" t="s">
        <v>1898</v>
      </c>
      <c r="V8672" t="s">
        <v>1020</v>
      </c>
    </row>
    <row r="8673" spans="8:22" x14ac:dyDescent="0.2">
      <c r="I8673" s="1"/>
      <c r="N8673" s="1">
        <v>1</v>
      </c>
      <c r="O8673" s="136" t="s">
        <v>4026</v>
      </c>
      <c r="V8673" t="s">
        <v>1020</v>
      </c>
    </row>
    <row r="8674" spans="8:22" x14ac:dyDescent="0.2">
      <c r="I8674" s="1"/>
      <c r="N8674" s="16" t="s">
        <v>62</v>
      </c>
      <c r="O8674" s="14"/>
      <c r="P8674" s="14"/>
      <c r="V8674" t="s">
        <v>1020</v>
      </c>
    </row>
    <row r="8675" spans="8:22" x14ac:dyDescent="0.2">
      <c r="I8675" s="1"/>
      <c r="N8675" s="14" t="s">
        <v>1055</v>
      </c>
      <c r="O8675" s="122" t="s">
        <v>3022</v>
      </c>
      <c r="P8675" s="14"/>
      <c r="V8675" t="s">
        <v>1020</v>
      </c>
    </row>
    <row r="8676" spans="8:22" x14ac:dyDescent="0.2">
      <c r="I8676" s="1"/>
      <c r="N8676" s="14" t="s">
        <v>257</v>
      </c>
      <c r="O8676" s="122" t="s">
        <v>3021</v>
      </c>
      <c r="P8676" s="14"/>
      <c r="V8676" t="s">
        <v>1020</v>
      </c>
    </row>
    <row r="8677" spans="8:22" x14ac:dyDescent="0.2">
      <c r="N8677" s="16" t="s">
        <v>3804</v>
      </c>
      <c r="O8677" s="14"/>
      <c r="P8677" s="14"/>
      <c r="V8677" t="s">
        <v>1020</v>
      </c>
    </row>
    <row r="8678" spans="8:22" x14ac:dyDescent="0.2">
      <c r="N8678" s="14" t="s">
        <v>1055</v>
      </c>
      <c r="O8678" s="188" t="s">
        <v>8787</v>
      </c>
      <c r="P8678" s="14"/>
      <c r="V8678" t="s">
        <v>1020</v>
      </c>
    </row>
    <row r="8679" spans="8:22" x14ac:dyDescent="0.2">
      <c r="N8679" s="14" t="s">
        <v>257</v>
      </c>
      <c r="O8679" s="188" t="s">
        <v>8788</v>
      </c>
      <c r="P8679" s="14"/>
      <c r="V8679" t="s">
        <v>1020</v>
      </c>
    </row>
    <row r="8680" spans="8:22" x14ac:dyDescent="0.2">
      <c r="N8680" s="16" t="s">
        <v>2999</v>
      </c>
      <c r="O8680" s="14"/>
      <c r="P8680" s="14"/>
      <c r="V8680" t="s">
        <v>1020</v>
      </c>
    </row>
    <row r="8681" spans="8:22" x14ac:dyDescent="0.2">
      <c r="N8681" s="14" t="s">
        <v>1055</v>
      </c>
      <c r="O8681" s="122" t="s">
        <v>704</v>
      </c>
      <c r="P8681" s="14"/>
      <c r="V8681" t="s">
        <v>1020</v>
      </c>
    </row>
    <row r="8682" spans="8:22" x14ac:dyDescent="0.2">
      <c r="N8682" s="14" t="s">
        <v>257</v>
      </c>
      <c r="O8682" s="136" t="s">
        <v>4174</v>
      </c>
      <c r="P8682" s="14"/>
      <c r="V8682" t="s">
        <v>1020</v>
      </c>
    </row>
    <row r="8683" spans="8:22" x14ac:dyDescent="0.2">
      <c r="N8683" s="14" t="s">
        <v>257</v>
      </c>
      <c r="O8683" s="188" t="s">
        <v>8507</v>
      </c>
      <c r="P8683" s="14"/>
      <c r="V8683" t="s">
        <v>1020</v>
      </c>
    </row>
    <row r="8684" spans="8:22" x14ac:dyDescent="0.2">
      <c r="N8684" s="14" t="s">
        <v>257</v>
      </c>
      <c r="O8684" s="136" t="s">
        <v>4173</v>
      </c>
      <c r="P8684" s="14"/>
      <c r="V8684" t="s">
        <v>1020</v>
      </c>
    </row>
    <row r="8685" spans="8:22" x14ac:dyDescent="0.2">
      <c r="N8685" s="14" t="s">
        <v>257</v>
      </c>
      <c r="O8685" s="154" t="s">
        <v>5653</v>
      </c>
      <c r="P8685" s="14"/>
      <c r="V8685" t="s">
        <v>1020</v>
      </c>
    </row>
    <row r="8686" spans="8:22" x14ac:dyDescent="0.2">
      <c r="H8686" s="27"/>
      <c r="I8686" s="1"/>
      <c r="N8686" s="14"/>
      <c r="O8686" s="14"/>
      <c r="P8686" s="14"/>
      <c r="Q8686" s="14"/>
      <c r="R8686" s="14"/>
      <c r="V8686" t="s">
        <v>1020</v>
      </c>
    </row>
    <row r="8687" spans="8:22" x14ac:dyDescent="0.2">
      <c r="H8687" s="27"/>
      <c r="I8687" s="1"/>
      <c r="N8687" t="s">
        <v>1055</v>
      </c>
      <c r="O8687" s="152" t="s">
        <v>2554</v>
      </c>
      <c r="P8687" s="14"/>
      <c r="Q8687" s="16" t="s">
        <v>302</v>
      </c>
      <c r="R8687" s="14"/>
      <c r="V8687" t="s">
        <v>1020</v>
      </c>
    </row>
    <row r="8688" spans="8:22" x14ac:dyDescent="0.2">
      <c r="H8688" s="27"/>
      <c r="I8688" s="1"/>
      <c r="N8688" s="1">
        <v>1</v>
      </c>
      <c r="O8688" s="152" t="s">
        <v>1247</v>
      </c>
      <c r="P8688" s="14" t="s">
        <v>1055</v>
      </c>
      <c r="Q8688" s="205" t="s">
        <v>9449</v>
      </c>
      <c r="R8688" s="14"/>
      <c r="V8688" t="s">
        <v>1020</v>
      </c>
    </row>
    <row r="8689" spans="1:22" x14ac:dyDescent="0.2">
      <c r="H8689" s="27"/>
      <c r="I8689" s="1"/>
      <c r="N8689" s="1">
        <v>1</v>
      </c>
      <c r="O8689" s="152" t="s">
        <v>5911</v>
      </c>
      <c r="P8689" s="14" t="s">
        <v>257</v>
      </c>
      <c r="Q8689" s="136" t="s">
        <v>4611</v>
      </c>
      <c r="R8689" s="14"/>
      <c r="V8689" t="s">
        <v>1020</v>
      </c>
    </row>
    <row r="8690" spans="1:22" x14ac:dyDescent="0.2">
      <c r="H8690" s="27"/>
      <c r="I8690" s="1"/>
      <c r="N8690" t="s">
        <v>257</v>
      </c>
      <c r="O8690" s="152" t="s">
        <v>5912</v>
      </c>
      <c r="P8690" s="14" t="s">
        <v>257</v>
      </c>
      <c r="Q8690" s="136" t="s">
        <v>9455</v>
      </c>
      <c r="R8690" s="14"/>
      <c r="V8690" t="s">
        <v>1020</v>
      </c>
    </row>
    <row r="8691" spans="1:22" x14ac:dyDescent="0.2">
      <c r="H8691" s="27"/>
      <c r="I8691" s="1"/>
      <c r="O8691" s="152"/>
      <c r="P8691" s="14" t="s">
        <v>257</v>
      </c>
      <c r="Q8691" s="136" t="s">
        <v>9454</v>
      </c>
      <c r="R8691" s="14"/>
      <c r="V8691" t="s">
        <v>1020</v>
      </c>
    </row>
    <row r="8692" spans="1:22" x14ac:dyDescent="0.2">
      <c r="H8692" s="27"/>
      <c r="I8692" s="1"/>
      <c r="N8692" t="s">
        <v>1055</v>
      </c>
      <c r="O8692" s="188" t="s">
        <v>8413</v>
      </c>
      <c r="P8692" s="14" t="s">
        <v>257</v>
      </c>
      <c r="Q8692" s="136" t="s">
        <v>917</v>
      </c>
      <c r="R8692" s="14"/>
      <c r="V8692" t="s">
        <v>1020</v>
      </c>
    </row>
    <row r="8693" spans="1:22" x14ac:dyDescent="0.2">
      <c r="H8693" s="27"/>
      <c r="I8693" s="1"/>
      <c r="N8693" s="1">
        <v>1</v>
      </c>
      <c r="O8693" s="188" t="s">
        <v>8414</v>
      </c>
      <c r="P8693" s="14"/>
      <c r="Q8693" s="14"/>
      <c r="R8693" s="14"/>
      <c r="V8693" t="s">
        <v>1020</v>
      </c>
    </row>
    <row r="8694" spans="1:22" x14ac:dyDescent="0.2">
      <c r="H8694" s="27"/>
      <c r="I8694" s="1"/>
      <c r="L8694" s="16" t="s">
        <v>1819</v>
      </c>
      <c r="M8694" s="14"/>
      <c r="N8694" s="14"/>
      <c r="O8694" s="14"/>
      <c r="P8694" s="14"/>
      <c r="V8694" t="s">
        <v>1020</v>
      </c>
    </row>
    <row r="8695" spans="1:22" x14ac:dyDescent="0.2">
      <c r="H8695" s="27"/>
      <c r="I8695" s="1"/>
      <c r="L8695" s="14" t="s">
        <v>1055</v>
      </c>
      <c r="M8695" s="53" t="s">
        <v>3822</v>
      </c>
      <c r="N8695" t="s">
        <v>1055</v>
      </c>
      <c r="O8695" s="53" t="s">
        <v>1914</v>
      </c>
      <c r="P8695" s="14"/>
      <c r="V8695" t="s">
        <v>1020</v>
      </c>
    </row>
    <row r="8696" spans="1:22" x14ac:dyDescent="0.2">
      <c r="H8696" s="27"/>
      <c r="I8696" s="1"/>
      <c r="L8696" s="14" t="s">
        <v>257</v>
      </c>
      <c r="M8696" s="53" t="s">
        <v>835</v>
      </c>
      <c r="N8696" t="s">
        <v>257</v>
      </c>
      <c r="O8696" s="114" t="s">
        <v>1900</v>
      </c>
      <c r="P8696" s="14"/>
      <c r="V8696" t="s">
        <v>1020</v>
      </c>
    </row>
    <row r="8697" spans="1:22" x14ac:dyDescent="0.2">
      <c r="H8697" s="27"/>
      <c r="I8697" s="1"/>
      <c r="L8697" s="14" t="s">
        <v>257</v>
      </c>
      <c r="M8697" s="57" t="s">
        <v>836</v>
      </c>
      <c r="N8697" t="s">
        <v>257</v>
      </c>
      <c r="O8697" s="122" t="s">
        <v>9545</v>
      </c>
      <c r="P8697" s="14"/>
      <c r="V8697" t="s">
        <v>1020</v>
      </c>
    </row>
    <row r="8698" spans="1:22" x14ac:dyDescent="0.2">
      <c r="H8698" s="27"/>
      <c r="I8698" s="1"/>
      <c r="L8698" s="14" t="s">
        <v>257</v>
      </c>
      <c r="M8698" s="140" t="s">
        <v>5064</v>
      </c>
      <c r="N8698" t="s">
        <v>257</v>
      </c>
      <c r="P8698" s="14"/>
      <c r="V8698" t="s">
        <v>1020</v>
      </c>
    </row>
    <row r="8699" spans="1:22" x14ac:dyDescent="0.2">
      <c r="H8699" s="27"/>
      <c r="I8699" s="1"/>
      <c r="L8699" s="14" t="s">
        <v>257</v>
      </c>
      <c r="M8699" s="53" t="s">
        <v>956</v>
      </c>
      <c r="N8699" t="s">
        <v>1055</v>
      </c>
      <c r="O8699" s="53" t="s">
        <v>366</v>
      </c>
      <c r="P8699" s="14"/>
      <c r="V8699" t="s">
        <v>1020</v>
      </c>
    </row>
    <row r="8700" spans="1:22" x14ac:dyDescent="0.2">
      <c r="H8700" s="27"/>
      <c r="I8700" s="1"/>
      <c r="L8700" s="14" t="s">
        <v>257</v>
      </c>
      <c r="M8700" s="122" t="s">
        <v>3821</v>
      </c>
      <c r="N8700" t="s">
        <v>257</v>
      </c>
      <c r="O8700" s="122" t="s">
        <v>3758</v>
      </c>
      <c r="P8700" s="14"/>
      <c r="V8700" t="s">
        <v>1020</v>
      </c>
    </row>
    <row r="8701" spans="1:22" x14ac:dyDescent="0.2">
      <c r="H8701" s="27"/>
      <c r="I8701" s="1"/>
      <c r="L8701" s="14" t="s">
        <v>257</v>
      </c>
      <c r="M8701" s="122" t="s">
        <v>3917</v>
      </c>
      <c r="N8701" s="14"/>
      <c r="O8701" s="14"/>
      <c r="P8701" s="14"/>
      <c r="V8701" t="s">
        <v>1020</v>
      </c>
    </row>
    <row r="8702" spans="1:22" x14ac:dyDescent="0.2">
      <c r="A8702" s="18" t="s">
        <v>10320</v>
      </c>
      <c r="D8702" s="1"/>
      <c r="H8702" s="27"/>
      <c r="I8702" s="1"/>
      <c r="L8702" s="14"/>
      <c r="M8702" s="14"/>
      <c r="N8702" s="14"/>
      <c r="U8702" s="18"/>
      <c r="V8702" t="s">
        <v>1020</v>
      </c>
    </row>
    <row r="8703" spans="1:22" x14ac:dyDescent="0.2">
      <c r="D8703" s="65" t="s">
        <v>1624</v>
      </c>
      <c r="H8703" s="27"/>
      <c r="I8703" s="1"/>
      <c r="K8703" s="47"/>
      <c r="N8703" t="s">
        <v>1055</v>
      </c>
      <c r="O8703" s="76" t="s">
        <v>1625</v>
      </c>
      <c r="V8703" t="s">
        <v>1020</v>
      </c>
    </row>
    <row r="8704" spans="1:22" x14ac:dyDescent="0.2">
      <c r="H8704" s="27"/>
      <c r="I8704" s="1"/>
      <c r="K8704" s="47"/>
      <c r="N8704" s="1">
        <v>1</v>
      </c>
      <c r="O8704" s="76" t="s">
        <v>455</v>
      </c>
      <c r="V8704" t="s">
        <v>1020</v>
      </c>
    </row>
    <row r="8705" spans="1:22" x14ac:dyDescent="0.2">
      <c r="A8705" s="18" t="s">
        <v>10320</v>
      </c>
      <c r="D8705" s="1"/>
      <c r="H8705" s="27"/>
      <c r="I8705" s="1"/>
      <c r="K8705" s="47"/>
      <c r="O8705" s="76"/>
      <c r="U8705" s="18"/>
      <c r="V8705" t="s">
        <v>1020</v>
      </c>
    </row>
    <row r="8706" spans="1:22" x14ac:dyDescent="0.2">
      <c r="D8706" s="65" t="s">
        <v>111</v>
      </c>
      <c r="H8706" s="27"/>
      <c r="I8706" s="1"/>
      <c r="K8706" s="47"/>
      <c r="N8706" s="26" t="s">
        <v>780</v>
      </c>
      <c r="O8706" s="14"/>
      <c r="P8706" s="14"/>
      <c r="V8706" t="s">
        <v>1020</v>
      </c>
    </row>
    <row r="8707" spans="1:22" x14ac:dyDescent="0.2">
      <c r="D8707" s="1"/>
      <c r="H8707" s="27"/>
      <c r="I8707" s="1"/>
      <c r="K8707" s="47"/>
      <c r="N8707" s="14" t="s">
        <v>1055</v>
      </c>
      <c r="O8707" s="18" t="s">
        <v>3273</v>
      </c>
      <c r="P8707" s="14"/>
      <c r="V8707" t="s">
        <v>1020</v>
      </c>
    </row>
    <row r="8708" spans="1:22" x14ac:dyDescent="0.2">
      <c r="D8708" s="1"/>
      <c r="H8708" s="27"/>
      <c r="I8708" s="1"/>
      <c r="N8708" s="14" t="s">
        <v>257</v>
      </c>
      <c r="O8708" s="69" t="s">
        <v>1678</v>
      </c>
      <c r="P8708" s="14"/>
      <c r="V8708" t="s">
        <v>1020</v>
      </c>
    </row>
    <row r="8709" spans="1:22" x14ac:dyDescent="0.2">
      <c r="D8709" s="1"/>
      <c r="H8709" s="27"/>
      <c r="I8709" s="1"/>
      <c r="N8709" s="14" t="s">
        <v>257</v>
      </c>
      <c r="O8709" s="72" t="s">
        <v>1679</v>
      </c>
      <c r="P8709" s="14"/>
      <c r="V8709" t="s">
        <v>1020</v>
      </c>
    </row>
    <row r="8710" spans="1:22" x14ac:dyDescent="0.2">
      <c r="D8710" s="1"/>
      <c r="N8710" s="14" t="s">
        <v>257</v>
      </c>
      <c r="O8710" s="76" t="s">
        <v>738</v>
      </c>
      <c r="P8710" s="14"/>
      <c r="V8710" t="s">
        <v>1020</v>
      </c>
    </row>
    <row r="8711" spans="1:22" x14ac:dyDescent="0.2">
      <c r="D8711" s="1"/>
      <c r="N8711" s="14" t="s">
        <v>257</v>
      </c>
      <c r="O8711" s="10" t="s">
        <v>1177</v>
      </c>
      <c r="P8711" s="14"/>
      <c r="V8711" t="s">
        <v>1020</v>
      </c>
    </row>
    <row r="8712" spans="1:22" x14ac:dyDescent="0.2">
      <c r="D8712" s="1"/>
      <c r="K8712" s="47"/>
      <c r="N8712" s="14" t="s">
        <v>257</v>
      </c>
      <c r="O8712" s="76" t="s">
        <v>7008</v>
      </c>
      <c r="P8712" s="14"/>
      <c r="V8712" t="s">
        <v>1020</v>
      </c>
    </row>
    <row r="8713" spans="1:22" x14ac:dyDescent="0.2">
      <c r="D8713" s="1"/>
      <c r="K8713" s="47"/>
      <c r="N8713" s="14" t="s">
        <v>257</v>
      </c>
      <c r="O8713" s="69" t="s">
        <v>6795</v>
      </c>
      <c r="P8713" s="14"/>
      <c r="V8713" t="s">
        <v>1020</v>
      </c>
    </row>
    <row r="8714" spans="1:22" x14ac:dyDescent="0.2">
      <c r="K8714" s="47"/>
      <c r="N8714" s="14" t="s">
        <v>257</v>
      </c>
      <c r="O8714" s="76" t="s">
        <v>563</v>
      </c>
      <c r="P8714" s="14"/>
      <c r="V8714" t="s">
        <v>1020</v>
      </c>
    </row>
    <row r="8715" spans="1:22" x14ac:dyDescent="0.2">
      <c r="K8715" s="47"/>
      <c r="N8715" s="14"/>
      <c r="O8715" s="14"/>
      <c r="P8715" s="14"/>
      <c r="V8715" t="s">
        <v>1020</v>
      </c>
    </row>
    <row r="8716" spans="1:22" x14ac:dyDescent="0.2">
      <c r="H8716" s="27"/>
      <c r="I8716" s="1"/>
      <c r="K8716" s="47"/>
      <c r="L8716" t="s">
        <v>1055</v>
      </c>
      <c r="M8716" s="152" t="s">
        <v>6058</v>
      </c>
      <c r="N8716" t="s">
        <v>1055</v>
      </c>
      <c r="O8716" s="153" t="s">
        <v>6131</v>
      </c>
      <c r="V8716" t="s">
        <v>1020</v>
      </c>
    </row>
    <row r="8717" spans="1:22" x14ac:dyDescent="0.2">
      <c r="H8717" s="27"/>
      <c r="I8717" s="1"/>
      <c r="K8717" s="47"/>
      <c r="L8717" t="s">
        <v>257</v>
      </c>
      <c r="M8717" s="152" t="s">
        <v>6130</v>
      </c>
      <c r="N8717" t="s">
        <v>257</v>
      </c>
      <c r="O8717" s="152" t="s">
        <v>6132</v>
      </c>
      <c r="V8717" t="s">
        <v>1020</v>
      </c>
    </row>
    <row r="8718" spans="1:22" x14ac:dyDescent="0.2">
      <c r="H8718" s="27"/>
      <c r="I8718" s="1"/>
      <c r="K8718" s="47"/>
      <c r="M8718" s="152"/>
      <c r="N8718" s="16" t="s">
        <v>1819</v>
      </c>
      <c r="O8718" s="14"/>
      <c r="P8718" s="14"/>
      <c r="V8718" t="s">
        <v>1020</v>
      </c>
    </row>
    <row r="8719" spans="1:22" x14ac:dyDescent="0.2">
      <c r="H8719" s="27"/>
      <c r="I8719" s="1"/>
      <c r="K8719" s="47"/>
      <c r="M8719" s="152"/>
      <c r="N8719" s="14" t="s">
        <v>1055</v>
      </c>
      <c r="O8719" s="122" t="s">
        <v>7157</v>
      </c>
      <c r="P8719" t="s">
        <v>1055</v>
      </c>
      <c r="Q8719" s="122" t="s">
        <v>3276</v>
      </c>
      <c r="V8719" t="s">
        <v>1020</v>
      </c>
    </row>
    <row r="8720" spans="1:22" x14ac:dyDescent="0.2">
      <c r="H8720" s="27"/>
      <c r="I8720" s="1"/>
      <c r="K8720" s="47"/>
      <c r="M8720" s="152"/>
      <c r="N8720" s="14" t="s">
        <v>257</v>
      </c>
      <c r="O8720" s="188" t="s">
        <v>8144</v>
      </c>
      <c r="P8720" s="1">
        <v>1</v>
      </c>
      <c r="Q8720" s="122" t="s">
        <v>1330</v>
      </c>
      <c r="V8720" t="s">
        <v>1020</v>
      </c>
    </row>
    <row r="8721" spans="1:22" x14ac:dyDescent="0.2">
      <c r="H8721" s="27"/>
      <c r="I8721" s="1"/>
      <c r="K8721" s="47"/>
      <c r="M8721" s="152"/>
      <c r="N8721" s="14" t="s">
        <v>257</v>
      </c>
      <c r="O8721" s="122" t="s">
        <v>3763</v>
      </c>
      <c r="P8721" t="s">
        <v>257</v>
      </c>
      <c r="Q8721" s="199" t="s">
        <v>7915</v>
      </c>
      <c r="V8721" t="s">
        <v>1020</v>
      </c>
    </row>
    <row r="8722" spans="1:22" x14ac:dyDescent="0.2">
      <c r="H8722" s="27"/>
      <c r="I8722" s="1"/>
      <c r="K8722" s="47"/>
      <c r="M8722" s="152"/>
      <c r="N8722" s="14" t="s">
        <v>257</v>
      </c>
      <c r="O8722" s="169" t="s">
        <v>7159</v>
      </c>
      <c r="P8722" t="s">
        <v>257</v>
      </c>
      <c r="V8722" t="s">
        <v>1020</v>
      </c>
    </row>
    <row r="8723" spans="1:22" x14ac:dyDescent="0.2">
      <c r="H8723" s="27"/>
      <c r="I8723" s="1"/>
      <c r="K8723" s="47"/>
      <c r="M8723" s="152"/>
      <c r="N8723" s="14"/>
      <c r="O8723" s="14"/>
      <c r="P8723" t="s">
        <v>1055</v>
      </c>
      <c r="Q8723" s="122" t="s">
        <v>3274</v>
      </c>
      <c r="V8723" t="s">
        <v>1020</v>
      </c>
    </row>
    <row r="8724" spans="1:22" x14ac:dyDescent="0.2">
      <c r="H8724" s="27"/>
      <c r="I8724" s="1"/>
      <c r="K8724" s="47"/>
      <c r="M8724" s="152"/>
      <c r="O8724" s="152"/>
      <c r="P8724" s="1">
        <v>1</v>
      </c>
      <c r="Q8724" s="122" t="s">
        <v>3275</v>
      </c>
      <c r="V8724" t="s">
        <v>1020</v>
      </c>
    </row>
    <row r="8725" spans="1:22" x14ac:dyDescent="0.2">
      <c r="H8725" s="27"/>
      <c r="I8725" s="1"/>
      <c r="K8725" s="47"/>
      <c r="M8725" s="152"/>
      <c r="O8725" s="152"/>
      <c r="P8725" t="s">
        <v>257</v>
      </c>
      <c r="Q8725" s="199" t="s">
        <v>7915</v>
      </c>
      <c r="V8725" t="s">
        <v>1020</v>
      </c>
    </row>
    <row r="8726" spans="1:22" x14ac:dyDescent="0.2">
      <c r="H8726" s="27"/>
      <c r="I8726" s="1"/>
      <c r="K8726" s="47"/>
      <c r="M8726" s="152"/>
      <c r="N8726" s="16" t="s">
        <v>780</v>
      </c>
      <c r="O8726" s="14"/>
      <c r="Q8726" s="199"/>
      <c r="V8726" t="s">
        <v>1020</v>
      </c>
    </row>
    <row r="8727" spans="1:22" x14ac:dyDescent="0.2">
      <c r="H8727" s="27"/>
      <c r="I8727" s="1"/>
      <c r="K8727" s="47"/>
      <c r="M8727" s="152"/>
      <c r="N8727" s="14" t="s">
        <v>1055</v>
      </c>
      <c r="O8727" s="69" t="s">
        <v>1261</v>
      </c>
      <c r="Q8727" s="199"/>
      <c r="V8727" t="s">
        <v>1020</v>
      </c>
    </row>
    <row r="8728" spans="1:22" x14ac:dyDescent="0.2">
      <c r="H8728" s="27"/>
      <c r="I8728" s="1"/>
      <c r="K8728" s="47"/>
      <c r="M8728" s="152"/>
      <c r="N8728" s="14" t="s">
        <v>257</v>
      </c>
      <c r="O8728" s="69" t="s">
        <v>1364</v>
      </c>
      <c r="Q8728" s="199"/>
      <c r="V8728" t="s">
        <v>1020</v>
      </c>
    </row>
    <row r="8729" spans="1:22" x14ac:dyDescent="0.2">
      <c r="H8729" s="27"/>
      <c r="I8729" s="1"/>
      <c r="K8729" s="47"/>
      <c r="M8729" s="152"/>
      <c r="N8729" s="14" t="s">
        <v>257</v>
      </c>
      <c r="O8729" s="72" t="s">
        <v>412</v>
      </c>
      <c r="Q8729" s="199"/>
      <c r="V8729" t="s">
        <v>1020</v>
      </c>
    </row>
    <row r="8730" spans="1:22" x14ac:dyDescent="0.2">
      <c r="H8730" s="27"/>
      <c r="I8730" s="1"/>
      <c r="K8730" s="47"/>
      <c r="M8730" s="152"/>
      <c r="N8730" s="14" t="s">
        <v>257</v>
      </c>
      <c r="O8730" s="10" t="s">
        <v>370</v>
      </c>
      <c r="Q8730" s="199"/>
      <c r="V8730" t="s">
        <v>1020</v>
      </c>
    </row>
    <row r="8731" spans="1:22" x14ac:dyDescent="0.2">
      <c r="H8731" s="27"/>
      <c r="I8731" s="1"/>
      <c r="K8731" s="47"/>
      <c r="M8731" s="152"/>
      <c r="N8731" t="s">
        <v>257</v>
      </c>
      <c r="O8731" s="205" t="s">
        <v>9425</v>
      </c>
      <c r="Q8731" s="199"/>
      <c r="V8731" t="s">
        <v>1020</v>
      </c>
    </row>
    <row r="8732" spans="1:22" x14ac:dyDescent="0.2">
      <c r="A8732" s="18" t="s">
        <v>10320</v>
      </c>
      <c r="D8732" s="1"/>
      <c r="H8732" s="27"/>
      <c r="I8732" s="1"/>
      <c r="K8732" s="47"/>
      <c r="N8732" s="14"/>
      <c r="O8732" s="14"/>
      <c r="U8732" s="18"/>
      <c r="V8732" t="s">
        <v>1020</v>
      </c>
    </row>
    <row r="8733" spans="1:22" x14ac:dyDescent="0.2">
      <c r="D8733" s="8" t="s">
        <v>7149</v>
      </c>
      <c r="H8733" s="27"/>
      <c r="I8733" s="1"/>
      <c r="K8733" s="47"/>
      <c r="N8733" t="s">
        <v>1055</v>
      </c>
      <c r="O8733" s="81" t="s">
        <v>7152</v>
      </c>
      <c r="P8733" s="16" t="s">
        <v>1819</v>
      </c>
      <c r="Q8733" s="14"/>
      <c r="R8733" s="14"/>
      <c r="U8733" s="18"/>
      <c r="V8733" t="s">
        <v>1020</v>
      </c>
    </row>
    <row r="8734" spans="1:22" x14ac:dyDescent="0.2">
      <c r="D8734" s="1"/>
      <c r="H8734" s="27"/>
      <c r="I8734" s="1"/>
      <c r="J8734" s="26" t="s">
        <v>992</v>
      </c>
      <c r="K8734" s="14"/>
      <c r="L8734" t="s">
        <v>1055</v>
      </c>
      <c r="M8734" s="122" t="s">
        <v>3284</v>
      </c>
      <c r="N8734" s="1">
        <v>1</v>
      </c>
      <c r="O8734" s="136" t="s">
        <v>5224</v>
      </c>
      <c r="P8734" s="14" t="s">
        <v>1055</v>
      </c>
      <c r="Q8734" s="53" t="s">
        <v>1914</v>
      </c>
      <c r="R8734" s="14"/>
      <c r="U8734" s="18"/>
      <c r="V8734" t="s">
        <v>1020</v>
      </c>
    </row>
    <row r="8735" spans="1:22" x14ac:dyDescent="0.2">
      <c r="H8735" s="27"/>
      <c r="I8735" s="1"/>
      <c r="J8735" s="14" t="s">
        <v>1055</v>
      </c>
      <c r="K8735" s="136" t="s">
        <v>5329</v>
      </c>
      <c r="L8735" s="1">
        <v>1</v>
      </c>
      <c r="M8735" s="122" t="s">
        <v>402</v>
      </c>
      <c r="N8735" t="s">
        <v>257</v>
      </c>
      <c r="O8735" s="76"/>
      <c r="P8735" s="14" t="s">
        <v>257</v>
      </c>
      <c r="Q8735" s="114" t="s">
        <v>1900</v>
      </c>
      <c r="R8735" s="14"/>
      <c r="U8735" s="18"/>
      <c r="V8735" t="s">
        <v>1020</v>
      </c>
    </row>
    <row r="8736" spans="1:22" x14ac:dyDescent="0.2">
      <c r="H8736" s="27"/>
      <c r="I8736" s="1"/>
      <c r="J8736" s="14" t="s">
        <v>257</v>
      </c>
      <c r="K8736" s="122" t="s">
        <v>1203</v>
      </c>
      <c r="L8736" t="s">
        <v>257</v>
      </c>
      <c r="N8736" t="s">
        <v>1055</v>
      </c>
      <c r="O8736" s="122" t="s">
        <v>9847</v>
      </c>
      <c r="P8736" s="14" t="s">
        <v>257</v>
      </c>
      <c r="Q8736" s="199" t="s">
        <v>7888</v>
      </c>
      <c r="R8736" s="14"/>
      <c r="U8736" s="18"/>
      <c r="V8736" t="s">
        <v>1020</v>
      </c>
    </row>
    <row r="8737" spans="1:22" x14ac:dyDescent="0.2">
      <c r="H8737" s="27"/>
      <c r="I8737" s="1"/>
      <c r="J8737" s="14" t="s">
        <v>257</v>
      </c>
      <c r="K8737" s="188" t="s">
        <v>8207</v>
      </c>
      <c r="L8737" t="s">
        <v>1055</v>
      </c>
      <c r="M8737" s="63" t="s">
        <v>10483</v>
      </c>
      <c r="N8737" s="1">
        <v>1</v>
      </c>
      <c r="O8737" s="217" t="s">
        <v>9846</v>
      </c>
      <c r="P8737" s="225" t="s">
        <v>257</v>
      </c>
      <c r="Q8737" s="14"/>
      <c r="U8737" s="18"/>
      <c r="V8737" t="s">
        <v>1020</v>
      </c>
    </row>
    <row r="8738" spans="1:22" x14ac:dyDescent="0.2">
      <c r="H8738" s="27"/>
      <c r="I8738" s="1"/>
      <c r="J8738" s="14" t="s">
        <v>257</v>
      </c>
      <c r="K8738" s="122" t="s">
        <v>3913</v>
      </c>
      <c r="L8738" s="1">
        <v>1</v>
      </c>
      <c r="M8738" s="136" t="s">
        <v>5328</v>
      </c>
      <c r="N8738" t="s">
        <v>257</v>
      </c>
      <c r="O8738" s="169" t="s">
        <v>9845</v>
      </c>
      <c r="P8738" t="s">
        <v>1055</v>
      </c>
      <c r="Q8738" s="122" t="s">
        <v>3123</v>
      </c>
      <c r="R8738" s="117"/>
      <c r="S8738" s="117"/>
      <c r="U8738" s="18"/>
      <c r="V8738" t="s">
        <v>1020</v>
      </c>
    </row>
    <row r="8739" spans="1:22" x14ac:dyDescent="0.2">
      <c r="H8739" s="27"/>
      <c r="I8739" s="1"/>
      <c r="J8739" s="14" t="s">
        <v>257</v>
      </c>
      <c r="K8739" s="122" t="s">
        <v>3285</v>
      </c>
      <c r="L8739" t="s">
        <v>257</v>
      </c>
      <c r="M8739" s="136" t="s">
        <v>5333</v>
      </c>
      <c r="N8739" t="s">
        <v>257</v>
      </c>
      <c r="O8739" s="169" t="s">
        <v>7111</v>
      </c>
      <c r="P8739" s="1">
        <v>1</v>
      </c>
      <c r="Q8739" s="122" t="s">
        <v>7123</v>
      </c>
      <c r="R8739" s="69"/>
      <c r="S8739" s="69"/>
      <c r="U8739" s="18"/>
      <c r="V8739" t="s">
        <v>1020</v>
      </c>
    </row>
    <row r="8740" spans="1:22" x14ac:dyDescent="0.2">
      <c r="H8740" s="27"/>
      <c r="I8740" s="1"/>
      <c r="J8740" s="14"/>
      <c r="K8740" s="14"/>
      <c r="L8740" t="s">
        <v>257</v>
      </c>
      <c r="M8740" s="154" t="s">
        <v>5780</v>
      </c>
      <c r="N8740" t="s">
        <v>257</v>
      </c>
      <c r="O8740" s="202" t="s">
        <v>8495</v>
      </c>
      <c r="P8740" t="s">
        <v>257</v>
      </c>
      <c r="Q8740" s="199" t="s">
        <v>7888</v>
      </c>
      <c r="U8740" s="18"/>
      <c r="V8740" t="s">
        <v>1020</v>
      </c>
    </row>
    <row r="8741" spans="1:22" x14ac:dyDescent="0.2">
      <c r="H8741" s="27"/>
      <c r="I8741" s="1"/>
      <c r="L8741" s="1">
        <v>1</v>
      </c>
      <c r="M8741" s="188" t="s">
        <v>8492</v>
      </c>
      <c r="N8741" t="s">
        <v>257</v>
      </c>
      <c r="P8741" s="225" t="s">
        <v>257</v>
      </c>
      <c r="R8741" s="122"/>
      <c r="S8741" s="122"/>
      <c r="U8741" s="18"/>
      <c r="V8741" t="s">
        <v>1020</v>
      </c>
    </row>
    <row r="8742" spans="1:22" x14ac:dyDescent="0.2">
      <c r="D8742" s="1"/>
      <c r="H8742" s="27"/>
      <c r="I8742" s="1"/>
      <c r="K8742" s="47"/>
      <c r="L8742" t="s">
        <v>257</v>
      </c>
      <c r="M8742" s="188" t="s">
        <v>8493</v>
      </c>
      <c r="N8742" t="s">
        <v>257</v>
      </c>
      <c r="O8742" s="188"/>
      <c r="P8742" t="s">
        <v>1055</v>
      </c>
      <c r="Q8742" s="122" t="s">
        <v>2444</v>
      </c>
      <c r="R8742" s="122"/>
      <c r="S8742" s="122"/>
      <c r="U8742" s="18"/>
      <c r="V8742" t="s">
        <v>1020</v>
      </c>
    </row>
    <row r="8743" spans="1:22" x14ac:dyDescent="0.2">
      <c r="D8743" s="1"/>
      <c r="H8743" s="27"/>
      <c r="I8743" s="1"/>
      <c r="K8743" s="47"/>
      <c r="L8743" t="s">
        <v>257</v>
      </c>
      <c r="M8743" s="202" t="s">
        <v>8494</v>
      </c>
      <c r="N8743" t="s">
        <v>257</v>
      </c>
      <c r="O8743" s="205"/>
      <c r="P8743" s="1">
        <v>1</v>
      </c>
      <c r="Q8743" s="205" t="s">
        <v>9450</v>
      </c>
      <c r="U8743" s="18"/>
      <c r="V8743" t="s">
        <v>1020</v>
      </c>
    </row>
    <row r="8744" spans="1:22" x14ac:dyDescent="0.2">
      <c r="D8744" s="1"/>
      <c r="H8744" s="27"/>
      <c r="I8744" s="1"/>
      <c r="K8744" s="47"/>
      <c r="N8744" t="s">
        <v>257</v>
      </c>
      <c r="P8744" s="225" t="s">
        <v>257</v>
      </c>
      <c r="Q8744" s="199" t="s">
        <v>7888</v>
      </c>
      <c r="U8744" s="18"/>
      <c r="V8744" t="s">
        <v>1020</v>
      </c>
    </row>
    <row r="8745" spans="1:22" x14ac:dyDescent="0.2">
      <c r="D8745" s="1"/>
      <c r="H8745" s="27"/>
      <c r="I8745" s="1"/>
      <c r="K8745" s="47"/>
      <c r="N8745" s="225" t="s">
        <v>257</v>
      </c>
      <c r="U8745" s="18"/>
      <c r="V8745" t="s">
        <v>1020</v>
      </c>
    </row>
    <row r="8746" spans="1:22" x14ac:dyDescent="0.2">
      <c r="D8746" s="1"/>
      <c r="H8746" s="27"/>
      <c r="I8746" s="1"/>
      <c r="K8746" s="47"/>
      <c r="N8746" t="s">
        <v>1055</v>
      </c>
      <c r="O8746" s="117" t="s">
        <v>5356</v>
      </c>
      <c r="P8746" t="s">
        <v>1055</v>
      </c>
      <c r="Q8746" s="136" t="s">
        <v>1520</v>
      </c>
      <c r="U8746" s="18"/>
      <c r="V8746" t="s">
        <v>1020</v>
      </c>
    </row>
    <row r="8747" spans="1:22" x14ac:dyDescent="0.2">
      <c r="D8747" s="1"/>
      <c r="H8747" s="27"/>
      <c r="I8747" s="1"/>
      <c r="J8747" s="27"/>
      <c r="K8747" s="27"/>
      <c r="N8747" s="1">
        <v>1</v>
      </c>
      <c r="O8747" s="117" t="s">
        <v>1954</v>
      </c>
      <c r="P8747" s="1">
        <v>1</v>
      </c>
      <c r="Q8747" s="217" t="s">
        <v>10100</v>
      </c>
      <c r="U8747" s="18"/>
      <c r="V8747" t="s">
        <v>1020</v>
      </c>
    </row>
    <row r="8748" spans="1:22" x14ac:dyDescent="0.2">
      <c r="D8748" s="1"/>
      <c r="H8748" s="27"/>
      <c r="I8748" s="1"/>
      <c r="J8748" s="27"/>
      <c r="K8748" s="27"/>
      <c r="N8748" t="s">
        <v>257</v>
      </c>
      <c r="P8748" t="s">
        <v>257</v>
      </c>
      <c r="Q8748" s="199" t="s">
        <v>7888</v>
      </c>
      <c r="U8748" s="18"/>
      <c r="V8748" t="s">
        <v>1020</v>
      </c>
    </row>
    <row r="8749" spans="1:22" x14ac:dyDescent="0.2">
      <c r="D8749" s="1"/>
      <c r="H8749" s="27"/>
      <c r="I8749" s="1"/>
      <c r="J8749" s="27"/>
      <c r="K8749" s="27"/>
      <c r="N8749" t="s">
        <v>1055</v>
      </c>
      <c r="O8749" s="117" t="s">
        <v>1949</v>
      </c>
      <c r="U8749" s="18"/>
      <c r="V8749" t="s">
        <v>1020</v>
      </c>
    </row>
    <row r="8750" spans="1:22" x14ac:dyDescent="0.2">
      <c r="D8750" s="1"/>
      <c r="H8750" s="27"/>
      <c r="I8750" s="1"/>
      <c r="J8750" s="27"/>
      <c r="K8750" s="27"/>
      <c r="N8750" s="1">
        <v>1</v>
      </c>
      <c r="O8750" s="117" t="s">
        <v>1950</v>
      </c>
      <c r="P8750" t="s">
        <v>1055</v>
      </c>
      <c r="Q8750" s="169" t="s">
        <v>7150</v>
      </c>
      <c r="U8750" s="18"/>
      <c r="V8750" t="s">
        <v>1020</v>
      </c>
    </row>
    <row r="8751" spans="1:22" x14ac:dyDescent="0.2">
      <c r="D8751" s="1"/>
      <c r="H8751" s="27"/>
      <c r="I8751" s="1"/>
      <c r="J8751" s="27"/>
      <c r="K8751" s="27"/>
      <c r="L8751" s="27"/>
      <c r="M8751" s="63"/>
      <c r="N8751" t="s">
        <v>257</v>
      </c>
      <c r="O8751" s="117" t="s">
        <v>7041</v>
      </c>
      <c r="P8751" s="1">
        <v>1</v>
      </c>
      <c r="Q8751" s="169" t="s">
        <v>7151</v>
      </c>
      <c r="U8751" s="18"/>
      <c r="V8751" t="s">
        <v>1020</v>
      </c>
    </row>
    <row r="8752" spans="1:22" x14ac:dyDescent="0.2">
      <c r="A8752" s="18" t="s">
        <v>10320</v>
      </c>
      <c r="D8752" s="1"/>
      <c r="H8752" s="27"/>
      <c r="I8752" s="1"/>
      <c r="J8752" s="27"/>
      <c r="K8752" s="27"/>
      <c r="L8752" s="27"/>
      <c r="M8752" s="63"/>
      <c r="U8752" s="18"/>
      <c r="V8752" t="s">
        <v>1020</v>
      </c>
    </row>
    <row r="8753" spans="1:22" x14ac:dyDescent="0.2">
      <c r="D8753" s="8" t="s">
        <v>7552</v>
      </c>
      <c r="E8753" s="5"/>
      <c r="F8753" s="5"/>
      <c r="H8753" s="27"/>
      <c r="I8753" s="1"/>
      <c r="J8753" s="27"/>
      <c r="K8753" s="27"/>
      <c r="L8753" s="16" t="s">
        <v>1819</v>
      </c>
      <c r="M8753" s="14"/>
      <c r="N8753" s="14"/>
      <c r="O8753" s="14"/>
      <c r="P8753" s="14"/>
      <c r="U8753" s="18"/>
      <c r="V8753" t="s">
        <v>1020</v>
      </c>
    </row>
    <row r="8754" spans="1:22" x14ac:dyDescent="0.2">
      <c r="D8754" s="1"/>
      <c r="H8754" s="27"/>
      <c r="I8754" s="1"/>
      <c r="J8754" s="27"/>
      <c r="K8754" s="27"/>
      <c r="L8754" s="14" t="s">
        <v>1055</v>
      </c>
      <c r="M8754" s="53" t="s">
        <v>3822</v>
      </c>
      <c r="N8754" t="s">
        <v>1055</v>
      </c>
      <c r="O8754" s="53" t="s">
        <v>1914</v>
      </c>
      <c r="P8754" s="14"/>
      <c r="U8754" s="18"/>
      <c r="V8754" t="s">
        <v>1020</v>
      </c>
    </row>
    <row r="8755" spans="1:22" x14ac:dyDescent="0.2">
      <c r="D8755" s="1"/>
      <c r="H8755" s="27"/>
      <c r="I8755" s="1"/>
      <c r="J8755" s="27"/>
      <c r="K8755" s="27"/>
      <c r="L8755" s="14" t="s">
        <v>257</v>
      </c>
      <c r="M8755" s="53" t="s">
        <v>835</v>
      </c>
      <c r="N8755" t="s">
        <v>257</v>
      </c>
      <c r="O8755" s="114" t="s">
        <v>1900</v>
      </c>
      <c r="P8755" s="14"/>
      <c r="U8755" s="18"/>
      <c r="V8755" t="s">
        <v>1020</v>
      </c>
    </row>
    <row r="8756" spans="1:22" x14ac:dyDescent="0.2">
      <c r="D8756" s="1"/>
      <c r="H8756" s="27"/>
      <c r="I8756" s="1"/>
      <c r="J8756" s="27"/>
      <c r="K8756" s="27"/>
      <c r="L8756" s="14" t="s">
        <v>257</v>
      </c>
      <c r="M8756" s="57" t="s">
        <v>836</v>
      </c>
      <c r="N8756" t="s">
        <v>257</v>
      </c>
      <c r="O8756" s="122" t="s">
        <v>9545</v>
      </c>
      <c r="P8756" s="14"/>
      <c r="U8756" s="18"/>
      <c r="V8756" t="s">
        <v>1020</v>
      </c>
    </row>
    <row r="8757" spans="1:22" x14ac:dyDescent="0.2">
      <c r="D8757" s="1"/>
      <c r="H8757" s="27"/>
      <c r="I8757" s="1"/>
      <c r="J8757" s="27"/>
      <c r="K8757" s="27"/>
      <c r="L8757" s="14" t="s">
        <v>257</v>
      </c>
      <c r="M8757" s="140" t="s">
        <v>5064</v>
      </c>
      <c r="N8757" t="s">
        <v>257</v>
      </c>
      <c r="P8757" s="14"/>
      <c r="U8757" s="18"/>
      <c r="V8757" t="s">
        <v>1020</v>
      </c>
    </row>
    <row r="8758" spans="1:22" x14ac:dyDescent="0.2">
      <c r="D8758" s="1"/>
      <c r="H8758" s="27"/>
      <c r="I8758" s="1"/>
      <c r="J8758" s="27"/>
      <c r="K8758" s="27"/>
      <c r="L8758" s="14" t="s">
        <v>257</v>
      </c>
      <c r="M8758" s="53" t="s">
        <v>956</v>
      </c>
      <c r="N8758" t="s">
        <v>1055</v>
      </c>
      <c r="O8758" s="53" t="s">
        <v>366</v>
      </c>
      <c r="P8758" s="14"/>
      <c r="U8758" s="18"/>
      <c r="V8758" t="s">
        <v>1020</v>
      </c>
    </row>
    <row r="8759" spans="1:22" x14ac:dyDescent="0.2">
      <c r="D8759" s="1"/>
      <c r="H8759" s="27"/>
      <c r="I8759" s="1"/>
      <c r="J8759" s="27"/>
      <c r="K8759" s="27"/>
      <c r="L8759" s="14" t="s">
        <v>257</v>
      </c>
      <c r="M8759" s="122" t="s">
        <v>3821</v>
      </c>
      <c r="N8759" t="s">
        <v>257</v>
      </c>
      <c r="O8759" s="122" t="s">
        <v>3758</v>
      </c>
      <c r="P8759" s="14"/>
      <c r="U8759" s="18"/>
      <c r="V8759" t="s">
        <v>1020</v>
      </c>
    </row>
    <row r="8760" spans="1:22" x14ac:dyDescent="0.2">
      <c r="D8760" s="1"/>
      <c r="H8760" s="27"/>
      <c r="I8760" s="1"/>
      <c r="J8760" s="27"/>
      <c r="K8760" s="27"/>
      <c r="L8760" s="14" t="s">
        <v>257</v>
      </c>
      <c r="M8760" s="122" t="s">
        <v>3917</v>
      </c>
      <c r="N8760" s="14"/>
      <c r="O8760" s="14"/>
      <c r="P8760" s="14"/>
      <c r="U8760" s="18"/>
      <c r="V8760" t="s">
        <v>1020</v>
      </c>
    </row>
    <row r="8761" spans="1:22" x14ac:dyDescent="0.2">
      <c r="A8761" s="18" t="s">
        <v>10320</v>
      </c>
      <c r="D8761" s="1"/>
      <c r="H8761" s="27"/>
      <c r="I8761" s="1"/>
      <c r="K8761" s="47"/>
      <c r="L8761" s="14"/>
      <c r="M8761" s="14"/>
      <c r="N8761" s="14"/>
      <c r="U8761" s="18"/>
      <c r="V8761" t="s">
        <v>1020</v>
      </c>
    </row>
    <row r="8762" spans="1:22" x14ac:dyDescent="0.2">
      <c r="D8762" s="5" t="s">
        <v>8987</v>
      </c>
      <c r="H8762" s="27"/>
      <c r="I8762" s="1"/>
      <c r="K8762" s="47"/>
      <c r="M8762" s="16" t="s">
        <v>62</v>
      </c>
      <c r="N8762" t="s">
        <v>1055</v>
      </c>
      <c r="O8762" s="47" t="s">
        <v>428</v>
      </c>
      <c r="V8762" t="s">
        <v>1020</v>
      </c>
    </row>
    <row r="8763" spans="1:22" x14ac:dyDescent="0.2">
      <c r="D8763" s="1"/>
      <c r="H8763" s="27"/>
      <c r="I8763" s="1"/>
      <c r="K8763" s="47"/>
      <c r="L8763" s="14" t="s">
        <v>1055</v>
      </c>
      <c r="M8763" s="47" t="s">
        <v>9139</v>
      </c>
      <c r="N8763" s="1">
        <v>1</v>
      </c>
      <c r="O8763" s="188" t="s">
        <v>9140</v>
      </c>
      <c r="V8763" t="s">
        <v>1020</v>
      </c>
    </row>
    <row r="8764" spans="1:22" x14ac:dyDescent="0.2">
      <c r="D8764" s="1"/>
      <c r="H8764" s="27"/>
      <c r="I8764" s="1"/>
      <c r="K8764" s="47"/>
      <c r="L8764" s="14" t="s">
        <v>257</v>
      </c>
      <c r="M8764" s="205" t="s">
        <v>9138</v>
      </c>
      <c r="N8764" t="s">
        <v>257</v>
      </c>
      <c r="O8764" s="50" t="s">
        <v>869</v>
      </c>
      <c r="V8764" t="s">
        <v>1020</v>
      </c>
    </row>
    <row r="8765" spans="1:22" x14ac:dyDescent="0.2">
      <c r="D8765" s="1"/>
      <c r="H8765" s="27"/>
      <c r="I8765" s="1"/>
      <c r="K8765" s="47"/>
      <c r="L8765" s="14"/>
      <c r="M8765" s="14"/>
      <c r="N8765" t="s">
        <v>257</v>
      </c>
      <c r="O8765" s="189" t="s">
        <v>7607</v>
      </c>
      <c r="V8765" t="s">
        <v>1020</v>
      </c>
    </row>
    <row r="8766" spans="1:22" x14ac:dyDescent="0.2">
      <c r="D8766" s="1"/>
      <c r="H8766" s="27"/>
      <c r="I8766" s="1"/>
      <c r="K8766" s="47"/>
      <c r="N8766" s="1">
        <v>1</v>
      </c>
      <c r="O8766" s="205" t="s">
        <v>9141</v>
      </c>
      <c r="V8766" t="s">
        <v>1020</v>
      </c>
    </row>
    <row r="8767" spans="1:22" s="225" customFormat="1" x14ac:dyDescent="0.2">
      <c r="D8767" s="227"/>
      <c r="H8767" s="228"/>
      <c r="I8767" s="227"/>
      <c r="K8767" s="47"/>
      <c r="N8767" s="227"/>
      <c r="O8767" s="205"/>
      <c r="V8767" s="225" t="s">
        <v>1020</v>
      </c>
    </row>
    <row r="8768" spans="1:22" x14ac:dyDescent="0.2">
      <c r="D8768" s="1"/>
      <c r="H8768" s="27"/>
      <c r="I8768" s="1"/>
      <c r="K8768" s="136" t="s">
        <v>4567</v>
      </c>
      <c r="N8768" t="s">
        <v>1055</v>
      </c>
      <c r="O8768" s="136" t="s">
        <v>10593</v>
      </c>
      <c r="P8768" t="s">
        <v>1055</v>
      </c>
      <c r="Q8768" s="207" t="s">
        <v>8984</v>
      </c>
      <c r="V8768" t="s">
        <v>1020</v>
      </c>
    </row>
    <row r="8769" spans="4:22" x14ac:dyDescent="0.2">
      <c r="D8769" s="1"/>
      <c r="H8769" s="27"/>
      <c r="I8769" s="1"/>
      <c r="K8769" s="136" t="s">
        <v>4566</v>
      </c>
      <c r="L8769" t="s">
        <v>1055</v>
      </c>
      <c r="M8769" s="136" t="s">
        <v>4424</v>
      </c>
      <c r="N8769" s="1">
        <v>1</v>
      </c>
      <c r="O8769" s="122" t="s">
        <v>4958</v>
      </c>
      <c r="V8769" t="s">
        <v>1020</v>
      </c>
    </row>
    <row r="8770" spans="4:22" x14ac:dyDescent="0.2">
      <c r="D8770" s="1"/>
      <c r="H8770" s="27"/>
      <c r="I8770" s="1"/>
      <c r="K8770" s="47"/>
      <c r="L8770" t="s">
        <v>257</v>
      </c>
      <c r="N8770" s="225" t="s">
        <v>257</v>
      </c>
      <c r="O8770" s="199" t="s">
        <v>7915</v>
      </c>
      <c r="V8770" t="s">
        <v>1020</v>
      </c>
    </row>
    <row r="8771" spans="4:22" x14ac:dyDescent="0.2">
      <c r="D8771" s="1"/>
      <c r="H8771" s="27"/>
      <c r="I8771" s="1"/>
      <c r="K8771" s="47"/>
      <c r="L8771" t="s">
        <v>257</v>
      </c>
      <c r="N8771" t="s">
        <v>257</v>
      </c>
      <c r="O8771" s="217" t="s">
        <v>10594</v>
      </c>
      <c r="V8771" t="s">
        <v>1020</v>
      </c>
    </row>
    <row r="8772" spans="4:22" x14ac:dyDescent="0.2">
      <c r="D8772" s="1"/>
      <c r="H8772" s="27"/>
      <c r="I8772" s="1"/>
      <c r="K8772" s="47"/>
      <c r="L8772" t="s">
        <v>257</v>
      </c>
      <c r="N8772" t="s">
        <v>257</v>
      </c>
      <c r="O8772" s="188"/>
      <c r="V8772" t="s">
        <v>1020</v>
      </c>
    </row>
    <row r="8773" spans="4:22" x14ac:dyDescent="0.2">
      <c r="D8773" s="1"/>
      <c r="H8773" s="27"/>
      <c r="I8773" s="1"/>
      <c r="K8773" s="47"/>
      <c r="L8773" t="s">
        <v>257</v>
      </c>
      <c r="N8773" t="s">
        <v>1055</v>
      </c>
      <c r="O8773" s="122" t="s">
        <v>2044</v>
      </c>
      <c r="V8773" t="s">
        <v>1020</v>
      </c>
    </row>
    <row r="8774" spans="4:22" x14ac:dyDescent="0.2">
      <c r="D8774" s="1"/>
      <c r="H8774" s="27"/>
      <c r="I8774" s="1"/>
      <c r="K8774" s="47"/>
      <c r="L8774" t="s">
        <v>257</v>
      </c>
      <c r="N8774" s="1">
        <v>1</v>
      </c>
      <c r="O8774" s="205" t="s">
        <v>8985</v>
      </c>
      <c r="V8774" t="s">
        <v>1020</v>
      </c>
    </row>
    <row r="8775" spans="4:22" x14ac:dyDescent="0.2">
      <c r="D8775" s="1"/>
      <c r="H8775" s="27"/>
      <c r="I8775" s="1"/>
      <c r="K8775" s="47"/>
      <c r="L8775" t="s">
        <v>257</v>
      </c>
      <c r="N8775" t="s">
        <v>257</v>
      </c>
      <c r="O8775" s="205"/>
      <c r="V8775" t="s">
        <v>1020</v>
      </c>
    </row>
    <row r="8776" spans="4:22" x14ac:dyDescent="0.2">
      <c r="D8776" s="1"/>
      <c r="H8776" s="27"/>
      <c r="I8776" s="1"/>
      <c r="K8776" s="47"/>
      <c r="L8776" t="s">
        <v>257</v>
      </c>
      <c r="N8776" t="s">
        <v>1055</v>
      </c>
      <c r="O8776" s="205" t="s">
        <v>8986</v>
      </c>
      <c r="V8776" t="s">
        <v>1020</v>
      </c>
    </row>
    <row r="8777" spans="4:22" x14ac:dyDescent="0.2">
      <c r="D8777" s="1"/>
      <c r="H8777" s="27"/>
      <c r="I8777" s="1"/>
      <c r="K8777" s="47"/>
      <c r="L8777" s="18" t="s">
        <v>393</v>
      </c>
      <c r="N8777" s="1"/>
      <c r="O8777" s="122"/>
      <c r="V8777" t="s">
        <v>1020</v>
      </c>
    </row>
    <row r="8778" spans="4:22" x14ac:dyDescent="0.2">
      <c r="D8778" s="1"/>
      <c r="H8778" s="27"/>
      <c r="K8778" s="47"/>
      <c r="L8778" t="s">
        <v>1055</v>
      </c>
      <c r="M8778" s="136" t="s">
        <v>5343</v>
      </c>
      <c r="N8778" t="s">
        <v>1055</v>
      </c>
      <c r="O8778" s="137" t="s">
        <v>5344</v>
      </c>
      <c r="V8778" t="s">
        <v>1020</v>
      </c>
    </row>
    <row r="8779" spans="4:22" x14ac:dyDescent="0.2">
      <c r="D8779" s="1"/>
      <c r="H8779" s="27"/>
      <c r="I8779" s="1"/>
      <c r="K8779" s="47"/>
      <c r="N8779" t="s">
        <v>257</v>
      </c>
      <c r="O8779" s="188" t="s">
        <v>7498</v>
      </c>
      <c r="P8779" t="s">
        <v>1055</v>
      </c>
      <c r="Q8779" s="169" t="s">
        <v>7381</v>
      </c>
      <c r="V8779" t="s">
        <v>1020</v>
      </c>
    </row>
    <row r="8780" spans="4:22" x14ac:dyDescent="0.2">
      <c r="D8780" s="1"/>
      <c r="H8780" s="27"/>
      <c r="I8780" s="1"/>
      <c r="K8780" s="47"/>
      <c r="P8780" s="1">
        <v>1</v>
      </c>
      <c r="Q8780" s="169" t="s">
        <v>1910</v>
      </c>
      <c r="V8780" t="s">
        <v>1020</v>
      </c>
    </row>
    <row r="8781" spans="4:22" x14ac:dyDescent="0.2">
      <c r="D8781" s="1"/>
      <c r="H8781" s="27"/>
      <c r="I8781" s="1"/>
      <c r="K8781" s="47"/>
      <c r="N8781" s="16" t="s">
        <v>1819</v>
      </c>
      <c r="O8781" s="14"/>
      <c r="P8781" t="s">
        <v>257</v>
      </c>
      <c r="Q8781" s="169" t="s">
        <v>7382</v>
      </c>
      <c r="V8781" t="s">
        <v>1020</v>
      </c>
    </row>
    <row r="8782" spans="4:22" x14ac:dyDescent="0.2">
      <c r="D8782" s="1"/>
      <c r="H8782" s="27"/>
      <c r="I8782" s="1"/>
      <c r="K8782" s="47"/>
      <c r="N8782" s="14" t="s">
        <v>1055</v>
      </c>
      <c r="O8782" s="53" t="s">
        <v>267</v>
      </c>
      <c r="P8782" s="14"/>
      <c r="V8782" t="s">
        <v>1020</v>
      </c>
    </row>
    <row r="8783" spans="4:22" x14ac:dyDescent="0.2">
      <c r="D8783" s="1"/>
      <c r="H8783" s="27"/>
      <c r="I8783" s="1"/>
      <c r="K8783" s="47"/>
      <c r="N8783" s="14" t="s">
        <v>257</v>
      </c>
      <c r="O8783" s="169" t="s">
        <v>7429</v>
      </c>
      <c r="P8783" s="14"/>
      <c r="V8783" t="s">
        <v>1020</v>
      </c>
    </row>
    <row r="8784" spans="4:22" x14ac:dyDescent="0.2">
      <c r="D8784" s="1"/>
      <c r="H8784" s="27"/>
      <c r="I8784" s="1"/>
      <c r="K8784" s="47"/>
      <c r="N8784" s="14" t="s">
        <v>257</v>
      </c>
      <c r="O8784" s="122" t="s">
        <v>7428</v>
      </c>
      <c r="P8784" s="14"/>
      <c r="V8784" t="s">
        <v>1020</v>
      </c>
    </row>
    <row r="8785" spans="1:22" x14ac:dyDescent="0.2">
      <c r="D8785" s="1"/>
      <c r="H8785" s="27"/>
      <c r="I8785" s="1"/>
      <c r="K8785" s="47"/>
      <c r="N8785" s="14" t="s">
        <v>257</v>
      </c>
      <c r="O8785" s="188" t="s">
        <v>7891</v>
      </c>
      <c r="P8785" s="14"/>
      <c r="V8785" t="s">
        <v>1020</v>
      </c>
    </row>
    <row r="8786" spans="1:22" x14ac:dyDescent="0.2">
      <c r="A8786" s="18" t="s">
        <v>10320</v>
      </c>
      <c r="D8786" s="1"/>
      <c r="H8786" s="27"/>
      <c r="I8786" s="1"/>
      <c r="K8786" s="47"/>
      <c r="N8786" s="14"/>
      <c r="O8786" s="14"/>
      <c r="P8786" s="14"/>
      <c r="U8786" s="18"/>
      <c r="V8786" t="s">
        <v>1020</v>
      </c>
    </row>
    <row r="8787" spans="1:22" x14ac:dyDescent="0.2">
      <c r="D8787" s="19" t="s">
        <v>448</v>
      </c>
      <c r="H8787" s="27"/>
      <c r="I8787" s="1"/>
      <c r="K8787" s="47"/>
      <c r="L8787" t="s">
        <v>1055</v>
      </c>
      <c r="M8787" s="117" t="s">
        <v>10484</v>
      </c>
      <c r="N8787" t="s">
        <v>1055</v>
      </c>
      <c r="O8787" s="76" t="s">
        <v>578</v>
      </c>
      <c r="P8787" s="26" t="s">
        <v>114</v>
      </c>
      <c r="Q8787" s="14"/>
      <c r="R8787" s="14"/>
      <c r="S8787" s="117"/>
      <c r="T8787" s="117"/>
      <c r="V8787" t="s">
        <v>1020</v>
      </c>
    </row>
    <row r="8788" spans="1:22" x14ac:dyDescent="0.2">
      <c r="D8788" s="1"/>
      <c r="H8788" s="27"/>
      <c r="I8788" s="1"/>
      <c r="K8788" s="47"/>
      <c r="L8788" s="1">
        <v>1</v>
      </c>
      <c r="M8788" s="152" t="s">
        <v>6386</v>
      </c>
      <c r="N8788" s="1">
        <v>1</v>
      </c>
      <c r="O8788" s="76" t="s">
        <v>984</v>
      </c>
      <c r="P8788" s="14" t="s">
        <v>1055</v>
      </c>
      <c r="Q8788" s="76" t="s">
        <v>1848</v>
      </c>
      <c r="R8788" s="14"/>
      <c r="S8788" s="117"/>
      <c r="T8788" s="117"/>
      <c r="V8788" t="s">
        <v>1020</v>
      </c>
    </row>
    <row r="8789" spans="1:22" x14ac:dyDescent="0.2">
      <c r="D8789" s="1"/>
      <c r="H8789" s="27"/>
      <c r="I8789" s="1"/>
      <c r="K8789" s="47"/>
      <c r="L8789" t="s">
        <v>257</v>
      </c>
      <c r="M8789" s="136" t="s">
        <v>5970</v>
      </c>
      <c r="N8789" t="s">
        <v>257</v>
      </c>
      <c r="O8789" s="76" t="s">
        <v>579</v>
      </c>
      <c r="P8789" s="14" t="s">
        <v>257</v>
      </c>
      <c r="Q8789" s="76" t="s">
        <v>350</v>
      </c>
      <c r="R8789" s="14"/>
      <c r="S8789" s="117"/>
      <c r="T8789" s="117"/>
      <c r="V8789" t="s">
        <v>1020</v>
      </c>
    </row>
    <row r="8790" spans="1:22" x14ac:dyDescent="0.2">
      <c r="D8790" s="1"/>
      <c r="H8790" s="27"/>
      <c r="I8790" s="1"/>
      <c r="L8790" s="1">
        <v>1</v>
      </c>
      <c r="M8790" s="188" t="s">
        <v>8501</v>
      </c>
      <c r="N8790" t="s">
        <v>257</v>
      </c>
      <c r="P8790" s="14" t="s">
        <v>257</v>
      </c>
      <c r="Q8790" s="76" t="s">
        <v>6981</v>
      </c>
      <c r="R8790" s="14"/>
      <c r="S8790" s="117"/>
      <c r="T8790" s="117"/>
      <c r="V8790" t="s">
        <v>1020</v>
      </c>
    </row>
    <row r="8791" spans="1:22" x14ac:dyDescent="0.2">
      <c r="D8791" s="1"/>
      <c r="H8791" s="27"/>
      <c r="I8791" s="1"/>
      <c r="N8791" t="s">
        <v>1055</v>
      </c>
      <c r="O8791" s="169" t="s">
        <v>7269</v>
      </c>
      <c r="P8791" s="14" t="s">
        <v>257</v>
      </c>
      <c r="Q8791" s="76" t="s">
        <v>6982</v>
      </c>
      <c r="R8791" s="14"/>
      <c r="S8791" s="117"/>
      <c r="T8791" s="117"/>
      <c r="V8791" t="s">
        <v>1020</v>
      </c>
    </row>
    <row r="8792" spans="1:22" x14ac:dyDescent="0.2">
      <c r="D8792" s="1"/>
      <c r="H8792" s="27"/>
      <c r="I8792" s="1"/>
      <c r="N8792" s="1">
        <v>1</v>
      </c>
      <c r="O8792" s="69" t="s">
        <v>449</v>
      </c>
      <c r="P8792" s="14"/>
      <c r="Q8792" s="14"/>
      <c r="R8792" s="14"/>
      <c r="S8792" s="117"/>
      <c r="T8792" s="117"/>
      <c r="V8792" t="s">
        <v>1020</v>
      </c>
    </row>
    <row r="8793" spans="1:22" x14ac:dyDescent="0.2">
      <c r="D8793" s="1"/>
      <c r="H8793" s="27"/>
      <c r="I8793" s="1"/>
      <c r="N8793" t="s">
        <v>257</v>
      </c>
      <c r="O8793" s="122" t="s">
        <v>3633</v>
      </c>
      <c r="R8793" s="117"/>
      <c r="S8793" s="117"/>
      <c r="V8793" t="s">
        <v>1020</v>
      </c>
    </row>
    <row r="8794" spans="1:22" x14ac:dyDescent="0.2">
      <c r="D8794" s="1"/>
      <c r="H8794" s="27"/>
      <c r="I8794" s="1"/>
      <c r="N8794" t="s">
        <v>257</v>
      </c>
      <c r="O8794" s="169" t="s">
        <v>7270</v>
      </c>
      <c r="R8794" s="117"/>
      <c r="S8794" s="117"/>
      <c r="V8794" t="s">
        <v>1020</v>
      </c>
    </row>
    <row r="8795" spans="1:22" x14ac:dyDescent="0.2">
      <c r="D8795" s="1"/>
      <c r="H8795" s="27"/>
      <c r="I8795" s="1"/>
      <c r="R8795" s="117"/>
      <c r="S8795" s="117"/>
      <c r="V8795" t="s">
        <v>1020</v>
      </c>
    </row>
    <row r="8796" spans="1:22" x14ac:dyDescent="0.2">
      <c r="D8796" s="1"/>
      <c r="H8796" s="27"/>
      <c r="I8796" s="1"/>
      <c r="N8796" t="s">
        <v>1055</v>
      </c>
      <c r="O8796" s="122" t="s">
        <v>8141</v>
      </c>
      <c r="P8796" t="s">
        <v>1055</v>
      </c>
      <c r="Q8796" s="188" t="s">
        <v>8505</v>
      </c>
      <c r="V8796" t="s">
        <v>1020</v>
      </c>
    </row>
    <row r="8797" spans="1:22" x14ac:dyDescent="0.2">
      <c r="D8797" s="1"/>
      <c r="H8797" s="27"/>
      <c r="I8797" s="1"/>
      <c r="N8797" s="1">
        <v>1</v>
      </c>
      <c r="O8797" s="154" t="s">
        <v>4174</v>
      </c>
      <c r="P8797" s="1">
        <v>1</v>
      </c>
      <c r="Q8797" s="188" t="s">
        <v>7899</v>
      </c>
      <c r="R8797" s="117"/>
      <c r="S8797" s="117"/>
      <c r="V8797" t="s">
        <v>1020</v>
      </c>
    </row>
    <row r="8798" spans="1:22" x14ac:dyDescent="0.2">
      <c r="D8798" s="1"/>
      <c r="H8798" s="27"/>
      <c r="I8798" s="1"/>
      <c r="N8798" t="s">
        <v>257</v>
      </c>
      <c r="O8798" s="188" t="s">
        <v>8507</v>
      </c>
      <c r="R8798" s="117"/>
      <c r="S8798" s="117"/>
      <c r="V8798" t="s">
        <v>1020</v>
      </c>
    </row>
    <row r="8799" spans="1:22" x14ac:dyDescent="0.2">
      <c r="D8799" s="1"/>
      <c r="H8799" s="27"/>
      <c r="I8799" s="1"/>
      <c r="N8799" t="s">
        <v>257</v>
      </c>
      <c r="O8799" s="136" t="s">
        <v>4173</v>
      </c>
      <c r="P8799" t="s">
        <v>1055</v>
      </c>
      <c r="Q8799" s="152" t="s">
        <v>6234</v>
      </c>
      <c r="V8799" t="s">
        <v>1020</v>
      </c>
    </row>
    <row r="8800" spans="1:22" x14ac:dyDescent="0.2">
      <c r="D8800" s="1"/>
      <c r="H8800" s="27"/>
      <c r="I8800" s="1"/>
      <c r="N8800" s="1">
        <v>1</v>
      </c>
      <c r="O8800" s="154" t="s">
        <v>10041</v>
      </c>
      <c r="P8800" s="1">
        <v>1</v>
      </c>
      <c r="Q8800" s="117" t="s">
        <v>2143</v>
      </c>
      <c r="V8800" t="s">
        <v>1020</v>
      </c>
    </row>
    <row r="8801" spans="4:22" x14ac:dyDescent="0.2">
      <c r="D8801" s="1"/>
      <c r="H8801" s="27"/>
      <c r="I8801" s="1"/>
      <c r="N8801" t="s">
        <v>257</v>
      </c>
      <c r="O8801" s="154" t="s">
        <v>10040</v>
      </c>
      <c r="P8801" s="1"/>
      <c r="Q8801" s="117"/>
      <c r="V8801" t="s">
        <v>1020</v>
      </c>
    </row>
    <row r="8802" spans="4:22" x14ac:dyDescent="0.2">
      <c r="D8802" s="1"/>
      <c r="H8802" s="27"/>
      <c r="I8802" s="1"/>
      <c r="N8802" t="s">
        <v>257</v>
      </c>
      <c r="O8802" s="16" t="s">
        <v>8506</v>
      </c>
      <c r="P8802" s="14"/>
      <c r="V8802" t="s">
        <v>1020</v>
      </c>
    </row>
    <row r="8803" spans="4:22" x14ac:dyDescent="0.2">
      <c r="D8803" s="1"/>
      <c r="H8803" s="27"/>
      <c r="I8803" s="1"/>
      <c r="N8803" s="14" t="s">
        <v>1055</v>
      </c>
      <c r="O8803" s="117" t="s">
        <v>1959</v>
      </c>
      <c r="P8803" s="14"/>
      <c r="V8803" t="s">
        <v>1020</v>
      </c>
    </row>
    <row r="8804" spans="4:22" x14ac:dyDescent="0.2">
      <c r="D8804" s="1"/>
      <c r="H8804" s="27"/>
      <c r="I8804" s="1"/>
      <c r="N8804" s="14" t="s">
        <v>257</v>
      </c>
      <c r="O8804" s="136" t="s">
        <v>8177</v>
      </c>
      <c r="P8804" s="14"/>
      <c r="V8804" t="s">
        <v>1020</v>
      </c>
    </row>
    <row r="8805" spans="4:22" x14ac:dyDescent="0.2">
      <c r="D8805" s="1"/>
      <c r="H8805" s="27"/>
      <c r="N8805" s="14" t="s">
        <v>257</v>
      </c>
      <c r="O8805" s="136" t="s">
        <v>5112</v>
      </c>
      <c r="P8805" s="14"/>
      <c r="V8805" t="s">
        <v>1020</v>
      </c>
    </row>
    <row r="8806" spans="4:22" x14ac:dyDescent="0.2">
      <c r="D8806" s="1"/>
      <c r="H8806" s="27"/>
      <c r="N8806" s="16" t="s">
        <v>62</v>
      </c>
      <c r="O8806" s="14"/>
      <c r="P8806" s="14"/>
      <c r="V8806" t="s">
        <v>1020</v>
      </c>
    </row>
    <row r="8807" spans="4:22" x14ac:dyDescent="0.2">
      <c r="D8807" s="1"/>
      <c r="H8807" s="27"/>
      <c r="N8807" s="14" t="s">
        <v>1055</v>
      </c>
      <c r="O8807" s="53" t="s">
        <v>366</v>
      </c>
      <c r="P8807" t="s">
        <v>1055</v>
      </c>
      <c r="Q8807" s="122" t="s">
        <v>3798</v>
      </c>
      <c r="V8807" t="s">
        <v>1020</v>
      </c>
    </row>
    <row r="8808" spans="4:22" x14ac:dyDescent="0.2">
      <c r="D8808" s="1"/>
      <c r="H8808" s="27"/>
      <c r="K8808" s="47"/>
      <c r="N8808" s="14" t="s">
        <v>257</v>
      </c>
      <c r="O8808" s="188" t="s">
        <v>8511</v>
      </c>
      <c r="P8808" s="1">
        <v>1</v>
      </c>
      <c r="Q8808" s="122" t="s">
        <v>3799</v>
      </c>
      <c r="V8808" t="s">
        <v>1020</v>
      </c>
    </row>
    <row r="8809" spans="4:22" x14ac:dyDescent="0.2">
      <c r="D8809" s="1"/>
      <c r="H8809" s="27"/>
      <c r="K8809" s="47"/>
      <c r="N8809" s="14" t="s">
        <v>257</v>
      </c>
      <c r="O8809" s="122" t="s">
        <v>8481</v>
      </c>
      <c r="P8809" s="14"/>
      <c r="Q8809" s="122"/>
      <c r="V8809" t="s">
        <v>1020</v>
      </c>
    </row>
    <row r="8810" spans="4:22" x14ac:dyDescent="0.2">
      <c r="D8810" s="1"/>
      <c r="H8810" s="27"/>
      <c r="K8810" s="47"/>
      <c r="N8810" s="14"/>
      <c r="O8810" s="14"/>
      <c r="P8810" s="14"/>
      <c r="Q8810" s="122"/>
      <c r="V8810" t="s">
        <v>1020</v>
      </c>
    </row>
    <row r="8811" spans="4:22" x14ac:dyDescent="0.2">
      <c r="D8811" s="1"/>
      <c r="H8811" s="27"/>
      <c r="I8811" s="1"/>
      <c r="K8811" s="47"/>
      <c r="V8811" t="s">
        <v>1020</v>
      </c>
    </row>
    <row r="8812" spans="4:22" x14ac:dyDescent="0.2">
      <c r="D8812" s="1"/>
      <c r="H8812" s="27"/>
      <c r="I8812" s="1"/>
      <c r="K8812" s="47"/>
      <c r="N8812" t="s">
        <v>1055</v>
      </c>
      <c r="O8812" s="122" t="s">
        <v>5137</v>
      </c>
      <c r="P8812" t="s">
        <v>1055</v>
      </c>
      <c r="Q8812" s="117" t="s">
        <v>2047</v>
      </c>
      <c r="V8812" t="s">
        <v>1020</v>
      </c>
    </row>
    <row r="8813" spans="4:22" x14ac:dyDescent="0.2">
      <c r="D8813" s="1"/>
      <c r="H8813" s="27"/>
      <c r="I8813" s="1"/>
      <c r="K8813" s="47"/>
      <c r="N8813" s="1">
        <v>1</v>
      </c>
      <c r="O8813" s="205" t="s">
        <v>9327</v>
      </c>
      <c r="P8813" s="1">
        <v>1</v>
      </c>
      <c r="Q8813" s="117" t="s">
        <v>2118</v>
      </c>
      <c r="V8813" t="s">
        <v>1020</v>
      </c>
    </row>
    <row r="8814" spans="4:22" x14ac:dyDescent="0.2">
      <c r="D8814" s="1"/>
      <c r="H8814" s="27"/>
      <c r="I8814" s="1"/>
      <c r="K8814" s="47"/>
      <c r="N8814" s="1"/>
      <c r="O8814" s="122"/>
      <c r="P8814" s="1"/>
      <c r="Q8814" s="117"/>
      <c r="V8814" t="s">
        <v>1020</v>
      </c>
    </row>
    <row r="8815" spans="4:22" x14ac:dyDescent="0.2">
      <c r="D8815" s="1"/>
      <c r="H8815" s="27"/>
      <c r="I8815" s="1"/>
      <c r="K8815" s="47"/>
      <c r="N8815" t="s">
        <v>1055</v>
      </c>
      <c r="O8815" s="205" t="s">
        <v>9015</v>
      </c>
      <c r="P8815" t="s">
        <v>1055</v>
      </c>
      <c r="Q8815" s="207" t="s">
        <v>9014</v>
      </c>
      <c r="V8815" t="s">
        <v>1020</v>
      </c>
    </row>
    <row r="8816" spans="4:22" x14ac:dyDescent="0.2">
      <c r="D8816" s="1"/>
      <c r="H8816" s="27"/>
      <c r="I8816" s="1"/>
      <c r="K8816" s="47"/>
      <c r="O8816" s="122"/>
      <c r="P8816" t="s">
        <v>257</v>
      </c>
      <c r="Q8816" s="188" t="s">
        <v>7977</v>
      </c>
      <c r="V8816" t="s">
        <v>1020</v>
      </c>
    </row>
    <row r="8817" spans="4:22" x14ac:dyDescent="0.2">
      <c r="D8817" s="1"/>
      <c r="H8817" s="27"/>
      <c r="I8817" s="1"/>
      <c r="K8817" s="47"/>
      <c r="L8817" t="s">
        <v>1055</v>
      </c>
      <c r="M8817" s="122" t="s">
        <v>10485</v>
      </c>
      <c r="N8817" t="s">
        <v>1055</v>
      </c>
      <c r="O8817" s="114" t="s">
        <v>1832</v>
      </c>
      <c r="P8817" t="s">
        <v>257</v>
      </c>
      <c r="Q8817" s="188" t="s">
        <v>7978</v>
      </c>
      <c r="V8817" t="s">
        <v>1020</v>
      </c>
    </row>
    <row r="8818" spans="4:22" x14ac:dyDescent="0.2">
      <c r="D8818" s="1"/>
      <c r="H8818" s="27"/>
      <c r="I8818" s="1"/>
      <c r="K8818" s="47"/>
      <c r="L8818" s="1">
        <v>1</v>
      </c>
      <c r="M8818" s="122" t="s">
        <v>3698</v>
      </c>
      <c r="N8818" s="1">
        <v>1</v>
      </c>
      <c r="O8818" s="122" t="s">
        <v>3041</v>
      </c>
      <c r="V8818" t="s">
        <v>1020</v>
      </c>
    </row>
    <row r="8819" spans="4:22" x14ac:dyDescent="0.2">
      <c r="D8819" s="1"/>
      <c r="H8819" s="27"/>
      <c r="I8819" s="1"/>
      <c r="K8819" s="47"/>
      <c r="L8819" s="1">
        <v>1</v>
      </c>
      <c r="M8819" s="122" t="s">
        <v>3697</v>
      </c>
      <c r="O8819" s="122"/>
      <c r="P8819" t="s">
        <v>1055</v>
      </c>
      <c r="Q8819" s="217" t="s">
        <v>3489</v>
      </c>
      <c r="V8819" t="s">
        <v>1020</v>
      </c>
    </row>
    <row r="8820" spans="4:22" x14ac:dyDescent="0.2">
      <c r="D8820" s="1"/>
      <c r="H8820" s="27"/>
      <c r="I8820" s="1"/>
      <c r="K8820" s="47"/>
      <c r="L8820" s="1"/>
      <c r="M8820" s="122"/>
      <c r="N8820" t="s">
        <v>1055</v>
      </c>
      <c r="O8820" s="136" t="s">
        <v>4669</v>
      </c>
      <c r="P8820" s="1">
        <v>1</v>
      </c>
      <c r="Q8820" s="217" t="s">
        <v>9911</v>
      </c>
      <c r="V8820" t="s">
        <v>1020</v>
      </c>
    </row>
    <row r="8821" spans="4:22" x14ac:dyDescent="0.2">
      <c r="D8821" s="1"/>
      <c r="H8821" s="27"/>
      <c r="I8821" s="1"/>
      <c r="K8821" s="47"/>
      <c r="L8821" s="1"/>
      <c r="M8821" s="122"/>
      <c r="N8821" s="1">
        <v>1</v>
      </c>
      <c r="O8821" s="136" t="s">
        <v>4111</v>
      </c>
      <c r="V8821" t="s">
        <v>1020</v>
      </c>
    </row>
    <row r="8822" spans="4:22" x14ac:dyDescent="0.2">
      <c r="D8822" s="1"/>
      <c r="H8822" s="27"/>
      <c r="I8822" s="1"/>
      <c r="K8822" s="47"/>
      <c r="L8822" s="1"/>
      <c r="M8822" s="122"/>
      <c r="N8822" s="14"/>
      <c r="O8822" s="16" t="s">
        <v>780</v>
      </c>
      <c r="P8822" s="16" t="s">
        <v>4398</v>
      </c>
      <c r="Q8822" s="14"/>
      <c r="R8822" s="14"/>
      <c r="V8822" t="s">
        <v>1020</v>
      </c>
    </row>
    <row r="8823" spans="4:22" x14ac:dyDescent="0.2">
      <c r="D8823" s="1"/>
      <c r="H8823" s="27"/>
      <c r="I8823" s="1"/>
      <c r="K8823" s="47"/>
      <c r="L8823" s="1"/>
      <c r="M8823" s="122"/>
      <c r="N8823" s="14" t="s">
        <v>1055</v>
      </c>
      <c r="O8823" s="122" t="s">
        <v>6980</v>
      </c>
      <c r="P8823" s="14" t="s">
        <v>1055</v>
      </c>
      <c r="Q8823" s="188" t="s">
        <v>2645</v>
      </c>
      <c r="R8823" s="14"/>
      <c r="V8823" t="s">
        <v>1020</v>
      </c>
    </row>
    <row r="8824" spans="4:22" x14ac:dyDescent="0.2">
      <c r="D8824" s="1"/>
      <c r="H8824" s="27"/>
      <c r="I8824" s="1"/>
      <c r="K8824" s="47"/>
      <c r="L8824" s="1"/>
      <c r="M8824" s="122"/>
      <c r="N8824" s="14" t="s">
        <v>257</v>
      </c>
      <c r="O8824" s="169" t="s">
        <v>6978</v>
      </c>
      <c r="P8824" s="14" t="s">
        <v>257</v>
      </c>
      <c r="Q8824" s="217" t="s">
        <v>10552</v>
      </c>
      <c r="R8824" s="14"/>
      <c r="V8824" t="s">
        <v>1020</v>
      </c>
    </row>
    <row r="8825" spans="4:22" x14ac:dyDescent="0.2">
      <c r="D8825" s="1"/>
      <c r="H8825" s="27"/>
      <c r="I8825" s="1"/>
      <c r="K8825" s="47"/>
      <c r="L8825" s="1"/>
      <c r="M8825" s="122"/>
      <c r="N8825" s="14" t="s">
        <v>257</v>
      </c>
      <c r="O8825" s="189" t="s">
        <v>7655</v>
      </c>
      <c r="P8825" s="14" t="s">
        <v>257</v>
      </c>
      <c r="Q8825" s="225"/>
      <c r="R8825" s="14"/>
      <c r="V8825" t="s">
        <v>1020</v>
      </c>
    </row>
    <row r="8826" spans="4:22" x14ac:dyDescent="0.2">
      <c r="D8826" s="1"/>
      <c r="H8826" s="27"/>
      <c r="I8826" s="1"/>
      <c r="K8826" s="47"/>
      <c r="L8826" s="1"/>
      <c r="M8826" s="122"/>
      <c r="N8826" s="14" t="s">
        <v>257</v>
      </c>
      <c r="O8826" s="122" t="s">
        <v>2782</v>
      </c>
      <c r="P8826" s="14" t="s">
        <v>1055</v>
      </c>
      <c r="Q8826" s="122" t="s">
        <v>3026</v>
      </c>
      <c r="R8826" s="14"/>
      <c r="V8826" t="s">
        <v>1020</v>
      </c>
    </row>
    <row r="8827" spans="4:22" x14ac:dyDescent="0.2">
      <c r="D8827" s="1"/>
      <c r="H8827" s="27"/>
      <c r="I8827" s="1"/>
      <c r="K8827" s="47"/>
      <c r="L8827" s="1"/>
      <c r="M8827" s="122"/>
      <c r="N8827" s="14" t="s">
        <v>257</v>
      </c>
      <c r="O8827" s="169" t="s">
        <v>6983</v>
      </c>
      <c r="P8827" s="14" t="s">
        <v>257</v>
      </c>
      <c r="Q8827" s="122" t="s">
        <v>3427</v>
      </c>
      <c r="R8827" s="14"/>
      <c r="V8827" t="s">
        <v>1020</v>
      </c>
    </row>
    <row r="8828" spans="4:22" x14ac:dyDescent="0.2">
      <c r="D8828" s="1"/>
      <c r="H8828" s="27"/>
      <c r="I8828" s="1"/>
      <c r="K8828" s="47"/>
      <c r="L8828" s="1"/>
      <c r="M8828" s="122"/>
      <c r="N8828" s="14" t="s">
        <v>257</v>
      </c>
      <c r="O8828" s="188" t="s">
        <v>7654</v>
      </c>
      <c r="P8828" s="14" t="s">
        <v>257</v>
      </c>
      <c r="Q8828" s="217" t="s">
        <v>10553</v>
      </c>
      <c r="R8828" s="14"/>
      <c r="V8828" t="s">
        <v>1020</v>
      </c>
    </row>
    <row r="8829" spans="4:22" x14ac:dyDescent="0.2">
      <c r="H8829" s="27"/>
      <c r="I8829" s="1"/>
      <c r="K8829" s="47"/>
      <c r="L8829" s="1"/>
      <c r="M8829" s="122"/>
      <c r="N8829" s="14" t="s">
        <v>257</v>
      </c>
      <c r="O8829" s="169" t="s">
        <v>6979</v>
      </c>
      <c r="P8829" s="14" t="s">
        <v>257</v>
      </c>
      <c r="Q8829" s="225"/>
      <c r="R8829" s="14"/>
      <c r="V8829" t="s">
        <v>1020</v>
      </c>
    </row>
    <row r="8830" spans="4:22" x14ac:dyDescent="0.2">
      <c r="H8830" s="27"/>
      <c r="I8830" s="1"/>
      <c r="K8830" s="47"/>
      <c r="L8830" s="1"/>
      <c r="M8830" s="122"/>
      <c r="N8830" s="16" t="s">
        <v>7805</v>
      </c>
      <c r="O8830" s="16"/>
      <c r="P8830" s="14" t="s">
        <v>1055</v>
      </c>
      <c r="Q8830" s="122" t="s">
        <v>3347</v>
      </c>
      <c r="R8830" s="14"/>
      <c r="V8830" t="s">
        <v>1020</v>
      </c>
    </row>
    <row r="8831" spans="4:22" x14ac:dyDescent="0.2">
      <c r="H8831" s="27"/>
      <c r="I8831" s="1"/>
      <c r="K8831" s="47"/>
      <c r="L8831" s="1"/>
      <c r="M8831" s="122"/>
      <c r="N8831" s="14" t="s">
        <v>1055</v>
      </c>
      <c r="O8831" s="81" t="s">
        <v>1844</v>
      </c>
      <c r="P8831" s="14" t="s">
        <v>257</v>
      </c>
      <c r="Q8831" s="188" t="s">
        <v>8221</v>
      </c>
      <c r="R8831" s="14"/>
      <c r="V8831" t="s">
        <v>1020</v>
      </c>
    </row>
    <row r="8832" spans="4:22" x14ac:dyDescent="0.2">
      <c r="H8832" s="27"/>
      <c r="I8832" s="1"/>
      <c r="K8832" s="47"/>
      <c r="L8832" s="1"/>
      <c r="M8832" s="122"/>
      <c r="N8832" s="14" t="s">
        <v>257</v>
      </c>
      <c r="O8832" s="217" t="s">
        <v>9931</v>
      </c>
      <c r="P8832" s="14" t="s">
        <v>257</v>
      </c>
      <c r="Q8832" s="217" t="s">
        <v>10551</v>
      </c>
      <c r="R8832" s="14"/>
      <c r="V8832" t="s">
        <v>1020</v>
      </c>
    </row>
    <row r="8833" spans="1:22" x14ac:dyDescent="0.2">
      <c r="H8833" s="27"/>
      <c r="I8833" s="1"/>
      <c r="K8833" s="47"/>
      <c r="L8833" s="1"/>
      <c r="M8833" s="122"/>
      <c r="N8833" s="14" t="s">
        <v>257</v>
      </c>
      <c r="O8833" s="188" t="s">
        <v>9932</v>
      </c>
      <c r="P8833" s="14"/>
      <c r="Q8833" s="14"/>
      <c r="R8833" s="14"/>
      <c r="V8833" t="s">
        <v>1020</v>
      </c>
    </row>
    <row r="8834" spans="1:22" x14ac:dyDescent="0.2">
      <c r="H8834" s="27"/>
      <c r="I8834" s="1"/>
      <c r="K8834" s="47"/>
      <c r="L8834" s="1"/>
      <c r="M8834" s="122"/>
      <c r="N8834" s="14" t="s">
        <v>257</v>
      </c>
      <c r="O8834" s="217" t="s">
        <v>9933</v>
      </c>
      <c r="P8834" s="14"/>
      <c r="V8834" t="s">
        <v>1020</v>
      </c>
    </row>
    <row r="8835" spans="1:22" x14ac:dyDescent="0.2">
      <c r="H8835" s="27"/>
      <c r="I8835" s="1"/>
      <c r="K8835" s="47"/>
      <c r="L8835" s="1"/>
      <c r="M8835" s="122"/>
      <c r="N8835" s="14" t="s">
        <v>257</v>
      </c>
      <c r="O8835" s="217" t="s">
        <v>9935</v>
      </c>
      <c r="P8835" s="14"/>
      <c r="V8835" t="s">
        <v>1020</v>
      </c>
    </row>
    <row r="8836" spans="1:22" x14ac:dyDescent="0.2">
      <c r="H8836" s="27"/>
      <c r="I8836" s="1"/>
      <c r="K8836" s="47"/>
      <c r="L8836" s="1"/>
      <c r="M8836" s="122"/>
      <c r="N8836" s="14" t="s">
        <v>257</v>
      </c>
      <c r="O8836" s="217" t="s">
        <v>9934</v>
      </c>
      <c r="P8836" s="14"/>
      <c r="V8836" t="s">
        <v>1020</v>
      </c>
    </row>
    <row r="8837" spans="1:22" x14ac:dyDescent="0.2">
      <c r="A8837" s="18" t="s">
        <v>10320</v>
      </c>
      <c r="D8837" s="18"/>
      <c r="H8837" s="27"/>
      <c r="I8837" s="1"/>
      <c r="K8837" s="47"/>
      <c r="L8837" s="1"/>
      <c r="M8837" s="122"/>
      <c r="N8837" s="14"/>
      <c r="O8837" s="14"/>
      <c r="P8837" s="14"/>
      <c r="V8837" t="s">
        <v>1020</v>
      </c>
    </row>
    <row r="8838" spans="1:22" x14ac:dyDescent="0.2">
      <c r="D8838" s="5" t="s">
        <v>8232</v>
      </c>
      <c r="H8838" s="27"/>
      <c r="I8838" s="1"/>
      <c r="K8838" s="47"/>
      <c r="L8838" s="16" t="s">
        <v>62</v>
      </c>
      <c r="M8838" s="14"/>
      <c r="N8838" s="16" t="s">
        <v>2999</v>
      </c>
      <c r="O8838" s="14"/>
      <c r="P8838" s="14"/>
      <c r="V8838" t="s">
        <v>1020</v>
      </c>
    </row>
    <row r="8839" spans="1:22" x14ac:dyDescent="0.2">
      <c r="D8839" s="18"/>
      <c r="H8839" s="27"/>
      <c r="I8839" s="1"/>
      <c r="K8839" s="47"/>
      <c r="L8839" s="14" t="s">
        <v>1055</v>
      </c>
      <c r="M8839" s="122" t="s">
        <v>2997</v>
      </c>
      <c r="N8839" s="14" t="s">
        <v>1055</v>
      </c>
      <c r="O8839" s="122" t="s">
        <v>704</v>
      </c>
      <c r="P8839" s="14"/>
      <c r="V8839" t="s">
        <v>1020</v>
      </c>
    </row>
    <row r="8840" spans="1:22" x14ac:dyDescent="0.2">
      <c r="D8840" s="18"/>
      <c r="H8840" s="27"/>
      <c r="I8840" s="1"/>
      <c r="K8840" s="47"/>
      <c r="L8840" s="14" t="s">
        <v>257</v>
      </c>
      <c r="M8840" s="122" t="s">
        <v>202</v>
      </c>
      <c r="N8840" s="14" t="s">
        <v>257</v>
      </c>
      <c r="O8840" s="136" t="s">
        <v>4174</v>
      </c>
      <c r="P8840" s="14"/>
      <c r="V8840" t="s">
        <v>1020</v>
      </c>
    </row>
    <row r="8841" spans="1:22" x14ac:dyDescent="0.2">
      <c r="D8841" s="18"/>
      <c r="H8841" s="27"/>
      <c r="I8841" s="1"/>
      <c r="K8841" s="47"/>
      <c r="L8841" s="14" t="s">
        <v>257</v>
      </c>
      <c r="M8841" s="122" t="s">
        <v>3820</v>
      </c>
      <c r="N8841" s="16" t="s">
        <v>862</v>
      </c>
      <c r="O8841" s="14"/>
      <c r="P8841" s="14"/>
      <c r="V8841" t="s">
        <v>1020</v>
      </c>
    </row>
    <row r="8842" spans="1:22" x14ac:dyDescent="0.2">
      <c r="D8842" s="18"/>
      <c r="H8842" s="27"/>
      <c r="I8842" s="1"/>
      <c r="K8842" s="47"/>
      <c r="L8842" s="14"/>
      <c r="M8842" s="14"/>
      <c r="N8842" s="14" t="s">
        <v>1055</v>
      </c>
      <c r="O8842" s="122" t="s">
        <v>2969</v>
      </c>
      <c r="P8842" s="14"/>
      <c r="V8842" t="s">
        <v>1020</v>
      </c>
    </row>
    <row r="8843" spans="1:22" x14ac:dyDescent="0.2">
      <c r="D8843" s="18"/>
      <c r="H8843" s="27"/>
      <c r="I8843" s="1"/>
      <c r="K8843" s="47"/>
      <c r="L8843" s="1"/>
      <c r="M8843" s="122"/>
      <c r="N8843" s="14" t="s">
        <v>257</v>
      </c>
      <c r="O8843" s="169" t="s">
        <v>7092</v>
      </c>
      <c r="P8843" s="14"/>
      <c r="Q8843" s="219"/>
      <c r="V8843" t="s">
        <v>1020</v>
      </c>
    </row>
    <row r="8844" spans="1:22" x14ac:dyDescent="0.2">
      <c r="D8844" s="18"/>
      <c r="H8844" s="27"/>
      <c r="I8844" s="1"/>
      <c r="M8844" s="122"/>
      <c r="N8844" s="14" t="s">
        <v>257</v>
      </c>
      <c r="O8844" s="188" t="s">
        <v>8233</v>
      </c>
      <c r="P8844" s="14"/>
      <c r="Q8844" s="217"/>
      <c r="V8844" t="s">
        <v>1020</v>
      </c>
    </row>
    <row r="8845" spans="1:22" x14ac:dyDescent="0.2">
      <c r="D8845" s="18"/>
      <c r="H8845" s="27"/>
      <c r="I8845" s="1"/>
      <c r="M8845" s="122"/>
      <c r="N8845" s="14" t="s">
        <v>257</v>
      </c>
      <c r="P8845" s="14"/>
      <c r="V8845" t="s">
        <v>1020</v>
      </c>
    </row>
    <row r="8846" spans="1:22" x14ac:dyDescent="0.2">
      <c r="D8846" s="18"/>
      <c r="H8846" s="27"/>
      <c r="I8846" s="1"/>
      <c r="M8846" s="122"/>
      <c r="N8846" s="14" t="s">
        <v>1055</v>
      </c>
      <c r="O8846" t="s">
        <v>1554</v>
      </c>
      <c r="P8846" s="14"/>
      <c r="V8846" t="s">
        <v>1020</v>
      </c>
    </row>
    <row r="8847" spans="1:22" x14ac:dyDescent="0.2">
      <c r="D8847" s="18"/>
      <c r="H8847" s="27"/>
      <c r="I8847" s="1"/>
      <c r="J8847" s="225"/>
      <c r="K8847" s="225"/>
      <c r="L8847" s="225"/>
      <c r="M8847" s="122"/>
      <c r="N8847" s="14" t="s">
        <v>257</v>
      </c>
      <c r="O8847" s="152" t="s">
        <v>6139</v>
      </c>
      <c r="P8847" s="14"/>
      <c r="V8847" t="s">
        <v>1020</v>
      </c>
    </row>
    <row r="8848" spans="1:22" x14ac:dyDescent="0.2">
      <c r="D8848" s="18"/>
      <c r="H8848" s="27"/>
      <c r="I8848" s="1"/>
      <c r="K8848" s="47"/>
      <c r="L8848" s="1"/>
      <c r="M8848" s="122"/>
      <c r="N8848" s="14" t="s">
        <v>257</v>
      </c>
      <c r="O8848" s="188" t="s">
        <v>8233</v>
      </c>
      <c r="P8848" s="14"/>
      <c r="V8848" t="s">
        <v>1020</v>
      </c>
    </row>
    <row r="8849" spans="1:22" x14ac:dyDescent="0.2">
      <c r="D8849" s="18"/>
      <c r="H8849" s="27"/>
      <c r="I8849" s="1"/>
      <c r="K8849" s="47"/>
      <c r="L8849" s="1"/>
      <c r="M8849" s="122"/>
      <c r="N8849" s="14" t="s">
        <v>257</v>
      </c>
      <c r="P8849" s="14"/>
      <c r="V8849" t="s">
        <v>1020</v>
      </c>
    </row>
    <row r="8850" spans="1:22" x14ac:dyDescent="0.2">
      <c r="D8850" s="18"/>
      <c r="H8850" s="27"/>
      <c r="I8850" s="1"/>
      <c r="K8850" s="47"/>
      <c r="L8850" s="1"/>
      <c r="M8850" s="122"/>
      <c r="N8850" s="14" t="s">
        <v>1055</v>
      </c>
      <c r="O8850" t="s">
        <v>1766</v>
      </c>
      <c r="P8850" s="14"/>
      <c r="V8850" t="s">
        <v>1020</v>
      </c>
    </row>
    <row r="8851" spans="1:22" x14ac:dyDescent="0.2">
      <c r="H8851" s="27"/>
      <c r="I8851" s="1"/>
      <c r="K8851" s="47"/>
      <c r="L8851" s="1"/>
      <c r="M8851" s="122"/>
      <c r="N8851" s="14" t="s">
        <v>257</v>
      </c>
      <c r="O8851" t="s">
        <v>107</v>
      </c>
      <c r="P8851" s="14"/>
      <c r="V8851" t="s">
        <v>1020</v>
      </c>
    </row>
    <row r="8852" spans="1:22" x14ac:dyDescent="0.2">
      <c r="A8852" s="18" t="s">
        <v>10320</v>
      </c>
      <c r="D8852" s="7"/>
      <c r="H8852" s="27"/>
      <c r="I8852" s="1"/>
      <c r="K8852" s="47"/>
      <c r="L8852" s="1"/>
      <c r="M8852" s="122"/>
      <c r="N8852" s="14"/>
      <c r="O8852" s="14"/>
      <c r="P8852" s="14"/>
      <c r="V8852" t="s">
        <v>1020</v>
      </c>
    </row>
    <row r="8853" spans="1:22" x14ac:dyDescent="0.2">
      <c r="D8853" s="8" t="s">
        <v>10069</v>
      </c>
      <c r="H8853" s="27"/>
      <c r="I8853" s="1"/>
      <c r="K8853" s="47"/>
      <c r="L8853" s="1"/>
      <c r="M8853" s="122"/>
      <c r="N8853" t="s">
        <v>1055</v>
      </c>
      <c r="O8853" s="223" t="s">
        <v>10070</v>
      </c>
      <c r="P8853" s="1"/>
      <c r="V8853" t="s">
        <v>1020</v>
      </c>
    </row>
    <row r="8854" spans="1:22" x14ac:dyDescent="0.2">
      <c r="D8854" s="7"/>
      <c r="H8854" s="27"/>
      <c r="I8854" s="1"/>
      <c r="K8854" s="47"/>
      <c r="L8854" s="1"/>
      <c r="M8854" s="122"/>
      <c r="N8854" t="s">
        <v>257</v>
      </c>
      <c r="O8854" s="218" t="s">
        <v>10071</v>
      </c>
      <c r="P8854" s="1"/>
      <c r="V8854" t="s">
        <v>1020</v>
      </c>
    </row>
    <row r="8855" spans="1:22" x14ac:dyDescent="0.2">
      <c r="A8855" s="18" t="s">
        <v>10320</v>
      </c>
      <c r="F8855" s="10"/>
      <c r="H8855" s="27"/>
      <c r="I8855" s="1"/>
      <c r="K8855" s="47"/>
      <c r="U8855" s="18"/>
      <c r="V8855" t="s">
        <v>1020</v>
      </c>
    </row>
    <row r="8856" spans="1:22" x14ac:dyDescent="0.2">
      <c r="D8856" s="3" t="s">
        <v>10249</v>
      </c>
      <c r="N8856" t="s">
        <v>1055</v>
      </c>
      <c r="O8856" s="102" t="s">
        <v>1916</v>
      </c>
      <c r="P8856" t="s">
        <v>1055</v>
      </c>
      <c r="Q8856" s="122" t="s">
        <v>3903</v>
      </c>
      <c r="V8856" t="s">
        <v>1020</v>
      </c>
    </row>
    <row r="8857" spans="1:22" x14ac:dyDescent="0.2">
      <c r="H8857" s="16" t="s">
        <v>1150</v>
      </c>
      <c r="I8857" s="16"/>
      <c r="J8857" s="16"/>
      <c r="K8857" s="14"/>
      <c r="L8857" s="14"/>
      <c r="N8857" s="1">
        <v>1</v>
      </c>
      <c r="O8857" s="122" t="s">
        <v>2203</v>
      </c>
      <c r="P8857" s="1">
        <v>1</v>
      </c>
      <c r="Q8857" s="122" t="s">
        <v>3904</v>
      </c>
      <c r="V8857" t="s">
        <v>1020</v>
      </c>
    </row>
    <row r="8858" spans="1:22" x14ac:dyDescent="0.2">
      <c r="D8858" s="5"/>
      <c r="H8858" s="14" t="s">
        <v>1055</v>
      </c>
      <c r="I8858" t="s">
        <v>3334</v>
      </c>
      <c r="J8858" t="s">
        <v>1055</v>
      </c>
      <c r="K8858" s="53" t="s">
        <v>8455</v>
      </c>
      <c r="L8858" s="14"/>
      <c r="P8858" s="14"/>
      <c r="Q8858" s="14"/>
      <c r="R8858" s="14"/>
      <c r="V8858" t="s">
        <v>1020</v>
      </c>
    </row>
    <row r="8859" spans="1:22" x14ac:dyDescent="0.2">
      <c r="D8859" s="5"/>
      <c r="H8859" s="14" t="s">
        <v>257</v>
      </c>
      <c r="I8859" s="53" t="s">
        <v>1413</v>
      </c>
      <c r="J8859" t="s">
        <v>257</v>
      </c>
      <c r="K8859" s="53" t="s">
        <v>1117</v>
      </c>
      <c r="L8859" s="14"/>
      <c r="N8859" t="s">
        <v>1055</v>
      </c>
      <c r="O8859" s="47" t="s">
        <v>2384</v>
      </c>
      <c r="P8859" s="14" t="s">
        <v>1055</v>
      </c>
      <c r="Q8859" s="122" t="s">
        <v>1969</v>
      </c>
      <c r="R8859" s="14"/>
      <c r="V8859" t="s">
        <v>1020</v>
      </c>
    </row>
    <row r="8860" spans="1:22" x14ac:dyDescent="0.2">
      <c r="D8860" s="5"/>
      <c r="H8860" s="14" t="s">
        <v>257</v>
      </c>
      <c r="I8860" s="57" t="s">
        <v>837</v>
      </c>
      <c r="J8860" t="s">
        <v>257</v>
      </c>
      <c r="K8860" s="57" t="s">
        <v>1120</v>
      </c>
      <c r="L8860" t="s">
        <v>1055</v>
      </c>
      <c r="M8860" s="47" t="s">
        <v>10311</v>
      </c>
      <c r="N8860" s="1">
        <v>1</v>
      </c>
      <c r="O8860" s="117" t="s">
        <v>1312</v>
      </c>
      <c r="P8860" s="14" t="s">
        <v>257</v>
      </c>
      <c r="Q8860" s="122" t="s">
        <v>2093</v>
      </c>
      <c r="R8860" s="14"/>
      <c r="S8860" s="122"/>
      <c r="V8860" t="s">
        <v>1020</v>
      </c>
    </row>
    <row r="8861" spans="1:22" x14ac:dyDescent="0.2">
      <c r="D8861" s="5"/>
      <c r="H8861" s="14" t="s">
        <v>257</v>
      </c>
      <c r="I8861" s="188" t="s">
        <v>7646</v>
      </c>
      <c r="J8861" t="s">
        <v>257</v>
      </c>
      <c r="K8861" s="53" t="s">
        <v>462</v>
      </c>
      <c r="L8861" s="1">
        <v>1</v>
      </c>
      <c r="M8861" s="152" t="s">
        <v>5954</v>
      </c>
      <c r="N8861" t="s">
        <v>257</v>
      </c>
      <c r="O8861" s="50" t="s">
        <v>2386</v>
      </c>
      <c r="P8861" s="14" t="s">
        <v>257</v>
      </c>
      <c r="Q8861" s="18"/>
      <c r="R8861" s="14"/>
      <c r="S8861" s="122"/>
      <c r="V8861" t="s">
        <v>1020</v>
      </c>
    </row>
    <row r="8862" spans="1:22" x14ac:dyDescent="0.2">
      <c r="D8862" s="5"/>
      <c r="H8862" s="14" t="s">
        <v>257</v>
      </c>
      <c r="I8862" t="s">
        <v>1218</v>
      </c>
      <c r="J8862" t="s">
        <v>257</v>
      </c>
      <c r="K8862" s="53" t="s">
        <v>463</v>
      </c>
      <c r="L8862" s="1">
        <v>1</v>
      </c>
      <c r="M8862" s="122" t="s">
        <v>2380</v>
      </c>
      <c r="N8862" s="1">
        <v>1</v>
      </c>
      <c r="O8862" s="122" t="s">
        <v>2851</v>
      </c>
      <c r="P8862" s="14" t="s">
        <v>1055</v>
      </c>
      <c r="Q8862" s="122" t="s">
        <v>3748</v>
      </c>
      <c r="R8862" s="14"/>
      <c r="S8862" s="18"/>
      <c r="V8862" t="s">
        <v>1020</v>
      </c>
    </row>
    <row r="8863" spans="1:22" x14ac:dyDescent="0.2">
      <c r="D8863" s="5"/>
      <c r="H8863" s="14" t="s">
        <v>257</v>
      </c>
      <c r="I8863" s="57" t="s">
        <v>1414</v>
      </c>
      <c r="J8863" t="s">
        <v>257</v>
      </c>
      <c r="K8863" s="53" t="s">
        <v>6721</v>
      </c>
      <c r="L8863" t="s">
        <v>257</v>
      </c>
      <c r="M8863" s="188" t="s">
        <v>8456</v>
      </c>
      <c r="N8863" t="s">
        <v>257</v>
      </c>
      <c r="O8863" s="122" t="s">
        <v>2385</v>
      </c>
      <c r="P8863" s="14" t="s">
        <v>257</v>
      </c>
      <c r="Q8863" s="169" t="s">
        <v>6560</v>
      </c>
      <c r="R8863" s="14"/>
      <c r="S8863" s="122"/>
      <c r="V8863" t="s">
        <v>1020</v>
      </c>
    </row>
    <row r="8864" spans="1:22" x14ac:dyDescent="0.2">
      <c r="D8864" s="5"/>
      <c r="H8864" s="14" t="s">
        <v>257</v>
      </c>
      <c r="I8864" t="s">
        <v>795</v>
      </c>
      <c r="J8864" s="14"/>
      <c r="K8864" s="14"/>
      <c r="L8864" s="1">
        <v>1</v>
      </c>
      <c r="M8864" s="188" t="s">
        <v>8457</v>
      </c>
      <c r="N8864" s="14" t="s">
        <v>257</v>
      </c>
      <c r="O8864" s="26" t="s">
        <v>2302</v>
      </c>
      <c r="P8864" s="14"/>
      <c r="Q8864" s="14"/>
      <c r="R8864" s="14"/>
      <c r="S8864" s="122"/>
      <c r="V8864" t="s">
        <v>1020</v>
      </c>
    </row>
    <row r="8865" spans="4:22" x14ac:dyDescent="0.2">
      <c r="D8865" s="5"/>
      <c r="H8865" s="16"/>
      <c r="I8865" s="16"/>
      <c r="J8865" s="16"/>
      <c r="K8865" s="85" t="s">
        <v>108</v>
      </c>
      <c r="L8865" t="s">
        <v>257</v>
      </c>
      <c r="M8865" s="122"/>
      <c r="N8865" s="14" t="s">
        <v>1055</v>
      </c>
      <c r="O8865" s="53" t="s">
        <v>454</v>
      </c>
      <c r="P8865" s="14"/>
      <c r="V8865" t="s">
        <v>1020</v>
      </c>
    </row>
    <row r="8866" spans="4:22" x14ac:dyDescent="0.2">
      <c r="D8866" s="5"/>
      <c r="K8866" s="85"/>
      <c r="L8866" t="s">
        <v>1055</v>
      </c>
      <c r="M8866" s="122" t="s">
        <v>2381</v>
      </c>
      <c r="N8866" s="14" t="s">
        <v>257</v>
      </c>
      <c r="O8866" s="53" t="s">
        <v>344</v>
      </c>
      <c r="P8866" s="14"/>
      <c r="R8866" s="117"/>
      <c r="V8866" t="s">
        <v>1020</v>
      </c>
    </row>
    <row r="8867" spans="4:22" x14ac:dyDescent="0.2">
      <c r="D8867" s="5"/>
      <c r="L8867" s="1">
        <v>1</v>
      </c>
      <c r="M8867" s="136" t="s">
        <v>5979</v>
      </c>
      <c r="N8867" s="14" t="s">
        <v>257</v>
      </c>
      <c r="O8867" s="26" t="s">
        <v>2216</v>
      </c>
      <c r="P8867" s="14"/>
      <c r="R8867" s="122"/>
      <c r="S8867" s="117"/>
      <c r="V8867" t="s">
        <v>1020</v>
      </c>
    </row>
    <row r="8868" spans="4:22" x14ac:dyDescent="0.2">
      <c r="D8868" s="5"/>
      <c r="N8868" s="14" t="s">
        <v>1055</v>
      </c>
      <c r="O8868" s="78" t="s">
        <v>184</v>
      </c>
      <c r="P8868" s="14"/>
      <c r="S8868" s="122"/>
      <c r="V8868" t="s">
        <v>1020</v>
      </c>
    </row>
    <row r="8869" spans="4:22" x14ac:dyDescent="0.2">
      <c r="M8869" s="122"/>
      <c r="N8869" s="14" t="s">
        <v>257</v>
      </c>
      <c r="O8869" t="s">
        <v>169</v>
      </c>
      <c r="P8869" s="14"/>
      <c r="R8869" s="10"/>
      <c r="V8869" t="s">
        <v>1020</v>
      </c>
    </row>
    <row r="8870" spans="4:22" x14ac:dyDescent="0.2">
      <c r="D8870" s="1"/>
      <c r="K8870" s="85"/>
      <c r="M8870" s="122"/>
      <c r="N8870" s="14" t="s">
        <v>257</v>
      </c>
      <c r="O8870" s="2" t="s">
        <v>3751</v>
      </c>
      <c r="P8870" s="14"/>
      <c r="R8870" s="81"/>
      <c r="S8870" s="10"/>
      <c r="V8870" t="s">
        <v>1020</v>
      </c>
    </row>
    <row r="8871" spans="4:22" x14ac:dyDescent="0.2">
      <c r="M8871" s="122"/>
      <c r="N8871" s="14" t="s">
        <v>257</v>
      </c>
      <c r="O8871" s="76" t="s">
        <v>185</v>
      </c>
      <c r="P8871" s="14"/>
      <c r="S8871" s="81"/>
      <c r="V8871" t="s">
        <v>1020</v>
      </c>
    </row>
    <row r="8872" spans="4:22" x14ac:dyDescent="0.2">
      <c r="M8872" s="122"/>
      <c r="N8872" s="14" t="s">
        <v>257</v>
      </c>
      <c r="O8872" s="14"/>
      <c r="P8872" s="14"/>
      <c r="V8872" t="s">
        <v>1020</v>
      </c>
    </row>
    <row r="8873" spans="4:22" x14ac:dyDescent="0.2">
      <c r="M8873" s="122"/>
      <c r="N8873" t="s">
        <v>1055</v>
      </c>
      <c r="O8873" s="18" t="s">
        <v>9658</v>
      </c>
      <c r="P8873" t="s">
        <v>1055</v>
      </c>
      <c r="Q8873" s="217" t="s">
        <v>9659</v>
      </c>
      <c r="V8873" t="s">
        <v>1020</v>
      </c>
    </row>
    <row r="8874" spans="4:22" x14ac:dyDescent="0.2">
      <c r="D8874" s="1"/>
      <c r="K8874" s="85"/>
      <c r="M8874" s="122"/>
      <c r="N8874" s="1">
        <v>1</v>
      </c>
      <c r="O8874" s="53" t="s">
        <v>1806</v>
      </c>
      <c r="P8874" s="1">
        <v>1</v>
      </c>
      <c r="Q8874" s="217" t="s">
        <v>9660</v>
      </c>
      <c r="V8874" t="s">
        <v>1020</v>
      </c>
    </row>
    <row r="8875" spans="4:22" x14ac:dyDescent="0.2">
      <c r="N8875" s="1">
        <v>1</v>
      </c>
      <c r="O8875" s="152" t="s">
        <v>6370</v>
      </c>
      <c r="V8875" t="s">
        <v>1020</v>
      </c>
    </row>
    <row r="8876" spans="4:22" x14ac:dyDescent="0.2">
      <c r="N8876" t="s">
        <v>257</v>
      </c>
      <c r="O8876" s="152" t="s">
        <v>6369</v>
      </c>
      <c r="P8876" t="s">
        <v>1055</v>
      </c>
      <c r="Q8876" s="69" t="s">
        <v>776</v>
      </c>
      <c r="V8876" t="s">
        <v>1020</v>
      </c>
    </row>
    <row r="8877" spans="4:22" x14ac:dyDescent="0.2">
      <c r="H8877" s="27"/>
      <c r="I8877" s="1"/>
      <c r="K8877" s="47"/>
      <c r="O8877" s="53"/>
      <c r="P8877" s="1">
        <v>1</v>
      </c>
      <c r="Q8877" s="69" t="s">
        <v>1385</v>
      </c>
      <c r="R8877" s="69"/>
      <c r="S8877" s="69"/>
      <c r="V8877" t="s">
        <v>1020</v>
      </c>
    </row>
    <row r="8878" spans="4:22" x14ac:dyDescent="0.2">
      <c r="D8878" s="1"/>
      <c r="H8878" s="27"/>
      <c r="I8878" s="1"/>
      <c r="K8878" s="47"/>
      <c r="N8878" t="s">
        <v>1055</v>
      </c>
      <c r="O8878" s="63" t="s">
        <v>375</v>
      </c>
      <c r="P8878" t="s">
        <v>257</v>
      </c>
      <c r="Q8878" s="69" t="s">
        <v>8267</v>
      </c>
      <c r="R8878" s="69"/>
      <c r="S8878" s="69"/>
      <c r="V8878" t="s">
        <v>1020</v>
      </c>
    </row>
    <row r="8879" spans="4:22" x14ac:dyDescent="0.2">
      <c r="D8879" s="5"/>
      <c r="H8879" s="27"/>
      <c r="I8879" s="1"/>
      <c r="K8879" s="47"/>
      <c r="N8879" s="1">
        <v>1</v>
      </c>
      <c r="O8879" s="63" t="s">
        <v>376</v>
      </c>
      <c r="R8879" s="69"/>
      <c r="S8879" s="69"/>
      <c r="V8879" t="s">
        <v>1020</v>
      </c>
    </row>
    <row r="8880" spans="4:22" x14ac:dyDescent="0.2">
      <c r="D8880" s="5"/>
      <c r="H8880" s="27"/>
      <c r="I8880" s="1"/>
      <c r="K8880" s="47"/>
      <c r="N8880" t="s">
        <v>257</v>
      </c>
      <c r="O8880" s="94" t="s">
        <v>600</v>
      </c>
      <c r="P8880" t="s">
        <v>1055</v>
      </c>
      <c r="Q8880" s="122" t="s">
        <v>2079</v>
      </c>
      <c r="V8880" t="s">
        <v>1020</v>
      </c>
    </row>
    <row r="8881" spans="4:22" x14ac:dyDescent="0.2">
      <c r="D8881" s="5"/>
      <c r="H8881" s="27"/>
      <c r="I8881" s="1"/>
      <c r="K8881" s="47"/>
      <c r="N8881" t="s">
        <v>257</v>
      </c>
      <c r="O8881" s="122" t="s">
        <v>3850</v>
      </c>
      <c r="P8881" s="1">
        <v>1</v>
      </c>
      <c r="Q8881" s="136" t="s">
        <v>5258</v>
      </c>
      <c r="V8881" t="s">
        <v>1020</v>
      </c>
    </row>
    <row r="8882" spans="4:22" x14ac:dyDescent="0.2">
      <c r="D8882" s="5"/>
      <c r="H8882" s="27"/>
      <c r="I8882" s="1"/>
      <c r="K8882" s="47"/>
      <c r="P8882" t="s">
        <v>257</v>
      </c>
      <c r="V8882" t="s">
        <v>1020</v>
      </c>
    </row>
    <row r="8883" spans="4:22" x14ac:dyDescent="0.2">
      <c r="D8883" s="5"/>
      <c r="K8883" s="47"/>
      <c r="P8883" t="s">
        <v>1055</v>
      </c>
      <c r="Q8883" s="81" t="s">
        <v>1830</v>
      </c>
      <c r="V8883" t="s">
        <v>1020</v>
      </c>
    </row>
    <row r="8884" spans="4:22" x14ac:dyDescent="0.2">
      <c r="D8884" s="5"/>
      <c r="K8884" s="47"/>
      <c r="P8884" s="1">
        <v>1</v>
      </c>
      <c r="Q8884" s="136" t="s">
        <v>4972</v>
      </c>
      <c r="V8884" t="s">
        <v>1020</v>
      </c>
    </row>
    <row r="8885" spans="4:22" x14ac:dyDescent="0.2">
      <c r="K8885" s="47"/>
      <c r="P8885" t="s">
        <v>257</v>
      </c>
      <c r="Q8885" s="136" t="s">
        <v>5042</v>
      </c>
      <c r="V8885" t="s">
        <v>1020</v>
      </c>
    </row>
    <row r="8886" spans="4:22" x14ac:dyDescent="0.2">
      <c r="D8886" s="5"/>
      <c r="H8886" s="27"/>
      <c r="I8886" s="1"/>
      <c r="K8886" s="47"/>
      <c r="V8886" t="s">
        <v>1020</v>
      </c>
    </row>
    <row r="8887" spans="4:22" x14ac:dyDescent="0.2">
      <c r="D8887" s="5"/>
      <c r="H8887" s="27"/>
      <c r="I8887" s="1"/>
      <c r="K8887" s="47"/>
      <c r="O8887" s="76"/>
      <c r="V8887" t="s">
        <v>1020</v>
      </c>
    </row>
    <row r="8888" spans="4:22" x14ac:dyDescent="0.2">
      <c r="D8888" s="5"/>
      <c r="H8888" s="27"/>
      <c r="I8888" s="1"/>
      <c r="K8888" s="47"/>
      <c r="L8888" s="16" t="s">
        <v>302</v>
      </c>
      <c r="M8888" s="16"/>
      <c r="N8888" s="14"/>
      <c r="V8888" t="s">
        <v>1020</v>
      </c>
    </row>
    <row r="8889" spans="4:22" x14ac:dyDescent="0.2">
      <c r="D8889" s="5"/>
      <c r="H8889" s="27"/>
      <c r="I8889" s="1"/>
      <c r="K8889" s="47"/>
      <c r="L8889" s="14" t="s">
        <v>1055</v>
      </c>
      <c r="M8889" s="73" t="s">
        <v>3662</v>
      </c>
      <c r="N8889" t="s">
        <v>1055</v>
      </c>
      <c r="O8889" s="125" t="s">
        <v>2650</v>
      </c>
      <c r="V8889" t="s">
        <v>1020</v>
      </c>
    </row>
    <row r="8890" spans="4:22" x14ac:dyDescent="0.2">
      <c r="D8890" s="5"/>
      <c r="H8890" s="27"/>
      <c r="I8890" s="1"/>
      <c r="K8890" s="47"/>
      <c r="L8890" s="14" t="s">
        <v>257</v>
      </c>
      <c r="M8890" s="47" t="s">
        <v>377</v>
      </c>
      <c r="N8890" t="s">
        <v>257</v>
      </c>
      <c r="O8890" s="122" t="s">
        <v>2374</v>
      </c>
      <c r="V8890" t="s">
        <v>1020</v>
      </c>
    </row>
    <row r="8891" spans="4:22" x14ac:dyDescent="0.2">
      <c r="D8891" s="5"/>
      <c r="H8891" s="27"/>
      <c r="I8891" s="1"/>
      <c r="K8891" s="47"/>
      <c r="L8891" s="14" t="s">
        <v>257</v>
      </c>
      <c r="M8891" s="87" t="s">
        <v>1472</v>
      </c>
      <c r="N8891" t="s">
        <v>257</v>
      </c>
      <c r="O8891" s="53"/>
      <c r="V8891" t="s">
        <v>1020</v>
      </c>
    </row>
    <row r="8892" spans="4:22" x14ac:dyDescent="0.2">
      <c r="D8892" s="5"/>
      <c r="H8892" s="27"/>
      <c r="I8892" s="1"/>
      <c r="K8892" s="47"/>
      <c r="L8892" s="14" t="s">
        <v>257</v>
      </c>
      <c r="M8892" s="94" t="s">
        <v>601</v>
      </c>
      <c r="N8892" t="s">
        <v>1055</v>
      </c>
      <c r="O8892" s="125" t="s">
        <v>2393</v>
      </c>
      <c r="P8892" t="s">
        <v>1055</v>
      </c>
      <c r="Q8892" s="122" t="s">
        <v>295</v>
      </c>
      <c r="V8892" t="s">
        <v>1020</v>
      </c>
    </row>
    <row r="8893" spans="4:22" x14ac:dyDescent="0.2">
      <c r="D8893" s="5"/>
      <c r="H8893" s="27"/>
      <c r="I8893" s="1"/>
      <c r="K8893" s="47"/>
      <c r="L8893" s="14" t="s">
        <v>257</v>
      </c>
      <c r="M8893" t="s">
        <v>151</v>
      </c>
      <c r="N8893" t="s">
        <v>257</v>
      </c>
      <c r="O8893" s="122" t="s">
        <v>2375</v>
      </c>
      <c r="P8893" s="1">
        <v>1</v>
      </c>
      <c r="Q8893" s="122" t="s">
        <v>2614</v>
      </c>
      <c r="V8893" t="s">
        <v>1020</v>
      </c>
    </row>
    <row r="8894" spans="4:22" x14ac:dyDescent="0.2">
      <c r="D8894" s="5"/>
      <c r="H8894" s="27"/>
      <c r="I8894" s="1"/>
      <c r="K8894" s="47"/>
      <c r="L8894" s="14" t="s">
        <v>257</v>
      </c>
      <c r="M8894" s="48" t="s">
        <v>1739</v>
      </c>
      <c r="N8894" s="14"/>
      <c r="V8894" t="s">
        <v>1020</v>
      </c>
    </row>
    <row r="8895" spans="4:22" x14ac:dyDescent="0.2">
      <c r="D8895" s="5"/>
      <c r="H8895" s="27"/>
      <c r="I8895" s="1"/>
      <c r="K8895" s="47"/>
      <c r="L8895" s="14" t="s">
        <v>257</v>
      </c>
      <c r="M8895" s="47" t="s">
        <v>275</v>
      </c>
      <c r="N8895" s="14"/>
      <c r="P8895" t="s">
        <v>1055</v>
      </c>
      <c r="Q8895" s="136" t="s">
        <v>4789</v>
      </c>
      <c r="V8895" t="s">
        <v>1020</v>
      </c>
    </row>
    <row r="8896" spans="4:22" x14ac:dyDescent="0.2">
      <c r="D8896" s="5"/>
      <c r="H8896" s="27"/>
      <c r="I8896" s="1"/>
      <c r="K8896" s="47"/>
      <c r="L8896" s="14"/>
      <c r="M8896" s="14"/>
      <c r="N8896" t="s">
        <v>1055</v>
      </c>
      <c r="O8896" s="81" t="s">
        <v>1355</v>
      </c>
      <c r="P8896" s="1">
        <v>1</v>
      </c>
      <c r="Q8896" s="136" t="s">
        <v>917</v>
      </c>
      <c r="V8896" t="s">
        <v>1020</v>
      </c>
    </row>
    <row r="8897" spans="4:22" x14ac:dyDescent="0.2">
      <c r="D8897" s="5"/>
      <c r="H8897" s="27"/>
      <c r="I8897" s="1"/>
      <c r="K8897" s="47"/>
      <c r="N8897" s="1">
        <v>1</v>
      </c>
      <c r="O8897" s="122" t="s">
        <v>2500</v>
      </c>
      <c r="P8897" t="s">
        <v>257</v>
      </c>
      <c r="Q8897" s="136" t="s">
        <v>4858</v>
      </c>
      <c r="V8897" t="s">
        <v>1020</v>
      </c>
    </row>
    <row r="8898" spans="4:22" x14ac:dyDescent="0.2">
      <c r="D8898" s="5"/>
      <c r="H8898" s="27"/>
      <c r="I8898" s="1"/>
      <c r="K8898" s="47"/>
      <c r="L8898" s="26" t="s">
        <v>2501</v>
      </c>
      <c r="M8898" s="14"/>
      <c r="N8898" s="1">
        <v>1</v>
      </c>
      <c r="O8898" s="188" t="s">
        <v>8415</v>
      </c>
      <c r="P8898" t="s">
        <v>257</v>
      </c>
      <c r="Q8898" s="152" t="s">
        <v>6252</v>
      </c>
      <c r="R8898" s="122"/>
      <c r="S8898" s="122"/>
      <c r="V8898" t="s">
        <v>1020</v>
      </c>
    </row>
    <row r="8899" spans="4:22" x14ac:dyDescent="0.2">
      <c r="D8899" s="5"/>
      <c r="H8899" s="27"/>
      <c r="I8899" s="1"/>
      <c r="K8899" s="47"/>
      <c r="L8899" s="14" t="s">
        <v>1055</v>
      </c>
      <c r="M8899" s="122" t="s">
        <v>2244</v>
      </c>
      <c r="N8899" t="s">
        <v>257</v>
      </c>
      <c r="O8899" s="117"/>
      <c r="P8899" t="s">
        <v>257</v>
      </c>
      <c r="Q8899" s="188" t="s">
        <v>8054</v>
      </c>
      <c r="R8899" s="122"/>
      <c r="S8899" s="122"/>
      <c r="V8899" t="s">
        <v>1020</v>
      </c>
    </row>
    <row r="8900" spans="4:22" x14ac:dyDescent="0.2">
      <c r="D8900" s="5"/>
      <c r="H8900" s="27"/>
      <c r="I8900" s="1"/>
      <c r="K8900" s="47"/>
      <c r="L8900" s="14" t="s">
        <v>257</v>
      </c>
      <c r="M8900" s="122" t="s">
        <v>202</v>
      </c>
      <c r="N8900" t="s">
        <v>1055</v>
      </c>
      <c r="O8900" s="53" t="s">
        <v>353</v>
      </c>
      <c r="P8900" t="s">
        <v>257</v>
      </c>
      <c r="Q8900" s="188" t="s">
        <v>7739</v>
      </c>
      <c r="V8900" t="s">
        <v>1020</v>
      </c>
    </row>
    <row r="8901" spans="4:22" x14ac:dyDescent="0.2">
      <c r="D8901" s="5"/>
      <c r="H8901" s="27"/>
      <c r="I8901" s="1"/>
      <c r="K8901" s="47"/>
      <c r="L8901" s="14"/>
      <c r="M8901" s="14"/>
      <c r="N8901" s="1">
        <v>1</v>
      </c>
      <c r="O8901" s="122" t="s">
        <v>2649</v>
      </c>
      <c r="V8901" t="s">
        <v>1020</v>
      </c>
    </row>
    <row r="8902" spans="4:22" x14ac:dyDescent="0.2">
      <c r="D8902" s="5"/>
      <c r="H8902" s="27"/>
      <c r="I8902" s="1"/>
      <c r="K8902" s="47"/>
      <c r="N8902" t="s">
        <v>257</v>
      </c>
      <c r="O8902" s="122" t="s">
        <v>6968</v>
      </c>
      <c r="V8902" t="s">
        <v>1020</v>
      </c>
    </row>
    <row r="8903" spans="4:22" x14ac:dyDescent="0.2">
      <c r="D8903" s="5"/>
      <c r="H8903" s="27"/>
      <c r="I8903" s="1"/>
      <c r="K8903" s="47"/>
      <c r="O8903" s="122"/>
      <c r="V8903" t="s">
        <v>1020</v>
      </c>
    </row>
    <row r="8904" spans="4:22" x14ac:dyDescent="0.2">
      <c r="D8904" s="5"/>
      <c r="H8904" s="27"/>
      <c r="I8904" s="1"/>
      <c r="K8904" s="47"/>
      <c r="N8904" t="s">
        <v>1055</v>
      </c>
      <c r="O8904" s="125" t="s">
        <v>3113</v>
      </c>
      <c r="P8904" t="s">
        <v>1055</v>
      </c>
      <c r="Q8904" s="125" t="s">
        <v>2611</v>
      </c>
      <c r="V8904" t="s">
        <v>1020</v>
      </c>
    </row>
    <row r="8905" spans="4:22" x14ac:dyDescent="0.2">
      <c r="D8905" s="5"/>
      <c r="H8905" s="27"/>
      <c r="I8905" s="1"/>
      <c r="K8905" s="47"/>
      <c r="O8905" s="122"/>
      <c r="P8905" t="s">
        <v>1055</v>
      </c>
      <c r="Q8905" s="125" t="s">
        <v>2612</v>
      </c>
      <c r="V8905" t="s">
        <v>1020</v>
      </c>
    </row>
    <row r="8906" spans="4:22" x14ac:dyDescent="0.2">
      <c r="D8906" s="5"/>
      <c r="H8906" s="27"/>
      <c r="I8906" s="1"/>
      <c r="K8906" s="47"/>
      <c r="N8906" s="16"/>
      <c r="O8906" s="16" t="s">
        <v>2296</v>
      </c>
      <c r="P8906" s="16"/>
      <c r="Q8906" s="16"/>
      <c r="R8906" s="16"/>
      <c r="V8906" t="s">
        <v>1020</v>
      </c>
    </row>
    <row r="8907" spans="4:22" x14ac:dyDescent="0.2">
      <c r="D8907" s="5"/>
      <c r="H8907" s="27"/>
      <c r="I8907" s="1"/>
      <c r="K8907" s="47"/>
      <c r="N8907" s="14" t="s">
        <v>1055</v>
      </c>
      <c r="O8907" s="169" t="s">
        <v>7404</v>
      </c>
      <c r="P8907" t="s">
        <v>1055</v>
      </c>
      <c r="Q8907" s="122" t="s">
        <v>3663</v>
      </c>
      <c r="R8907" s="16"/>
      <c r="S8907" s="125"/>
      <c r="V8907" t="s">
        <v>1020</v>
      </c>
    </row>
    <row r="8908" spans="4:22" x14ac:dyDescent="0.2">
      <c r="D8908" s="5"/>
      <c r="H8908" s="27"/>
      <c r="I8908" s="1"/>
      <c r="K8908" s="47"/>
      <c r="N8908" s="14" t="s">
        <v>257</v>
      </c>
      <c r="O8908" s="122" t="s">
        <v>3665</v>
      </c>
      <c r="P8908" t="s">
        <v>257</v>
      </c>
      <c r="Q8908" s="122" t="s">
        <v>2518</v>
      </c>
      <c r="R8908" s="16"/>
      <c r="S8908" s="125"/>
      <c r="V8908" t="s">
        <v>1020</v>
      </c>
    </row>
    <row r="8909" spans="4:22" x14ac:dyDescent="0.2">
      <c r="D8909" s="5"/>
      <c r="H8909" s="27"/>
      <c r="I8909" s="1"/>
      <c r="K8909" s="47"/>
      <c r="N8909" s="14" t="s">
        <v>257</v>
      </c>
      <c r="O8909" s="122" t="s">
        <v>3664</v>
      </c>
      <c r="R8909" s="16"/>
      <c r="V8909" t="s">
        <v>1020</v>
      </c>
    </row>
    <row r="8910" spans="4:22" x14ac:dyDescent="0.2">
      <c r="D8910" s="5"/>
      <c r="N8910" s="16"/>
      <c r="O8910" s="16" t="s">
        <v>1819</v>
      </c>
      <c r="P8910" s="14"/>
      <c r="Q8910" s="14"/>
      <c r="R8910" s="14"/>
      <c r="V8910" t="s">
        <v>1020</v>
      </c>
    </row>
    <row r="8911" spans="4:22" x14ac:dyDescent="0.2">
      <c r="D8911" s="5"/>
      <c r="N8911" s="14" t="s">
        <v>1055</v>
      </c>
      <c r="O8911" s="69" t="s">
        <v>3551</v>
      </c>
      <c r="P8911" t="s">
        <v>1055</v>
      </c>
      <c r="Q8911" s="122" t="s">
        <v>1979</v>
      </c>
      <c r="R8911" s="14"/>
      <c r="S8911" s="117"/>
      <c r="V8911" t="s">
        <v>1020</v>
      </c>
    </row>
    <row r="8912" spans="4:22" x14ac:dyDescent="0.2">
      <c r="D8912" s="5"/>
      <c r="N8912" s="14" t="s">
        <v>257</v>
      </c>
      <c r="O8912" s="70" t="s">
        <v>1820</v>
      </c>
      <c r="P8912" t="s">
        <v>257</v>
      </c>
      <c r="Q8912" s="122" t="s">
        <v>1980</v>
      </c>
      <c r="R8912" s="14"/>
      <c r="S8912" s="117"/>
      <c r="V8912" t="s">
        <v>1020</v>
      </c>
    </row>
    <row r="8913" spans="4:22" x14ac:dyDescent="0.2">
      <c r="D8913" s="5"/>
      <c r="N8913" s="14" t="s">
        <v>257</v>
      </c>
      <c r="O8913" s="69" t="s">
        <v>1232</v>
      </c>
      <c r="R8913" s="14"/>
      <c r="V8913" t="s">
        <v>1020</v>
      </c>
    </row>
    <row r="8914" spans="4:22" x14ac:dyDescent="0.2">
      <c r="D8914" s="5"/>
      <c r="I8914" s="122"/>
      <c r="N8914" s="14" t="s">
        <v>257</v>
      </c>
      <c r="O8914" s="122" t="s">
        <v>3630</v>
      </c>
      <c r="R8914" s="14"/>
      <c r="V8914" t="s">
        <v>1020</v>
      </c>
    </row>
    <row r="8915" spans="4:22" x14ac:dyDescent="0.2">
      <c r="D8915" s="5"/>
      <c r="I8915" s="122"/>
      <c r="N8915" s="14" t="s">
        <v>257</v>
      </c>
      <c r="O8915" s="134" t="s">
        <v>3549</v>
      </c>
      <c r="R8915" s="14"/>
      <c r="V8915" t="s">
        <v>1020</v>
      </c>
    </row>
    <row r="8916" spans="4:22" x14ac:dyDescent="0.2">
      <c r="D8916" s="5"/>
      <c r="N8916" s="14"/>
      <c r="O8916" s="14"/>
      <c r="P8916" s="14"/>
      <c r="Q8916" s="14"/>
      <c r="R8916" s="14"/>
      <c r="V8916" t="s">
        <v>1020</v>
      </c>
    </row>
    <row r="8917" spans="4:22" x14ac:dyDescent="0.2">
      <c r="D8917" s="5"/>
      <c r="H8917" s="27"/>
      <c r="I8917" s="1"/>
      <c r="K8917" s="47"/>
      <c r="N8917" t="s">
        <v>1055</v>
      </c>
      <c r="O8917" s="122" t="s">
        <v>2467</v>
      </c>
      <c r="P8917" t="s">
        <v>1055</v>
      </c>
      <c r="Q8917" s="152" t="s">
        <v>5907</v>
      </c>
      <c r="R8917" s="122"/>
      <c r="S8917" s="122"/>
      <c r="V8917" t="s">
        <v>1020</v>
      </c>
    </row>
    <row r="8918" spans="4:22" x14ac:dyDescent="0.2">
      <c r="D8918" s="5"/>
      <c r="H8918" s="27"/>
      <c r="I8918" s="1"/>
      <c r="K8918" s="47"/>
      <c r="N8918" s="1">
        <v>1</v>
      </c>
      <c r="O8918" s="136" t="s">
        <v>5053</v>
      </c>
      <c r="P8918" s="1">
        <v>1</v>
      </c>
      <c r="Q8918" s="169" t="s">
        <v>6637</v>
      </c>
      <c r="V8918" t="s">
        <v>1020</v>
      </c>
    </row>
    <row r="8919" spans="4:22" x14ac:dyDescent="0.2">
      <c r="D8919" s="5"/>
      <c r="H8919" s="27"/>
      <c r="I8919" s="1"/>
      <c r="K8919" s="47"/>
      <c r="N8919" t="s">
        <v>257</v>
      </c>
      <c r="O8919" s="136" t="s">
        <v>4390</v>
      </c>
      <c r="P8919" t="s">
        <v>257</v>
      </c>
      <c r="Q8919" s="199" t="s">
        <v>7915</v>
      </c>
      <c r="V8919" t="s">
        <v>1020</v>
      </c>
    </row>
    <row r="8920" spans="4:22" x14ac:dyDescent="0.2">
      <c r="D8920" s="5"/>
      <c r="H8920" s="27"/>
      <c r="I8920" s="1"/>
      <c r="K8920" s="47"/>
      <c r="N8920" t="s">
        <v>257</v>
      </c>
      <c r="O8920" s="152" t="s">
        <v>5948</v>
      </c>
      <c r="P8920" t="s">
        <v>257</v>
      </c>
      <c r="V8920" t="s">
        <v>1020</v>
      </c>
    </row>
    <row r="8921" spans="4:22" x14ac:dyDescent="0.2">
      <c r="D8921" s="5"/>
      <c r="H8921" s="27"/>
      <c r="I8921" s="1"/>
      <c r="K8921" s="47"/>
      <c r="N8921" t="s">
        <v>257</v>
      </c>
      <c r="O8921" s="169" t="s">
        <v>6587</v>
      </c>
      <c r="P8921" t="s">
        <v>1055</v>
      </c>
      <c r="Q8921" s="152" t="s">
        <v>920</v>
      </c>
      <c r="V8921" t="s">
        <v>1020</v>
      </c>
    </row>
    <row r="8922" spans="4:22" x14ac:dyDescent="0.2">
      <c r="D8922" s="5"/>
      <c r="H8922" s="27"/>
      <c r="I8922" s="1"/>
      <c r="K8922" s="47"/>
      <c r="O8922" s="169"/>
      <c r="P8922" s="1">
        <v>1</v>
      </c>
      <c r="Q8922" s="152" t="s">
        <v>5626</v>
      </c>
      <c r="V8922" t="s">
        <v>1020</v>
      </c>
    </row>
    <row r="8923" spans="4:22" x14ac:dyDescent="0.2">
      <c r="D8923" s="5"/>
      <c r="H8923" s="27"/>
      <c r="I8923" s="1"/>
      <c r="K8923" s="47"/>
      <c r="O8923" s="169"/>
      <c r="P8923" t="s">
        <v>257</v>
      </c>
      <c r="Q8923" s="199" t="s">
        <v>7915</v>
      </c>
      <c r="V8923" t="s">
        <v>1020</v>
      </c>
    </row>
    <row r="8924" spans="4:22" x14ac:dyDescent="0.2">
      <c r="D8924" s="5"/>
      <c r="H8924" s="27"/>
      <c r="I8924" s="1"/>
      <c r="K8924" s="47"/>
      <c r="N8924" t="s">
        <v>1055</v>
      </c>
      <c r="O8924" s="188" t="s">
        <v>8865</v>
      </c>
      <c r="P8924" t="s">
        <v>257</v>
      </c>
      <c r="Q8924" s="199"/>
      <c r="V8924" t="s">
        <v>1020</v>
      </c>
    </row>
    <row r="8925" spans="4:22" x14ac:dyDescent="0.2">
      <c r="D8925" s="5"/>
      <c r="H8925" s="27"/>
      <c r="I8925" s="1"/>
      <c r="K8925" s="47"/>
      <c r="N8925" s="1">
        <v>1</v>
      </c>
      <c r="O8925" s="188" t="s">
        <v>8866</v>
      </c>
      <c r="P8925" t="s">
        <v>1055</v>
      </c>
      <c r="Q8925" s="203" t="s">
        <v>8659</v>
      </c>
      <c r="V8925" t="s">
        <v>1020</v>
      </c>
    </row>
    <row r="8926" spans="4:22" x14ac:dyDescent="0.2">
      <c r="D8926" s="5"/>
      <c r="H8926" s="27"/>
      <c r="I8926" s="1"/>
      <c r="K8926" s="47"/>
      <c r="N8926" t="s">
        <v>257</v>
      </c>
      <c r="O8926" s="188" t="s">
        <v>8864</v>
      </c>
      <c r="P8926" t="s">
        <v>257</v>
      </c>
      <c r="Q8926" s="204" t="s">
        <v>8658</v>
      </c>
      <c r="V8926" t="s">
        <v>1020</v>
      </c>
    </row>
    <row r="8927" spans="4:22" x14ac:dyDescent="0.2">
      <c r="D8927" s="5"/>
      <c r="H8927" s="27"/>
      <c r="I8927" s="1"/>
      <c r="K8927" s="47"/>
      <c r="O8927" s="169"/>
      <c r="P8927" t="s">
        <v>257</v>
      </c>
      <c r="Q8927" s="199" t="s">
        <v>7915</v>
      </c>
      <c r="V8927" t="s">
        <v>1020</v>
      </c>
    </row>
    <row r="8928" spans="4:22" x14ac:dyDescent="0.2">
      <c r="D8928" s="5"/>
      <c r="H8928" s="27"/>
      <c r="I8928" s="1"/>
      <c r="K8928" s="47"/>
      <c r="O8928" s="136"/>
      <c r="V8928" t="s">
        <v>1020</v>
      </c>
    </row>
    <row r="8929" spans="4:22" x14ac:dyDescent="0.2">
      <c r="D8929" s="5"/>
      <c r="H8929" s="27"/>
      <c r="I8929" s="1"/>
      <c r="K8929" s="47"/>
      <c r="P8929" t="s">
        <v>1055</v>
      </c>
      <c r="Q8929" s="203" t="s">
        <v>10039</v>
      </c>
      <c r="V8929" t="s">
        <v>1020</v>
      </c>
    </row>
    <row r="8930" spans="4:22" x14ac:dyDescent="0.2">
      <c r="D8930" s="5"/>
      <c r="H8930" s="27"/>
      <c r="I8930" s="1"/>
      <c r="K8930" s="47"/>
      <c r="P8930" t="s">
        <v>257</v>
      </c>
      <c r="Q8930" t="s">
        <v>8851</v>
      </c>
      <c r="V8930" t="s">
        <v>1020</v>
      </c>
    </row>
    <row r="8931" spans="4:22" x14ac:dyDescent="0.2">
      <c r="D8931" s="5"/>
      <c r="H8931" s="27"/>
      <c r="I8931" s="1"/>
      <c r="K8931" s="47"/>
      <c r="V8931" t="s">
        <v>1020</v>
      </c>
    </row>
    <row r="8932" spans="4:22" x14ac:dyDescent="0.2">
      <c r="H8932" s="27"/>
      <c r="I8932" s="1"/>
      <c r="K8932" s="47"/>
      <c r="N8932" t="s">
        <v>1055</v>
      </c>
      <c r="O8932" s="122" t="s">
        <v>8971</v>
      </c>
      <c r="P8932" t="s">
        <v>1055</v>
      </c>
      <c r="Q8932" s="122" t="s">
        <v>1076</v>
      </c>
      <c r="V8932" t="s">
        <v>1020</v>
      </c>
    </row>
    <row r="8933" spans="4:22" x14ac:dyDescent="0.2">
      <c r="N8933" s="1">
        <v>1</v>
      </c>
      <c r="O8933" s="205" t="s">
        <v>8970</v>
      </c>
      <c r="P8933" s="1">
        <v>1</v>
      </c>
      <c r="Q8933" s="217" t="s">
        <v>9822</v>
      </c>
      <c r="V8933" t="s">
        <v>1020</v>
      </c>
    </row>
    <row r="8934" spans="4:22" x14ac:dyDescent="0.2">
      <c r="N8934" s="16" t="s">
        <v>2868</v>
      </c>
      <c r="O8934" s="16"/>
      <c r="P8934" s="1"/>
      <c r="Q8934" s="152"/>
      <c r="V8934" t="s">
        <v>1020</v>
      </c>
    </row>
    <row r="8935" spans="4:22" x14ac:dyDescent="0.2">
      <c r="N8935" s="14" t="s">
        <v>1055</v>
      </c>
      <c r="O8935" s="169" t="s">
        <v>7705</v>
      </c>
      <c r="P8935" t="s">
        <v>1055</v>
      </c>
      <c r="Q8935" s="184" t="s">
        <v>7462</v>
      </c>
      <c r="V8935" t="s">
        <v>1020</v>
      </c>
    </row>
    <row r="8936" spans="4:22" x14ac:dyDescent="0.2">
      <c r="N8936" s="14" t="s">
        <v>257</v>
      </c>
      <c r="O8936" s="217" t="s">
        <v>10142</v>
      </c>
      <c r="P8936" s="1">
        <v>1</v>
      </c>
      <c r="Q8936" s="122" t="s">
        <v>7316</v>
      </c>
      <c r="V8936" t="s">
        <v>1020</v>
      </c>
    </row>
    <row r="8937" spans="4:22" x14ac:dyDescent="0.2">
      <c r="N8937" s="14" t="s">
        <v>257</v>
      </c>
      <c r="O8937" s="16"/>
      <c r="P8937" t="s">
        <v>257</v>
      </c>
      <c r="Q8937" s="188" t="s">
        <v>8142</v>
      </c>
      <c r="V8937" t="s">
        <v>1020</v>
      </c>
    </row>
    <row r="8938" spans="4:22" x14ac:dyDescent="0.2">
      <c r="H8938" s="27"/>
      <c r="I8938" s="1"/>
      <c r="K8938" s="47"/>
      <c r="N8938" s="1">
        <v>1</v>
      </c>
      <c r="O8938" s="169" t="s">
        <v>7706</v>
      </c>
      <c r="V8938" t="s">
        <v>1020</v>
      </c>
    </row>
    <row r="8939" spans="4:22" x14ac:dyDescent="0.2">
      <c r="H8939" s="27"/>
      <c r="I8939" s="1"/>
      <c r="K8939" s="47"/>
      <c r="N8939" t="s">
        <v>257</v>
      </c>
      <c r="O8939" s="169" t="s">
        <v>7315</v>
      </c>
      <c r="V8939" t="s">
        <v>1020</v>
      </c>
    </row>
    <row r="8940" spans="4:22" x14ac:dyDescent="0.2">
      <c r="H8940" s="27"/>
      <c r="I8940" s="1"/>
      <c r="K8940" s="47"/>
      <c r="N8940" t="s">
        <v>257</v>
      </c>
      <c r="O8940" s="169" t="s">
        <v>7313</v>
      </c>
      <c r="V8940" t="s">
        <v>1020</v>
      </c>
    </row>
    <row r="8941" spans="4:22" x14ac:dyDescent="0.2">
      <c r="H8941" s="27"/>
      <c r="I8941" s="1"/>
      <c r="K8941" s="47"/>
      <c r="V8941" t="s">
        <v>1020</v>
      </c>
    </row>
    <row r="8942" spans="4:22" x14ac:dyDescent="0.2">
      <c r="H8942" s="27"/>
      <c r="I8942" s="1"/>
      <c r="K8942" s="47"/>
      <c r="N8942" s="16" t="s">
        <v>780</v>
      </c>
      <c r="O8942" s="14"/>
      <c r="P8942" s="16" t="s">
        <v>5458</v>
      </c>
      <c r="Q8942" s="14"/>
      <c r="R8942" s="14"/>
      <c r="V8942" t="s">
        <v>1020</v>
      </c>
    </row>
    <row r="8943" spans="4:22" x14ac:dyDescent="0.2">
      <c r="H8943" s="27"/>
      <c r="I8943" s="1"/>
      <c r="K8943" s="47"/>
      <c r="N8943" s="14" t="s">
        <v>1055</v>
      </c>
      <c r="O8943" s="122" t="s">
        <v>3658</v>
      </c>
      <c r="P8943" s="14" t="s">
        <v>1055</v>
      </c>
      <c r="Q8943" s="136" t="s">
        <v>4763</v>
      </c>
      <c r="R8943" s="14"/>
      <c r="V8943" t="s">
        <v>1020</v>
      </c>
    </row>
    <row r="8944" spans="4:22" x14ac:dyDescent="0.2">
      <c r="H8944" s="27"/>
      <c r="I8944" s="1"/>
      <c r="K8944" s="47"/>
      <c r="N8944" s="14" t="s">
        <v>257</v>
      </c>
      <c r="O8944" s="205" t="s">
        <v>9108</v>
      </c>
      <c r="P8944" s="14" t="s">
        <v>257</v>
      </c>
      <c r="Q8944" s="152" t="s">
        <v>5957</v>
      </c>
      <c r="R8944" s="14"/>
      <c r="V8944" t="s">
        <v>1020</v>
      </c>
    </row>
    <row r="8945" spans="1:22" x14ac:dyDescent="0.2">
      <c r="H8945" s="27"/>
      <c r="I8945" s="1"/>
      <c r="K8945" s="47"/>
      <c r="N8945" s="14" t="s">
        <v>257</v>
      </c>
      <c r="O8945" s="205" t="s">
        <v>9110</v>
      </c>
      <c r="P8945" s="14"/>
      <c r="Q8945" s="14"/>
      <c r="R8945" s="14"/>
      <c r="V8945" t="s">
        <v>1020</v>
      </c>
    </row>
    <row r="8946" spans="1:22" x14ac:dyDescent="0.2">
      <c r="H8946" s="27"/>
      <c r="I8946" s="1"/>
      <c r="K8946" s="47"/>
      <c r="N8946" s="14" t="s">
        <v>257</v>
      </c>
      <c r="O8946" s="205" t="s">
        <v>9111</v>
      </c>
      <c r="P8946" s="14"/>
      <c r="Q8946" s="152"/>
      <c r="R8946" t="s">
        <v>1055</v>
      </c>
      <c r="S8946" s="224" t="s">
        <v>3057</v>
      </c>
      <c r="V8946" t="s">
        <v>1020</v>
      </c>
    </row>
    <row r="8947" spans="1:22" x14ac:dyDescent="0.2">
      <c r="H8947" s="27"/>
      <c r="I8947" s="1"/>
      <c r="K8947" s="47"/>
      <c r="N8947" s="14" t="s">
        <v>257</v>
      </c>
      <c r="O8947" s="205" t="s">
        <v>9106</v>
      </c>
      <c r="P8947" s="14"/>
      <c r="Q8947" s="152"/>
      <c r="R8947" t="s">
        <v>257</v>
      </c>
      <c r="S8947" s="217" t="s">
        <v>8851</v>
      </c>
      <c r="V8947" t="s">
        <v>1020</v>
      </c>
    </row>
    <row r="8948" spans="1:22" x14ac:dyDescent="0.2">
      <c r="H8948" s="27"/>
      <c r="I8948" s="1"/>
      <c r="K8948" s="47"/>
      <c r="N8948" s="14" t="s">
        <v>257</v>
      </c>
      <c r="O8948" s="182" t="s">
        <v>9109</v>
      </c>
      <c r="P8948" s="14"/>
      <c r="Q8948" s="152"/>
      <c r="V8948" t="s">
        <v>1020</v>
      </c>
    </row>
    <row r="8949" spans="1:22" x14ac:dyDescent="0.2">
      <c r="H8949" s="27"/>
      <c r="I8949" s="1"/>
      <c r="K8949" s="47"/>
      <c r="N8949" s="14" t="s">
        <v>257</v>
      </c>
      <c r="O8949" s="130" t="s">
        <v>2362</v>
      </c>
      <c r="P8949" s="14"/>
      <c r="Q8949" s="152"/>
      <c r="V8949" t="s">
        <v>1020</v>
      </c>
    </row>
    <row r="8950" spans="1:22" x14ac:dyDescent="0.2">
      <c r="H8950" s="27"/>
      <c r="I8950" s="1"/>
      <c r="K8950" s="47"/>
      <c r="N8950" s="14"/>
      <c r="O8950" s="14"/>
      <c r="P8950" s="14"/>
      <c r="Q8950" s="152"/>
      <c r="V8950" t="s">
        <v>1020</v>
      </c>
    </row>
    <row r="8951" spans="1:22" x14ac:dyDescent="0.2">
      <c r="H8951" s="27"/>
      <c r="I8951" s="1"/>
      <c r="K8951" s="47"/>
      <c r="N8951" t="s">
        <v>1055</v>
      </c>
      <c r="O8951" s="205" t="s">
        <v>9458</v>
      </c>
      <c r="P8951" t="s">
        <v>1055</v>
      </c>
      <c r="Q8951" s="205" t="s">
        <v>1448</v>
      </c>
      <c r="V8951" t="s">
        <v>1020</v>
      </c>
    </row>
    <row r="8952" spans="1:22" x14ac:dyDescent="0.2">
      <c r="H8952" s="27"/>
      <c r="I8952" s="1"/>
      <c r="K8952" s="47"/>
      <c r="N8952" s="1">
        <v>1</v>
      </c>
      <c r="O8952" s="205" t="s">
        <v>1402</v>
      </c>
      <c r="P8952" s="1">
        <v>1</v>
      </c>
      <c r="Q8952" s="205" t="s">
        <v>190</v>
      </c>
      <c r="V8952" t="s">
        <v>1020</v>
      </c>
    </row>
    <row r="8953" spans="1:22" x14ac:dyDescent="0.2">
      <c r="H8953" s="27"/>
      <c r="I8953" s="1"/>
      <c r="K8953" s="47"/>
      <c r="N8953" t="s">
        <v>257</v>
      </c>
      <c r="O8953" s="205" t="s">
        <v>9459</v>
      </c>
      <c r="P8953" t="s">
        <v>257</v>
      </c>
      <c r="V8953" t="s">
        <v>1020</v>
      </c>
    </row>
    <row r="8954" spans="1:22" x14ac:dyDescent="0.2">
      <c r="H8954" s="27"/>
      <c r="I8954" s="1"/>
      <c r="K8954" s="47"/>
      <c r="P8954" t="s">
        <v>1055</v>
      </c>
      <c r="Q8954" s="205" t="s">
        <v>4306</v>
      </c>
      <c r="V8954" t="s">
        <v>1020</v>
      </c>
    </row>
    <row r="8955" spans="1:22" x14ac:dyDescent="0.2">
      <c r="H8955" s="27"/>
      <c r="I8955" s="1"/>
      <c r="K8955" s="47"/>
      <c r="P8955" s="1">
        <v>1</v>
      </c>
      <c r="Q8955" s="205" t="s">
        <v>192</v>
      </c>
      <c r="V8955" t="s">
        <v>1020</v>
      </c>
    </row>
    <row r="8956" spans="1:22" s="225" customFormat="1" x14ac:dyDescent="0.2">
      <c r="A8956" s="150" t="s">
        <v>10251</v>
      </c>
      <c r="H8956" s="228"/>
      <c r="I8956" s="227"/>
      <c r="K8956" s="47"/>
      <c r="P8956" s="227"/>
      <c r="Q8956" s="205"/>
      <c r="V8956" s="225" t="s">
        <v>1020</v>
      </c>
    </row>
    <row r="8957" spans="1:22" s="225" customFormat="1" x14ac:dyDescent="0.2">
      <c r="D8957" s="196" t="s">
        <v>10250</v>
      </c>
      <c r="E8957"/>
      <c r="F8957"/>
      <c r="G8957"/>
      <c r="H8957"/>
      <c r="I8957"/>
      <c r="J8957"/>
      <c r="K8957"/>
      <c r="L8957"/>
      <c r="M8957"/>
      <c r="N8957"/>
      <c r="O8957" s="122"/>
      <c r="P8957" t="s">
        <v>1055</v>
      </c>
      <c r="Q8957" s="136" t="s">
        <v>3947</v>
      </c>
      <c r="R8957"/>
      <c r="S8957"/>
      <c r="T8957"/>
      <c r="U8957"/>
      <c r="V8957" t="s">
        <v>1020</v>
      </c>
    </row>
    <row r="8958" spans="1:22" s="225" customFormat="1" x14ac:dyDescent="0.2">
      <c r="D8958" s="10"/>
      <c r="E8958"/>
      <c r="F8958"/>
      <c r="G8958"/>
      <c r="H8958"/>
      <c r="I8958"/>
      <c r="J8958"/>
      <c r="K8958"/>
      <c r="L8958"/>
      <c r="M8958"/>
      <c r="N8958" s="1"/>
      <c r="O8958" s="122"/>
      <c r="P8958" s="1">
        <v>1</v>
      </c>
      <c r="Q8958" s="169" t="s">
        <v>7172</v>
      </c>
      <c r="R8958"/>
      <c r="S8958"/>
      <c r="T8958"/>
      <c r="U8958"/>
      <c r="V8958" t="s">
        <v>1020</v>
      </c>
    </row>
    <row r="8959" spans="1:22" s="225" customFormat="1" x14ac:dyDescent="0.2">
      <c r="D8959" s="10"/>
      <c r="E8959"/>
      <c r="F8959"/>
      <c r="G8959"/>
      <c r="H8959"/>
      <c r="I8959"/>
      <c r="J8959"/>
      <c r="K8959"/>
      <c r="L8959" s="26" t="s">
        <v>114</v>
      </c>
      <c r="M8959" s="14"/>
      <c r="N8959" s="1"/>
      <c r="O8959" s="122"/>
      <c r="P8959"/>
      <c r="Q8959"/>
      <c r="R8959"/>
      <c r="S8959"/>
      <c r="T8959"/>
      <c r="U8959"/>
      <c r="V8959" t="s">
        <v>1020</v>
      </c>
    </row>
    <row r="8960" spans="1:22" s="225" customFormat="1" x14ac:dyDescent="0.2">
      <c r="D8960" s="10"/>
      <c r="E8960"/>
      <c r="F8960"/>
      <c r="G8960"/>
      <c r="H8960"/>
      <c r="I8960"/>
      <c r="J8960"/>
      <c r="K8960"/>
      <c r="L8960" s="14" t="s">
        <v>1055</v>
      </c>
      <c r="M8960" s="173" t="s">
        <v>7339</v>
      </c>
      <c r="N8960" t="s">
        <v>1055</v>
      </c>
      <c r="O8960" s="122" t="s">
        <v>3786</v>
      </c>
      <c r="P8960" t="s">
        <v>1055</v>
      </c>
      <c r="Q8960" s="125" t="s">
        <v>2635</v>
      </c>
      <c r="R8960" s="125"/>
      <c r="S8960" s="125"/>
      <c r="T8960"/>
      <c r="U8960"/>
      <c r="V8960" t="s">
        <v>1020</v>
      </c>
    </row>
    <row r="8961" spans="4:22" s="225" customFormat="1" x14ac:dyDescent="0.2">
      <c r="D8961" s="10"/>
      <c r="E8961"/>
      <c r="F8961"/>
      <c r="G8961"/>
      <c r="H8961"/>
      <c r="I8961"/>
      <c r="J8961"/>
      <c r="K8961"/>
      <c r="L8961" s="14" t="s">
        <v>257</v>
      </c>
      <c r="M8961" s="136" t="s">
        <v>7619</v>
      </c>
      <c r="N8961" s="1">
        <v>1</v>
      </c>
      <c r="O8961" s="59" t="s">
        <v>2641</v>
      </c>
      <c r="P8961" t="s">
        <v>257</v>
      </c>
      <c r="Q8961" s="122" t="s">
        <v>2518</v>
      </c>
      <c r="R8961" s="122"/>
      <c r="S8961" s="122"/>
      <c r="T8961"/>
      <c r="U8961"/>
      <c r="V8961" t="s">
        <v>1020</v>
      </c>
    </row>
    <row r="8962" spans="4:22" s="225" customFormat="1" x14ac:dyDescent="0.2">
      <c r="D8962" s="10"/>
      <c r="E8962"/>
      <c r="F8962"/>
      <c r="G8962"/>
      <c r="H8962"/>
      <c r="I8962"/>
      <c r="J8962"/>
      <c r="K8962"/>
      <c r="L8962" s="14"/>
      <c r="M8962" s="14"/>
      <c r="N8962" s="1">
        <v>1</v>
      </c>
      <c r="O8962" s="188" t="s">
        <v>7618</v>
      </c>
      <c r="P8962"/>
      <c r="Q8962" s="122"/>
      <c r="R8962" s="122"/>
      <c r="S8962" s="122"/>
      <c r="T8962"/>
      <c r="U8962"/>
      <c r="V8962" t="s">
        <v>1020</v>
      </c>
    </row>
    <row r="8963" spans="4:22" s="225" customFormat="1" x14ac:dyDescent="0.2">
      <c r="D8963" s="10"/>
      <c r="E8963"/>
      <c r="F8963"/>
      <c r="G8963"/>
      <c r="H8963"/>
      <c r="I8963"/>
      <c r="J8963"/>
      <c r="K8963"/>
      <c r="L8963"/>
      <c r="M8963"/>
      <c r="N8963" t="s">
        <v>257</v>
      </c>
      <c r="O8963" s="110" t="s">
        <v>7941</v>
      </c>
      <c r="P8963"/>
      <c r="Q8963"/>
      <c r="R8963"/>
      <c r="S8963"/>
      <c r="T8963"/>
      <c r="U8963"/>
      <c r="V8963" t="s">
        <v>1020</v>
      </c>
    </row>
    <row r="8964" spans="4:22" s="225" customFormat="1" x14ac:dyDescent="0.2">
      <c r="D8964" s="10"/>
      <c r="E8964"/>
      <c r="F8964"/>
      <c r="G8964"/>
      <c r="H8964"/>
      <c r="I8964"/>
      <c r="J8964"/>
      <c r="K8964"/>
      <c r="L8964"/>
      <c r="M8964"/>
      <c r="N8964" s="227">
        <v>1</v>
      </c>
      <c r="O8964" s="217" t="s">
        <v>10584</v>
      </c>
      <c r="P8964"/>
      <c r="Q8964"/>
      <c r="R8964"/>
      <c r="S8964"/>
      <c r="T8964"/>
      <c r="U8964"/>
      <c r="V8964" t="s">
        <v>1020</v>
      </c>
    </row>
    <row r="8965" spans="4:22" s="225" customFormat="1" x14ac:dyDescent="0.2">
      <c r="D8965" s="10"/>
      <c r="E8965"/>
      <c r="F8965"/>
      <c r="G8965"/>
      <c r="H8965"/>
      <c r="I8965"/>
      <c r="J8965"/>
      <c r="K8965"/>
      <c r="L8965"/>
      <c r="M8965"/>
      <c r="N8965" s="16"/>
      <c r="O8965" s="26" t="s">
        <v>114</v>
      </c>
      <c r="P8965"/>
      <c r="Q8965"/>
      <c r="R8965"/>
      <c r="S8965"/>
      <c r="T8965"/>
      <c r="U8965"/>
      <c r="V8965" t="s">
        <v>1020</v>
      </c>
    </row>
    <row r="8966" spans="4:22" s="225" customFormat="1" x14ac:dyDescent="0.2">
      <c r="D8966" s="10"/>
      <c r="E8966"/>
      <c r="F8966"/>
      <c r="G8966"/>
      <c r="H8966"/>
      <c r="I8966"/>
      <c r="J8966"/>
      <c r="K8966"/>
      <c r="L8966"/>
      <c r="M8966"/>
      <c r="N8966" s="14" t="s">
        <v>1055</v>
      </c>
      <c r="O8966" s="188" t="s">
        <v>10131</v>
      </c>
      <c r="P8966" t="s">
        <v>1055</v>
      </c>
      <c r="Q8966" s="217" t="s">
        <v>421</v>
      </c>
      <c r="R8966"/>
      <c r="S8966"/>
      <c r="T8966"/>
      <c r="U8966"/>
      <c r="V8966" t="s">
        <v>1020</v>
      </c>
    </row>
    <row r="8967" spans="4:22" s="225" customFormat="1" x14ac:dyDescent="0.2">
      <c r="D8967" s="10"/>
      <c r="E8967"/>
      <c r="F8967"/>
      <c r="G8967"/>
      <c r="H8967"/>
      <c r="I8967"/>
      <c r="J8967"/>
      <c r="K8967"/>
      <c r="L8967"/>
      <c r="M8967"/>
      <c r="N8967" s="14" t="s">
        <v>257</v>
      </c>
      <c r="O8967" s="122" t="s">
        <v>2570</v>
      </c>
      <c r="P8967" s="14"/>
      <c r="Q8967"/>
      <c r="R8967"/>
      <c r="S8967"/>
      <c r="T8967"/>
      <c r="U8967"/>
      <c r="V8967" t="s">
        <v>1020</v>
      </c>
    </row>
    <row r="8968" spans="4:22" s="225" customFormat="1" x14ac:dyDescent="0.2">
      <c r="D8968" s="10"/>
      <c r="E8968"/>
      <c r="F8968"/>
      <c r="G8968"/>
      <c r="H8968"/>
      <c r="I8968"/>
      <c r="J8968"/>
      <c r="K8968"/>
      <c r="L8968"/>
      <c r="M8968"/>
      <c r="N8968" s="14" t="s">
        <v>257</v>
      </c>
      <c r="O8968" s="14"/>
      <c r="P8968" s="16"/>
      <c r="Q8968" s="26" t="s">
        <v>114</v>
      </c>
      <c r="R8968" s="14"/>
      <c r="S8968"/>
      <c r="T8968"/>
      <c r="U8968"/>
      <c r="V8968" t="s">
        <v>1020</v>
      </c>
    </row>
    <row r="8969" spans="4:22" s="225" customFormat="1" x14ac:dyDescent="0.2">
      <c r="D8969" s="10"/>
      <c r="E8969"/>
      <c r="F8969"/>
      <c r="G8969"/>
      <c r="H8969"/>
      <c r="I8969"/>
      <c r="J8969"/>
      <c r="K8969"/>
      <c r="L8969"/>
      <c r="M8969"/>
      <c r="N8969" t="s">
        <v>257</v>
      </c>
      <c r="O8969" s="152" t="s">
        <v>10130</v>
      </c>
      <c r="P8969" s="14" t="s">
        <v>1055</v>
      </c>
      <c r="Q8969" s="136" t="s">
        <v>3057</v>
      </c>
      <c r="R8969" s="14"/>
      <c r="S8969"/>
      <c r="T8969"/>
      <c r="U8969"/>
      <c r="V8969" t="s">
        <v>1020</v>
      </c>
    </row>
    <row r="8970" spans="4:22" s="225" customFormat="1" x14ac:dyDescent="0.2">
      <c r="D8970" s="10"/>
      <c r="E8970"/>
      <c r="F8970"/>
      <c r="G8970"/>
      <c r="H8970"/>
      <c r="I8970"/>
      <c r="J8970"/>
      <c r="K8970"/>
      <c r="L8970"/>
      <c r="M8970"/>
      <c r="N8970" s="1">
        <v>1</v>
      </c>
      <c r="O8970" s="152" t="s">
        <v>8574</v>
      </c>
      <c r="P8970" s="14" t="s">
        <v>257</v>
      </c>
      <c r="Q8970" s="152" t="s">
        <v>6392</v>
      </c>
      <c r="R8970" s="14"/>
      <c r="S8970"/>
      <c r="T8970"/>
      <c r="U8970"/>
      <c r="V8970" t="s">
        <v>1020</v>
      </c>
    </row>
    <row r="8971" spans="4:22" s="225" customFormat="1" x14ac:dyDescent="0.2">
      <c r="D8971" s="10"/>
      <c r="E8971"/>
      <c r="F8971"/>
      <c r="G8971"/>
      <c r="H8971"/>
      <c r="I8971"/>
      <c r="J8971"/>
      <c r="K8971" s="69"/>
      <c r="L8971"/>
      <c r="M8971"/>
      <c r="N8971" t="s">
        <v>257</v>
      </c>
      <c r="O8971" s="152" t="s">
        <v>6455</v>
      </c>
      <c r="P8971" s="14" t="s">
        <v>257</v>
      </c>
      <c r="Q8971" s="152" t="s">
        <v>6455</v>
      </c>
      <c r="R8971" s="14"/>
      <c r="S8971"/>
      <c r="T8971"/>
      <c r="U8971"/>
      <c r="V8971" t="s">
        <v>1020</v>
      </c>
    </row>
    <row r="8972" spans="4:22" s="225" customFormat="1" x14ac:dyDescent="0.2">
      <c r="D8972" s="10"/>
      <c r="E8972"/>
      <c r="F8972"/>
      <c r="G8972"/>
      <c r="H8972"/>
      <c r="I8972"/>
      <c r="J8972"/>
      <c r="K8972" s="69"/>
      <c r="L8972"/>
      <c r="M8972"/>
      <c r="N8972" t="s">
        <v>393</v>
      </c>
      <c r="O8972"/>
      <c r="P8972" s="14" t="s">
        <v>257</v>
      </c>
      <c r="Q8972" s="152" t="s">
        <v>6393</v>
      </c>
      <c r="R8972" s="14"/>
      <c r="S8972"/>
      <c r="T8972"/>
      <c r="U8972"/>
      <c r="V8972" t="s">
        <v>1020</v>
      </c>
    </row>
    <row r="8973" spans="4:22" s="225" customFormat="1" x14ac:dyDescent="0.2">
      <c r="D8973" s="10"/>
      <c r="E8973"/>
      <c r="F8973"/>
      <c r="G8973"/>
      <c r="H8973"/>
      <c r="I8973"/>
      <c r="J8973"/>
      <c r="K8973" s="69"/>
      <c r="L8973"/>
      <c r="M8973"/>
      <c r="N8973" s="225" t="s">
        <v>1055</v>
      </c>
      <c r="O8973" s="217" t="s">
        <v>10255</v>
      </c>
      <c r="P8973" s="14" t="s">
        <v>257</v>
      </c>
      <c r="Q8973" s="199" t="s">
        <v>7915</v>
      </c>
      <c r="R8973" s="14"/>
      <c r="S8973"/>
      <c r="T8973"/>
      <c r="U8973"/>
      <c r="V8973" t="s">
        <v>1020</v>
      </c>
    </row>
    <row r="8974" spans="4:22" s="225" customFormat="1" x14ac:dyDescent="0.2">
      <c r="D8974" s="10"/>
      <c r="E8974"/>
      <c r="F8974"/>
      <c r="G8974"/>
      <c r="H8974"/>
      <c r="I8974"/>
      <c r="J8974"/>
      <c r="K8974" s="69"/>
      <c r="L8974"/>
      <c r="M8974"/>
      <c r="N8974" s="227">
        <v>1</v>
      </c>
      <c r="O8974" s="217" t="s">
        <v>10252</v>
      </c>
      <c r="P8974" s="14" t="s">
        <v>257</v>
      </c>
      <c r="Q8974" s="14"/>
      <c r="R8974" s="14"/>
      <c r="S8974"/>
      <c r="T8974"/>
      <c r="U8974"/>
      <c r="V8974" t="s">
        <v>1020</v>
      </c>
    </row>
    <row r="8975" spans="4:22" s="225" customFormat="1" x14ac:dyDescent="0.2">
      <c r="D8975" s="10"/>
      <c r="E8975"/>
      <c r="F8975"/>
      <c r="G8975"/>
      <c r="H8975"/>
      <c r="I8975"/>
      <c r="J8975"/>
      <c r="K8975" s="69"/>
      <c r="L8975"/>
      <c r="M8975"/>
      <c r="N8975" s="225" t="s">
        <v>257</v>
      </c>
      <c r="O8975" s="217" t="s">
        <v>10258</v>
      </c>
      <c r="P8975" s="215" t="s">
        <v>393</v>
      </c>
      <c r="Q8975"/>
      <c r="R8975"/>
      <c r="S8975"/>
      <c r="T8975"/>
      <c r="U8975"/>
      <c r="V8975" t="s">
        <v>1020</v>
      </c>
    </row>
    <row r="8976" spans="4:22" s="225" customFormat="1" x14ac:dyDescent="0.2">
      <c r="D8976" s="10"/>
      <c r="E8976"/>
      <c r="F8976"/>
      <c r="G8976"/>
      <c r="H8976"/>
      <c r="I8976"/>
      <c r="J8976"/>
      <c r="K8976" s="69"/>
      <c r="M8976" s="217"/>
      <c r="N8976" s="225" t="s">
        <v>257</v>
      </c>
      <c r="O8976" s="217" t="s">
        <v>10257</v>
      </c>
      <c r="P8976" t="s">
        <v>1055</v>
      </c>
      <c r="Q8976" s="207" t="s">
        <v>9603</v>
      </c>
      <c r="R8976" s="125"/>
      <c r="S8976"/>
      <c r="T8976"/>
      <c r="U8976"/>
      <c r="V8976" t="s">
        <v>1020</v>
      </c>
    </row>
    <row r="8977" spans="4:22" s="225" customFormat="1" x14ac:dyDescent="0.2">
      <c r="D8977" s="10"/>
      <c r="E8977"/>
      <c r="F8977"/>
      <c r="G8977"/>
      <c r="H8977"/>
      <c r="I8977"/>
      <c r="J8977"/>
      <c r="K8977" s="69"/>
      <c r="M8977" s="217"/>
      <c r="O8977" s="217"/>
      <c r="P8977" s="215" t="s">
        <v>393</v>
      </c>
      <c r="Q8977" s="26" t="s">
        <v>114</v>
      </c>
      <c r="R8977" s="14"/>
      <c r="S8977"/>
      <c r="T8977"/>
      <c r="U8977"/>
      <c r="V8977" t="s">
        <v>1020</v>
      </c>
    </row>
    <row r="8978" spans="4:22" s="225" customFormat="1" x14ac:dyDescent="0.2">
      <c r="D8978" s="10"/>
      <c r="E8978"/>
      <c r="F8978"/>
      <c r="G8978"/>
      <c r="H8978"/>
      <c r="I8978"/>
      <c r="J8978"/>
      <c r="K8978" s="69"/>
      <c r="M8978" s="217"/>
      <c r="O8978" s="217"/>
      <c r="P8978" s="14" t="s">
        <v>1055</v>
      </c>
      <c r="Q8978" s="152" t="s">
        <v>6093</v>
      </c>
      <c r="R8978" s="14"/>
      <c r="S8978"/>
      <c r="T8978"/>
      <c r="U8978"/>
      <c r="V8978" t="s">
        <v>1020</v>
      </c>
    </row>
    <row r="8979" spans="4:22" s="225" customFormat="1" x14ac:dyDescent="0.2">
      <c r="D8979" s="10"/>
      <c r="E8979"/>
      <c r="F8979"/>
      <c r="G8979"/>
      <c r="H8979"/>
      <c r="I8979"/>
      <c r="J8979"/>
      <c r="K8979" s="69"/>
      <c r="L8979"/>
      <c r="M8979"/>
      <c r="N8979"/>
      <c r="O8979"/>
      <c r="P8979" s="14" t="s">
        <v>257</v>
      </c>
      <c r="Q8979" s="188" t="s">
        <v>7587</v>
      </c>
      <c r="R8979" s="14"/>
      <c r="S8979"/>
      <c r="T8979"/>
      <c r="U8979"/>
      <c r="V8979" t="s">
        <v>1020</v>
      </c>
    </row>
    <row r="8980" spans="4:22" s="225" customFormat="1" x14ac:dyDescent="0.2">
      <c r="D8980" s="10"/>
      <c r="E8980"/>
      <c r="F8980"/>
      <c r="G8980"/>
      <c r="H8980"/>
      <c r="I8980"/>
      <c r="J8980"/>
      <c r="K8980" s="69"/>
      <c r="N8980" s="14"/>
      <c r="O8980" s="16" t="s">
        <v>114</v>
      </c>
      <c r="P8980" s="14"/>
      <c r="Q8980" s="14"/>
      <c r="R8980" s="14"/>
      <c r="S8980"/>
      <c r="T8980"/>
      <c r="U8980"/>
      <c r="V8980" t="s">
        <v>1020</v>
      </c>
    </row>
    <row r="8981" spans="4:22" s="225" customFormat="1" x14ac:dyDescent="0.2">
      <c r="D8981" s="10"/>
      <c r="E8981"/>
      <c r="F8981"/>
      <c r="G8981"/>
      <c r="H8981"/>
      <c r="I8981"/>
      <c r="J8981"/>
      <c r="K8981" s="69"/>
      <c r="N8981" s="14" t="s">
        <v>1055</v>
      </c>
      <c r="O8981" s="136" t="s">
        <v>3806</v>
      </c>
      <c r="P8981" t="s">
        <v>1055</v>
      </c>
      <c r="Q8981" s="76" t="s">
        <v>663</v>
      </c>
      <c r="R8981" s="14"/>
      <c r="S8981"/>
      <c r="T8981"/>
      <c r="U8981"/>
      <c r="V8981" t="s">
        <v>1020</v>
      </c>
    </row>
    <row r="8982" spans="4:22" s="225" customFormat="1" x14ac:dyDescent="0.2">
      <c r="D8982" s="10"/>
      <c r="E8982"/>
      <c r="F8982"/>
      <c r="G8982"/>
      <c r="H8982"/>
      <c r="I8982"/>
      <c r="J8982"/>
      <c r="K8982" s="69"/>
      <c r="L8982"/>
      <c r="M8982"/>
      <c r="N8982" s="14" t="s">
        <v>257</v>
      </c>
      <c r="O8982" s="188" t="s">
        <v>7942</v>
      </c>
      <c r="P8982" s="1">
        <v>1</v>
      </c>
      <c r="Q8982" s="122" t="s">
        <v>6932</v>
      </c>
      <c r="R8982" s="14"/>
      <c r="S8982"/>
      <c r="T8982"/>
      <c r="U8982"/>
      <c r="V8982" t="s">
        <v>1020</v>
      </c>
    </row>
    <row r="8983" spans="4:22" s="225" customFormat="1" x14ac:dyDescent="0.2">
      <c r="D8983" s="10"/>
      <c r="E8983"/>
      <c r="F8983"/>
      <c r="G8983"/>
      <c r="H8983"/>
      <c r="I8983"/>
      <c r="J8983"/>
      <c r="K8983" s="69"/>
      <c r="L8983"/>
      <c r="M8983"/>
      <c r="N8983" s="14" t="s">
        <v>257</v>
      </c>
      <c r="O8983" s="188" t="s">
        <v>7943</v>
      </c>
      <c r="P8983" s="14" t="s">
        <v>257</v>
      </c>
      <c r="Q8983" s="14"/>
      <c r="R8983" s="14"/>
      <c r="S8983"/>
      <c r="T8983"/>
      <c r="U8983"/>
      <c r="V8983" t="s">
        <v>1020</v>
      </c>
    </row>
    <row r="8984" spans="4:22" s="225" customFormat="1" x14ac:dyDescent="0.2">
      <c r="D8984" s="10"/>
      <c r="E8984"/>
      <c r="F8984"/>
      <c r="G8984"/>
      <c r="H8984"/>
      <c r="I8984"/>
      <c r="J8984"/>
      <c r="K8984" s="69"/>
      <c r="L8984"/>
      <c r="M8984"/>
      <c r="N8984" s="14" t="s">
        <v>257</v>
      </c>
      <c r="O8984" s="188" t="s">
        <v>7944</v>
      </c>
      <c r="P8984" t="s">
        <v>1055</v>
      </c>
      <c r="Q8984" s="188" t="s">
        <v>7946</v>
      </c>
      <c r="R8984" s="14"/>
      <c r="S8984"/>
      <c r="T8984"/>
      <c r="U8984"/>
      <c r="V8984" t="s">
        <v>1020</v>
      </c>
    </row>
    <row r="8985" spans="4:22" s="225" customFormat="1" x14ac:dyDescent="0.2">
      <c r="D8985" s="10"/>
      <c r="E8985"/>
      <c r="F8985"/>
      <c r="G8985"/>
      <c r="H8985"/>
      <c r="I8985"/>
      <c r="J8985"/>
      <c r="K8985" s="69"/>
      <c r="L8985"/>
      <c r="M8985"/>
      <c r="N8985" s="14"/>
      <c r="O8985"/>
      <c r="P8985" s="225" t="s">
        <v>257</v>
      </c>
      <c r="Q8985" s="188" t="s">
        <v>1780</v>
      </c>
      <c r="R8985" s="14"/>
      <c r="S8985"/>
      <c r="T8985"/>
      <c r="U8985"/>
      <c r="V8985" t="s">
        <v>1020</v>
      </c>
    </row>
    <row r="8986" spans="4:22" s="225" customFormat="1" x14ac:dyDescent="0.2">
      <c r="D8986" s="10"/>
      <c r="E8986"/>
      <c r="F8986"/>
      <c r="G8986"/>
      <c r="H8986"/>
      <c r="I8986"/>
      <c r="J8986"/>
      <c r="K8986" s="69"/>
      <c r="L8986"/>
      <c r="M8986"/>
      <c r="N8986" s="14"/>
      <c r="O8986"/>
      <c r="P8986" t="s">
        <v>257</v>
      </c>
      <c r="Q8986" s="188" t="s">
        <v>7947</v>
      </c>
      <c r="R8986" s="14"/>
      <c r="S8986"/>
      <c r="T8986"/>
      <c r="U8986"/>
      <c r="V8986" t="s">
        <v>1020</v>
      </c>
    </row>
    <row r="8987" spans="4:22" s="225" customFormat="1" x14ac:dyDescent="0.2">
      <c r="D8987" s="10"/>
      <c r="E8987"/>
      <c r="F8987"/>
      <c r="G8987"/>
      <c r="H8987"/>
      <c r="I8987"/>
      <c r="J8987"/>
      <c r="K8987" s="69"/>
      <c r="L8987" s="14"/>
      <c r="M8987" s="16" t="s">
        <v>2359</v>
      </c>
      <c r="N8987" s="14"/>
      <c r="O8987" s="14"/>
      <c r="P8987" s="14"/>
      <c r="Q8987" s="14"/>
      <c r="R8987" s="14"/>
      <c r="S8987"/>
      <c r="T8987"/>
      <c r="U8987"/>
      <c r="V8987" t="s">
        <v>1020</v>
      </c>
    </row>
    <row r="8988" spans="4:22" s="225" customFormat="1" x14ac:dyDescent="0.2">
      <c r="D8988" s="10"/>
      <c r="E8988"/>
      <c r="F8988"/>
      <c r="G8988"/>
      <c r="H8988"/>
      <c r="I8988"/>
      <c r="J8988"/>
      <c r="K8988" s="69"/>
      <c r="L8988" s="14" t="s">
        <v>1055</v>
      </c>
      <c r="M8988" s="122" t="s">
        <v>5785</v>
      </c>
      <c r="N8988" t="s">
        <v>1055</v>
      </c>
      <c r="O8988" s="152" t="s">
        <v>5786</v>
      </c>
      <c r="P8988" s="14"/>
      <c r="Q8988"/>
      <c r="R8988"/>
      <c r="S8988"/>
      <c r="T8988"/>
      <c r="U8988"/>
      <c r="V8988" t="s">
        <v>1020</v>
      </c>
    </row>
    <row r="8989" spans="4:22" s="225" customFormat="1" x14ac:dyDescent="0.2">
      <c r="D8989" s="10"/>
      <c r="E8989"/>
      <c r="F8989"/>
      <c r="G8989"/>
      <c r="H8989"/>
      <c r="I8989"/>
      <c r="J8989"/>
      <c r="K8989" s="69"/>
      <c r="L8989" s="14" t="s">
        <v>257</v>
      </c>
      <c r="M8989" s="188" t="s">
        <v>1298</v>
      </c>
      <c r="N8989"/>
      <c r="O8989"/>
      <c r="P8989" s="14"/>
      <c r="Q8989"/>
      <c r="R8989"/>
      <c r="S8989"/>
      <c r="T8989"/>
      <c r="U8989"/>
      <c r="V8989" t="s">
        <v>1020</v>
      </c>
    </row>
    <row r="8990" spans="4:22" s="225" customFormat="1" x14ac:dyDescent="0.2">
      <c r="D8990" s="10"/>
      <c r="E8990"/>
      <c r="F8990"/>
      <c r="G8990"/>
      <c r="H8990"/>
      <c r="I8990"/>
      <c r="J8990"/>
      <c r="K8990" s="69"/>
      <c r="L8990" s="14" t="s">
        <v>257</v>
      </c>
      <c r="M8990" s="188" t="s">
        <v>8572</v>
      </c>
      <c r="N8990"/>
      <c r="O8990"/>
      <c r="P8990" s="14"/>
      <c r="Q8990"/>
      <c r="R8990"/>
      <c r="S8990"/>
      <c r="T8990"/>
      <c r="U8990"/>
      <c r="V8990" t="s">
        <v>1020</v>
      </c>
    </row>
    <row r="8991" spans="4:22" s="225" customFormat="1" x14ac:dyDescent="0.2">
      <c r="D8991" s="10"/>
      <c r="E8991"/>
      <c r="F8991"/>
      <c r="G8991"/>
      <c r="H8991"/>
      <c r="I8991"/>
      <c r="J8991"/>
      <c r="K8991" s="69"/>
      <c r="L8991" s="14" t="s">
        <v>257</v>
      </c>
      <c r="M8991" s="188" t="s">
        <v>8573</v>
      </c>
      <c r="N8991"/>
      <c r="O8991"/>
      <c r="P8991" s="14"/>
      <c r="Q8991"/>
      <c r="R8991"/>
      <c r="S8991"/>
      <c r="T8991"/>
      <c r="U8991"/>
      <c r="V8991" t="s">
        <v>1020</v>
      </c>
    </row>
    <row r="8992" spans="4:22" s="225" customFormat="1" x14ac:dyDescent="0.2">
      <c r="D8992" s="10"/>
      <c r="E8992"/>
      <c r="F8992"/>
      <c r="G8992"/>
      <c r="H8992"/>
      <c r="I8992"/>
      <c r="J8992"/>
      <c r="K8992" s="69"/>
      <c r="L8992" s="14"/>
      <c r="M8992" s="14"/>
      <c r="N8992" s="14"/>
      <c r="O8992" s="16" t="s">
        <v>9629</v>
      </c>
      <c r="P8992" s="14"/>
      <c r="Q8992" s="14"/>
      <c r="R8992" s="14"/>
      <c r="S8992"/>
      <c r="T8992"/>
      <c r="U8992"/>
      <c r="V8992" t="s">
        <v>1020</v>
      </c>
    </row>
    <row r="8993" spans="1:22" s="225" customFormat="1" x14ac:dyDescent="0.2">
      <c r="D8993" s="10"/>
      <c r="E8993"/>
      <c r="F8993"/>
      <c r="G8993"/>
      <c r="H8993"/>
      <c r="I8993"/>
      <c r="J8993"/>
      <c r="K8993" s="69"/>
      <c r="L8993"/>
      <c r="M8993"/>
      <c r="N8993" s="14" t="s">
        <v>1055</v>
      </c>
      <c r="O8993" s="188" t="s">
        <v>8169</v>
      </c>
      <c r="P8993" t="s">
        <v>1055</v>
      </c>
      <c r="Q8993" s="214" t="s">
        <v>9627</v>
      </c>
      <c r="R8993" s="14"/>
      <c r="S8993"/>
      <c r="T8993"/>
      <c r="U8993"/>
      <c r="V8993" t="s">
        <v>1020</v>
      </c>
    </row>
    <row r="8994" spans="1:22" s="225" customFormat="1" x14ac:dyDescent="0.2">
      <c r="D8994" s="10"/>
      <c r="E8994"/>
      <c r="F8994"/>
      <c r="G8994"/>
      <c r="H8994"/>
      <c r="I8994"/>
      <c r="J8994"/>
      <c r="K8994" s="69"/>
      <c r="L8994"/>
      <c r="M8994"/>
      <c r="N8994" s="14" t="s">
        <v>257</v>
      </c>
      <c r="O8994" s="188" t="s">
        <v>8168</v>
      </c>
      <c r="P8994" s="1">
        <v>1</v>
      </c>
      <c r="Q8994" s="214" t="s">
        <v>7899</v>
      </c>
      <c r="R8994" s="14"/>
      <c r="S8994"/>
      <c r="T8994"/>
      <c r="U8994"/>
      <c r="V8994" t="s">
        <v>1020</v>
      </c>
    </row>
    <row r="8995" spans="1:22" s="225" customFormat="1" x14ac:dyDescent="0.2">
      <c r="D8995" s="10"/>
      <c r="E8995"/>
      <c r="F8995"/>
      <c r="G8995"/>
      <c r="H8995"/>
      <c r="I8995"/>
      <c r="J8995"/>
      <c r="K8995" s="69"/>
      <c r="L8995"/>
      <c r="M8995"/>
      <c r="N8995" s="14" t="s">
        <v>257</v>
      </c>
      <c r="O8995" s="214" t="s">
        <v>9628</v>
      </c>
      <c r="P8995" s="14"/>
      <c r="Q8995" s="14"/>
      <c r="R8995" s="14"/>
      <c r="S8995"/>
      <c r="T8995"/>
      <c r="U8995"/>
      <c r="V8995" t="s">
        <v>1020</v>
      </c>
    </row>
    <row r="8996" spans="1:22" s="225" customFormat="1" x14ac:dyDescent="0.2">
      <c r="D8996" s="10"/>
      <c r="E8996"/>
      <c r="F8996"/>
      <c r="G8996"/>
      <c r="H8996"/>
      <c r="I8996"/>
      <c r="J8996"/>
      <c r="K8996" s="69"/>
      <c r="L8996"/>
      <c r="M8996"/>
      <c r="N8996" s="14" t="s">
        <v>257</v>
      </c>
      <c r="O8996" s="188" t="s">
        <v>8170</v>
      </c>
      <c r="P8996" s="14"/>
      <c r="Q8996"/>
      <c r="R8996"/>
      <c r="S8996"/>
      <c r="T8996"/>
      <c r="U8996"/>
      <c r="V8996" t="s">
        <v>1020</v>
      </c>
    </row>
    <row r="8997" spans="1:22" s="225" customFormat="1" x14ac:dyDescent="0.2">
      <c r="D8997" s="10"/>
      <c r="E8997"/>
      <c r="F8997"/>
      <c r="G8997"/>
      <c r="H8997"/>
      <c r="I8997"/>
      <c r="J8997"/>
      <c r="K8997" s="69"/>
      <c r="L8997"/>
      <c r="M8997"/>
      <c r="N8997" s="14" t="s">
        <v>257</v>
      </c>
      <c r="O8997" s="188" t="s">
        <v>8171</v>
      </c>
      <c r="P8997" s="14"/>
      <c r="Q8997"/>
      <c r="R8997"/>
      <c r="S8997"/>
      <c r="T8997"/>
      <c r="U8997"/>
      <c r="V8997" t="s">
        <v>1020</v>
      </c>
    </row>
    <row r="8998" spans="1:22" s="225" customFormat="1" x14ac:dyDescent="0.2">
      <c r="D8998" s="10"/>
      <c r="E8998"/>
      <c r="F8998"/>
      <c r="G8998"/>
      <c r="H8998"/>
      <c r="I8998"/>
      <c r="J8998"/>
      <c r="K8998" s="69"/>
      <c r="L8998"/>
      <c r="M8998"/>
      <c r="N8998" s="18" t="s">
        <v>393</v>
      </c>
      <c r="O8998" s="136"/>
      <c r="P8998" s="14"/>
      <c r="Q8998"/>
      <c r="R8998"/>
      <c r="S8998"/>
      <c r="T8998"/>
      <c r="U8998"/>
      <c r="V8998" t="s">
        <v>1020</v>
      </c>
    </row>
    <row r="8999" spans="1:22" s="225" customFormat="1" x14ac:dyDescent="0.2">
      <c r="D8999" s="10"/>
      <c r="E8999"/>
      <c r="F8999"/>
      <c r="G8999"/>
      <c r="H8999"/>
      <c r="I8999"/>
      <c r="J8999"/>
      <c r="K8999" s="69"/>
      <c r="L8999"/>
      <c r="M8999"/>
      <c r="N8999" s="14" t="s">
        <v>1055</v>
      </c>
      <c r="O8999" s="122" t="s">
        <v>345</v>
      </c>
      <c r="P8999" s="14"/>
      <c r="Q8999"/>
      <c r="R8999"/>
      <c r="S8999"/>
      <c r="T8999"/>
      <c r="U8999"/>
      <c r="V8999" t="s">
        <v>1020</v>
      </c>
    </row>
    <row r="9000" spans="1:22" s="225" customFormat="1" x14ac:dyDescent="0.2">
      <c r="D9000" s="10"/>
      <c r="E9000"/>
      <c r="F9000"/>
      <c r="G9000"/>
      <c r="H9000"/>
      <c r="I9000"/>
      <c r="J9000"/>
      <c r="K9000" s="69"/>
      <c r="L9000"/>
      <c r="M9000"/>
      <c r="N9000" s="14" t="s">
        <v>257</v>
      </c>
      <c r="O9000" s="136" t="s">
        <v>5442</v>
      </c>
      <c r="P9000" s="14"/>
      <c r="Q9000"/>
      <c r="R9000"/>
      <c r="S9000"/>
      <c r="T9000"/>
      <c r="U9000"/>
      <c r="V9000" t="s">
        <v>1020</v>
      </c>
    </row>
    <row r="9001" spans="1:22" s="225" customFormat="1" x14ac:dyDescent="0.2">
      <c r="D9001" s="10"/>
      <c r="E9001"/>
      <c r="F9001"/>
      <c r="G9001"/>
      <c r="H9001"/>
      <c r="I9001"/>
      <c r="J9001"/>
      <c r="K9001" s="69"/>
      <c r="L9001"/>
      <c r="M9001"/>
      <c r="N9001" s="14" t="s">
        <v>257</v>
      </c>
      <c r="O9001" s="188" t="s">
        <v>8338</v>
      </c>
      <c r="P9001" s="14"/>
      <c r="Q9001"/>
      <c r="R9001"/>
      <c r="S9001"/>
      <c r="T9001"/>
      <c r="U9001"/>
      <c r="V9001" t="s">
        <v>1020</v>
      </c>
    </row>
    <row r="9002" spans="1:22" s="225" customFormat="1" x14ac:dyDescent="0.2">
      <c r="D9002" s="10"/>
      <c r="E9002"/>
      <c r="F9002"/>
      <c r="G9002"/>
      <c r="H9002"/>
      <c r="I9002"/>
      <c r="J9002"/>
      <c r="K9002" s="69"/>
      <c r="L9002"/>
      <c r="M9002"/>
      <c r="N9002" s="14" t="s">
        <v>257</v>
      </c>
      <c r="O9002" s="136" t="s">
        <v>5441</v>
      </c>
      <c r="P9002" s="14"/>
      <c r="Q9002"/>
      <c r="R9002"/>
      <c r="S9002"/>
      <c r="T9002"/>
      <c r="U9002"/>
      <c r="V9002" t="s">
        <v>1020</v>
      </c>
    </row>
    <row r="9003" spans="1:22" s="225" customFormat="1" x14ac:dyDescent="0.2">
      <c r="D9003" s="10"/>
      <c r="E9003"/>
      <c r="F9003"/>
      <c r="G9003"/>
      <c r="H9003"/>
      <c r="I9003"/>
      <c r="J9003"/>
      <c r="K9003" s="69"/>
      <c r="L9003"/>
      <c r="M9003"/>
      <c r="N9003" s="14"/>
      <c r="O9003" s="14"/>
      <c r="P9003" s="14"/>
      <c r="Q9003"/>
      <c r="R9003"/>
      <c r="S9003"/>
      <c r="T9003"/>
      <c r="U9003"/>
      <c r="V9003" t="s">
        <v>1020</v>
      </c>
    </row>
    <row r="9004" spans="1:22" x14ac:dyDescent="0.2">
      <c r="A9004" s="18" t="s">
        <v>10320</v>
      </c>
      <c r="D9004" s="18"/>
      <c r="H9004" s="27"/>
      <c r="I9004" s="1"/>
      <c r="K9004" s="47"/>
      <c r="Q9004" s="122"/>
      <c r="U9004" s="18"/>
      <c r="V9004" t="s">
        <v>1020</v>
      </c>
    </row>
    <row r="9005" spans="1:22" x14ac:dyDescent="0.2">
      <c r="D9005" s="5" t="s">
        <v>3637</v>
      </c>
      <c r="H9005" s="27"/>
      <c r="I9005" s="1"/>
      <c r="K9005" s="47"/>
      <c r="L9005" t="s">
        <v>1055</v>
      </c>
      <c r="M9005" s="122" t="s">
        <v>3246</v>
      </c>
      <c r="N9005" t="s">
        <v>1055</v>
      </c>
      <c r="O9005" s="122" t="s">
        <v>3475</v>
      </c>
      <c r="V9005" t="s">
        <v>1020</v>
      </c>
    </row>
    <row r="9006" spans="1:22" x14ac:dyDescent="0.2">
      <c r="D9006" s="18"/>
      <c r="H9006" s="27"/>
      <c r="I9006" s="1"/>
      <c r="K9006" s="47"/>
      <c r="L9006" s="1">
        <v>1</v>
      </c>
      <c r="M9006" s="205" t="s">
        <v>537</v>
      </c>
      <c r="N9006" s="1">
        <v>1</v>
      </c>
      <c r="O9006" s="122" t="s">
        <v>584</v>
      </c>
      <c r="V9006" t="s">
        <v>1020</v>
      </c>
    </row>
    <row r="9007" spans="1:22" x14ac:dyDescent="0.2">
      <c r="D9007" s="18"/>
      <c r="H9007" s="27"/>
      <c r="I9007" s="1"/>
      <c r="K9007" s="47"/>
      <c r="L9007" t="s">
        <v>257</v>
      </c>
      <c r="M9007" s="122" t="s">
        <v>3634</v>
      </c>
      <c r="N9007" t="s">
        <v>257</v>
      </c>
      <c r="O9007" s="122"/>
      <c r="P9007" t="s">
        <v>1055</v>
      </c>
      <c r="Q9007" s="217" t="s">
        <v>2515</v>
      </c>
      <c r="V9007" t="s">
        <v>1020</v>
      </c>
    </row>
    <row r="9008" spans="1:22" x14ac:dyDescent="0.2">
      <c r="D9008" s="18"/>
      <c r="H9008" s="27"/>
      <c r="I9008" s="1"/>
      <c r="K9008" s="47"/>
      <c r="L9008" t="s">
        <v>257</v>
      </c>
      <c r="M9008" s="122" t="s">
        <v>3636</v>
      </c>
      <c r="N9008" t="s">
        <v>1055</v>
      </c>
      <c r="O9008" s="122" t="s">
        <v>8089</v>
      </c>
      <c r="P9008" s="227">
        <v>1</v>
      </c>
      <c r="Q9008" s="217" t="s">
        <v>8997</v>
      </c>
      <c r="V9008" t="s">
        <v>1020</v>
      </c>
    </row>
    <row r="9009" spans="4:22" x14ac:dyDescent="0.2">
      <c r="D9009" s="18"/>
      <c r="H9009" s="27"/>
      <c r="I9009" s="1"/>
      <c r="K9009" s="47"/>
      <c r="L9009" t="s">
        <v>257</v>
      </c>
      <c r="M9009" s="16" t="s">
        <v>4963</v>
      </c>
      <c r="N9009" s="1">
        <v>1</v>
      </c>
      <c r="O9009" s="169" t="s">
        <v>6913</v>
      </c>
      <c r="V9009" t="s">
        <v>1020</v>
      </c>
    </row>
    <row r="9010" spans="4:22" x14ac:dyDescent="0.2">
      <c r="D9010" s="18"/>
      <c r="H9010" s="27"/>
      <c r="I9010" s="1"/>
      <c r="K9010" s="47"/>
      <c r="L9010" s="14" t="s">
        <v>257</v>
      </c>
      <c r="M9010" s="125" t="s">
        <v>6000</v>
      </c>
      <c r="N9010" t="s">
        <v>257</v>
      </c>
      <c r="O9010" s="188" t="s">
        <v>8090</v>
      </c>
      <c r="V9010" t="s">
        <v>1020</v>
      </c>
    </row>
    <row r="9011" spans="4:22" x14ac:dyDescent="0.2">
      <c r="D9011" s="18"/>
      <c r="H9011" s="27"/>
      <c r="I9011" s="1"/>
      <c r="K9011" s="47"/>
      <c r="L9011" s="14" t="s">
        <v>257</v>
      </c>
      <c r="M9011" s="14"/>
      <c r="N9011" s="1">
        <v>1</v>
      </c>
      <c r="O9011" s="188" t="s">
        <v>8091</v>
      </c>
      <c r="V9011" t="s">
        <v>1020</v>
      </c>
    </row>
    <row r="9012" spans="4:22" x14ac:dyDescent="0.2">
      <c r="D9012" s="18"/>
      <c r="H9012" s="27"/>
      <c r="I9012" s="1"/>
      <c r="K9012" s="47"/>
      <c r="L9012" t="s">
        <v>257</v>
      </c>
      <c r="N9012" t="s">
        <v>257</v>
      </c>
      <c r="O9012" s="122"/>
      <c r="Q9012" s="117"/>
      <c r="V9012" t="s">
        <v>1020</v>
      </c>
    </row>
    <row r="9013" spans="4:22" x14ac:dyDescent="0.2">
      <c r="D9013" s="18"/>
      <c r="H9013" s="27"/>
      <c r="I9013" s="1"/>
      <c r="K9013" s="47"/>
      <c r="L9013" t="s">
        <v>257</v>
      </c>
      <c r="N9013" t="s">
        <v>1055</v>
      </c>
      <c r="O9013" s="122" t="s">
        <v>3476</v>
      </c>
      <c r="V9013" t="s">
        <v>1020</v>
      </c>
    </row>
    <row r="9014" spans="4:22" x14ac:dyDescent="0.2">
      <c r="D9014" s="18"/>
      <c r="H9014" s="27"/>
      <c r="I9014" s="1"/>
      <c r="K9014" s="47"/>
      <c r="L9014" t="s">
        <v>257</v>
      </c>
      <c r="N9014" s="1">
        <v>1</v>
      </c>
      <c r="O9014" s="122" t="s">
        <v>584</v>
      </c>
      <c r="V9014" t="s">
        <v>1020</v>
      </c>
    </row>
    <row r="9015" spans="4:22" x14ac:dyDescent="0.2">
      <c r="D9015" s="18"/>
      <c r="H9015" s="27"/>
      <c r="I9015" s="1"/>
      <c r="K9015" s="47"/>
      <c r="L9015" t="s">
        <v>257</v>
      </c>
      <c r="M9015" s="122"/>
      <c r="N9015" t="s">
        <v>257</v>
      </c>
      <c r="O9015" s="122"/>
      <c r="V9015" t="s">
        <v>1020</v>
      </c>
    </row>
    <row r="9016" spans="4:22" x14ac:dyDescent="0.2">
      <c r="D9016" s="18"/>
      <c r="H9016" s="27"/>
      <c r="I9016" s="1"/>
      <c r="K9016" s="47"/>
      <c r="L9016" t="s">
        <v>257</v>
      </c>
      <c r="M9016" s="122"/>
      <c r="N9016" t="s">
        <v>1055</v>
      </c>
      <c r="O9016" s="122" t="s">
        <v>3477</v>
      </c>
      <c r="V9016" t="s">
        <v>1020</v>
      </c>
    </row>
    <row r="9017" spans="4:22" x14ac:dyDescent="0.2">
      <c r="D9017" s="18"/>
      <c r="L9017" t="s">
        <v>257</v>
      </c>
      <c r="M9017" s="122"/>
      <c r="N9017" s="1">
        <v>1</v>
      </c>
      <c r="O9017" s="122" t="s">
        <v>584</v>
      </c>
      <c r="Q9017" s="117"/>
      <c r="V9017" t="s">
        <v>1020</v>
      </c>
    </row>
    <row r="9018" spans="4:22" x14ac:dyDescent="0.2">
      <c r="D9018" s="18"/>
      <c r="L9018" t="s">
        <v>257</v>
      </c>
      <c r="M9018" s="122"/>
      <c r="N9018" t="s">
        <v>257</v>
      </c>
      <c r="O9018" s="122"/>
      <c r="Q9018" s="117"/>
      <c r="V9018" t="s">
        <v>1020</v>
      </c>
    </row>
    <row r="9019" spans="4:22" x14ac:dyDescent="0.2">
      <c r="D9019" s="18"/>
      <c r="L9019" t="s">
        <v>257</v>
      </c>
      <c r="M9019" s="122"/>
      <c r="N9019" t="s">
        <v>1055</v>
      </c>
      <c r="O9019" s="122" t="s">
        <v>3245</v>
      </c>
      <c r="P9019" t="s">
        <v>1055</v>
      </c>
      <c r="Q9019" s="117" t="s">
        <v>2085</v>
      </c>
      <c r="V9019" t="s">
        <v>1020</v>
      </c>
    </row>
    <row r="9020" spans="4:22" x14ac:dyDescent="0.2">
      <c r="D9020" s="18"/>
      <c r="L9020" t="s">
        <v>257</v>
      </c>
      <c r="M9020" s="122"/>
      <c r="N9020" s="1">
        <v>1</v>
      </c>
      <c r="O9020" s="122" t="s">
        <v>584</v>
      </c>
      <c r="P9020" s="1">
        <v>1</v>
      </c>
      <c r="Q9020" s="136" t="s">
        <v>4695</v>
      </c>
      <c r="V9020" t="s">
        <v>1020</v>
      </c>
    </row>
    <row r="9021" spans="4:22" x14ac:dyDescent="0.2">
      <c r="D9021" s="18"/>
      <c r="L9021" t="s">
        <v>257</v>
      </c>
      <c r="M9021" s="122"/>
      <c r="N9021" t="s">
        <v>257</v>
      </c>
      <c r="O9021" s="122"/>
      <c r="P9021" t="s">
        <v>257</v>
      </c>
      <c r="Q9021" s="136" t="s">
        <v>4713</v>
      </c>
      <c r="V9021" t="s">
        <v>1020</v>
      </c>
    </row>
    <row r="9022" spans="4:22" x14ac:dyDescent="0.2">
      <c r="D9022" s="18"/>
      <c r="L9022" t="s">
        <v>257</v>
      </c>
      <c r="M9022" s="122"/>
      <c r="N9022" t="s">
        <v>1055</v>
      </c>
      <c r="O9022" s="122" t="s">
        <v>3478</v>
      </c>
      <c r="V9022" t="s">
        <v>1020</v>
      </c>
    </row>
    <row r="9023" spans="4:22" x14ac:dyDescent="0.2">
      <c r="D9023" s="18"/>
      <c r="H9023" s="27"/>
      <c r="I9023" s="1"/>
      <c r="K9023" s="47"/>
      <c r="L9023" t="s">
        <v>257</v>
      </c>
      <c r="M9023" s="122"/>
      <c r="N9023" s="1">
        <v>1</v>
      </c>
      <c r="O9023" s="122" t="s">
        <v>584</v>
      </c>
      <c r="V9023" t="s">
        <v>1020</v>
      </c>
    </row>
    <row r="9024" spans="4:22" x14ac:dyDescent="0.2">
      <c r="D9024" s="18"/>
      <c r="H9024" s="27"/>
      <c r="I9024" s="1"/>
      <c r="K9024" s="47"/>
      <c r="L9024" t="s">
        <v>257</v>
      </c>
      <c r="M9024" s="122"/>
      <c r="N9024" t="s">
        <v>257</v>
      </c>
      <c r="O9024" s="122"/>
      <c r="V9024" t="s">
        <v>1020</v>
      </c>
    </row>
    <row r="9025" spans="4:22" x14ac:dyDescent="0.2">
      <c r="D9025" s="18"/>
      <c r="H9025" s="27"/>
      <c r="I9025" s="1"/>
      <c r="K9025" s="47"/>
      <c r="L9025" t="s">
        <v>257</v>
      </c>
      <c r="M9025" s="122"/>
      <c r="N9025" t="s">
        <v>1055</v>
      </c>
      <c r="O9025" s="125" t="s">
        <v>1931</v>
      </c>
      <c r="Q9025" s="152"/>
      <c r="V9025" t="s">
        <v>1020</v>
      </c>
    </row>
    <row r="9026" spans="4:22" x14ac:dyDescent="0.2">
      <c r="D9026" s="18"/>
      <c r="H9026" s="27"/>
      <c r="I9026" s="1"/>
      <c r="K9026" s="47"/>
      <c r="L9026" t="s">
        <v>257</v>
      </c>
      <c r="M9026" s="122"/>
      <c r="N9026" t="s">
        <v>257</v>
      </c>
      <c r="O9026" s="122" t="s">
        <v>584</v>
      </c>
      <c r="P9026" t="s">
        <v>1055</v>
      </c>
      <c r="Q9026" s="136" t="s">
        <v>1908</v>
      </c>
      <c r="V9026" t="s">
        <v>1020</v>
      </c>
    </row>
    <row r="9027" spans="4:22" x14ac:dyDescent="0.2">
      <c r="D9027" s="18"/>
      <c r="H9027" s="27"/>
      <c r="I9027" s="1"/>
      <c r="K9027" s="47"/>
      <c r="L9027" t="s">
        <v>257</v>
      </c>
      <c r="M9027" s="122"/>
      <c r="N9027" t="s">
        <v>257</v>
      </c>
      <c r="O9027" s="122"/>
      <c r="P9027" s="1">
        <v>1</v>
      </c>
      <c r="Q9027" s="136" t="s">
        <v>4572</v>
      </c>
      <c r="V9027" t="s">
        <v>1020</v>
      </c>
    </row>
    <row r="9028" spans="4:22" x14ac:dyDescent="0.2">
      <c r="D9028" s="18"/>
      <c r="H9028" s="27"/>
      <c r="I9028" s="1"/>
      <c r="K9028" s="47"/>
      <c r="L9028" t="s">
        <v>257</v>
      </c>
      <c r="M9028" s="122"/>
      <c r="N9028" t="s">
        <v>1055</v>
      </c>
      <c r="O9028" s="122" t="s">
        <v>129</v>
      </c>
      <c r="P9028" t="s">
        <v>257</v>
      </c>
      <c r="Q9028" s="136" t="s">
        <v>3877</v>
      </c>
      <c r="V9028" t="s">
        <v>1020</v>
      </c>
    </row>
    <row r="9029" spans="4:22" x14ac:dyDescent="0.2">
      <c r="D9029" s="18"/>
      <c r="H9029" s="27"/>
      <c r="I9029" s="1"/>
      <c r="K9029" s="47"/>
      <c r="L9029" t="s">
        <v>257</v>
      </c>
      <c r="M9029" s="122"/>
      <c r="N9029" s="1">
        <v>1</v>
      </c>
      <c r="O9029" s="122" t="s">
        <v>584</v>
      </c>
      <c r="P9029" t="s">
        <v>257</v>
      </c>
      <c r="Q9029" s="136" t="s">
        <v>4688</v>
      </c>
      <c r="V9029" t="s">
        <v>1020</v>
      </c>
    </row>
    <row r="9030" spans="4:22" x14ac:dyDescent="0.2">
      <c r="D9030" s="18"/>
      <c r="H9030" s="27"/>
      <c r="I9030" s="1"/>
      <c r="K9030" s="47"/>
      <c r="L9030" t="s">
        <v>257</v>
      </c>
      <c r="M9030" s="122"/>
      <c r="N9030" s="7" t="s">
        <v>393</v>
      </c>
      <c r="O9030" s="122"/>
      <c r="P9030" s="18" t="s">
        <v>393</v>
      </c>
      <c r="Q9030" s="117"/>
      <c r="V9030" t="s">
        <v>1020</v>
      </c>
    </row>
    <row r="9031" spans="4:22" x14ac:dyDescent="0.2">
      <c r="D9031" s="18"/>
      <c r="H9031" s="27"/>
      <c r="I9031" s="1"/>
      <c r="K9031" s="47"/>
      <c r="L9031" t="s">
        <v>257</v>
      </c>
      <c r="M9031" s="122"/>
      <c r="N9031" t="s">
        <v>1055</v>
      </c>
      <c r="O9031" s="152" t="s">
        <v>6337</v>
      </c>
      <c r="P9031" t="s">
        <v>1055</v>
      </c>
      <c r="Q9031" s="136" t="s">
        <v>4692</v>
      </c>
      <c r="V9031" t="s">
        <v>1020</v>
      </c>
    </row>
    <row r="9032" spans="4:22" x14ac:dyDescent="0.2">
      <c r="D9032" s="18"/>
      <c r="H9032" s="27"/>
      <c r="I9032" s="1"/>
      <c r="K9032" s="47"/>
      <c r="L9032" t="s">
        <v>257</v>
      </c>
      <c r="M9032" s="122"/>
      <c r="N9032" s="1">
        <v>1</v>
      </c>
      <c r="O9032" s="152" t="s">
        <v>6338</v>
      </c>
      <c r="P9032" s="1">
        <v>1</v>
      </c>
      <c r="Q9032" s="136" t="s">
        <v>4691</v>
      </c>
      <c r="V9032" t="s">
        <v>1020</v>
      </c>
    </row>
    <row r="9033" spans="4:22" x14ac:dyDescent="0.2">
      <c r="D9033" s="18"/>
      <c r="H9033" s="27"/>
      <c r="I9033" s="1"/>
      <c r="K9033" s="47"/>
      <c r="L9033" t="s">
        <v>257</v>
      </c>
      <c r="M9033" s="122"/>
      <c r="N9033" t="s">
        <v>257</v>
      </c>
      <c r="O9033" s="152"/>
      <c r="P9033" t="s">
        <v>257</v>
      </c>
      <c r="Q9033" s="136" t="s">
        <v>3877</v>
      </c>
      <c r="V9033" t="s">
        <v>1020</v>
      </c>
    </row>
    <row r="9034" spans="4:22" x14ac:dyDescent="0.2">
      <c r="D9034" s="18"/>
      <c r="H9034" s="27"/>
      <c r="I9034" s="1"/>
      <c r="K9034" s="47"/>
      <c r="L9034" t="s">
        <v>257</v>
      </c>
      <c r="M9034" s="122"/>
      <c r="N9034" s="18" t="s">
        <v>393</v>
      </c>
      <c r="O9034" s="122"/>
      <c r="P9034" t="s">
        <v>257</v>
      </c>
      <c r="Q9034" s="136" t="s">
        <v>4688</v>
      </c>
      <c r="V9034" t="s">
        <v>1020</v>
      </c>
    </row>
    <row r="9035" spans="4:22" x14ac:dyDescent="0.2">
      <c r="D9035" s="18"/>
      <c r="H9035" s="27"/>
      <c r="I9035" s="1"/>
      <c r="K9035" s="47"/>
      <c r="L9035" t="s">
        <v>257</v>
      </c>
      <c r="M9035" s="122"/>
      <c r="N9035" t="s">
        <v>1055</v>
      </c>
      <c r="O9035" s="146" t="s">
        <v>3055</v>
      </c>
      <c r="P9035" t="s">
        <v>257</v>
      </c>
      <c r="Q9035" s="152" t="s">
        <v>5978</v>
      </c>
      <c r="V9035" t="s">
        <v>1020</v>
      </c>
    </row>
    <row r="9036" spans="4:22" x14ac:dyDescent="0.2">
      <c r="D9036" s="18"/>
      <c r="H9036" s="27"/>
      <c r="I9036" s="1"/>
      <c r="K9036" s="47"/>
      <c r="L9036" t="s">
        <v>257</v>
      </c>
      <c r="M9036" s="122"/>
      <c r="N9036" s="7" t="s">
        <v>393</v>
      </c>
      <c r="O9036" s="122"/>
      <c r="P9036" s="18" t="s">
        <v>393</v>
      </c>
      <c r="V9036" t="s">
        <v>1020</v>
      </c>
    </row>
    <row r="9037" spans="4:22" x14ac:dyDescent="0.2">
      <c r="D9037" s="18"/>
      <c r="H9037" s="27"/>
      <c r="I9037" s="1"/>
      <c r="K9037" s="47"/>
      <c r="L9037" t="s">
        <v>257</v>
      </c>
      <c r="N9037" s="14" t="s">
        <v>257</v>
      </c>
      <c r="O9037" s="16" t="s">
        <v>4964</v>
      </c>
      <c r="P9037" t="s">
        <v>1055</v>
      </c>
      <c r="Q9037" s="136" t="s">
        <v>4571</v>
      </c>
      <c r="V9037" t="s">
        <v>1020</v>
      </c>
    </row>
    <row r="9038" spans="4:22" x14ac:dyDescent="0.2">
      <c r="D9038" s="18"/>
      <c r="H9038" s="27"/>
      <c r="I9038" s="1"/>
      <c r="K9038" s="47"/>
      <c r="L9038" t="s">
        <v>257</v>
      </c>
      <c r="N9038" s="14" t="s">
        <v>1055</v>
      </c>
      <c r="O9038" s="152" t="s">
        <v>5999</v>
      </c>
      <c r="P9038" s="1">
        <v>1</v>
      </c>
      <c r="Q9038" s="136" t="s">
        <v>4689</v>
      </c>
      <c r="V9038" t="s">
        <v>1020</v>
      </c>
    </row>
    <row r="9039" spans="4:22" x14ac:dyDescent="0.2">
      <c r="D9039" s="18"/>
      <c r="H9039" s="27"/>
      <c r="I9039" s="1"/>
      <c r="K9039" s="47"/>
      <c r="L9039" t="s">
        <v>257</v>
      </c>
      <c r="M9039" s="122"/>
      <c r="N9039" s="14" t="s">
        <v>257</v>
      </c>
      <c r="O9039" s="136" t="s">
        <v>4694</v>
      </c>
      <c r="P9039" t="s">
        <v>257</v>
      </c>
      <c r="Q9039" s="136" t="s">
        <v>3877</v>
      </c>
      <c r="V9039" t="s">
        <v>1020</v>
      </c>
    </row>
    <row r="9040" spans="4:22" x14ac:dyDescent="0.2">
      <c r="D9040" s="18"/>
      <c r="H9040" s="27"/>
      <c r="I9040" s="1"/>
      <c r="K9040" s="47"/>
      <c r="L9040" t="s">
        <v>257</v>
      </c>
      <c r="M9040" s="122"/>
      <c r="N9040" s="14" t="s">
        <v>257</v>
      </c>
      <c r="O9040" s="122" t="s">
        <v>3877</v>
      </c>
      <c r="P9040" t="s">
        <v>257</v>
      </c>
      <c r="Q9040" s="136" t="s">
        <v>4688</v>
      </c>
      <c r="V9040" t="s">
        <v>1020</v>
      </c>
    </row>
    <row r="9041" spans="4:22" x14ac:dyDescent="0.2">
      <c r="D9041" s="18"/>
      <c r="H9041" s="27"/>
      <c r="I9041" s="1"/>
      <c r="K9041" s="47"/>
      <c r="L9041" t="s">
        <v>257</v>
      </c>
      <c r="M9041" s="122"/>
      <c r="N9041" s="14" t="s">
        <v>257</v>
      </c>
      <c r="O9041" s="14"/>
      <c r="V9041" t="s">
        <v>1020</v>
      </c>
    </row>
    <row r="9042" spans="4:22" x14ac:dyDescent="0.2">
      <c r="D9042" s="18"/>
      <c r="H9042" s="27"/>
      <c r="I9042" s="1"/>
      <c r="K9042" s="47"/>
      <c r="L9042" t="s">
        <v>257</v>
      </c>
      <c r="M9042" s="122"/>
      <c r="N9042" t="s">
        <v>1055</v>
      </c>
      <c r="O9042" s="188" t="s">
        <v>7994</v>
      </c>
      <c r="P9042" t="s">
        <v>1055</v>
      </c>
      <c r="Q9042" s="191" t="s">
        <v>7991</v>
      </c>
      <c r="V9042" t="s">
        <v>1020</v>
      </c>
    </row>
    <row r="9043" spans="4:22" x14ac:dyDescent="0.2">
      <c r="D9043" s="18"/>
      <c r="H9043" s="27"/>
      <c r="I9043" s="1"/>
      <c r="K9043" s="47"/>
      <c r="L9043" t="s">
        <v>257</v>
      </c>
      <c r="M9043" s="122"/>
      <c r="N9043" s="1">
        <v>1</v>
      </c>
      <c r="O9043" s="122" t="s">
        <v>3805</v>
      </c>
      <c r="P9043" t="s">
        <v>257</v>
      </c>
      <c r="Q9043" s="136" t="s">
        <v>6174</v>
      </c>
      <c r="V9043" t="s">
        <v>1020</v>
      </c>
    </row>
    <row r="9044" spans="4:22" x14ac:dyDescent="0.2">
      <c r="D9044" s="18"/>
      <c r="H9044" s="27"/>
      <c r="I9044" s="1"/>
      <c r="K9044" s="47"/>
      <c r="L9044" t="s">
        <v>257</v>
      </c>
      <c r="M9044" s="122"/>
      <c r="N9044" t="s">
        <v>257</v>
      </c>
      <c r="O9044" s="122" t="s">
        <v>6125</v>
      </c>
      <c r="V9044" t="s">
        <v>1020</v>
      </c>
    </row>
    <row r="9045" spans="4:22" x14ac:dyDescent="0.2">
      <c r="D9045" s="18"/>
      <c r="H9045" s="27"/>
      <c r="I9045" s="1"/>
      <c r="K9045" s="47"/>
      <c r="L9045" t="s">
        <v>257</v>
      </c>
      <c r="M9045" s="122"/>
      <c r="N9045" t="s">
        <v>257</v>
      </c>
      <c r="O9045" s="136" t="s">
        <v>4846</v>
      </c>
      <c r="V9045" t="s">
        <v>1020</v>
      </c>
    </row>
    <row r="9046" spans="4:22" x14ac:dyDescent="0.2">
      <c r="D9046" s="18"/>
      <c r="H9046" s="27"/>
      <c r="I9046" s="1"/>
      <c r="K9046" s="47"/>
      <c r="L9046" t="s">
        <v>257</v>
      </c>
      <c r="M9046" s="122"/>
      <c r="N9046" t="s">
        <v>257</v>
      </c>
      <c r="O9046" s="136" t="s">
        <v>5323</v>
      </c>
      <c r="V9046" t="s">
        <v>1020</v>
      </c>
    </row>
    <row r="9047" spans="4:22" x14ac:dyDescent="0.2">
      <c r="D9047" s="18"/>
      <c r="H9047" s="27"/>
      <c r="I9047" s="1"/>
      <c r="K9047" s="47"/>
      <c r="L9047" t="s">
        <v>257</v>
      </c>
      <c r="N9047" t="s">
        <v>257</v>
      </c>
      <c r="O9047" s="152" t="s">
        <v>5860</v>
      </c>
      <c r="V9047" t="s">
        <v>1020</v>
      </c>
    </row>
    <row r="9048" spans="4:22" x14ac:dyDescent="0.2">
      <c r="D9048" s="18"/>
      <c r="H9048" s="27"/>
      <c r="I9048" s="1"/>
      <c r="K9048" s="125"/>
      <c r="L9048" t="s">
        <v>257</v>
      </c>
      <c r="N9048" t="s">
        <v>257</v>
      </c>
      <c r="O9048" s="136" t="s">
        <v>6129</v>
      </c>
      <c r="P9048" s="14"/>
      <c r="Q9048" s="16" t="s">
        <v>3456</v>
      </c>
      <c r="R9048" s="14"/>
      <c r="V9048" t="s">
        <v>1020</v>
      </c>
    </row>
    <row r="9049" spans="4:22" x14ac:dyDescent="0.2">
      <c r="D9049" s="18"/>
      <c r="H9049" s="27"/>
      <c r="I9049" s="1"/>
      <c r="K9049" s="125"/>
      <c r="L9049" t="s">
        <v>257</v>
      </c>
      <c r="N9049" t="s">
        <v>257</v>
      </c>
      <c r="O9049" s="136" t="s">
        <v>6128</v>
      </c>
      <c r="P9049" s="14" t="s">
        <v>1055</v>
      </c>
      <c r="Q9049" s="122" t="s">
        <v>5324</v>
      </c>
      <c r="R9049" s="14"/>
      <c r="V9049" t="s">
        <v>1020</v>
      </c>
    </row>
    <row r="9050" spans="4:22" x14ac:dyDescent="0.2">
      <c r="D9050" s="18"/>
      <c r="H9050" s="27"/>
      <c r="I9050" s="1"/>
      <c r="K9050" s="117"/>
      <c r="L9050" t="s">
        <v>257</v>
      </c>
      <c r="M9050" s="122"/>
      <c r="N9050" t="s">
        <v>257</v>
      </c>
      <c r="O9050" s="152" t="s">
        <v>6001</v>
      </c>
      <c r="P9050" s="14" t="s">
        <v>257</v>
      </c>
      <c r="Q9050" s="122" t="s">
        <v>2627</v>
      </c>
      <c r="R9050" s="14"/>
      <c r="V9050" t="s">
        <v>1020</v>
      </c>
    </row>
    <row r="9051" spans="4:22" x14ac:dyDescent="0.2">
      <c r="D9051" s="18"/>
      <c r="H9051" s="225"/>
      <c r="I9051" s="225"/>
      <c r="L9051" t="s">
        <v>257</v>
      </c>
      <c r="M9051" s="136"/>
      <c r="N9051" t="s">
        <v>257</v>
      </c>
      <c r="P9051" s="14" t="s">
        <v>257</v>
      </c>
      <c r="Q9051" s="136" t="s">
        <v>3877</v>
      </c>
      <c r="R9051" s="14"/>
      <c r="V9051" t="s">
        <v>1020</v>
      </c>
    </row>
    <row r="9052" spans="4:22" x14ac:dyDescent="0.2">
      <c r="D9052" s="18"/>
      <c r="H9052" s="225"/>
      <c r="L9052" t="s">
        <v>257</v>
      </c>
      <c r="M9052" s="122"/>
      <c r="N9052" t="s">
        <v>1055</v>
      </c>
      <c r="O9052" s="136" t="s">
        <v>3055</v>
      </c>
      <c r="P9052" s="14" t="s">
        <v>257</v>
      </c>
      <c r="Q9052" s="136" t="s">
        <v>4444</v>
      </c>
      <c r="R9052" s="14"/>
      <c r="V9052" t="s">
        <v>1020</v>
      </c>
    </row>
    <row r="9053" spans="4:22" x14ac:dyDescent="0.2">
      <c r="D9053" s="18"/>
      <c r="H9053" s="227"/>
      <c r="L9053" t="s">
        <v>257</v>
      </c>
      <c r="M9053" s="125"/>
      <c r="N9053" t="s">
        <v>257</v>
      </c>
      <c r="P9053" s="14"/>
      <c r="Q9053" s="14"/>
      <c r="R9053" s="14"/>
      <c r="V9053" t="s">
        <v>1020</v>
      </c>
    </row>
    <row r="9054" spans="4:22" x14ac:dyDescent="0.2">
      <c r="D9054" s="18"/>
      <c r="H9054" s="27"/>
      <c r="I9054" s="1"/>
      <c r="K9054" s="47"/>
      <c r="L9054" t="s">
        <v>257</v>
      </c>
      <c r="M9054" s="117"/>
      <c r="N9054" t="s">
        <v>257</v>
      </c>
      <c r="P9054" t="s">
        <v>1055</v>
      </c>
      <c r="Q9054" s="136" t="s">
        <v>1765</v>
      </c>
      <c r="V9054" t="s">
        <v>1020</v>
      </c>
    </row>
    <row r="9055" spans="4:22" x14ac:dyDescent="0.2">
      <c r="D9055" s="18"/>
      <c r="H9055" s="27"/>
      <c r="I9055" s="1"/>
      <c r="K9055" s="47"/>
      <c r="L9055" t="s">
        <v>257</v>
      </c>
      <c r="M9055" s="117"/>
      <c r="N9055" t="s">
        <v>1055</v>
      </c>
      <c r="O9055" s="136" t="s">
        <v>3055</v>
      </c>
      <c r="P9055" s="1">
        <v>1</v>
      </c>
      <c r="Q9055" s="136" t="s">
        <v>4693</v>
      </c>
      <c r="V9055" t="s">
        <v>1020</v>
      </c>
    </row>
    <row r="9056" spans="4:22" x14ac:dyDescent="0.2">
      <c r="D9056" s="18"/>
      <c r="H9056" s="27"/>
      <c r="I9056" s="1"/>
      <c r="K9056" s="47"/>
      <c r="L9056" t="s">
        <v>257</v>
      </c>
      <c r="M9056" s="117"/>
      <c r="N9056" t="s">
        <v>257</v>
      </c>
      <c r="O9056" s="122"/>
      <c r="V9056" t="s">
        <v>1020</v>
      </c>
    </row>
    <row r="9057" spans="4:22" x14ac:dyDescent="0.2">
      <c r="D9057" s="18"/>
      <c r="H9057" s="27"/>
      <c r="I9057" s="1"/>
      <c r="K9057" s="47"/>
      <c r="L9057" t="s">
        <v>257</v>
      </c>
      <c r="M9057" s="117"/>
      <c r="N9057" t="s">
        <v>393</v>
      </c>
      <c r="O9057" s="122"/>
      <c r="P9057" s="225" t="s">
        <v>1055</v>
      </c>
      <c r="Q9057" s="217" t="s">
        <v>3489</v>
      </c>
      <c r="V9057" t="s">
        <v>1020</v>
      </c>
    </row>
    <row r="9058" spans="4:22" x14ac:dyDescent="0.2">
      <c r="D9058" s="18"/>
      <c r="H9058" s="27"/>
      <c r="I9058" s="1"/>
      <c r="K9058" s="47"/>
      <c r="L9058" t="s">
        <v>257</v>
      </c>
      <c r="M9058" s="117"/>
      <c r="N9058" s="225" t="s">
        <v>257</v>
      </c>
      <c r="P9058" s="227">
        <v>1</v>
      </c>
      <c r="Q9058" s="217" t="s">
        <v>9910</v>
      </c>
      <c r="V9058" t="s">
        <v>1020</v>
      </c>
    </row>
    <row r="9059" spans="4:22" x14ac:dyDescent="0.2">
      <c r="D9059" s="18"/>
      <c r="H9059" s="27"/>
      <c r="I9059" s="1"/>
      <c r="K9059" s="47"/>
      <c r="L9059" t="s">
        <v>257</v>
      </c>
      <c r="M9059" s="122"/>
      <c r="N9059" t="s">
        <v>1055</v>
      </c>
      <c r="O9059" s="152" t="s">
        <v>6294</v>
      </c>
      <c r="P9059" s="225" t="s">
        <v>257</v>
      </c>
      <c r="Q9059" s="217" t="s">
        <v>10650</v>
      </c>
      <c r="V9059" t="s">
        <v>1020</v>
      </c>
    </row>
    <row r="9060" spans="4:22" x14ac:dyDescent="0.2">
      <c r="D9060" s="18"/>
      <c r="H9060" s="27"/>
      <c r="I9060" s="1"/>
      <c r="K9060" s="47"/>
      <c r="L9060" t="s">
        <v>257</v>
      </c>
      <c r="M9060" s="122"/>
      <c r="N9060" s="1">
        <v>1</v>
      </c>
      <c r="O9060" s="205" t="s">
        <v>8951</v>
      </c>
      <c r="P9060" s="14" t="s">
        <v>257</v>
      </c>
      <c r="Q9060" s="16" t="s">
        <v>5161</v>
      </c>
      <c r="R9060" s="14"/>
      <c r="V9060" t="s">
        <v>1020</v>
      </c>
    </row>
    <row r="9061" spans="4:22" x14ac:dyDescent="0.2">
      <c r="D9061" s="18"/>
      <c r="H9061" s="27"/>
      <c r="I9061" s="1"/>
      <c r="K9061" s="47"/>
      <c r="L9061" t="s">
        <v>257</v>
      </c>
      <c r="M9061" s="122"/>
      <c r="N9061" s="1">
        <v>1</v>
      </c>
      <c r="O9061" s="152" t="s">
        <v>6295</v>
      </c>
      <c r="P9061" s="14" t="s">
        <v>1055</v>
      </c>
      <c r="Q9061" s="188" t="s">
        <v>8092</v>
      </c>
      <c r="R9061" s="14"/>
      <c r="V9061" t="s">
        <v>1020</v>
      </c>
    </row>
    <row r="9062" spans="4:22" x14ac:dyDescent="0.2">
      <c r="D9062" s="18"/>
      <c r="H9062" s="27"/>
      <c r="I9062" s="1"/>
      <c r="K9062" s="47"/>
      <c r="L9062" t="s">
        <v>257</v>
      </c>
      <c r="M9062" s="122"/>
      <c r="N9062" s="225" t="s">
        <v>257</v>
      </c>
      <c r="O9062" s="217" t="s">
        <v>10652</v>
      </c>
      <c r="P9062" s="14" t="s">
        <v>257</v>
      </c>
      <c r="Q9062" s="188" t="s">
        <v>7649</v>
      </c>
      <c r="R9062" s="14"/>
      <c r="V9062" t="s">
        <v>1020</v>
      </c>
    </row>
    <row r="9063" spans="4:22" x14ac:dyDescent="0.2">
      <c r="D9063" s="18"/>
      <c r="K9063" s="47"/>
      <c r="L9063" t="s">
        <v>257</v>
      </c>
      <c r="M9063" s="122"/>
      <c r="N9063" s="227">
        <v>1</v>
      </c>
      <c r="O9063" s="205" t="s">
        <v>9227</v>
      </c>
      <c r="P9063" s="14" t="s">
        <v>257</v>
      </c>
      <c r="Q9063" s="14"/>
      <c r="R9063" s="14"/>
      <c r="V9063" t="s">
        <v>1020</v>
      </c>
    </row>
    <row r="9064" spans="4:22" x14ac:dyDescent="0.2">
      <c r="D9064" s="18"/>
      <c r="K9064" s="47"/>
      <c r="L9064" t="s">
        <v>257</v>
      </c>
      <c r="M9064" s="122"/>
      <c r="N9064" t="s">
        <v>257</v>
      </c>
      <c r="O9064" s="188" t="s">
        <v>8904</v>
      </c>
      <c r="P9064" t="s">
        <v>1055</v>
      </c>
      <c r="Q9064" s="152" t="s">
        <v>6296</v>
      </c>
      <c r="V9064" t="s">
        <v>1020</v>
      </c>
    </row>
    <row r="9065" spans="4:22" x14ac:dyDescent="0.2">
      <c r="D9065" s="18"/>
      <c r="K9065" s="47"/>
      <c r="L9065" t="s">
        <v>257</v>
      </c>
      <c r="M9065" s="122"/>
      <c r="N9065" t="s">
        <v>257</v>
      </c>
      <c r="O9065" s="188" t="s">
        <v>8905</v>
      </c>
      <c r="P9065" s="1">
        <v>1</v>
      </c>
      <c r="Q9065" s="152" t="s">
        <v>6436</v>
      </c>
      <c r="V9065" t="s">
        <v>1020</v>
      </c>
    </row>
    <row r="9066" spans="4:22" x14ac:dyDescent="0.2">
      <c r="D9066" s="18"/>
      <c r="K9066" s="47"/>
      <c r="L9066" t="s">
        <v>257</v>
      </c>
      <c r="M9066" s="122"/>
      <c r="N9066" t="s">
        <v>257</v>
      </c>
      <c r="O9066" s="217" t="s">
        <v>10651</v>
      </c>
      <c r="P9066" s="1"/>
      <c r="Q9066" s="152"/>
      <c r="R9066" t="s">
        <v>1055</v>
      </c>
      <c r="S9066" s="136" t="s">
        <v>5320</v>
      </c>
      <c r="V9066" t="s">
        <v>1020</v>
      </c>
    </row>
    <row r="9067" spans="4:22" x14ac:dyDescent="0.2">
      <c r="D9067" s="18"/>
      <c r="K9067" s="47"/>
      <c r="L9067" t="s">
        <v>257</v>
      </c>
      <c r="M9067" s="122"/>
      <c r="N9067" t="s">
        <v>257</v>
      </c>
      <c r="O9067" s="205" t="s">
        <v>8954</v>
      </c>
      <c r="P9067" s="18" t="s">
        <v>1055</v>
      </c>
      <c r="Q9067" s="136" t="s">
        <v>8587</v>
      </c>
      <c r="R9067" s="1">
        <v>1</v>
      </c>
      <c r="S9067" s="136" t="s">
        <v>1066</v>
      </c>
      <c r="V9067" t="s">
        <v>1020</v>
      </c>
    </row>
    <row r="9068" spans="4:22" x14ac:dyDescent="0.2">
      <c r="D9068" s="18"/>
      <c r="H9068" s="27"/>
      <c r="I9068" s="1"/>
      <c r="K9068" s="47"/>
      <c r="L9068" t="s">
        <v>257</v>
      </c>
      <c r="M9068" s="122"/>
      <c r="N9068" t="s">
        <v>257</v>
      </c>
      <c r="O9068" s="188" t="s">
        <v>8896</v>
      </c>
      <c r="P9068" s="1">
        <v>1</v>
      </c>
      <c r="Q9068" s="136" t="s">
        <v>8585</v>
      </c>
      <c r="R9068" t="s">
        <v>257</v>
      </c>
      <c r="S9068" s="199"/>
      <c r="V9068" t="s">
        <v>1020</v>
      </c>
    </row>
    <row r="9069" spans="4:22" x14ac:dyDescent="0.2">
      <c r="D9069" s="18"/>
      <c r="H9069" s="27"/>
      <c r="I9069" s="1"/>
      <c r="K9069" s="47"/>
      <c r="L9069" t="s">
        <v>257</v>
      </c>
      <c r="M9069" s="122"/>
      <c r="N9069" t="s">
        <v>257</v>
      </c>
      <c r="O9069" s="205" t="s">
        <v>8952</v>
      </c>
      <c r="P9069" t="s">
        <v>257</v>
      </c>
      <c r="Q9069" s="136" t="s">
        <v>8586</v>
      </c>
      <c r="R9069" t="s">
        <v>257</v>
      </c>
      <c r="V9069" t="s">
        <v>1020</v>
      </c>
    </row>
    <row r="9070" spans="4:22" x14ac:dyDescent="0.2">
      <c r="D9070" s="18"/>
      <c r="H9070" s="27"/>
      <c r="I9070" s="1"/>
      <c r="K9070" s="47"/>
      <c r="L9070" t="s">
        <v>257</v>
      </c>
      <c r="M9070" s="122"/>
      <c r="N9070" t="s">
        <v>257</v>
      </c>
      <c r="P9070" s="1">
        <v>1</v>
      </c>
      <c r="Q9070" s="217" t="s">
        <v>10687</v>
      </c>
      <c r="R9070" t="s">
        <v>1055</v>
      </c>
      <c r="S9070" s="152" t="s">
        <v>6123</v>
      </c>
      <c r="V9070" t="s">
        <v>1020</v>
      </c>
    </row>
    <row r="9071" spans="4:22" x14ac:dyDescent="0.2">
      <c r="D9071" s="18"/>
      <c r="H9071" s="27"/>
      <c r="I9071" s="1"/>
      <c r="K9071" s="47"/>
      <c r="L9071" t="s">
        <v>257</v>
      </c>
      <c r="M9071" s="122"/>
      <c r="N9071" s="18" t="s">
        <v>393</v>
      </c>
      <c r="O9071" s="122"/>
      <c r="P9071" s="18" t="s">
        <v>393</v>
      </c>
      <c r="R9071" s="1">
        <v>1</v>
      </c>
      <c r="S9071" s="152" t="s">
        <v>6124</v>
      </c>
      <c r="V9071" t="s">
        <v>1020</v>
      </c>
    </row>
    <row r="9072" spans="4:22" x14ac:dyDescent="0.2">
      <c r="D9072" s="18"/>
      <c r="H9072" s="27"/>
      <c r="I9072" s="1"/>
      <c r="K9072" s="47"/>
      <c r="L9072" t="s">
        <v>257</v>
      </c>
      <c r="M9072" s="122"/>
      <c r="N9072" t="s">
        <v>1055</v>
      </c>
      <c r="O9072" s="188" t="s">
        <v>7844</v>
      </c>
      <c r="P9072" t="s">
        <v>1055</v>
      </c>
      <c r="Q9072" s="188" t="s">
        <v>1358</v>
      </c>
      <c r="S9072" s="199"/>
      <c r="V9072" t="s">
        <v>1020</v>
      </c>
    </row>
    <row r="9073" spans="4:22" x14ac:dyDescent="0.2">
      <c r="D9073" s="18"/>
      <c r="H9073" s="27"/>
      <c r="I9073" s="1"/>
      <c r="K9073" s="47"/>
      <c r="L9073" t="s">
        <v>257</v>
      </c>
      <c r="M9073" s="122"/>
      <c r="N9073" s="1">
        <v>1</v>
      </c>
      <c r="O9073" s="188" t="s">
        <v>7843</v>
      </c>
      <c r="P9073" s="1">
        <v>1</v>
      </c>
      <c r="Q9073" s="136" t="s">
        <v>4933</v>
      </c>
      <c r="V9073" t="s">
        <v>1020</v>
      </c>
    </row>
    <row r="9074" spans="4:22" x14ac:dyDescent="0.2">
      <c r="D9074" s="18"/>
      <c r="H9074" s="27"/>
      <c r="I9074" s="1"/>
      <c r="K9074" s="47"/>
      <c r="L9074" t="s">
        <v>257</v>
      </c>
      <c r="M9074" s="122"/>
      <c r="N9074" t="s">
        <v>257</v>
      </c>
      <c r="O9074" s="122"/>
      <c r="P9074" t="s">
        <v>257</v>
      </c>
      <c r="Q9074" s="122" t="s">
        <v>3877</v>
      </c>
      <c r="V9074" t="s">
        <v>1020</v>
      </c>
    </row>
    <row r="9075" spans="4:22" x14ac:dyDescent="0.2">
      <c r="D9075" s="18"/>
      <c r="H9075" s="27"/>
      <c r="I9075" s="1"/>
      <c r="K9075" s="47"/>
      <c r="L9075" t="s">
        <v>257</v>
      </c>
      <c r="M9075" s="122"/>
      <c r="N9075" s="18" t="s">
        <v>393</v>
      </c>
      <c r="O9075" s="122"/>
      <c r="P9075" s="14"/>
      <c r="Q9075" s="16" t="s">
        <v>5666</v>
      </c>
      <c r="R9075" s="14"/>
      <c r="V9075" t="s">
        <v>1020</v>
      </c>
    </row>
    <row r="9076" spans="4:22" x14ac:dyDescent="0.2">
      <c r="D9076" s="18"/>
      <c r="H9076" s="27"/>
      <c r="I9076" s="1"/>
      <c r="K9076" s="47"/>
      <c r="L9076" t="s">
        <v>257</v>
      </c>
      <c r="M9076" s="122"/>
      <c r="N9076" t="s">
        <v>1055</v>
      </c>
      <c r="O9076" s="136" t="s">
        <v>3055</v>
      </c>
      <c r="P9076" s="14" t="s">
        <v>1055</v>
      </c>
      <c r="Q9076" s="152" t="s">
        <v>6234</v>
      </c>
      <c r="R9076" s="14"/>
      <c r="V9076" t="s">
        <v>1020</v>
      </c>
    </row>
    <row r="9077" spans="4:22" x14ac:dyDescent="0.2">
      <c r="D9077" s="18"/>
      <c r="L9077" t="s">
        <v>257</v>
      </c>
      <c r="M9077" s="122"/>
      <c r="N9077" t="s">
        <v>257</v>
      </c>
      <c r="O9077" s="122"/>
      <c r="P9077" s="14" t="s">
        <v>257</v>
      </c>
      <c r="Q9077" s="117" t="s">
        <v>2143</v>
      </c>
      <c r="R9077" s="14"/>
      <c r="V9077" t="s">
        <v>1020</v>
      </c>
    </row>
    <row r="9078" spans="4:22" x14ac:dyDescent="0.2">
      <c r="D9078" s="18"/>
      <c r="L9078" t="s">
        <v>257</v>
      </c>
      <c r="M9078" s="122"/>
      <c r="N9078" s="18" t="s">
        <v>393</v>
      </c>
      <c r="O9078" s="122"/>
      <c r="P9078" s="14"/>
      <c r="Q9078" s="16" t="s">
        <v>3456</v>
      </c>
      <c r="R9078" s="14"/>
      <c r="S9078" s="14"/>
      <c r="T9078" s="14"/>
      <c r="V9078" t="s">
        <v>1020</v>
      </c>
    </row>
    <row r="9079" spans="4:22" x14ac:dyDescent="0.2">
      <c r="D9079" s="18"/>
      <c r="L9079" t="s">
        <v>257</v>
      </c>
      <c r="M9079" s="122"/>
      <c r="N9079" t="s">
        <v>1055</v>
      </c>
      <c r="O9079" s="152" t="s">
        <v>3055</v>
      </c>
      <c r="P9079" s="14" t="s">
        <v>1055</v>
      </c>
      <c r="Q9079" s="117" t="s">
        <v>7488</v>
      </c>
      <c r="R9079" t="s">
        <v>1055</v>
      </c>
      <c r="S9079" s="169" t="s">
        <v>570</v>
      </c>
      <c r="T9079" s="14"/>
      <c r="V9079" t="s">
        <v>1020</v>
      </c>
    </row>
    <row r="9080" spans="4:22" x14ac:dyDescent="0.2">
      <c r="D9080" s="18"/>
      <c r="L9080" t="s">
        <v>257</v>
      </c>
      <c r="M9080" s="122"/>
      <c r="N9080" t="s">
        <v>257</v>
      </c>
      <c r="O9080" s="122"/>
      <c r="P9080" s="14" t="s">
        <v>257</v>
      </c>
      <c r="Q9080" s="169" t="s">
        <v>6756</v>
      </c>
      <c r="R9080" t="s">
        <v>257</v>
      </c>
      <c r="S9080" s="169" t="s">
        <v>6828</v>
      </c>
      <c r="T9080" s="14"/>
      <c r="V9080" t="s">
        <v>1020</v>
      </c>
    </row>
    <row r="9081" spans="4:22" x14ac:dyDescent="0.2">
      <c r="D9081" s="18"/>
      <c r="H9081" s="27"/>
      <c r="I9081" s="1"/>
      <c r="K9081" s="47"/>
      <c r="L9081" t="s">
        <v>257</v>
      </c>
      <c r="M9081" s="122"/>
      <c r="N9081" t="s">
        <v>257</v>
      </c>
      <c r="O9081" s="122"/>
      <c r="P9081" s="14" t="s">
        <v>257</v>
      </c>
      <c r="Q9081" s="169" t="s">
        <v>3877</v>
      </c>
      <c r="R9081" t="s">
        <v>257</v>
      </c>
      <c r="S9081" s="169" t="s">
        <v>6829</v>
      </c>
      <c r="T9081" s="14"/>
      <c r="V9081" t="s">
        <v>1020</v>
      </c>
    </row>
    <row r="9082" spans="4:22" x14ac:dyDescent="0.2">
      <c r="D9082" s="18"/>
      <c r="H9082" s="27"/>
      <c r="I9082" s="1"/>
      <c r="K9082" s="47"/>
      <c r="L9082" t="s">
        <v>257</v>
      </c>
      <c r="M9082" s="122"/>
      <c r="N9082" t="s">
        <v>257</v>
      </c>
      <c r="O9082" s="122"/>
      <c r="P9082" s="14" t="s">
        <v>257</v>
      </c>
      <c r="Q9082" s="169" t="s">
        <v>6757</v>
      </c>
      <c r="T9082" s="14"/>
      <c r="V9082" t="s">
        <v>1020</v>
      </c>
    </row>
    <row r="9083" spans="4:22" x14ac:dyDescent="0.2">
      <c r="D9083" s="18"/>
      <c r="H9083" s="27"/>
      <c r="I9083" s="1"/>
      <c r="K9083" s="47"/>
      <c r="L9083" t="s">
        <v>257</v>
      </c>
      <c r="N9083" t="s">
        <v>257</v>
      </c>
      <c r="O9083" s="122"/>
      <c r="P9083" s="14" t="s">
        <v>257</v>
      </c>
      <c r="Q9083" s="169" t="s">
        <v>6758</v>
      </c>
      <c r="T9083" s="14"/>
      <c r="V9083" t="s">
        <v>1020</v>
      </c>
    </row>
    <row r="9084" spans="4:22" x14ac:dyDescent="0.2">
      <c r="D9084" s="18"/>
      <c r="H9084" s="27"/>
      <c r="I9084" s="1"/>
      <c r="K9084" s="47"/>
      <c r="L9084" t="s">
        <v>257</v>
      </c>
      <c r="N9084" t="s">
        <v>257</v>
      </c>
      <c r="O9084" s="122"/>
      <c r="P9084" s="14" t="s">
        <v>257</v>
      </c>
      <c r="Q9084" s="169" t="s">
        <v>6291</v>
      </c>
      <c r="T9084" s="14"/>
      <c r="V9084" t="s">
        <v>1020</v>
      </c>
    </row>
    <row r="9085" spans="4:22" x14ac:dyDescent="0.2">
      <c r="D9085" s="18"/>
      <c r="H9085" s="27"/>
      <c r="I9085" s="1"/>
      <c r="K9085" s="47"/>
      <c r="L9085" t="s">
        <v>257</v>
      </c>
      <c r="M9085" s="122"/>
      <c r="N9085" t="s">
        <v>257</v>
      </c>
      <c r="O9085" s="122"/>
      <c r="P9085" s="14" t="s">
        <v>257</v>
      </c>
      <c r="Q9085" s="14"/>
      <c r="R9085" s="14"/>
      <c r="S9085" s="14"/>
      <c r="T9085" s="14"/>
      <c r="V9085" t="s">
        <v>1020</v>
      </c>
    </row>
    <row r="9086" spans="4:22" x14ac:dyDescent="0.2">
      <c r="D9086" s="18"/>
      <c r="H9086" s="27"/>
      <c r="I9086" s="1"/>
      <c r="K9086" s="47"/>
      <c r="L9086" t="s">
        <v>257</v>
      </c>
      <c r="M9086" s="122"/>
      <c r="N9086" t="s">
        <v>257</v>
      </c>
      <c r="P9086" t="s">
        <v>257</v>
      </c>
      <c r="V9086" t="s">
        <v>1020</v>
      </c>
    </row>
    <row r="9087" spans="4:22" x14ac:dyDescent="0.2">
      <c r="D9087" s="18"/>
      <c r="H9087" s="27"/>
      <c r="I9087" s="1"/>
      <c r="L9087" t="s">
        <v>257</v>
      </c>
      <c r="M9087" s="122"/>
      <c r="N9087" t="s">
        <v>257</v>
      </c>
      <c r="P9087" t="s">
        <v>1055</v>
      </c>
      <c r="Q9087" s="136" t="s">
        <v>4690</v>
      </c>
      <c r="V9087" t="s">
        <v>1020</v>
      </c>
    </row>
    <row r="9088" spans="4:22" x14ac:dyDescent="0.2">
      <c r="D9088" s="18"/>
      <c r="H9088" s="27"/>
      <c r="I9088" s="1"/>
      <c r="L9088" t="s">
        <v>257</v>
      </c>
      <c r="M9088" s="122"/>
      <c r="N9088" t="s">
        <v>257</v>
      </c>
      <c r="P9088" s="1">
        <v>1</v>
      </c>
      <c r="Q9088" s="152" t="s">
        <v>5903</v>
      </c>
      <c r="V9088" t="s">
        <v>1020</v>
      </c>
    </row>
    <row r="9089" spans="4:22" x14ac:dyDescent="0.2">
      <c r="D9089" s="18"/>
      <c r="H9089" s="27"/>
      <c r="I9089" s="1"/>
      <c r="L9089" t="s">
        <v>257</v>
      </c>
      <c r="M9089" s="122"/>
      <c r="N9089" t="s">
        <v>257</v>
      </c>
      <c r="P9089" t="s">
        <v>257</v>
      </c>
      <c r="Q9089" s="205" t="s">
        <v>9398</v>
      </c>
      <c r="V9089" t="s">
        <v>1020</v>
      </c>
    </row>
    <row r="9090" spans="4:22" x14ac:dyDescent="0.2">
      <c r="D9090" s="18"/>
      <c r="H9090" s="27"/>
      <c r="I9090" s="1"/>
      <c r="L9090" t="s">
        <v>257</v>
      </c>
      <c r="M9090" s="122"/>
      <c r="N9090" t="s">
        <v>257</v>
      </c>
      <c r="P9090" t="s">
        <v>257</v>
      </c>
      <c r="V9090" t="s">
        <v>1020</v>
      </c>
    </row>
    <row r="9091" spans="4:22" x14ac:dyDescent="0.2">
      <c r="D9091" s="18"/>
      <c r="H9091" s="27"/>
      <c r="I9091" s="1"/>
      <c r="L9091" t="s">
        <v>257</v>
      </c>
      <c r="M9091" s="122"/>
      <c r="N9091" t="s">
        <v>257</v>
      </c>
      <c r="P9091" s="225" t="s">
        <v>1055</v>
      </c>
      <c r="Q9091" s="152" t="s">
        <v>1963</v>
      </c>
      <c r="V9091" t="s">
        <v>1020</v>
      </c>
    </row>
    <row r="9092" spans="4:22" x14ac:dyDescent="0.2">
      <c r="D9092" s="18"/>
      <c r="H9092" s="27"/>
      <c r="I9092" s="1"/>
      <c r="K9092" s="47"/>
      <c r="L9092" t="s">
        <v>257</v>
      </c>
      <c r="M9092" s="122"/>
      <c r="N9092" t="s">
        <v>257</v>
      </c>
      <c r="P9092" s="1">
        <v>1</v>
      </c>
      <c r="Q9092" s="188" t="s">
        <v>7589</v>
      </c>
      <c r="V9092" t="s">
        <v>1020</v>
      </c>
    </row>
    <row r="9093" spans="4:22" x14ac:dyDescent="0.2">
      <c r="D9093" s="18"/>
      <c r="H9093" s="27"/>
      <c r="I9093" s="1"/>
      <c r="K9093" s="47"/>
      <c r="L9093" t="s">
        <v>257</v>
      </c>
      <c r="M9093" s="122"/>
      <c r="N9093" t="s">
        <v>257</v>
      </c>
      <c r="P9093" t="s">
        <v>257</v>
      </c>
      <c r="Q9093" s="217" t="s">
        <v>10266</v>
      </c>
      <c r="V9093" t="s">
        <v>1020</v>
      </c>
    </row>
    <row r="9094" spans="4:22" x14ac:dyDescent="0.2">
      <c r="D9094" s="18"/>
      <c r="H9094" s="27"/>
      <c r="I9094" s="1"/>
      <c r="K9094" s="47"/>
      <c r="L9094" t="s">
        <v>257</v>
      </c>
      <c r="M9094" s="122"/>
      <c r="N9094" t="s">
        <v>257</v>
      </c>
      <c r="P9094" t="s">
        <v>257</v>
      </c>
      <c r="Q9094" s="217" t="s">
        <v>10558</v>
      </c>
      <c r="V9094" t="s">
        <v>1020</v>
      </c>
    </row>
    <row r="9095" spans="4:22" x14ac:dyDescent="0.2">
      <c r="D9095" s="18"/>
      <c r="H9095" s="27"/>
      <c r="I9095" s="1"/>
      <c r="K9095" s="47"/>
      <c r="L9095" t="s">
        <v>257</v>
      </c>
      <c r="M9095" s="122"/>
      <c r="N9095" s="18" t="s">
        <v>393</v>
      </c>
      <c r="Q9095" s="188"/>
      <c r="V9095" t="s">
        <v>1020</v>
      </c>
    </row>
    <row r="9096" spans="4:22" x14ac:dyDescent="0.2">
      <c r="D9096" s="18"/>
      <c r="H9096" s="27"/>
      <c r="I9096" s="1"/>
      <c r="K9096" s="47"/>
      <c r="L9096" t="s">
        <v>257</v>
      </c>
      <c r="M9096" s="122"/>
      <c r="N9096" t="s">
        <v>1055</v>
      </c>
      <c r="O9096" s="169" t="s">
        <v>4312</v>
      </c>
      <c r="P9096" t="s">
        <v>1055</v>
      </c>
      <c r="Q9096" s="169" t="s">
        <v>6609</v>
      </c>
      <c r="V9096" t="s">
        <v>1020</v>
      </c>
    </row>
    <row r="9097" spans="4:22" x14ac:dyDescent="0.2">
      <c r="D9097" s="18"/>
      <c r="H9097" s="27"/>
      <c r="I9097" s="1"/>
      <c r="K9097" s="47"/>
      <c r="L9097" t="s">
        <v>257</v>
      </c>
      <c r="M9097" s="122"/>
      <c r="N9097" s="1">
        <v>1</v>
      </c>
      <c r="O9097" s="169" t="s">
        <v>6610</v>
      </c>
      <c r="V9097" t="s">
        <v>1020</v>
      </c>
    </row>
    <row r="9098" spans="4:22" x14ac:dyDescent="0.2">
      <c r="D9098" s="18"/>
      <c r="H9098" s="27"/>
      <c r="I9098" s="1"/>
      <c r="K9098" s="47"/>
      <c r="L9098" t="s">
        <v>257</v>
      </c>
      <c r="M9098" s="122"/>
      <c r="N9098" t="s">
        <v>257</v>
      </c>
      <c r="O9098" s="169" t="s">
        <v>6611</v>
      </c>
      <c r="V9098" t="s">
        <v>1020</v>
      </c>
    </row>
    <row r="9099" spans="4:22" x14ac:dyDescent="0.2">
      <c r="D9099" s="18"/>
      <c r="H9099" s="27"/>
      <c r="I9099" s="1"/>
      <c r="K9099" s="47"/>
      <c r="L9099" t="s">
        <v>257</v>
      </c>
      <c r="M9099" s="122"/>
      <c r="N9099" s="1">
        <v>1</v>
      </c>
      <c r="O9099" s="169" t="s">
        <v>6612</v>
      </c>
      <c r="P9099" s="1"/>
      <c r="Q9099" s="152"/>
      <c r="V9099" t="s">
        <v>1020</v>
      </c>
    </row>
    <row r="9100" spans="4:22" x14ac:dyDescent="0.2">
      <c r="D9100" s="18"/>
      <c r="H9100" s="27"/>
      <c r="I9100" s="1"/>
      <c r="K9100" s="47"/>
      <c r="L9100" t="s">
        <v>257</v>
      </c>
      <c r="M9100" s="122"/>
      <c r="N9100" s="18" t="s">
        <v>393</v>
      </c>
      <c r="O9100" s="122"/>
      <c r="P9100" t="s">
        <v>1055</v>
      </c>
      <c r="Q9100" s="191" t="s">
        <v>7960</v>
      </c>
      <c r="V9100" t="s">
        <v>1020</v>
      </c>
    </row>
    <row r="9101" spans="4:22" x14ac:dyDescent="0.2">
      <c r="D9101" s="18"/>
      <c r="H9101" s="27"/>
      <c r="I9101" s="1"/>
      <c r="K9101" s="47"/>
      <c r="L9101" t="s">
        <v>257</v>
      </c>
      <c r="M9101" s="122"/>
      <c r="N9101" t="s">
        <v>1055</v>
      </c>
      <c r="O9101" s="188" t="s">
        <v>7134</v>
      </c>
      <c r="P9101" t="s">
        <v>257</v>
      </c>
      <c r="Q9101" s="188" t="s">
        <v>7961</v>
      </c>
      <c r="V9101" t="s">
        <v>1020</v>
      </c>
    </row>
    <row r="9102" spans="4:22" x14ac:dyDescent="0.2">
      <c r="D9102" s="18"/>
      <c r="H9102" s="27"/>
      <c r="I9102" s="1"/>
      <c r="K9102" s="47"/>
      <c r="L9102" t="s">
        <v>257</v>
      </c>
      <c r="M9102" s="122"/>
      <c r="N9102" t="s">
        <v>257</v>
      </c>
      <c r="O9102" s="188" t="s">
        <v>7959</v>
      </c>
      <c r="P9102" t="s">
        <v>257</v>
      </c>
      <c r="Q9102" s="188" t="s">
        <v>7962</v>
      </c>
      <c r="V9102" t="s">
        <v>1020</v>
      </c>
    </row>
    <row r="9103" spans="4:22" x14ac:dyDescent="0.2">
      <c r="D9103" s="18"/>
      <c r="H9103" s="27"/>
      <c r="I9103" s="1"/>
      <c r="K9103" s="47"/>
      <c r="L9103" t="s">
        <v>257</v>
      </c>
      <c r="M9103" s="122"/>
      <c r="N9103" t="s">
        <v>257</v>
      </c>
      <c r="O9103" s="188"/>
      <c r="V9103" t="s">
        <v>1020</v>
      </c>
    </row>
    <row r="9104" spans="4:22" x14ac:dyDescent="0.2">
      <c r="D9104" s="18"/>
      <c r="H9104" s="27"/>
      <c r="I9104" s="1"/>
      <c r="K9104" s="47"/>
      <c r="L9104" t="s">
        <v>257</v>
      </c>
      <c r="M9104" s="122"/>
      <c r="N9104" t="s">
        <v>1055</v>
      </c>
      <c r="O9104" s="152" t="s">
        <v>6532</v>
      </c>
      <c r="P9104" t="s">
        <v>1055</v>
      </c>
      <c r="Q9104" s="217" t="s">
        <v>3269</v>
      </c>
      <c r="V9104" t="s">
        <v>1020</v>
      </c>
    </row>
    <row r="9105" spans="4:22" x14ac:dyDescent="0.2">
      <c r="D9105" s="18"/>
      <c r="L9105" t="s">
        <v>257</v>
      </c>
      <c r="M9105" s="122"/>
      <c r="N9105" s="1">
        <v>1</v>
      </c>
      <c r="O9105" s="152" t="s">
        <v>6530</v>
      </c>
      <c r="P9105" s="1">
        <v>1</v>
      </c>
      <c r="Q9105" s="217" t="s">
        <v>10209</v>
      </c>
      <c r="V9105" t="s">
        <v>1020</v>
      </c>
    </row>
    <row r="9106" spans="4:22" x14ac:dyDescent="0.2">
      <c r="D9106" s="18"/>
      <c r="L9106" t="s">
        <v>257</v>
      </c>
      <c r="M9106" s="122"/>
      <c r="N9106" t="s">
        <v>257</v>
      </c>
      <c r="O9106" s="169" t="s">
        <v>6887</v>
      </c>
      <c r="V9106" t="s">
        <v>1020</v>
      </c>
    </row>
    <row r="9107" spans="4:22" x14ac:dyDescent="0.2">
      <c r="D9107" s="18"/>
      <c r="L9107" t="s">
        <v>257</v>
      </c>
      <c r="M9107" s="122"/>
      <c r="N9107" s="1">
        <v>1</v>
      </c>
      <c r="O9107" s="152" t="s">
        <v>6531</v>
      </c>
      <c r="V9107" t="s">
        <v>1020</v>
      </c>
    </row>
    <row r="9108" spans="4:22" x14ac:dyDescent="0.2">
      <c r="D9108" s="18"/>
      <c r="H9108" s="27"/>
      <c r="I9108" s="1"/>
      <c r="K9108" s="47"/>
      <c r="L9108" t="s">
        <v>257</v>
      </c>
      <c r="M9108" s="122"/>
      <c r="N9108" t="s">
        <v>257</v>
      </c>
      <c r="O9108" s="188" t="s">
        <v>10210</v>
      </c>
      <c r="V9108" t="s">
        <v>1020</v>
      </c>
    </row>
    <row r="9109" spans="4:22" x14ac:dyDescent="0.2">
      <c r="D9109" s="18"/>
      <c r="H9109" s="27"/>
      <c r="I9109" s="1"/>
      <c r="K9109" s="47"/>
      <c r="L9109" t="s">
        <v>257</v>
      </c>
      <c r="M9109" s="122"/>
      <c r="N9109" s="129" t="s">
        <v>393</v>
      </c>
      <c r="O9109" s="188"/>
      <c r="Q9109" s="169"/>
      <c r="V9109" t="s">
        <v>1020</v>
      </c>
    </row>
    <row r="9110" spans="4:22" x14ac:dyDescent="0.2">
      <c r="D9110" s="18"/>
      <c r="H9110" s="27"/>
      <c r="I9110" s="1"/>
      <c r="K9110" s="47"/>
      <c r="L9110" t="s">
        <v>257</v>
      </c>
      <c r="M9110" s="152"/>
      <c r="N9110" t="s">
        <v>1055</v>
      </c>
      <c r="O9110" s="188" t="s">
        <v>6985</v>
      </c>
      <c r="Q9110" s="169"/>
      <c r="V9110" t="s">
        <v>1020</v>
      </c>
    </row>
    <row r="9111" spans="4:22" x14ac:dyDescent="0.2">
      <c r="D9111" s="18"/>
      <c r="H9111" s="27"/>
      <c r="I9111" s="1"/>
      <c r="K9111" s="47"/>
      <c r="L9111" t="s">
        <v>257</v>
      </c>
      <c r="M9111" s="122"/>
      <c r="N9111" s="1">
        <v>1</v>
      </c>
      <c r="O9111" s="188" t="s">
        <v>8210</v>
      </c>
      <c r="Q9111" s="169"/>
      <c r="V9111" t="s">
        <v>1020</v>
      </c>
    </row>
    <row r="9112" spans="4:22" x14ac:dyDescent="0.2">
      <c r="D9112" s="18"/>
      <c r="H9112" s="27"/>
      <c r="I9112" s="1"/>
      <c r="K9112" s="47"/>
      <c r="L9112" s="18" t="s">
        <v>393</v>
      </c>
      <c r="M9112" s="122"/>
      <c r="V9112" t="s">
        <v>1020</v>
      </c>
    </row>
    <row r="9113" spans="4:22" x14ac:dyDescent="0.2">
      <c r="D9113" s="18"/>
      <c r="H9113" s="27"/>
      <c r="I9113" s="1"/>
      <c r="K9113" s="47"/>
      <c r="L9113" t="s">
        <v>257</v>
      </c>
      <c r="M9113" s="122"/>
      <c r="O9113" s="188"/>
      <c r="P9113" t="s">
        <v>1055</v>
      </c>
      <c r="Q9113" s="169" t="s">
        <v>7205</v>
      </c>
      <c r="V9113" t="s">
        <v>1020</v>
      </c>
    </row>
    <row r="9114" spans="4:22" x14ac:dyDescent="0.2">
      <c r="D9114" s="18"/>
      <c r="H9114" s="27"/>
      <c r="I9114" s="1"/>
      <c r="K9114" s="47"/>
      <c r="L9114" s="18" t="s">
        <v>393</v>
      </c>
      <c r="M9114" s="122"/>
      <c r="N9114" s="1"/>
      <c r="P9114" s="1">
        <v>1</v>
      </c>
      <c r="Q9114" s="217" t="s">
        <v>10155</v>
      </c>
      <c r="V9114" t="s">
        <v>1020</v>
      </c>
    </row>
    <row r="9115" spans="4:22" x14ac:dyDescent="0.2">
      <c r="D9115" s="18"/>
      <c r="H9115" s="27"/>
      <c r="I9115" s="1"/>
      <c r="K9115" s="47"/>
      <c r="L9115" t="s">
        <v>1055</v>
      </c>
      <c r="M9115" s="146" t="s">
        <v>4424</v>
      </c>
      <c r="N9115" t="s">
        <v>1055</v>
      </c>
      <c r="O9115" s="136" t="s">
        <v>7204</v>
      </c>
      <c r="P9115" t="s">
        <v>257</v>
      </c>
      <c r="Q9115" s="169" t="s">
        <v>7666</v>
      </c>
      <c r="V9115" t="s">
        <v>1020</v>
      </c>
    </row>
    <row r="9116" spans="4:22" x14ac:dyDescent="0.2">
      <c r="D9116" s="18"/>
      <c r="H9116" s="27"/>
      <c r="I9116" s="1"/>
      <c r="K9116" s="47"/>
      <c r="L9116" t="s">
        <v>257</v>
      </c>
      <c r="M9116" s="122"/>
      <c r="N9116" s="1">
        <v>1</v>
      </c>
      <c r="O9116" s="152" t="s">
        <v>6127</v>
      </c>
      <c r="P9116" s="1"/>
      <c r="Q9116" s="152"/>
      <c r="V9116" t="s">
        <v>1020</v>
      </c>
    </row>
    <row r="9117" spans="4:22" x14ac:dyDescent="0.2">
      <c r="D9117" s="18"/>
      <c r="L9117" t="s">
        <v>257</v>
      </c>
      <c r="M9117" s="122"/>
      <c r="N9117" s="1">
        <v>1</v>
      </c>
      <c r="O9117" s="169" t="s">
        <v>7206</v>
      </c>
      <c r="P9117" s="1"/>
      <c r="Q9117" s="152"/>
      <c r="V9117" t="s">
        <v>1020</v>
      </c>
    </row>
    <row r="9118" spans="4:22" x14ac:dyDescent="0.2">
      <c r="D9118" s="18"/>
      <c r="L9118" t="s">
        <v>257</v>
      </c>
      <c r="M9118" s="122"/>
      <c r="N9118" t="s">
        <v>257</v>
      </c>
      <c r="O9118" s="152" t="s">
        <v>6126</v>
      </c>
      <c r="P9118" s="1"/>
      <c r="Q9118" s="152"/>
      <c r="V9118" t="s">
        <v>1020</v>
      </c>
    </row>
    <row r="9119" spans="4:22" x14ac:dyDescent="0.2">
      <c r="D9119" s="18"/>
      <c r="L9119" s="18" t="s">
        <v>393</v>
      </c>
      <c r="M9119" s="122"/>
      <c r="N9119" s="14"/>
      <c r="O9119" s="16" t="s">
        <v>1567</v>
      </c>
      <c r="P9119" s="14"/>
      <c r="Q9119" s="152"/>
      <c r="V9119" t="s">
        <v>1020</v>
      </c>
    </row>
    <row r="9120" spans="4:22" x14ac:dyDescent="0.2">
      <c r="D9120" s="18"/>
      <c r="H9120" s="27"/>
      <c r="I9120" s="1"/>
      <c r="K9120" s="47"/>
      <c r="L9120" t="s">
        <v>1055</v>
      </c>
      <c r="M9120" s="152" t="s">
        <v>4424</v>
      </c>
      <c r="N9120" s="14" t="s">
        <v>1055</v>
      </c>
      <c r="O9120" s="217" t="s">
        <v>10185</v>
      </c>
      <c r="P9120" s="14"/>
      <c r="Q9120" s="152"/>
      <c r="V9120" t="s">
        <v>1020</v>
      </c>
    </row>
    <row r="9121" spans="4:22" x14ac:dyDescent="0.2">
      <c r="D9121" s="18"/>
      <c r="H9121" s="27"/>
      <c r="K9121" s="47"/>
      <c r="L9121" t="s">
        <v>257</v>
      </c>
      <c r="N9121" s="14" t="s">
        <v>257</v>
      </c>
      <c r="O9121" s="217" t="s">
        <v>10184</v>
      </c>
      <c r="P9121" s="14"/>
      <c r="Q9121" s="152"/>
      <c r="V9121" t="s">
        <v>1020</v>
      </c>
    </row>
    <row r="9122" spans="4:22" x14ac:dyDescent="0.2">
      <c r="D9122" s="18"/>
      <c r="H9122" s="27"/>
      <c r="K9122" s="47"/>
      <c r="L9122" s="18" t="s">
        <v>393</v>
      </c>
      <c r="M9122" s="122"/>
      <c r="N9122" s="14"/>
      <c r="O9122" s="14"/>
      <c r="P9122" s="14"/>
      <c r="V9122" t="s">
        <v>1020</v>
      </c>
    </row>
    <row r="9123" spans="4:22" x14ac:dyDescent="0.2">
      <c r="D9123" s="18"/>
      <c r="H9123" s="27"/>
      <c r="I9123" s="1"/>
      <c r="K9123" s="47"/>
      <c r="L9123" t="s">
        <v>1055</v>
      </c>
      <c r="M9123" s="122" t="s">
        <v>3642</v>
      </c>
      <c r="N9123" t="s">
        <v>1055</v>
      </c>
      <c r="O9123" s="122" t="s">
        <v>3639</v>
      </c>
      <c r="V9123" t="s">
        <v>1020</v>
      </c>
    </row>
    <row r="9124" spans="4:22" x14ac:dyDescent="0.2">
      <c r="D9124" s="18"/>
      <c r="H9124" s="27"/>
      <c r="I9124" s="1"/>
      <c r="K9124" s="47"/>
      <c r="L9124" s="1">
        <v>1</v>
      </c>
      <c r="M9124" s="122" t="s">
        <v>979</v>
      </c>
      <c r="N9124" s="1">
        <v>1</v>
      </c>
      <c r="O9124" s="122" t="s">
        <v>3640</v>
      </c>
      <c r="V9124" t="s">
        <v>1020</v>
      </c>
    </row>
    <row r="9125" spans="4:22" x14ac:dyDescent="0.2">
      <c r="D9125" s="18"/>
      <c r="H9125" s="27"/>
      <c r="I9125" s="1"/>
      <c r="K9125" s="47"/>
      <c r="L9125" s="1">
        <v>1</v>
      </c>
      <c r="M9125" s="122" t="s">
        <v>3643</v>
      </c>
      <c r="N9125" t="s">
        <v>257</v>
      </c>
      <c r="O9125" s="122" t="s">
        <v>3641</v>
      </c>
      <c r="V9125" t="s">
        <v>1020</v>
      </c>
    </row>
    <row r="9126" spans="4:22" x14ac:dyDescent="0.2">
      <c r="D9126" s="18"/>
      <c r="H9126" s="27"/>
      <c r="I9126" s="1"/>
      <c r="K9126" s="47"/>
      <c r="L9126" t="s">
        <v>257</v>
      </c>
      <c r="M9126" s="122"/>
      <c r="N9126" s="14"/>
      <c r="O9126" s="16" t="s">
        <v>2576</v>
      </c>
      <c r="P9126" s="14"/>
      <c r="V9126" t="s">
        <v>1020</v>
      </c>
    </row>
    <row r="9127" spans="4:22" x14ac:dyDescent="0.2">
      <c r="D9127" s="18"/>
      <c r="H9127" s="27"/>
      <c r="I9127" s="1"/>
      <c r="K9127" s="47"/>
      <c r="L9127" t="s">
        <v>257</v>
      </c>
      <c r="M9127" s="122"/>
      <c r="N9127" s="14" t="s">
        <v>1055</v>
      </c>
      <c r="O9127" s="122" t="s">
        <v>3496</v>
      </c>
      <c r="P9127" s="14"/>
      <c r="V9127" t="s">
        <v>1020</v>
      </c>
    </row>
    <row r="9128" spans="4:22" x14ac:dyDescent="0.2">
      <c r="D9128" s="18"/>
      <c r="H9128" s="27"/>
      <c r="I9128" s="1"/>
      <c r="K9128" s="47"/>
      <c r="L9128" t="s">
        <v>257</v>
      </c>
      <c r="M9128" s="122"/>
      <c r="N9128" s="14" t="s">
        <v>257</v>
      </c>
      <c r="O9128" s="154" t="s">
        <v>5700</v>
      </c>
      <c r="P9128" s="14"/>
      <c r="V9128" t="s">
        <v>1020</v>
      </c>
    </row>
    <row r="9129" spans="4:22" x14ac:dyDescent="0.2">
      <c r="D9129" s="18"/>
      <c r="H9129" s="27"/>
      <c r="I9129" s="1"/>
      <c r="K9129" s="47"/>
      <c r="L9129" t="s">
        <v>257</v>
      </c>
      <c r="M9129" s="122"/>
      <c r="N9129" s="14" t="s">
        <v>257</v>
      </c>
      <c r="O9129" s="188" t="s">
        <v>3877</v>
      </c>
      <c r="P9129" s="14"/>
      <c r="V9129" t="s">
        <v>1020</v>
      </c>
    </row>
    <row r="9130" spans="4:22" x14ac:dyDescent="0.2">
      <c r="D9130" s="18"/>
      <c r="H9130" s="27"/>
      <c r="I9130" s="1"/>
      <c r="K9130" s="47"/>
      <c r="L9130" s="7" t="s">
        <v>393</v>
      </c>
      <c r="M9130" s="122"/>
      <c r="N9130" s="14"/>
      <c r="O9130" s="14"/>
      <c r="P9130" s="14"/>
      <c r="V9130" t="s">
        <v>1020</v>
      </c>
    </row>
    <row r="9131" spans="4:22" x14ac:dyDescent="0.2">
      <c r="D9131" s="18"/>
      <c r="H9131" s="27"/>
      <c r="I9131" s="1"/>
      <c r="K9131" s="47"/>
      <c r="L9131" t="s">
        <v>1055</v>
      </c>
      <c r="M9131" s="205" t="s">
        <v>9068</v>
      </c>
      <c r="N9131" t="s">
        <v>1055</v>
      </c>
      <c r="O9131" s="205" t="s">
        <v>7439</v>
      </c>
      <c r="V9131" t="s">
        <v>1020</v>
      </c>
    </row>
    <row r="9132" spans="4:22" x14ac:dyDescent="0.2">
      <c r="D9132" s="18"/>
      <c r="H9132" s="27"/>
      <c r="I9132" s="1"/>
      <c r="K9132" s="47"/>
      <c r="L9132" s="1">
        <v>1</v>
      </c>
      <c r="M9132" s="205" t="s">
        <v>240</v>
      </c>
      <c r="N9132" s="1">
        <v>1</v>
      </c>
      <c r="O9132" s="205" t="s">
        <v>9418</v>
      </c>
      <c r="V9132" t="s">
        <v>1020</v>
      </c>
    </row>
    <row r="9133" spans="4:22" x14ac:dyDescent="0.2">
      <c r="D9133" s="18"/>
      <c r="H9133" s="27"/>
      <c r="I9133" s="1"/>
      <c r="K9133" s="47"/>
      <c r="L9133" s="1">
        <v>1</v>
      </c>
      <c r="M9133" s="205" t="s">
        <v>9069</v>
      </c>
      <c r="N9133" s="1">
        <v>1</v>
      </c>
      <c r="O9133" s="205" t="s">
        <v>9420</v>
      </c>
      <c r="V9133" t="s">
        <v>1020</v>
      </c>
    </row>
    <row r="9134" spans="4:22" x14ac:dyDescent="0.2">
      <c r="D9134" s="18"/>
      <c r="H9134" s="27"/>
      <c r="I9134" s="1"/>
      <c r="K9134" s="47"/>
      <c r="L9134" t="s">
        <v>257</v>
      </c>
      <c r="M9134" s="205" t="s">
        <v>9421</v>
      </c>
      <c r="N9134" t="s">
        <v>257</v>
      </c>
      <c r="O9134" s="205" t="s">
        <v>9419</v>
      </c>
      <c r="V9134" t="s">
        <v>1020</v>
      </c>
    </row>
    <row r="9135" spans="4:22" x14ac:dyDescent="0.2">
      <c r="D9135" s="18"/>
      <c r="H9135" s="27"/>
      <c r="I9135" s="1"/>
      <c r="K9135" s="47"/>
      <c r="L9135" s="7" t="s">
        <v>393</v>
      </c>
      <c r="M9135" s="205"/>
      <c r="O9135" s="205"/>
      <c r="V9135" t="s">
        <v>1020</v>
      </c>
    </row>
    <row r="9136" spans="4:22" x14ac:dyDescent="0.2">
      <c r="D9136" s="18"/>
      <c r="H9136" s="27"/>
      <c r="I9136" s="1"/>
      <c r="K9136" s="47"/>
      <c r="L9136" t="s">
        <v>1055</v>
      </c>
      <c r="M9136" s="205" t="s">
        <v>5174</v>
      </c>
      <c r="N9136" t="s">
        <v>1055</v>
      </c>
      <c r="O9136" s="205" t="s">
        <v>9430</v>
      </c>
      <c r="V9136" t="s">
        <v>1020</v>
      </c>
    </row>
    <row r="9137" spans="1:22" x14ac:dyDescent="0.2">
      <c r="D9137" s="18"/>
      <c r="H9137" s="27"/>
      <c r="I9137" s="1"/>
      <c r="K9137" s="47"/>
      <c r="L9137" t="s">
        <v>257</v>
      </c>
      <c r="M9137" s="205"/>
      <c r="N9137" s="1">
        <v>1</v>
      </c>
      <c r="O9137" s="205" t="s">
        <v>9431</v>
      </c>
      <c r="V9137" t="s">
        <v>1020</v>
      </c>
    </row>
    <row r="9138" spans="1:22" x14ac:dyDescent="0.2">
      <c r="D9138" s="18"/>
      <c r="H9138" s="27"/>
      <c r="I9138" s="1"/>
      <c r="K9138" s="47"/>
      <c r="L9138" s="7" t="s">
        <v>393</v>
      </c>
      <c r="M9138" s="205"/>
      <c r="N9138" s="1"/>
      <c r="O9138" s="205"/>
      <c r="V9138" t="s">
        <v>1020</v>
      </c>
    </row>
    <row r="9139" spans="1:22" x14ac:dyDescent="0.2">
      <c r="D9139" s="18"/>
      <c r="H9139" s="27"/>
      <c r="I9139" s="1"/>
      <c r="K9139" s="47"/>
      <c r="L9139" t="s">
        <v>1055</v>
      </c>
      <c r="M9139" s="205" t="s">
        <v>5174</v>
      </c>
      <c r="N9139" t="s">
        <v>1055</v>
      </c>
      <c r="O9139" s="205" t="s">
        <v>10186</v>
      </c>
      <c r="P9139" t="s">
        <v>1055</v>
      </c>
      <c r="Q9139" s="217" t="s">
        <v>10187</v>
      </c>
      <c r="V9139" t="s">
        <v>1020</v>
      </c>
    </row>
    <row r="9140" spans="1:22" x14ac:dyDescent="0.2">
      <c r="D9140" s="18"/>
      <c r="H9140" s="27"/>
      <c r="I9140" s="1"/>
      <c r="K9140" s="47"/>
      <c r="L9140" s="225" t="s">
        <v>257</v>
      </c>
      <c r="M9140" s="205"/>
      <c r="N9140" s="1">
        <v>1</v>
      </c>
      <c r="O9140" s="205" t="s">
        <v>9473</v>
      </c>
      <c r="V9140" t="s">
        <v>1020</v>
      </c>
    </row>
    <row r="9141" spans="1:22" x14ac:dyDescent="0.2">
      <c r="D9141" s="18"/>
      <c r="H9141" s="27"/>
      <c r="I9141" s="1"/>
      <c r="K9141" s="47"/>
      <c r="L9141" s="225" t="s">
        <v>257</v>
      </c>
      <c r="M9141" s="205"/>
      <c r="N9141" t="s">
        <v>257</v>
      </c>
      <c r="O9141" s="217" t="s">
        <v>10688</v>
      </c>
      <c r="V9141" t="s">
        <v>1020</v>
      </c>
    </row>
    <row r="9142" spans="1:22" x14ac:dyDescent="0.2">
      <c r="D9142" s="18"/>
      <c r="H9142" s="27"/>
      <c r="I9142" s="1"/>
      <c r="K9142" s="47"/>
      <c r="L9142" s="226" t="s">
        <v>393</v>
      </c>
      <c r="M9142" s="205"/>
      <c r="O9142" s="205"/>
      <c r="V9142" t="s">
        <v>1020</v>
      </c>
    </row>
    <row r="9143" spans="1:22" x14ac:dyDescent="0.2">
      <c r="D9143" s="18"/>
      <c r="H9143" s="27"/>
      <c r="I9143" s="1"/>
      <c r="K9143" s="47"/>
      <c r="L9143" s="225" t="s">
        <v>1055</v>
      </c>
      <c r="M9143" s="205" t="s">
        <v>5174</v>
      </c>
      <c r="N9143" s="225" t="s">
        <v>1055</v>
      </c>
      <c r="O9143" s="217" t="s">
        <v>10654</v>
      </c>
      <c r="V9143" t="s">
        <v>1020</v>
      </c>
    </row>
    <row r="9144" spans="1:22" x14ac:dyDescent="0.2">
      <c r="D9144" s="18"/>
      <c r="H9144" s="27"/>
      <c r="I9144" s="1"/>
      <c r="K9144" s="47"/>
      <c r="L9144" s="225"/>
      <c r="M9144" s="205"/>
      <c r="N9144" s="227">
        <v>1</v>
      </c>
      <c r="O9144" s="217" t="s">
        <v>10653</v>
      </c>
      <c r="V9144" t="s">
        <v>1020</v>
      </c>
    </row>
    <row r="9145" spans="1:22" x14ac:dyDescent="0.2">
      <c r="D9145" s="18"/>
      <c r="H9145" s="27"/>
      <c r="I9145" s="1"/>
      <c r="K9145" s="47"/>
      <c r="M9145" s="205"/>
      <c r="V9145" t="s">
        <v>1020</v>
      </c>
    </row>
    <row r="9146" spans="1:22" x14ac:dyDescent="0.2">
      <c r="A9146" s="18" t="s">
        <v>10320</v>
      </c>
      <c r="D9146" s="18"/>
      <c r="H9146" s="27"/>
      <c r="I9146" s="1"/>
      <c r="K9146" s="47"/>
      <c r="M9146" s="122"/>
      <c r="Q9146" s="122"/>
      <c r="U9146" s="18"/>
      <c r="V9146" t="s">
        <v>1020</v>
      </c>
    </row>
    <row r="9147" spans="1:22" x14ac:dyDescent="0.2">
      <c r="D9147" s="3" t="s">
        <v>1749</v>
      </c>
      <c r="H9147" s="27"/>
      <c r="I9147" s="1"/>
      <c r="K9147" s="47"/>
      <c r="L9147" s="16" t="s">
        <v>780</v>
      </c>
      <c r="M9147" s="14"/>
      <c r="N9147" s="14"/>
      <c r="Q9147" s="122"/>
      <c r="V9147" t="s">
        <v>1020</v>
      </c>
    </row>
    <row r="9148" spans="1:22" x14ac:dyDescent="0.2">
      <c r="D9148" s="18"/>
      <c r="H9148" s="27"/>
      <c r="I9148" s="1"/>
      <c r="K9148" s="47"/>
      <c r="L9148" s="14" t="s">
        <v>1055</v>
      </c>
      <c r="M9148" s="122" t="s">
        <v>2878</v>
      </c>
      <c r="N9148" s="14"/>
      <c r="Q9148" s="122"/>
      <c r="V9148" t="s">
        <v>1020</v>
      </c>
    </row>
    <row r="9149" spans="1:22" x14ac:dyDescent="0.2">
      <c r="D9149" s="18"/>
      <c r="H9149" s="27"/>
      <c r="I9149" s="1"/>
      <c r="K9149" s="47"/>
      <c r="L9149" s="14" t="s">
        <v>257</v>
      </c>
      <c r="M9149" s="69" t="s">
        <v>218</v>
      </c>
      <c r="N9149" s="14"/>
      <c r="Q9149" s="122"/>
      <c r="V9149" t="s">
        <v>1020</v>
      </c>
    </row>
    <row r="9150" spans="1:22" x14ac:dyDescent="0.2">
      <c r="D9150" s="18"/>
      <c r="H9150" s="27"/>
      <c r="I9150" s="1"/>
      <c r="K9150" s="47"/>
      <c r="L9150" s="14" t="s">
        <v>257</v>
      </c>
      <c r="M9150" s="117" t="s">
        <v>6791</v>
      </c>
      <c r="N9150" s="14"/>
      <c r="Q9150" s="122"/>
      <c r="V9150" t="s">
        <v>1020</v>
      </c>
    </row>
    <row r="9151" spans="1:22" x14ac:dyDescent="0.2">
      <c r="D9151" s="18"/>
      <c r="H9151" s="27"/>
      <c r="I9151" s="1"/>
      <c r="J9151" s="14"/>
      <c r="K9151" s="16" t="s">
        <v>3704</v>
      </c>
      <c r="L9151" s="14"/>
      <c r="M9151" s="14"/>
      <c r="N9151" t="s">
        <v>1055</v>
      </c>
      <c r="O9151" s="122" t="s">
        <v>9851</v>
      </c>
      <c r="V9151" t="s">
        <v>1020</v>
      </c>
    </row>
    <row r="9152" spans="1:22" x14ac:dyDescent="0.2">
      <c r="D9152" s="18"/>
      <c r="H9152" s="27"/>
      <c r="I9152" s="1"/>
      <c r="J9152" s="14" t="s">
        <v>1055</v>
      </c>
      <c r="K9152" s="122" t="s">
        <v>3702</v>
      </c>
      <c r="L9152" t="s">
        <v>1055</v>
      </c>
      <c r="M9152" s="217" t="s">
        <v>9849</v>
      </c>
      <c r="N9152" s="1">
        <v>1</v>
      </c>
      <c r="O9152" s="169" t="s">
        <v>6767</v>
      </c>
      <c r="V9152" t="s">
        <v>1020</v>
      </c>
    </row>
    <row r="9153" spans="4:22" x14ac:dyDescent="0.2">
      <c r="D9153" s="18"/>
      <c r="H9153" s="27"/>
      <c r="I9153" s="1"/>
      <c r="J9153" s="14" t="s">
        <v>257</v>
      </c>
      <c r="K9153" s="122" t="s">
        <v>899</v>
      </c>
      <c r="L9153" s="1">
        <v>1</v>
      </c>
      <c r="M9153" s="122" t="s">
        <v>202</v>
      </c>
      <c r="N9153" s="1">
        <v>1</v>
      </c>
      <c r="O9153" s="152" t="s">
        <v>6248</v>
      </c>
      <c r="Q9153" s="122"/>
      <c r="V9153" t="s">
        <v>1020</v>
      </c>
    </row>
    <row r="9154" spans="4:22" x14ac:dyDescent="0.2">
      <c r="D9154" s="18"/>
      <c r="H9154" s="27"/>
      <c r="I9154" s="1"/>
      <c r="J9154" s="14"/>
      <c r="K9154" s="14"/>
      <c r="L9154" t="s">
        <v>257</v>
      </c>
      <c r="M9154" s="122"/>
      <c r="N9154" t="s">
        <v>257</v>
      </c>
      <c r="O9154" s="122"/>
      <c r="Q9154" s="122"/>
      <c r="V9154" t="s">
        <v>1020</v>
      </c>
    </row>
    <row r="9155" spans="4:22" x14ac:dyDescent="0.2">
      <c r="D9155" s="18"/>
      <c r="H9155" s="27"/>
      <c r="I9155" s="1"/>
      <c r="K9155" s="47"/>
      <c r="L9155" t="s">
        <v>1055</v>
      </c>
      <c r="M9155" s="122" t="s">
        <v>3690</v>
      </c>
      <c r="N9155" t="s">
        <v>1055</v>
      </c>
      <c r="O9155" s="122" t="s">
        <v>9850</v>
      </c>
      <c r="P9155" t="s">
        <v>1055</v>
      </c>
      <c r="Q9155" s="188" t="s">
        <v>9905</v>
      </c>
      <c r="V9155" t="s">
        <v>1020</v>
      </c>
    </row>
    <row r="9156" spans="4:22" x14ac:dyDescent="0.2">
      <c r="D9156" s="18"/>
      <c r="H9156" s="27"/>
      <c r="I9156" s="1"/>
      <c r="K9156" s="47"/>
      <c r="L9156" s="1">
        <v>1</v>
      </c>
      <c r="M9156" s="122" t="s">
        <v>202</v>
      </c>
      <c r="N9156" s="1">
        <v>1</v>
      </c>
      <c r="O9156" s="122" t="s">
        <v>3677</v>
      </c>
      <c r="P9156" s="1">
        <v>1</v>
      </c>
      <c r="Q9156" s="188" t="s">
        <v>2566</v>
      </c>
      <c r="V9156" t="s">
        <v>1020</v>
      </c>
    </row>
    <row r="9157" spans="4:22" x14ac:dyDescent="0.2">
      <c r="D9157" s="18"/>
      <c r="H9157" s="27"/>
      <c r="I9157" s="1"/>
      <c r="K9157" s="47"/>
      <c r="L9157" t="s">
        <v>257</v>
      </c>
      <c r="M9157" s="122"/>
      <c r="N9157" s="1">
        <v>1</v>
      </c>
      <c r="O9157" s="122" t="s">
        <v>3678</v>
      </c>
      <c r="Q9157" s="122"/>
      <c r="V9157" t="s">
        <v>1020</v>
      </c>
    </row>
    <row r="9158" spans="4:22" x14ac:dyDescent="0.2">
      <c r="D9158" s="18"/>
      <c r="H9158" s="27"/>
      <c r="I9158" s="1"/>
      <c r="K9158" s="47"/>
      <c r="L9158" t="s">
        <v>257</v>
      </c>
      <c r="M9158" s="122"/>
      <c r="N9158" t="s">
        <v>257</v>
      </c>
      <c r="O9158" s="122"/>
      <c r="Q9158" s="122"/>
      <c r="V9158" t="s">
        <v>1020</v>
      </c>
    </row>
    <row r="9159" spans="4:22" x14ac:dyDescent="0.2">
      <c r="D9159" s="18"/>
      <c r="H9159" s="27"/>
      <c r="I9159" s="1"/>
      <c r="K9159" s="47"/>
      <c r="L9159" t="s">
        <v>257</v>
      </c>
      <c r="M9159" s="122"/>
      <c r="N9159" t="s">
        <v>1055</v>
      </c>
      <c r="O9159" s="217" t="s">
        <v>9907</v>
      </c>
      <c r="P9159" t="s">
        <v>1055</v>
      </c>
      <c r="Q9159" s="169" t="s">
        <v>6766</v>
      </c>
      <c r="V9159" t="s">
        <v>1020</v>
      </c>
    </row>
    <row r="9160" spans="4:22" x14ac:dyDescent="0.2">
      <c r="D9160" s="18"/>
      <c r="H9160" s="27"/>
      <c r="I9160" s="1"/>
      <c r="K9160" s="47"/>
      <c r="L9160" t="s">
        <v>257</v>
      </c>
      <c r="M9160" s="122"/>
      <c r="N9160" s="1">
        <v>1</v>
      </c>
      <c r="O9160" s="217" t="s">
        <v>9906</v>
      </c>
      <c r="P9160" s="1">
        <v>1</v>
      </c>
      <c r="Q9160" s="169" t="s">
        <v>6790</v>
      </c>
      <c r="V9160" t="s">
        <v>1020</v>
      </c>
    </row>
    <row r="9161" spans="4:22" x14ac:dyDescent="0.2">
      <c r="D9161" s="18"/>
      <c r="H9161" s="27"/>
      <c r="I9161" s="1"/>
      <c r="K9161" s="47"/>
      <c r="L9161" t="s">
        <v>257</v>
      </c>
      <c r="M9161" s="122"/>
      <c r="N9161" t="s">
        <v>257</v>
      </c>
      <c r="O9161" s="217" t="s">
        <v>9909</v>
      </c>
      <c r="P9161" s="18" t="s">
        <v>393</v>
      </c>
      <c r="Q9161" s="122"/>
      <c r="V9161" t="s">
        <v>1020</v>
      </c>
    </row>
    <row r="9162" spans="4:22" x14ac:dyDescent="0.2">
      <c r="D9162" s="18"/>
      <c r="H9162" s="27"/>
      <c r="I9162" s="1"/>
      <c r="K9162" s="47"/>
      <c r="L9162" t="s">
        <v>257</v>
      </c>
      <c r="M9162" s="122"/>
      <c r="N9162" s="1">
        <v>1</v>
      </c>
      <c r="O9162" s="217" t="s">
        <v>168</v>
      </c>
      <c r="P9162" t="s">
        <v>1055</v>
      </c>
      <c r="Q9162" s="169" t="s">
        <v>2565</v>
      </c>
      <c r="V9162" t="s">
        <v>1020</v>
      </c>
    </row>
    <row r="9163" spans="4:22" x14ac:dyDescent="0.2">
      <c r="D9163" s="18"/>
      <c r="H9163" s="27"/>
      <c r="I9163" s="1"/>
      <c r="K9163" s="47"/>
      <c r="L9163" t="s">
        <v>257</v>
      </c>
      <c r="M9163" s="122"/>
      <c r="N9163" t="s">
        <v>257</v>
      </c>
      <c r="O9163" s="219" t="s">
        <v>9908</v>
      </c>
      <c r="P9163" s="1">
        <v>1</v>
      </c>
      <c r="Q9163" s="217" t="s">
        <v>9848</v>
      </c>
      <c r="V9163" t="s">
        <v>1020</v>
      </c>
    </row>
    <row r="9164" spans="4:22" x14ac:dyDescent="0.2">
      <c r="D9164" s="18"/>
      <c r="H9164" s="27"/>
      <c r="I9164" s="1"/>
      <c r="K9164" s="47"/>
      <c r="L9164" t="s">
        <v>257</v>
      </c>
      <c r="M9164" s="122"/>
      <c r="N9164" t="s">
        <v>257</v>
      </c>
      <c r="O9164" s="219"/>
      <c r="Q9164" s="122"/>
      <c r="V9164" t="s">
        <v>1020</v>
      </c>
    </row>
    <row r="9165" spans="4:22" x14ac:dyDescent="0.2">
      <c r="D9165" s="18"/>
      <c r="H9165" s="27"/>
      <c r="I9165" s="1"/>
      <c r="K9165" s="47"/>
      <c r="L9165" t="s">
        <v>1055</v>
      </c>
      <c r="M9165" s="122" t="s">
        <v>868</v>
      </c>
      <c r="N9165" s="14" t="s">
        <v>257</v>
      </c>
      <c r="O9165" s="26" t="s">
        <v>2576</v>
      </c>
      <c r="P9165" s="14"/>
      <c r="Q9165" s="122"/>
      <c r="V9165" t="s">
        <v>1020</v>
      </c>
    </row>
    <row r="9166" spans="4:22" x14ac:dyDescent="0.2">
      <c r="D9166" s="18"/>
      <c r="H9166" s="27"/>
      <c r="I9166" s="1"/>
      <c r="K9166" s="47"/>
      <c r="L9166" s="1">
        <v>1</v>
      </c>
      <c r="M9166" s="122" t="s">
        <v>202</v>
      </c>
      <c r="N9166" s="14" t="s">
        <v>1055</v>
      </c>
      <c r="O9166" s="122" t="s">
        <v>3695</v>
      </c>
      <c r="P9166" s="14"/>
      <c r="Q9166" s="122"/>
      <c r="V9166" t="s">
        <v>1020</v>
      </c>
    </row>
    <row r="9167" spans="4:22" x14ac:dyDescent="0.2">
      <c r="D9167" s="18"/>
      <c r="H9167" s="27"/>
      <c r="I9167" s="1"/>
      <c r="K9167" s="47"/>
      <c r="L9167" t="s">
        <v>257</v>
      </c>
      <c r="M9167" s="122"/>
      <c r="N9167" s="14" t="s">
        <v>257</v>
      </c>
      <c r="O9167" s="122" t="s">
        <v>3655</v>
      </c>
      <c r="P9167" s="14"/>
      <c r="Q9167" s="122"/>
      <c r="V9167" t="s">
        <v>1020</v>
      </c>
    </row>
    <row r="9168" spans="4:22" x14ac:dyDescent="0.2">
      <c r="D9168" s="18"/>
      <c r="H9168" s="27"/>
      <c r="I9168" s="1"/>
      <c r="K9168" s="47"/>
      <c r="L9168" t="s">
        <v>257</v>
      </c>
      <c r="N9168" s="14" t="s">
        <v>257</v>
      </c>
      <c r="O9168" s="14"/>
      <c r="P9168" s="14"/>
      <c r="Q9168" s="122"/>
      <c r="V9168" t="s">
        <v>1020</v>
      </c>
    </row>
    <row r="9169" spans="3:22" x14ac:dyDescent="0.2">
      <c r="C9169" s="122"/>
      <c r="E9169" s="122"/>
      <c r="L9169" t="s">
        <v>257</v>
      </c>
      <c r="N9169" t="s">
        <v>1055</v>
      </c>
      <c r="O9169" s="122" t="s">
        <v>1824</v>
      </c>
      <c r="Q9169" s="122"/>
      <c r="V9169" t="s">
        <v>1020</v>
      </c>
    </row>
    <row r="9170" spans="3:22" x14ac:dyDescent="0.2">
      <c r="C9170" s="122"/>
      <c r="E9170" s="122"/>
      <c r="L9170" t="s">
        <v>257</v>
      </c>
      <c r="N9170" s="1">
        <v>1</v>
      </c>
      <c r="O9170" s="188" t="s">
        <v>7518</v>
      </c>
      <c r="Q9170" s="122"/>
      <c r="V9170" t="s">
        <v>1020</v>
      </c>
    </row>
    <row r="9171" spans="3:22" x14ac:dyDescent="0.2">
      <c r="L9171" t="s">
        <v>257</v>
      </c>
      <c r="M9171" s="16" t="s">
        <v>3704</v>
      </c>
      <c r="N9171" s="14"/>
      <c r="O9171" s="14"/>
      <c r="P9171" s="14"/>
      <c r="Q9171" s="14"/>
      <c r="R9171" s="14"/>
      <c r="V9171" t="s">
        <v>1020</v>
      </c>
    </row>
    <row r="9172" spans="3:22" x14ac:dyDescent="0.2">
      <c r="K9172" s="47"/>
      <c r="L9172" s="14" t="s">
        <v>1055</v>
      </c>
      <c r="M9172" s="122" t="s">
        <v>3703</v>
      </c>
      <c r="N9172" t="s">
        <v>1055</v>
      </c>
      <c r="O9172" s="122" t="s">
        <v>2304</v>
      </c>
      <c r="P9172" t="s">
        <v>1055</v>
      </c>
      <c r="Q9172" s="136" t="s">
        <v>4897</v>
      </c>
      <c r="R9172" s="14"/>
      <c r="V9172" t="s">
        <v>1020</v>
      </c>
    </row>
    <row r="9173" spans="3:22" x14ac:dyDescent="0.2">
      <c r="K9173" s="47"/>
      <c r="L9173" s="14" t="s">
        <v>257</v>
      </c>
      <c r="M9173" s="122" t="s">
        <v>2334</v>
      </c>
      <c r="N9173" t="s">
        <v>257</v>
      </c>
      <c r="O9173" s="188" t="s">
        <v>8064</v>
      </c>
      <c r="P9173" t="s">
        <v>257</v>
      </c>
      <c r="Q9173" s="122" t="s">
        <v>2333</v>
      </c>
      <c r="R9173" s="14"/>
      <c r="V9173" t="s">
        <v>1020</v>
      </c>
    </row>
    <row r="9174" spans="3:22" x14ac:dyDescent="0.2">
      <c r="K9174" s="47"/>
      <c r="L9174" s="14" t="s">
        <v>257</v>
      </c>
      <c r="M9174" s="14"/>
      <c r="N9174" s="14" t="s">
        <v>257</v>
      </c>
      <c r="O9174" s="63"/>
      <c r="Q9174" s="117"/>
      <c r="R9174" s="14"/>
      <c r="V9174" t="s">
        <v>1020</v>
      </c>
    </row>
    <row r="9175" spans="3:22" x14ac:dyDescent="0.2">
      <c r="K9175" s="47"/>
      <c r="L9175" t="s">
        <v>1055</v>
      </c>
      <c r="M9175" s="122" t="s">
        <v>3691</v>
      </c>
      <c r="N9175" s="14" t="s">
        <v>1055</v>
      </c>
      <c r="O9175" s="122" t="s">
        <v>2335</v>
      </c>
      <c r="Q9175" s="117"/>
      <c r="R9175" s="14"/>
      <c r="V9175" t="s">
        <v>1020</v>
      </c>
    </row>
    <row r="9176" spans="3:22" x14ac:dyDescent="0.2">
      <c r="K9176" s="47"/>
      <c r="L9176" s="1">
        <v>1</v>
      </c>
      <c r="M9176" s="122" t="s">
        <v>202</v>
      </c>
      <c r="N9176" s="14"/>
      <c r="O9176" s="14"/>
      <c r="P9176" s="14"/>
      <c r="Q9176" s="14"/>
      <c r="R9176" s="14"/>
      <c r="V9176" t="s">
        <v>1020</v>
      </c>
    </row>
    <row r="9177" spans="3:22" x14ac:dyDescent="0.2">
      <c r="D9177" s="18"/>
      <c r="K9177" s="47"/>
      <c r="L9177" t="s">
        <v>257</v>
      </c>
      <c r="M9177" s="122"/>
      <c r="O9177" s="122"/>
      <c r="Q9177" s="122"/>
      <c r="V9177" t="s">
        <v>1020</v>
      </c>
    </row>
    <row r="9178" spans="3:22" x14ac:dyDescent="0.2">
      <c r="D9178" s="18"/>
      <c r="K9178" s="47"/>
      <c r="L9178" t="s">
        <v>1055</v>
      </c>
      <c r="M9178" s="122" t="s">
        <v>3564</v>
      </c>
      <c r="O9178" s="122"/>
      <c r="Q9178" s="122"/>
      <c r="V9178" t="s">
        <v>1020</v>
      </c>
    </row>
    <row r="9179" spans="3:22" x14ac:dyDescent="0.2">
      <c r="D9179" s="18"/>
      <c r="K9179" s="47"/>
      <c r="L9179" s="1">
        <v>1</v>
      </c>
      <c r="M9179" s="122" t="s">
        <v>202</v>
      </c>
      <c r="O9179" s="122"/>
      <c r="Q9179" s="122"/>
      <c r="V9179" t="s">
        <v>1020</v>
      </c>
    </row>
    <row r="9180" spans="3:22" x14ac:dyDescent="0.2">
      <c r="D9180" s="18"/>
      <c r="K9180" s="47"/>
      <c r="L9180" t="s">
        <v>257</v>
      </c>
      <c r="M9180" s="16" t="s">
        <v>10033</v>
      </c>
      <c r="N9180" s="14"/>
      <c r="O9180" s="14"/>
      <c r="P9180" s="14"/>
      <c r="Q9180" s="122"/>
      <c r="V9180" t="s">
        <v>1020</v>
      </c>
    </row>
    <row r="9181" spans="3:22" x14ac:dyDescent="0.2">
      <c r="D9181" s="18"/>
      <c r="K9181" s="47"/>
      <c r="L9181" s="14" t="s">
        <v>1055</v>
      </c>
      <c r="M9181" s="122" t="s">
        <v>3696</v>
      </c>
      <c r="N9181" t="s">
        <v>1055</v>
      </c>
      <c r="O9181" s="114" t="s">
        <v>1832</v>
      </c>
      <c r="P9181" s="14"/>
      <c r="Q9181" s="122"/>
      <c r="V9181" t="s">
        <v>1020</v>
      </c>
    </row>
    <row r="9182" spans="3:22" x14ac:dyDescent="0.2">
      <c r="D9182" s="18"/>
      <c r="K9182" s="47"/>
      <c r="L9182" s="14" t="s">
        <v>257</v>
      </c>
      <c r="M9182" s="122" t="s">
        <v>3698</v>
      </c>
      <c r="N9182" t="s">
        <v>257</v>
      </c>
      <c r="O9182" s="122" t="s">
        <v>3041</v>
      </c>
      <c r="P9182" s="14"/>
      <c r="Q9182" s="122"/>
      <c r="V9182" t="s">
        <v>1020</v>
      </c>
    </row>
    <row r="9183" spans="3:22" x14ac:dyDescent="0.2">
      <c r="D9183" s="18"/>
      <c r="L9183" s="14" t="s">
        <v>257</v>
      </c>
      <c r="M9183" s="122" t="s">
        <v>3697</v>
      </c>
      <c r="O9183" s="122"/>
      <c r="P9183" s="14"/>
      <c r="Q9183" s="122"/>
      <c r="V9183" t="s">
        <v>1020</v>
      </c>
    </row>
    <row r="9184" spans="3:22" x14ac:dyDescent="0.2">
      <c r="D9184" s="18"/>
      <c r="L9184" t="s">
        <v>257</v>
      </c>
      <c r="M9184" s="14"/>
      <c r="N9184" s="14"/>
      <c r="O9184" s="14"/>
      <c r="P9184" s="14"/>
      <c r="Q9184" s="122"/>
      <c r="V9184" t="s">
        <v>1020</v>
      </c>
    </row>
    <row r="9185" spans="4:22" x14ac:dyDescent="0.2">
      <c r="D9185" s="18"/>
      <c r="L9185" t="s">
        <v>1055</v>
      </c>
      <c r="M9185" s="188" t="s">
        <v>4913</v>
      </c>
      <c r="N9185" t="s">
        <v>1055</v>
      </c>
      <c r="O9185" s="122" t="s">
        <v>8630</v>
      </c>
      <c r="P9185" t="s">
        <v>1055</v>
      </c>
      <c r="Q9185" s="217" t="s">
        <v>4913</v>
      </c>
      <c r="R9185" t="s">
        <v>1055</v>
      </c>
      <c r="S9185" s="188" t="s">
        <v>8631</v>
      </c>
      <c r="V9185" t="s">
        <v>1020</v>
      </c>
    </row>
    <row r="9186" spans="4:22" x14ac:dyDescent="0.2">
      <c r="D9186" s="18"/>
      <c r="L9186" t="s">
        <v>257</v>
      </c>
      <c r="N9186" s="1">
        <v>1</v>
      </c>
      <c r="O9186" s="188" t="s">
        <v>8632</v>
      </c>
      <c r="P9186" s="18" t="s">
        <v>393</v>
      </c>
      <c r="R9186" s="1">
        <v>1</v>
      </c>
      <c r="S9186" s="188" t="s">
        <v>2518</v>
      </c>
      <c r="V9186" t="s">
        <v>1020</v>
      </c>
    </row>
    <row r="9187" spans="4:22" x14ac:dyDescent="0.2">
      <c r="D9187" s="18"/>
      <c r="L9187" t="s">
        <v>257</v>
      </c>
      <c r="N9187" s="1">
        <v>1</v>
      </c>
      <c r="O9187" s="188" t="s">
        <v>8633</v>
      </c>
      <c r="P9187" t="s">
        <v>257</v>
      </c>
      <c r="V9187" t="s">
        <v>1020</v>
      </c>
    </row>
    <row r="9188" spans="4:22" x14ac:dyDescent="0.2">
      <c r="D9188" s="18"/>
      <c r="L9188" t="s">
        <v>1055</v>
      </c>
      <c r="M9188" s="122" t="s">
        <v>3692</v>
      </c>
      <c r="P9188" s="7" t="s">
        <v>393</v>
      </c>
      <c r="Q9188" s="16" t="s">
        <v>5237</v>
      </c>
      <c r="R9188" s="14"/>
      <c r="V9188" t="s">
        <v>1020</v>
      </c>
    </row>
    <row r="9189" spans="4:22" x14ac:dyDescent="0.2">
      <c r="D9189" s="18"/>
      <c r="L9189" s="1">
        <v>1</v>
      </c>
      <c r="M9189" s="122" t="s">
        <v>202</v>
      </c>
      <c r="P9189" t="s">
        <v>1055</v>
      </c>
      <c r="Q9189" s="10" t="s">
        <v>1684</v>
      </c>
      <c r="R9189" s="14"/>
      <c r="V9189" t="s">
        <v>1020</v>
      </c>
    </row>
    <row r="9190" spans="4:22" x14ac:dyDescent="0.2">
      <c r="D9190" s="18"/>
      <c r="L9190" t="s">
        <v>257</v>
      </c>
      <c r="P9190" t="s">
        <v>257</v>
      </c>
      <c r="Q9190" s="121" t="s">
        <v>3815</v>
      </c>
      <c r="R9190" s="14"/>
      <c r="V9190" t="s">
        <v>1020</v>
      </c>
    </row>
    <row r="9191" spans="4:22" x14ac:dyDescent="0.2">
      <c r="D9191" s="18"/>
      <c r="K9191" s="47"/>
      <c r="L9191" t="s">
        <v>257</v>
      </c>
      <c r="P9191" t="s">
        <v>257</v>
      </c>
      <c r="Q9191" s="121" t="s">
        <v>3814</v>
      </c>
      <c r="R9191" s="14"/>
      <c r="V9191" t="s">
        <v>1020</v>
      </c>
    </row>
    <row r="9192" spans="4:22" x14ac:dyDescent="0.2">
      <c r="D9192" s="18"/>
      <c r="K9192" s="47"/>
      <c r="L9192" t="s">
        <v>257</v>
      </c>
      <c r="M9192" s="16" t="s">
        <v>2999</v>
      </c>
      <c r="N9192" s="14"/>
      <c r="P9192" s="18" t="s">
        <v>393</v>
      </c>
      <c r="R9192" s="14"/>
      <c r="V9192" t="s">
        <v>1020</v>
      </c>
    </row>
    <row r="9193" spans="4:22" x14ac:dyDescent="0.2">
      <c r="D9193" s="18"/>
      <c r="K9193" s="47"/>
      <c r="L9193" s="14" t="s">
        <v>1055</v>
      </c>
      <c r="M9193" s="217" t="s">
        <v>3693</v>
      </c>
      <c r="N9193" s="14"/>
      <c r="P9193" t="s">
        <v>1055</v>
      </c>
      <c r="Q9193" s="122" t="s">
        <v>2543</v>
      </c>
      <c r="R9193" s="14"/>
      <c r="V9193" t="s">
        <v>1020</v>
      </c>
    </row>
    <row r="9194" spans="4:22" x14ac:dyDescent="0.2">
      <c r="D9194" s="18"/>
      <c r="K9194" s="47"/>
      <c r="L9194" s="14" t="s">
        <v>257</v>
      </c>
      <c r="M9194" s="217" t="s">
        <v>10031</v>
      </c>
      <c r="N9194" s="14"/>
      <c r="P9194" t="s">
        <v>257</v>
      </c>
      <c r="Q9194" s="122" t="s">
        <v>2542</v>
      </c>
      <c r="R9194" s="14"/>
      <c r="V9194" t="s">
        <v>1020</v>
      </c>
    </row>
    <row r="9195" spans="4:22" x14ac:dyDescent="0.2">
      <c r="D9195" s="18"/>
      <c r="K9195" s="47"/>
      <c r="L9195" s="14" t="s">
        <v>257</v>
      </c>
      <c r="M9195" s="217" t="s">
        <v>10032</v>
      </c>
      <c r="N9195" s="14"/>
      <c r="P9195" s="18" t="s">
        <v>393</v>
      </c>
      <c r="Q9195" s="16" t="s">
        <v>3804</v>
      </c>
      <c r="R9195" s="14"/>
      <c r="V9195" t="s">
        <v>1020</v>
      </c>
    </row>
    <row r="9196" spans="4:22" x14ac:dyDescent="0.2">
      <c r="D9196" s="18"/>
      <c r="G9196" s="122"/>
      <c r="K9196" s="47"/>
      <c r="L9196" t="s">
        <v>257</v>
      </c>
      <c r="M9196" s="14"/>
      <c r="N9196" s="14"/>
      <c r="P9196" s="14" t="s">
        <v>1055</v>
      </c>
      <c r="Q9196" s="60" t="s">
        <v>1142</v>
      </c>
      <c r="R9196" s="14"/>
      <c r="V9196" t="s">
        <v>1020</v>
      </c>
    </row>
    <row r="9197" spans="4:22" x14ac:dyDescent="0.2">
      <c r="D9197" s="18"/>
      <c r="G9197" s="122"/>
      <c r="K9197" s="47"/>
      <c r="L9197" t="s">
        <v>1055</v>
      </c>
      <c r="M9197" s="122" t="s">
        <v>3694</v>
      </c>
      <c r="P9197" s="14" t="s">
        <v>257</v>
      </c>
      <c r="Q9197" s="188" t="s">
        <v>8508</v>
      </c>
      <c r="R9197" s="14"/>
      <c r="V9197" t="s">
        <v>1020</v>
      </c>
    </row>
    <row r="9198" spans="4:22" x14ac:dyDescent="0.2">
      <c r="D9198" s="18"/>
      <c r="H9198" s="27"/>
      <c r="I9198" s="1"/>
      <c r="K9198" s="47"/>
      <c r="L9198" s="1">
        <v>1</v>
      </c>
      <c r="M9198" s="122" t="s">
        <v>202</v>
      </c>
      <c r="P9198" s="14" t="s">
        <v>257</v>
      </c>
      <c r="Q9198" s="122" t="s">
        <v>3817</v>
      </c>
      <c r="R9198" s="14"/>
      <c r="V9198" t="s">
        <v>1020</v>
      </c>
    </row>
    <row r="9199" spans="4:22" x14ac:dyDescent="0.2">
      <c r="D9199" s="18"/>
      <c r="H9199" s="27"/>
      <c r="I9199" s="1"/>
      <c r="K9199" s="47"/>
      <c r="L9199" t="s">
        <v>257</v>
      </c>
      <c r="P9199" s="14" t="s">
        <v>257</v>
      </c>
      <c r="Q9199" s="122" t="s">
        <v>3818</v>
      </c>
      <c r="R9199" s="14"/>
      <c r="V9199" t="s">
        <v>1020</v>
      </c>
    </row>
    <row r="9200" spans="4:22" x14ac:dyDescent="0.2">
      <c r="D9200" s="18"/>
      <c r="H9200" s="27"/>
      <c r="I9200" s="1"/>
      <c r="K9200" s="47"/>
      <c r="L9200" t="s">
        <v>257</v>
      </c>
      <c r="P9200" s="14" t="s">
        <v>257</v>
      </c>
      <c r="Q9200" s="136" t="s">
        <v>4912</v>
      </c>
      <c r="R9200" s="14"/>
      <c r="V9200" t="s">
        <v>1020</v>
      </c>
    </row>
    <row r="9201" spans="1:22" x14ac:dyDescent="0.2">
      <c r="D9201" s="18"/>
      <c r="H9201" s="27"/>
      <c r="I9201" s="1"/>
      <c r="K9201" s="47"/>
      <c r="L9201" t="s">
        <v>257</v>
      </c>
      <c r="P9201" s="14"/>
      <c r="Q9201" s="14"/>
      <c r="V9201" t="s">
        <v>1020</v>
      </c>
    </row>
    <row r="9202" spans="1:22" x14ac:dyDescent="0.2">
      <c r="D9202" s="18"/>
      <c r="H9202" s="27"/>
      <c r="I9202" s="1"/>
      <c r="K9202" s="47"/>
      <c r="L9202" t="s">
        <v>257</v>
      </c>
      <c r="V9202" t="s">
        <v>1020</v>
      </c>
    </row>
    <row r="9203" spans="1:22" x14ac:dyDescent="0.2">
      <c r="D9203" s="18"/>
      <c r="H9203" s="27"/>
      <c r="I9203" s="1"/>
      <c r="K9203" s="47"/>
      <c r="L9203" t="s">
        <v>257</v>
      </c>
      <c r="O9203" s="76"/>
      <c r="P9203" s="14"/>
      <c r="Q9203" s="16" t="s">
        <v>992</v>
      </c>
      <c r="R9203" s="14"/>
      <c r="V9203" t="s">
        <v>1020</v>
      </c>
    </row>
    <row r="9204" spans="1:22" x14ac:dyDescent="0.2">
      <c r="D9204" s="18"/>
      <c r="H9204" s="27"/>
      <c r="I9204" s="1"/>
      <c r="K9204" s="47"/>
      <c r="L9204" t="s">
        <v>1055</v>
      </c>
      <c r="M9204" s="217" t="s">
        <v>4913</v>
      </c>
      <c r="N9204" t="s">
        <v>1055</v>
      </c>
      <c r="O9204" s="136" t="s">
        <v>4913</v>
      </c>
      <c r="P9204" s="14" t="s">
        <v>1055</v>
      </c>
      <c r="Q9204" s="136" t="s">
        <v>1642</v>
      </c>
      <c r="R9204" s="14"/>
      <c r="V9204" t="s">
        <v>1020</v>
      </c>
    </row>
    <row r="9205" spans="1:22" x14ac:dyDescent="0.2">
      <c r="D9205" s="18"/>
      <c r="H9205" s="27"/>
      <c r="I9205" s="1"/>
      <c r="K9205" s="47"/>
      <c r="L9205" t="s">
        <v>257</v>
      </c>
      <c r="N9205" s="18"/>
      <c r="O9205" s="76"/>
      <c r="P9205" s="14" t="s">
        <v>257</v>
      </c>
      <c r="Q9205" s="136" t="s">
        <v>4985</v>
      </c>
      <c r="R9205" s="14"/>
      <c r="V9205" t="s">
        <v>1020</v>
      </c>
    </row>
    <row r="9206" spans="1:22" x14ac:dyDescent="0.2">
      <c r="D9206" s="18"/>
      <c r="H9206" s="27"/>
      <c r="I9206" s="1"/>
      <c r="K9206" s="47"/>
      <c r="L9206" t="s">
        <v>257</v>
      </c>
      <c r="M9206" s="76"/>
      <c r="O9206" s="16" t="s">
        <v>5238</v>
      </c>
      <c r="P9206" s="14" t="s">
        <v>257</v>
      </c>
      <c r="R9206" s="14"/>
      <c r="V9206" t="s">
        <v>1020</v>
      </c>
    </row>
    <row r="9207" spans="1:22" x14ac:dyDescent="0.2">
      <c r="D9207" s="18"/>
      <c r="H9207" s="27"/>
      <c r="I9207" s="1"/>
      <c r="K9207" s="47"/>
      <c r="L9207" t="s">
        <v>257</v>
      </c>
      <c r="M9207" s="76"/>
      <c r="N9207" s="14" t="s">
        <v>1055</v>
      </c>
      <c r="O9207" s="136" t="s">
        <v>5221</v>
      </c>
      <c r="P9207" s="14" t="s">
        <v>1055</v>
      </c>
      <c r="Q9207" s="152" t="s">
        <v>5864</v>
      </c>
      <c r="R9207" s="14"/>
      <c r="V9207" t="s">
        <v>1020</v>
      </c>
    </row>
    <row r="9208" spans="1:22" x14ac:dyDescent="0.2">
      <c r="D9208" s="18"/>
      <c r="H9208" s="27"/>
      <c r="I9208" s="1"/>
      <c r="K9208" s="47"/>
      <c r="L9208" t="s">
        <v>1055</v>
      </c>
      <c r="M9208" s="136" t="s">
        <v>4913</v>
      </c>
      <c r="N9208" s="14" t="s">
        <v>257</v>
      </c>
      <c r="O9208" s="122" t="s">
        <v>3008</v>
      </c>
      <c r="P9208" s="14" t="s">
        <v>257</v>
      </c>
      <c r="Q9208" s="152" t="s">
        <v>5865</v>
      </c>
      <c r="R9208" s="14"/>
      <c r="V9208" t="s">
        <v>1020</v>
      </c>
    </row>
    <row r="9209" spans="1:22" x14ac:dyDescent="0.2">
      <c r="D9209" s="18"/>
      <c r="H9209" s="27"/>
      <c r="I9209" s="1"/>
      <c r="K9209" s="47"/>
      <c r="N9209" s="14" t="s">
        <v>257</v>
      </c>
      <c r="O9209" s="136" t="s">
        <v>5220</v>
      </c>
      <c r="P9209" s="14"/>
      <c r="Q9209" s="14"/>
      <c r="R9209" s="14"/>
      <c r="V9209" t="s">
        <v>1020</v>
      </c>
    </row>
    <row r="9210" spans="1:22" x14ac:dyDescent="0.2">
      <c r="D9210" s="18"/>
      <c r="H9210" s="27"/>
      <c r="I9210" s="1"/>
      <c r="K9210" s="47"/>
      <c r="N9210" s="14"/>
      <c r="O9210" s="14"/>
      <c r="P9210" s="14"/>
      <c r="Q9210" s="122"/>
      <c r="V9210" t="s">
        <v>1020</v>
      </c>
    </row>
    <row r="9211" spans="1:22" x14ac:dyDescent="0.2">
      <c r="D9211" s="18"/>
      <c r="H9211" s="27"/>
      <c r="I9211" s="1"/>
      <c r="J9211" s="122" t="s">
        <v>1055</v>
      </c>
      <c r="K9211" s="122" t="s">
        <v>3129</v>
      </c>
      <c r="L9211" s="122" t="s">
        <v>1055</v>
      </c>
      <c r="M9211" s="122" t="s">
        <v>10486</v>
      </c>
      <c r="N9211" t="s">
        <v>1055</v>
      </c>
      <c r="O9211" s="122" t="s">
        <v>2482</v>
      </c>
      <c r="Q9211" s="122"/>
      <c r="V9211" t="s">
        <v>1020</v>
      </c>
    </row>
    <row r="9212" spans="1:22" x14ac:dyDescent="0.2">
      <c r="D9212" s="18"/>
      <c r="H9212" s="27"/>
      <c r="I9212" s="1"/>
      <c r="J9212" s="1">
        <v>1</v>
      </c>
      <c r="K9212" s="122" t="s">
        <v>537</v>
      </c>
      <c r="L9212" s="1">
        <v>1</v>
      </c>
      <c r="M9212" s="169" t="s">
        <v>6798</v>
      </c>
      <c r="N9212" s="1">
        <v>1</v>
      </c>
      <c r="O9212" s="136" t="s">
        <v>4425</v>
      </c>
      <c r="Q9212" s="122"/>
      <c r="V9212" t="s">
        <v>1020</v>
      </c>
    </row>
    <row r="9213" spans="1:22" x14ac:dyDescent="0.2">
      <c r="D9213" s="18"/>
      <c r="H9213" s="27"/>
      <c r="I9213" s="1"/>
      <c r="L9213" s="122" t="s">
        <v>257</v>
      </c>
      <c r="M9213" s="122" t="s">
        <v>3106</v>
      </c>
      <c r="N9213" t="s">
        <v>257</v>
      </c>
      <c r="O9213" s="188" t="s">
        <v>8373</v>
      </c>
      <c r="Q9213" s="122"/>
      <c r="V9213" t="s">
        <v>1020</v>
      </c>
    </row>
    <row r="9214" spans="1:22" x14ac:dyDescent="0.2">
      <c r="D9214" s="18"/>
      <c r="H9214" s="27"/>
      <c r="I9214" s="1"/>
      <c r="L9214" s="122"/>
      <c r="M9214" s="122"/>
      <c r="N9214" t="s">
        <v>257</v>
      </c>
      <c r="O9214" s="217" t="s">
        <v>10034</v>
      </c>
      <c r="Q9214" s="122"/>
      <c r="V9214" t="s">
        <v>1020</v>
      </c>
    </row>
    <row r="9215" spans="1:22" x14ac:dyDescent="0.2">
      <c r="D9215" s="18"/>
      <c r="H9215" s="27"/>
      <c r="I9215" s="1"/>
      <c r="L9215" s="122"/>
      <c r="M9215" s="122"/>
      <c r="N9215" s="1">
        <v>1</v>
      </c>
      <c r="O9215" s="217" t="s">
        <v>10035</v>
      </c>
      <c r="Q9215" s="122"/>
      <c r="V9215" t="s">
        <v>1020</v>
      </c>
    </row>
    <row r="9216" spans="1:22" x14ac:dyDescent="0.2">
      <c r="A9216" s="18" t="s">
        <v>10320</v>
      </c>
      <c r="D9216" s="18"/>
      <c r="H9216" s="27"/>
      <c r="I9216" s="1"/>
      <c r="K9216" s="47"/>
      <c r="Q9216" s="122"/>
      <c r="U9216" s="18"/>
      <c r="V9216" t="s">
        <v>1020</v>
      </c>
    </row>
    <row r="9217" spans="1:22" x14ac:dyDescent="0.2">
      <c r="D9217" s="3" t="s">
        <v>1750</v>
      </c>
      <c r="H9217" s="27"/>
      <c r="I9217" s="1"/>
      <c r="K9217" s="47"/>
      <c r="L9217" s="16" t="s">
        <v>862</v>
      </c>
      <c r="M9217" s="14"/>
      <c r="N9217" s="14"/>
      <c r="O9217" s="14"/>
      <c r="P9217" s="14"/>
      <c r="Q9217" s="122"/>
      <c r="V9217" t="s">
        <v>1020</v>
      </c>
    </row>
    <row r="9218" spans="1:22" x14ac:dyDescent="0.2">
      <c r="D9218" s="18"/>
      <c r="H9218" s="27"/>
      <c r="I9218" s="1"/>
      <c r="K9218" s="47"/>
      <c r="L9218" s="14" t="s">
        <v>1055</v>
      </c>
      <c r="M9218" s="18" t="s">
        <v>2219</v>
      </c>
      <c r="N9218" t="s">
        <v>1055</v>
      </c>
      <c r="O9218" s="122" t="s">
        <v>2969</v>
      </c>
      <c r="P9218" s="14"/>
      <c r="Q9218" s="122"/>
      <c r="V9218" t="s">
        <v>1020</v>
      </c>
    </row>
    <row r="9219" spans="1:22" x14ac:dyDescent="0.2">
      <c r="D9219" s="18"/>
      <c r="H9219" s="27"/>
      <c r="I9219" s="1"/>
      <c r="K9219" s="47"/>
      <c r="L9219" s="14" t="s">
        <v>257</v>
      </c>
      <c r="M9219" t="s">
        <v>1217</v>
      </c>
      <c r="N9219" t="s">
        <v>257</v>
      </c>
      <c r="O9219" s="122" t="s">
        <v>2970</v>
      </c>
      <c r="P9219" s="14"/>
      <c r="Q9219" s="122"/>
      <c r="V9219" t="s">
        <v>1020</v>
      </c>
    </row>
    <row r="9220" spans="1:22" x14ac:dyDescent="0.2">
      <c r="D9220" s="18"/>
      <c r="H9220" s="27"/>
      <c r="I9220" s="1"/>
      <c r="K9220" s="47"/>
      <c r="L9220" s="14" t="s">
        <v>257</v>
      </c>
      <c r="M9220" s="152" t="s">
        <v>5781</v>
      </c>
      <c r="N9220" t="s">
        <v>257</v>
      </c>
      <c r="P9220" s="14"/>
      <c r="Q9220" s="122"/>
      <c r="V9220" t="s">
        <v>1020</v>
      </c>
    </row>
    <row r="9221" spans="1:22" x14ac:dyDescent="0.2">
      <c r="D9221" s="18"/>
      <c r="H9221" s="27"/>
      <c r="I9221" s="1"/>
      <c r="K9221" s="47"/>
      <c r="L9221" s="14" t="s">
        <v>257</v>
      </c>
      <c r="M9221" s="152" t="s">
        <v>5782</v>
      </c>
      <c r="N9221" t="s">
        <v>1055</v>
      </c>
      <c r="O9221" s="69" t="s">
        <v>1839</v>
      </c>
      <c r="P9221" s="14"/>
      <c r="Q9221" s="122"/>
      <c r="V9221" t="s">
        <v>1020</v>
      </c>
    </row>
    <row r="9222" spans="1:22" x14ac:dyDescent="0.2">
      <c r="D9222" s="18"/>
      <c r="H9222" s="27"/>
      <c r="I9222" s="1"/>
      <c r="K9222" s="47"/>
      <c r="L9222" s="14" t="s">
        <v>257</v>
      </c>
      <c r="M9222" s="152" t="s">
        <v>5783</v>
      </c>
      <c r="N9222" t="s">
        <v>257</v>
      </c>
      <c r="O9222" s="69" t="s">
        <v>7091</v>
      </c>
      <c r="P9222" s="14"/>
      <c r="Q9222" s="122"/>
      <c r="V9222" t="s">
        <v>1020</v>
      </c>
    </row>
    <row r="9223" spans="1:22" x14ac:dyDescent="0.2">
      <c r="D9223" s="18"/>
      <c r="H9223" s="27"/>
      <c r="I9223" s="1"/>
      <c r="K9223" s="47"/>
      <c r="L9223" s="14" t="s">
        <v>257</v>
      </c>
      <c r="M9223" s="18" t="s">
        <v>5774</v>
      </c>
      <c r="N9223" t="s">
        <v>257</v>
      </c>
      <c r="P9223" s="14"/>
      <c r="Q9223" s="122"/>
      <c r="V9223" t="s">
        <v>1020</v>
      </c>
    </row>
    <row r="9224" spans="1:22" x14ac:dyDescent="0.2">
      <c r="D9224" s="18"/>
      <c r="H9224" s="27"/>
      <c r="I9224" s="1"/>
      <c r="K9224" s="47"/>
      <c r="L9224" s="14" t="s">
        <v>257</v>
      </c>
      <c r="M9224" s="21" t="s">
        <v>1702</v>
      </c>
      <c r="N9224" t="s">
        <v>1055</v>
      </c>
      <c r="O9224" t="s">
        <v>1766</v>
      </c>
      <c r="P9224" s="14"/>
      <c r="Q9224" s="122"/>
      <c r="V9224" t="s">
        <v>1020</v>
      </c>
    </row>
    <row r="9225" spans="1:22" x14ac:dyDescent="0.2">
      <c r="D9225" s="18"/>
      <c r="H9225" s="27"/>
      <c r="I9225" s="1"/>
      <c r="K9225" s="47"/>
      <c r="L9225" s="14" t="s">
        <v>257</v>
      </c>
      <c r="M9225" s="18" t="s">
        <v>3775</v>
      </c>
      <c r="N9225" t="s">
        <v>257</v>
      </c>
      <c r="O9225" t="s">
        <v>107</v>
      </c>
      <c r="P9225" s="14"/>
      <c r="Q9225" s="122"/>
      <c r="V9225" t="s">
        <v>1020</v>
      </c>
    </row>
    <row r="9226" spans="1:22" x14ac:dyDescent="0.2">
      <c r="D9226" s="18"/>
      <c r="H9226" s="27"/>
      <c r="I9226" s="1"/>
      <c r="K9226" s="47"/>
      <c r="L9226" s="14"/>
      <c r="M9226" s="14"/>
      <c r="N9226" s="14"/>
      <c r="O9226" s="14"/>
      <c r="P9226" s="14"/>
      <c r="Q9226" s="122"/>
      <c r="V9226" t="s">
        <v>1020</v>
      </c>
    </row>
    <row r="9227" spans="1:22" x14ac:dyDescent="0.2">
      <c r="A9227" s="18" t="s">
        <v>10320</v>
      </c>
      <c r="D9227" s="18"/>
      <c r="H9227" s="27"/>
      <c r="I9227" s="1"/>
      <c r="K9227" s="47"/>
      <c r="M9227" s="122"/>
      <c r="O9227" s="122"/>
      <c r="Q9227" s="122"/>
      <c r="U9227" s="18"/>
      <c r="V9227" t="s">
        <v>1020</v>
      </c>
    </row>
    <row r="9228" spans="1:22" x14ac:dyDescent="0.2">
      <c r="D9228" s="8" t="s">
        <v>3689</v>
      </c>
      <c r="H9228" s="27"/>
      <c r="I9228" s="1"/>
      <c r="M9228" s="122"/>
      <c r="N9228" s="26" t="s">
        <v>2999</v>
      </c>
      <c r="O9228" s="14"/>
      <c r="P9228" s="14"/>
      <c r="Q9228" s="16" t="s">
        <v>992</v>
      </c>
      <c r="R9228" s="14"/>
      <c r="V9228" t="s">
        <v>1020</v>
      </c>
    </row>
    <row r="9229" spans="1:22" x14ac:dyDescent="0.2">
      <c r="D9229" s="18"/>
      <c r="H9229" s="27"/>
      <c r="I9229" s="1"/>
      <c r="M9229" s="122"/>
      <c r="N9229" s="14" t="s">
        <v>1055</v>
      </c>
      <c r="O9229" s="122" t="s">
        <v>704</v>
      </c>
      <c r="P9229" s="14" t="s">
        <v>1055</v>
      </c>
      <c r="Q9229" s="136" t="s">
        <v>1642</v>
      </c>
      <c r="R9229" s="14"/>
      <c r="V9229" t="s">
        <v>1020</v>
      </c>
    </row>
    <row r="9230" spans="1:22" x14ac:dyDescent="0.2">
      <c r="D9230" s="18"/>
      <c r="H9230" s="27"/>
      <c r="I9230" s="1"/>
      <c r="M9230" s="122"/>
      <c r="N9230" s="14" t="s">
        <v>257</v>
      </c>
      <c r="O9230" s="122" t="s">
        <v>2998</v>
      </c>
      <c r="P9230" s="14" t="s">
        <v>257</v>
      </c>
      <c r="Q9230" s="136" t="s">
        <v>4985</v>
      </c>
      <c r="R9230" s="14"/>
      <c r="V9230" t="s">
        <v>1020</v>
      </c>
    </row>
    <row r="9231" spans="1:22" x14ac:dyDescent="0.2">
      <c r="D9231" s="18"/>
      <c r="H9231" s="27"/>
      <c r="I9231" s="1"/>
      <c r="N9231" s="14" t="s">
        <v>257</v>
      </c>
      <c r="O9231" s="122" t="s">
        <v>4177</v>
      </c>
      <c r="P9231" s="14" t="s">
        <v>257</v>
      </c>
      <c r="R9231" s="14"/>
      <c r="V9231" t="s">
        <v>1020</v>
      </c>
    </row>
    <row r="9232" spans="1:22" x14ac:dyDescent="0.2">
      <c r="D9232" s="18"/>
      <c r="H9232" s="27"/>
      <c r="I9232" s="1"/>
      <c r="M9232" s="152"/>
      <c r="N9232" s="14"/>
      <c r="O9232" s="14"/>
      <c r="P9232" s="14" t="s">
        <v>1055</v>
      </c>
      <c r="Q9232" s="152" t="s">
        <v>5864</v>
      </c>
      <c r="R9232" s="14"/>
      <c r="V9232" t="s">
        <v>1020</v>
      </c>
    </row>
    <row r="9233" spans="4:22" x14ac:dyDescent="0.2">
      <c r="D9233" s="18"/>
      <c r="H9233" s="27"/>
      <c r="I9233" s="1"/>
      <c r="M9233" s="152"/>
      <c r="O9233" s="122"/>
      <c r="P9233" s="14" t="s">
        <v>257</v>
      </c>
      <c r="Q9233" s="152" t="s">
        <v>5865</v>
      </c>
      <c r="R9233" s="14"/>
      <c r="V9233" t="s">
        <v>1020</v>
      </c>
    </row>
    <row r="9234" spans="4:22" x14ac:dyDescent="0.2">
      <c r="D9234" s="18"/>
      <c r="H9234" s="27"/>
      <c r="I9234" s="1"/>
      <c r="M9234" s="207" t="s">
        <v>9126</v>
      </c>
      <c r="O9234" s="122"/>
      <c r="P9234" s="14"/>
      <c r="Q9234" s="14"/>
      <c r="R9234" s="14"/>
      <c r="V9234" t="s">
        <v>1020</v>
      </c>
    </row>
    <row r="9235" spans="4:22" x14ac:dyDescent="0.2">
      <c r="D9235" s="18"/>
      <c r="H9235" s="27"/>
      <c r="I9235" s="1"/>
      <c r="J9235" s="1"/>
      <c r="N9235" s="225"/>
      <c r="O9235" s="225"/>
      <c r="P9235" t="s">
        <v>1055</v>
      </c>
      <c r="Q9235" s="122" t="s">
        <v>1754</v>
      </c>
      <c r="V9235" t="s">
        <v>1020</v>
      </c>
    </row>
    <row r="9236" spans="4:22" x14ac:dyDescent="0.2">
      <c r="D9236" s="18"/>
      <c r="H9236" s="27"/>
      <c r="I9236" s="1"/>
      <c r="J9236" s="1"/>
      <c r="M9236" s="122"/>
      <c r="N9236" s="16" t="s">
        <v>1534</v>
      </c>
      <c r="O9236" s="14"/>
      <c r="P9236" s="1">
        <v>1</v>
      </c>
      <c r="Q9236" s="136" t="s">
        <v>5047</v>
      </c>
      <c r="V9236" t="s">
        <v>1020</v>
      </c>
    </row>
    <row r="9237" spans="4:22" x14ac:dyDescent="0.2">
      <c r="D9237" s="18"/>
      <c r="H9237" s="27"/>
      <c r="I9237" s="1"/>
      <c r="K9237" s="47"/>
      <c r="M9237" s="122"/>
      <c r="N9237" s="14" t="s">
        <v>1055</v>
      </c>
      <c r="O9237" s="10" t="s">
        <v>1684</v>
      </c>
      <c r="P9237" s="14"/>
      <c r="Q9237" s="122"/>
      <c r="V9237" t="s">
        <v>1020</v>
      </c>
    </row>
    <row r="9238" spans="4:22" x14ac:dyDescent="0.2">
      <c r="D9238" s="18"/>
      <c r="H9238" s="27"/>
      <c r="I9238" s="1"/>
      <c r="K9238" s="47"/>
      <c r="M9238" s="122"/>
      <c r="N9238" s="14" t="s">
        <v>257</v>
      </c>
      <c r="O9238" s="121" t="s">
        <v>6797</v>
      </c>
      <c r="P9238" s="14"/>
      <c r="Q9238" s="122"/>
      <c r="V9238" t="s">
        <v>1020</v>
      </c>
    </row>
    <row r="9239" spans="4:22" x14ac:dyDescent="0.2">
      <c r="D9239" s="18"/>
      <c r="H9239" s="27"/>
      <c r="I9239" s="1"/>
      <c r="K9239" s="47"/>
      <c r="M9239" s="122"/>
      <c r="N9239" s="14"/>
      <c r="O9239" s="14"/>
      <c r="P9239" s="14"/>
      <c r="Q9239" s="122"/>
      <c r="V9239" t="s">
        <v>1020</v>
      </c>
    </row>
    <row r="9240" spans="4:22" x14ac:dyDescent="0.2">
      <c r="D9240" s="18"/>
      <c r="H9240" s="27"/>
      <c r="I9240" s="1"/>
      <c r="K9240" s="47"/>
      <c r="M9240" s="122"/>
      <c r="N9240" s="16" t="s">
        <v>1819</v>
      </c>
      <c r="O9240" s="14"/>
      <c r="P9240" s="14"/>
      <c r="Q9240" s="122"/>
      <c r="V9240" t="s">
        <v>1020</v>
      </c>
    </row>
    <row r="9241" spans="4:22" x14ac:dyDescent="0.2">
      <c r="D9241" s="18"/>
      <c r="H9241" s="27"/>
      <c r="I9241" s="1"/>
      <c r="K9241" s="47"/>
      <c r="M9241" s="122"/>
      <c r="N9241" s="14" t="s">
        <v>1055</v>
      </c>
      <c r="O9241" s="76" t="s">
        <v>188</v>
      </c>
      <c r="P9241" s="14"/>
      <c r="Q9241" s="122"/>
      <c r="V9241" t="s">
        <v>1020</v>
      </c>
    </row>
    <row r="9242" spans="4:22" x14ac:dyDescent="0.2">
      <c r="D9242" s="18"/>
      <c r="H9242" s="27"/>
      <c r="I9242" s="1"/>
      <c r="K9242" s="47"/>
      <c r="M9242" s="122"/>
      <c r="N9242" s="14" t="s">
        <v>257</v>
      </c>
      <c r="O9242" s="114" t="s">
        <v>1933</v>
      </c>
      <c r="P9242" s="14"/>
      <c r="Q9242" s="122"/>
      <c r="V9242" t="s">
        <v>1020</v>
      </c>
    </row>
    <row r="9243" spans="4:22" x14ac:dyDescent="0.2">
      <c r="D9243" s="18"/>
      <c r="H9243" s="27"/>
      <c r="I9243" s="1"/>
      <c r="K9243" s="47"/>
      <c r="M9243" s="122"/>
      <c r="N9243" s="14" t="s">
        <v>257</v>
      </c>
      <c r="O9243" s="130" t="s">
        <v>2583</v>
      </c>
      <c r="P9243" s="14"/>
      <c r="Q9243" s="122"/>
      <c r="V9243" t="s">
        <v>1020</v>
      </c>
    </row>
    <row r="9244" spans="4:22" x14ac:dyDescent="0.2">
      <c r="D9244" s="18"/>
      <c r="H9244" s="27"/>
      <c r="I9244" s="1"/>
      <c r="K9244" s="47"/>
      <c r="M9244" s="122"/>
      <c r="N9244" s="14" t="s">
        <v>257</v>
      </c>
      <c r="O9244" s="136" t="s">
        <v>6364</v>
      </c>
      <c r="P9244" s="14"/>
      <c r="Q9244" s="122"/>
      <c r="V9244" t="s">
        <v>1020</v>
      </c>
    </row>
    <row r="9245" spans="4:22" x14ac:dyDescent="0.2">
      <c r="D9245" s="18"/>
      <c r="H9245" s="27"/>
      <c r="I9245" s="1"/>
      <c r="K9245" s="47"/>
      <c r="M9245" s="122"/>
      <c r="N9245" s="16" t="s">
        <v>5368</v>
      </c>
      <c r="O9245" s="14"/>
      <c r="P9245" s="14"/>
      <c r="Q9245" s="122"/>
      <c r="V9245" t="s">
        <v>1020</v>
      </c>
    </row>
    <row r="9246" spans="4:22" x14ac:dyDescent="0.2">
      <c r="D9246" s="18"/>
      <c r="H9246" s="27"/>
      <c r="I9246" s="1"/>
      <c r="K9246" s="47"/>
      <c r="M9246" s="122"/>
      <c r="N9246" s="14" t="s">
        <v>1055</v>
      </c>
      <c r="O9246" s="122" t="s">
        <v>3786</v>
      </c>
      <c r="P9246" s="14"/>
      <c r="Q9246" s="122"/>
      <c r="V9246" t="s">
        <v>1020</v>
      </c>
    </row>
    <row r="9247" spans="4:22" x14ac:dyDescent="0.2">
      <c r="D9247" s="18"/>
      <c r="H9247" s="27"/>
      <c r="I9247" s="1"/>
      <c r="K9247" s="47"/>
      <c r="M9247" s="122"/>
      <c r="N9247" s="14" t="s">
        <v>257</v>
      </c>
      <c r="O9247" s="59" t="s">
        <v>2641</v>
      </c>
      <c r="P9247" s="14"/>
      <c r="Q9247" s="122"/>
      <c r="V9247" t="s">
        <v>1020</v>
      </c>
    </row>
    <row r="9248" spans="4:22" x14ac:dyDescent="0.2">
      <c r="D9248" s="18"/>
      <c r="H9248" s="27"/>
      <c r="I9248" s="1"/>
      <c r="K9248" s="47"/>
      <c r="M9248" s="122"/>
      <c r="N9248" s="14" t="s">
        <v>257</v>
      </c>
      <c r="O9248" s="136" t="s">
        <v>4966</v>
      </c>
      <c r="P9248" s="14"/>
      <c r="Q9248" s="122"/>
      <c r="V9248" t="s">
        <v>1020</v>
      </c>
    </row>
    <row r="9249" spans="1:22" x14ac:dyDescent="0.2">
      <c r="D9249" s="18"/>
      <c r="H9249" s="27"/>
      <c r="I9249" s="1"/>
      <c r="K9249" s="47"/>
      <c r="M9249" s="122"/>
      <c r="N9249" s="14"/>
      <c r="O9249" s="14"/>
      <c r="P9249" s="14"/>
      <c r="Q9249" s="122"/>
      <c r="V9249" t="s">
        <v>1020</v>
      </c>
    </row>
    <row r="9250" spans="1:22" x14ac:dyDescent="0.2">
      <c r="D9250" s="18"/>
      <c r="H9250" s="27"/>
      <c r="I9250" s="1"/>
      <c r="K9250" s="47"/>
      <c r="N9250" t="s">
        <v>1055</v>
      </c>
      <c r="O9250" s="217" t="s">
        <v>3693</v>
      </c>
      <c r="Q9250" s="122"/>
      <c r="V9250" t="s">
        <v>1020</v>
      </c>
    </row>
    <row r="9251" spans="1:22" x14ac:dyDescent="0.2">
      <c r="D9251" s="18"/>
      <c r="H9251" s="27"/>
      <c r="I9251" s="1"/>
      <c r="K9251" s="47"/>
      <c r="N9251" s="1">
        <v>1</v>
      </c>
      <c r="O9251" s="217" t="s">
        <v>10031</v>
      </c>
      <c r="Q9251" s="122"/>
      <c r="V9251" t="s">
        <v>1020</v>
      </c>
    </row>
    <row r="9252" spans="1:22" x14ac:dyDescent="0.2">
      <c r="D9252" s="18"/>
      <c r="H9252" s="27"/>
      <c r="I9252" s="1"/>
      <c r="K9252" s="47"/>
      <c r="N9252" t="s">
        <v>257</v>
      </c>
      <c r="O9252" s="217" t="s">
        <v>10032</v>
      </c>
      <c r="Q9252" s="122"/>
      <c r="V9252" t="s">
        <v>1020</v>
      </c>
    </row>
    <row r="9253" spans="1:22" x14ac:dyDescent="0.2">
      <c r="A9253" s="18" t="s">
        <v>10320</v>
      </c>
      <c r="D9253" s="5"/>
      <c r="H9253" s="10"/>
      <c r="I9253" s="1"/>
      <c r="K9253" s="47"/>
      <c r="U9253" s="18"/>
      <c r="V9253" t="s">
        <v>1020</v>
      </c>
    </row>
    <row r="9254" spans="1:22" x14ac:dyDescent="0.2">
      <c r="D9254" s="24" t="s">
        <v>2600</v>
      </c>
      <c r="H9254" s="10"/>
      <c r="I9254" s="1"/>
      <c r="K9254" s="47"/>
      <c r="L9254" t="s">
        <v>1055</v>
      </c>
      <c r="M9254" s="122" t="s">
        <v>10487</v>
      </c>
      <c r="N9254" t="s">
        <v>1055</v>
      </c>
      <c r="O9254" s="122" t="s">
        <v>3110</v>
      </c>
      <c r="P9254" t="s">
        <v>1055</v>
      </c>
      <c r="Q9254" s="136" t="s">
        <v>4472</v>
      </c>
      <c r="V9254" t="s">
        <v>1020</v>
      </c>
    </row>
    <row r="9255" spans="1:22" x14ac:dyDescent="0.2">
      <c r="D9255" s="5"/>
      <c r="H9255" s="10"/>
      <c r="I9255" s="1"/>
      <c r="K9255" s="47"/>
      <c r="L9255" s="1">
        <v>1</v>
      </c>
      <c r="M9255" s="122" t="s">
        <v>877</v>
      </c>
      <c r="N9255" s="1">
        <v>1</v>
      </c>
      <c r="O9255" s="169" t="s">
        <v>6978</v>
      </c>
      <c r="P9255" s="1">
        <v>1</v>
      </c>
      <c r="Q9255" s="205" t="s">
        <v>9570</v>
      </c>
      <c r="V9255" t="s">
        <v>1020</v>
      </c>
    </row>
    <row r="9256" spans="1:22" x14ac:dyDescent="0.2">
      <c r="H9256" s="10"/>
      <c r="I9256" s="1"/>
      <c r="L9256" s="1">
        <v>1</v>
      </c>
      <c r="M9256" s="122" t="s">
        <v>2778</v>
      </c>
      <c r="N9256" s="1">
        <v>1</v>
      </c>
      <c r="O9256" s="122" t="s">
        <v>2782</v>
      </c>
      <c r="P9256" t="s">
        <v>257</v>
      </c>
      <c r="V9256" t="s">
        <v>1020</v>
      </c>
    </row>
    <row r="9257" spans="1:22" x14ac:dyDescent="0.2">
      <c r="D9257" s="5"/>
      <c r="H9257" s="10"/>
      <c r="I9257" s="1"/>
      <c r="L9257" s="1">
        <v>1</v>
      </c>
      <c r="M9257" s="122" t="s">
        <v>2779</v>
      </c>
      <c r="N9257" t="s">
        <v>257</v>
      </c>
      <c r="O9257" s="205" t="s">
        <v>8998</v>
      </c>
      <c r="P9257" t="s">
        <v>1055</v>
      </c>
      <c r="Q9257" s="205" t="s">
        <v>9001</v>
      </c>
      <c r="V9257" t="s">
        <v>1020</v>
      </c>
    </row>
    <row r="9258" spans="1:22" x14ac:dyDescent="0.2">
      <c r="D9258" s="5"/>
      <c r="H9258" s="10"/>
      <c r="I9258" s="1"/>
      <c r="L9258" t="s">
        <v>257</v>
      </c>
      <c r="N9258" t="s">
        <v>257</v>
      </c>
      <c r="O9258" s="169" t="s">
        <v>7227</v>
      </c>
      <c r="P9258" s="1">
        <v>1</v>
      </c>
      <c r="Q9258" s="205" t="s">
        <v>9002</v>
      </c>
      <c r="V9258" t="s">
        <v>1020</v>
      </c>
    </row>
    <row r="9259" spans="1:22" x14ac:dyDescent="0.2">
      <c r="D9259" s="5"/>
      <c r="H9259" s="10"/>
      <c r="I9259" s="1"/>
      <c r="L9259" t="s">
        <v>257</v>
      </c>
      <c r="N9259" t="s">
        <v>257</v>
      </c>
      <c r="O9259" s="169" t="s">
        <v>6979</v>
      </c>
      <c r="Q9259" s="122"/>
      <c r="V9259" t="s">
        <v>1020</v>
      </c>
    </row>
    <row r="9260" spans="1:22" x14ac:dyDescent="0.2">
      <c r="D9260" s="5"/>
      <c r="H9260" s="10"/>
      <c r="I9260" s="1"/>
      <c r="L9260" t="s">
        <v>257</v>
      </c>
      <c r="N9260" t="s">
        <v>257</v>
      </c>
      <c r="O9260" s="205" t="s">
        <v>8999</v>
      </c>
      <c r="Q9260" s="122"/>
      <c r="V9260" t="s">
        <v>1020</v>
      </c>
    </row>
    <row r="9261" spans="1:22" x14ac:dyDescent="0.2">
      <c r="D9261" s="5"/>
      <c r="H9261" s="10"/>
      <c r="I9261" s="1"/>
      <c r="L9261" t="s">
        <v>257</v>
      </c>
      <c r="N9261" s="1">
        <v>1</v>
      </c>
      <c r="O9261" s="205" t="s">
        <v>9000</v>
      </c>
      <c r="Q9261" s="122"/>
      <c r="V9261" t="s">
        <v>1020</v>
      </c>
    </row>
    <row r="9262" spans="1:22" x14ac:dyDescent="0.2">
      <c r="D9262" s="5"/>
      <c r="H9262" s="10"/>
      <c r="I9262" s="1"/>
      <c r="L9262" t="s">
        <v>257</v>
      </c>
      <c r="N9262" t="s">
        <v>257</v>
      </c>
      <c r="O9262" s="169"/>
      <c r="Q9262" s="122"/>
      <c r="V9262" t="s">
        <v>1020</v>
      </c>
    </row>
    <row r="9263" spans="1:22" x14ac:dyDescent="0.2">
      <c r="D9263" s="5"/>
      <c r="H9263" s="10"/>
      <c r="I9263" s="1"/>
      <c r="L9263" t="s">
        <v>1055</v>
      </c>
      <c r="M9263" s="69" t="s">
        <v>718</v>
      </c>
      <c r="N9263" t="s">
        <v>257</v>
      </c>
      <c r="V9263" t="s">
        <v>1020</v>
      </c>
    </row>
    <row r="9264" spans="1:22" x14ac:dyDescent="0.2">
      <c r="H9264" s="10"/>
      <c r="I9264" s="1"/>
      <c r="L9264" s="1">
        <v>1</v>
      </c>
      <c r="M9264" s="69" t="s">
        <v>202</v>
      </c>
      <c r="N9264" t="s">
        <v>1055</v>
      </c>
      <c r="O9264" s="122" t="s">
        <v>3645</v>
      </c>
      <c r="P9264" t="s">
        <v>1055</v>
      </c>
      <c r="Q9264" s="152" t="s">
        <v>5961</v>
      </c>
      <c r="R9264" s="122"/>
      <c r="S9264" s="122"/>
      <c r="V9264" t="s">
        <v>1020</v>
      </c>
    </row>
    <row r="9265" spans="4:22" x14ac:dyDescent="0.2">
      <c r="H9265" s="10"/>
      <c r="I9265" s="1"/>
      <c r="L9265" t="s">
        <v>257</v>
      </c>
      <c r="M9265" s="69"/>
      <c r="N9265" s="1">
        <v>1</v>
      </c>
      <c r="O9265" s="136" t="s">
        <v>4728</v>
      </c>
      <c r="P9265" s="1">
        <v>1</v>
      </c>
      <c r="Q9265" s="122" t="s">
        <v>1066</v>
      </c>
      <c r="R9265" s="122"/>
      <c r="S9265" s="122"/>
      <c r="V9265" t="s">
        <v>1020</v>
      </c>
    </row>
    <row r="9266" spans="4:22" x14ac:dyDescent="0.2">
      <c r="H9266" s="27"/>
      <c r="I9266" s="1"/>
      <c r="L9266" t="s">
        <v>1055</v>
      </c>
      <c r="M9266" s="122" t="s">
        <v>981</v>
      </c>
      <c r="N9266" t="s">
        <v>257</v>
      </c>
      <c r="O9266" s="145" t="s">
        <v>4729</v>
      </c>
      <c r="P9266" t="s">
        <v>257</v>
      </c>
      <c r="V9266" t="s">
        <v>1020</v>
      </c>
    </row>
    <row r="9267" spans="4:22" x14ac:dyDescent="0.2">
      <c r="H9267" s="27"/>
      <c r="I9267" s="1"/>
      <c r="L9267" s="1">
        <v>1</v>
      </c>
      <c r="M9267" s="122" t="s">
        <v>3063</v>
      </c>
      <c r="N9267" t="s">
        <v>257</v>
      </c>
      <c r="O9267" s="136" t="s">
        <v>4861</v>
      </c>
      <c r="P9267" t="s">
        <v>1055</v>
      </c>
      <c r="Q9267" s="152" t="s">
        <v>5962</v>
      </c>
      <c r="V9267" t="s">
        <v>1020</v>
      </c>
    </row>
    <row r="9268" spans="4:22" x14ac:dyDescent="0.2">
      <c r="H9268" s="27"/>
      <c r="I9268" s="1"/>
      <c r="L9268" t="s">
        <v>257</v>
      </c>
      <c r="M9268" s="122"/>
      <c r="N9268" t="s">
        <v>257</v>
      </c>
      <c r="O9268" s="136" t="s">
        <v>4862</v>
      </c>
      <c r="P9268" s="1">
        <v>1</v>
      </c>
      <c r="Q9268" s="122" t="s">
        <v>1980</v>
      </c>
      <c r="V9268" t="s">
        <v>1020</v>
      </c>
    </row>
    <row r="9269" spans="4:22" x14ac:dyDescent="0.2">
      <c r="D9269" s="24"/>
      <c r="H9269" s="27"/>
      <c r="I9269" s="1"/>
      <c r="L9269" t="s">
        <v>1055</v>
      </c>
      <c r="M9269" s="69" t="s">
        <v>719</v>
      </c>
      <c r="N9269" t="s">
        <v>257</v>
      </c>
      <c r="O9269" s="146" t="s">
        <v>4727</v>
      </c>
      <c r="V9269" t="s">
        <v>1020</v>
      </c>
    </row>
    <row r="9270" spans="4:22" x14ac:dyDescent="0.2">
      <c r="D9270" s="24"/>
      <c r="H9270" s="27"/>
      <c r="I9270" s="1"/>
      <c r="L9270" s="1">
        <v>1</v>
      </c>
      <c r="M9270" s="69" t="s">
        <v>1362</v>
      </c>
      <c r="N9270" s="1">
        <v>1</v>
      </c>
      <c r="O9270" s="136" t="s">
        <v>4860</v>
      </c>
      <c r="V9270" t="s">
        <v>1020</v>
      </c>
    </row>
    <row r="9271" spans="4:22" x14ac:dyDescent="0.2">
      <c r="D9271" s="24"/>
      <c r="H9271" s="27"/>
      <c r="I9271" s="1"/>
      <c r="L9271" t="s">
        <v>257</v>
      </c>
      <c r="N9271" t="s">
        <v>257</v>
      </c>
      <c r="O9271" s="140" t="s">
        <v>4925</v>
      </c>
      <c r="V9271" t="s">
        <v>1020</v>
      </c>
    </row>
    <row r="9272" spans="4:22" x14ac:dyDescent="0.2">
      <c r="D9272" s="24"/>
      <c r="H9272" s="27"/>
      <c r="I9272" s="1"/>
      <c r="L9272" t="s">
        <v>257</v>
      </c>
      <c r="N9272" s="126" t="s">
        <v>393</v>
      </c>
      <c r="O9272" s="16" t="s">
        <v>5179</v>
      </c>
      <c r="P9272" s="14"/>
      <c r="Q9272" s="14"/>
      <c r="R9272" s="14"/>
      <c r="V9272" t="s">
        <v>1020</v>
      </c>
    </row>
    <row r="9273" spans="4:22" x14ac:dyDescent="0.2">
      <c r="D9273" s="24"/>
      <c r="H9273" s="27"/>
      <c r="I9273" s="1"/>
      <c r="L9273" t="s">
        <v>257</v>
      </c>
      <c r="N9273" s="14" t="s">
        <v>1055</v>
      </c>
      <c r="O9273" s="122" t="s">
        <v>8517</v>
      </c>
      <c r="P9273" s="14" t="s">
        <v>1055</v>
      </c>
      <c r="Q9273" s="188" t="s">
        <v>2084</v>
      </c>
      <c r="R9273" s="14"/>
      <c r="V9273" t="s">
        <v>1020</v>
      </c>
    </row>
    <row r="9274" spans="4:22" x14ac:dyDescent="0.2">
      <c r="D9274" s="24"/>
      <c r="H9274" s="27"/>
      <c r="I9274" s="1"/>
      <c r="L9274" t="s">
        <v>257</v>
      </c>
      <c r="N9274" s="14" t="s">
        <v>257</v>
      </c>
      <c r="O9274" s="152" t="s">
        <v>6358</v>
      </c>
      <c r="P9274" t="s">
        <v>257</v>
      </c>
      <c r="Q9274" s="188" t="s">
        <v>8442</v>
      </c>
      <c r="R9274" s="14"/>
      <c r="V9274" t="s">
        <v>1020</v>
      </c>
    </row>
    <row r="9275" spans="4:22" x14ac:dyDescent="0.2">
      <c r="D9275" s="24"/>
      <c r="H9275" s="27"/>
      <c r="I9275" s="1"/>
      <c r="L9275" t="s">
        <v>257</v>
      </c>
      <c r="N9275" s="14" t="s">
        <v>257</v>
      </c>
      <c r="O9275" s="217" t="s">
        <v>9673</v>
      </c>
      <c r="P9275" t="s">
        <v>257</v>
      </c>
      <c r="Q9275" s="188" t="s">
        <v>8441</v>
      </c>
      <c r="R9275" s="14"/>
      <c r="V9275" t="s">
        <v>1020</v>
      </c>
    </row>
    <row r="9276" spans="4:22" x14ac:dyDescent="0.2">
      <c r="D9276" s="24"/>
      <c r="H9276" s="27"/>
      <c r="I9276" s="1"/>
      <c r="L9276" t="s">
        <v>257</v>
      </c>
      <c r="N9276" s="14" t="s">
        <v>257</v>
      </c>
      <c r="O9276" s="188" t="s">
        <v>8443</v>
      </c>
      <c r="P9276" t="s">
        <v>257</v>
      </c>
      <c r="R9276" s="14"/>
      <c r="V9276" t="s">
        <v>1020</v>
      </c>
    </row>
    <row r="9277" spans="4:22" x14ac:dyDescent="0.2">
      <c r="D9277" s="24"/>
      <c r="H9277" s="27"/>
      <c r="I9277" s="1"/>
      <c r="L9277" t="s">
        <v>257</v>
      </c>
      <c r="N9277" s="14" t="s">
        <v>257</v>
      </c>
      <c r="O9277" s="188" t="s">
        <v>8438</v>
      </c>
      <c r="P9277" t="s">
        <v>1055</v>
      </c>
      <c r="Q9277" s="188" t="s">
        <v>468</v>
      </c>
      <c r="R9277" s="14"/>
      <c r="V9277" t="s">
        <v>1020</v>
      </c>
    </row>
    <row r="9278" spans="4:22" x14ac:dyDescent="0.2">
      <c r="D9278" s="24"/>
      <c r="H9278" s="27"/>
      <c r="I9278" s="1"/>
      <c r="L9278" t="s">
        <v>257</v>
      </c>
      <c r="N9278" s="14" t="s">
        <v>257</v>
      </c>
      <c r="O9278" s="188" t="s">
        <v>8440</v>
      </c>
      <c r="P9278" t="s">
        <v>257</v>
      </c>
      <c r="Q9278" s="188" t="s">
        <v>6148</v>
      </c>
      <c r="R9278" s="14"/>
      <c r="V9278" t="s">
        <v>1020</v>
      </c>
    </row>
    <row r="9279" spans="4:22" x14ac:dyDescent="0.2">
      <c r="D9279" s="24"/>
      <c r="H9279" s="27"/>
      <c r="I9279" s="1"/>
      <c r="L9279" t="s">
        <v>257</v>
      </c>
      <c r="N9279" s="14"/>
      <c r="O9279" s="14"/>
      <c r="P9279" s="14"/>
      <c r="Q9279" s="14"/>
      <c r="R9279" s="14"/>
      <c r="V9279" t="s">
        <v>1020</v>
      </c>
    </row>
    <row r="9280" spans="4:22" x14ac:dyDescent="0.2">
      <c r="D9280" s="24"/>
      <c r="H9280" s="27"/>
      <c r="I9280" s="1"/>
      <c r="L9280" t="s">
        <v>257</v>
      </c>
      <c r="N9280" s="18" t="s">
        <v>393</v>
      </c>
      <c r="O9280" s="117"/>
      <c r="P9280" s="14"/>
      <c r="Q9280" s="16" t="s">
        <v>5179</v>
      </c>
      <c r="R9280" s="14"/>
      <c r="V9280" t="s">
        <v>1020</v>
      </c>
    </row>
    <row r="9281" spans="4:22" x14ac:dyDescent="0.2">
      <c r="D9281" s="24"/>
      <c r="H9281" s="27"/>
      <c r="I9281" s="1"/>
      <c r="L9281" t="s">
        <v>257</v>
      </c>
      <c r="M9281" s="217"/>
      <c r="N9281" t="s">
        <v>1055</v>
      </c>
      <c r="O9281" s="117" t="s">
        <v>5625</v>
      </c>
      <c r="P9281" s="14" t="s">
        <v>1055</v>
      </c>
      <c r="Q9281" s="136" t="s">
        <v>5195</v>
      </c>
      <c r="R9281" s="14"/>
      <c r="V9281" t="s">
        <v>1020</v>
      </c>
    </row>
    <row r="9282" spans="4:22" x14ac:dyDescent="0.2">
      <c r="D9282" s="24"/>
      <c r="H9282" s="27"/>
      <c r="I9282" s="1"/>
      <c r="L9282" t="s">
        <v>257</v>
      </c>
      <c r="N9282" s="1">
        <v>1</v>
      </c>
      <c r="O9282" s="117" t="s">
        <v>1984</v>
      </c>
      <c r="P9282" s="14" t="s">
        <v>257</v>
      </c>
      <c r="Q9282" s="136" t="s">
        <v>5370</v>
      </c>
      <c r="R9282" s="14"/>
      <c r="V9282" t="s">
        <v>1020</v>
      </c>
    </row>
    <row r="9283" spans="4:22" x14ac:dyDescent="0.2">
      <c r="D9283" s="24"/>
      <c r="H9283" s="27"/>
      <c r="I9283" s="1"/>
      <c r="L9283" t="s">
        <v>257</v>
      </c>
      <c r="N9283" t="s">
        <v>257</v>
      </c>
      <c r="O9283" s="117" t="s">
        <v>9751</v>
      </c>
      <c r="P9283" s="14" t="s">
        <v>257</v>
      </c>
      <c r="Q9283" s="14"/>
      <c r="R9283" s="14"/>
      <c r="V9283" t="s">
        <v>1020</v>
      </c>
    </row>
    <row r="9284" spans="4:22" x14ac:dyDescent="0.2">
      <c r="D9284" s="24"/>
      <c r="H9284" s="27"/>
      <c r="I9284" s="1"/>
      <c r="L9284" t="s">
        <v>257</v>
      </c>
      <c r="N9284" s="1">
        <v>1</v>
      </c>
      <c r="O9284" s="117" t="s">
        <v>9752</v>
      </c>
      <c r="P9284" t="s">
        <v>1055</v>
      </c>
      <c r="Q9284" s="152" t="s">
        <v>6484</v>
      </c>
      <c r="V9284" t="s">
        <v>1020</v>
      </c>
    </row>
    <row r="9285" spans="4:22" x14ac:dyDescent="0.2">
      <c r="D9285" s="24"/>
      <c r="H9285" s="27"/>
      <c r="I9285" s="1"/>
      <c r="L9285" t="s">
        <v>257</v>
      </c>
      <c r="N9285" t="s">
        <v>257</v>
      </c>
      <c r="O9285" s="152" t="s">
        <v>5624</v>
      </c>
      <c r="P9285" s="1">
        <v>1</v>
      </c>
      <c r="Q9285" s="217" t="s">
        <v>10207</v>
      </c>
      <c r="V9285" t="s">
        <v>1020</v>
      </c>
    </row>
    <row r="9286" spans="4:22" x14ac:dyDescent="0.2">
      <c r="D9286" s="24"/>
      <c r="H9286" s="27"/>
      <c r="I9286" s="1"/>
      <c r="L9286" t="s">
        <v>257</v>
      </c>
      <c r="N9286" s="18" t="s">
        <v>393</v>
      </c>
      <c r="O9286" s="140"/>
      <c r="P9286" s="1"/>
      <c r="Q9286" s="152"/>
      <c r="V9286" t="s">
        <v>1020</v>
      </c>
    </row>
    <row r="9287" spans="4:22" x14ac:dyDescent="0.2">
      <c r="D9287" s="24"/>
      <c r="H9287" s="27"/>
      <c r="I9287" s="1"/>
      <c r="L9287" t="s">
        <v>257</v>
      </c>
      <c r="N9287" t="s">
        <v>1055</v>
      </c>
      <c r="O9287" s="219" t="s">
        <v>10020</v>
      </c>
      <c r="P9287" s="1"/>
      <c r="Q9287" s="152"/>
      <c r="V9287" t="s">
        <v>1020</v>
      </c>
    </row>
    <row r="9288" spans="4:22" x14ac:dyDescent="0.2">
      <c r="D9288" s="24"/>
      <c r="H9288" s="27"/>
      <c r="I9288" s="1"/>
      <c r="L9288" t="s">
        <v>257</v>
      </c>
      <c r="N9288" t="s">
        <v>257</v>
      </c>
      <c r="O9288" s="217" t="s">
        <v>10021</v>
      </c>
      <c r="V9288" t="s">
        <v>1020</v>
      </c>
    </row>
    <row r="9289" spans="4:22" x14ac:dyDescent="0.2">
      <c r="D9289" s="24"/>
      <c r="H9289" s="27"/>
      <c r="I9289" s="1"/>
      <c r="L9289" t="s">
        <v>1055</v>
      </c>
      <c r="M9289" s="69" t="s">
        <v>1466</v>
      </c>
      <c r="V9289" t="s">
        <v>1020</v>
      </c>
    </row>
    <row r="9290" spans="4:22" x14ac:dyDescent="0.2">
      <c r="D9290" s="24"/>
      <c r="H9290" s="27"/>
      <c r="I9290" s="1"/>
      <c r="L9290" s="1">
        <v>1</v>
      </c>
      <c r="M9290" s="122" t="s">
        <v>3064</v>
      </c>
      <c r="O9290" s="152"/>
      <c r="P9290" s="1"/>
      <c r="Q9290" s="152"/>
      <c r="V9290" t="s">
        <v>1020</v>
      </c>
    </row>
    <row r="9291" spans="4:22" x14ac:dyDescent="0.2">
      <c r="D9291" s="24"/>
      <c r="H9291" s="27"/>
      <c r="I9291" s="1"/>
      <c r="L9291" t="s">
        <v>257</v>
      </c>
      <c r="N9291" t="s">
        <v>1055</v>
      </c>
      <c r="O9291" s="136" t="s">
        <v>5327</v>
      </c>
      <c r="V9291" t="s">
        <v>1020</v>
      </c>
    </row>
    <row r="9292" spans="4:22" x14ac:dyDescent="0.2">
      <c r="D9292" s="24"/>
      <c r="H9292" s="27"/>
      <c r="I9292" s="1"/>
      <c r="L9292" t="s">
        <v>257</v>
      </c>
      <c r="M9292" s="122"/>
      <c r="N9292" s="1">
        <v>1</v>
      </c>
      <c r="O9292" s="136" t="s">
        <v>4825</v>
      </c>
      <c r="V9292" t="s">
        <v>1020</v>
      </c>
    </row>
    <row r="9293" spans="4:22" x14ac:dyDescent="0.2">
      <c r="D9293" s="24"/>
      <c r="H9293" s="27"/>
      <c r="I9293" s="1"/>
      <c r="L9293" t="s">
        <v>1055</v>
      </c>
      <c r="M9293" s="69" t="s">
        <v>105</v>
      </c>
      <c r="N9293" t="s">
        <v>257</v>
      </c>
      <c r="V9293" t="s">
        <v>1020</v>
      </c>
    </row>
    <row r="9294" spans="4:22" x14ac:dyDescent="0.2">
      <c r="D9294" s="24"/>
      <c r="H9294" s="27"/>
      <c r="I9294" s="1"/>
      <c r="L9294" s="1">
        <v>1</v>
      </c>
      <c r="M9294" s="69" t="s">
        <v>240</v>
      </c>
      <c r="N9294" t="s">
        <v>1055</v>
      </c>
      <c r="O9294" s="122" t="s">
        <v>6326</v>
      </c>
      <c r="P9294" t="s">
        <v>1055</v>
      </c>
      <c r="Q9294" s="217" t="s">
        <v>572</v>
      </c>
      <c r="V9294" t="s">
        <v>1020</v>
      </c>
    </row>
    <row r="9295" spans="4:22" x14ac:dyDescent="0.2">
      <c r="D9295" s="24"/>
      <c r="H9295" s="27"/>
      <c r="I9295" s="1"/>
      <c r="L9295" t="s">
        <v>257</v>
      </c>
      <c r="N9295" s="1">
        <v>1</v>
      </c>
      <c r="O9295" s="122" t="s">
        <v>3552</v>
      </c>
      <c r="P9295" s="1">
        <v>1</v>
      </c>
      <c r="Q9295" s="217" t="s">
        <v>9569</v>
      </c>
      <c r="V9295" t="s">
        <v>1020</v>
      </c>
    </row>
    <row r="9296" spans="4:22" x14ac:dyDescent="0.2">
      <c r="D9296" s="24"/>
      <c r="H9296" s="27"/>
      <c r="I9296" s="1"/>
      <c r="L9296" t="s">
        <v>1055</v>
      </c>
      <c r="M9296" s="122" t="s">
        <v>2776</v>
      </c>
      <c r="N9296" t="s">
        <v>257</v>
      </c>
      <c r="O9296" s="136" t="s">
        <v>5156</v>
      </c>
      <c r="V9296" t="s">
        <v>1020</v>
      </c>
    </row>
    <row r="9297" spans="4:22" x14ac:dyDescent="0.2">
      <c r="D9297" s="24"/>
      <c r="H9297" s="27"/>
      <c r="I9297" s="1"/>
      <c r="L9297" s="1">
        <v>1</v>
      </c>
      <c r="M9297" s="69" t="s">
        <v>1298</v>
      </c>
      <c r="N9297" s="1">
        <v>1</v>
      </c>
      <c r="O9297" s="136" t="s">
        <v>4822</v>
      </c>
      <c r="V9297" t="s">
        <v>1020</v>
      </c>
    </row>
    <row r="9298" spans="4:22" x14ac:dyDescent="0.2">
      <c r="D9298" s="24"/>
      <c r="H9298" s="27"/>
      <c r="I9298" s="1"/>
      <c r="L9298" t="s">
        <v>257</v>
      </c>
      <c r="N9298" t="s">
        <v>257</v>
      </c>
      <c r="O9298" s="16" t="s">
        <v>2340</v>
      </c>
      <c r="P9298" s="14"/>
      <c r="V9298" t="s">
        <v>1020</v>
      </c>
    </row>
    <row r="9299" spans="4:22" x14ac:dyDescent="0.2">
      <c r="D9299" s="24"/>
      <c r="H9299" s="27"/>
      <c r="I9299" s="1"/>
      <c r="L9299" t="s">
        <v>1055</v>
      </c>
      <c r="M9299" s="122" t="s">
        <v>5158</v>
      </c>
      <c r="N9299" s="14" t="s">
        <v>1055</v>
      </c>
      <c r="O9299" s="134" t="s">
        <v>4819</v>
      </c>
      <c r="P9299" s="14"/>
      <c r="V9299" t="s">
        <v>1020</v>
      </c>
    </row>
    <row r="9300" spans="4:22" x14ac:dyDescent="0.2">
      <c r="D9300" s="24"/>
      <c r="H9300" s="27"/>
      <c r="I9300" s="1"/>
      <c r="L9300" t="s">
        <v>257</v>
      </c>
      <c r="M9300" s="122" t="s">
        <v>3065</v>
      </c>
      <c r="N9300" s="14" t="s">
        <v>257</v>
      </c>
      <c r="O9300" s="152" t="s">
        <v>5874</v>
      </c>
      <c r="P9300" s="14"/>
      <c r="V9300" t="s">
        <v>1020</v>
      </c>
    </row>
    <row r="9301" spans="4:22" x14ac:dyDescent="0.2">
      <c r="D9301" s="24"/>
      <c r="H9301" s="27"/>
      <c r="I9301" s="1"/>
      <c r="L9301" t="s">
        <v>257</v>
      </c>
      <c r="N9301" s="14"/>
      <c r="O9301" s="14"/>
      <c r="V9301" t="s">
        <v>1020</v>
      </c>
    </row>
    <row r="9302" spans="4:22" x14ac:dyDescent="0.2">
      <c r="D9302" s="24"/>
      <c r="H9302" s="27"/>
      <c r="I9302" s="1"/>
      <c r="L9302" t="s">
        <v>1055</v>
      </c>
      <c r="M9302" s="154" t="s">
        <v>4821</v>
      </c>
      <c r="N9302" t="s">
        <v>1055</v>
      </c>
      <c r="O9302" s="154" t="s">
        <v>3407</v>
      </c>
      <c r="V9302" t="s">
        <v>1020</v>
      </c>
    </row>
    <row r="9303" spans="4:22" x14ac:dyDescent="0.2">
      <c r="D9303" s="24"/>
      <c r="H9303" s="27"/>
      <c r="I9303" s="1"/>
      <c r="L9303" t="s">
        <v>257</v>
      </c>
      <c r="M9303" s="18"/>
      <c r="N9303" s="1">
        <v>1</v>
      </c>
      <c r="O9303" s="169" t="s">
        <v>6840</v>
      </c>
      <c r="V9303" t="s">
        <v>1020</v>
      </c>
    </row>
    <row r="9304" spans="4:22" x14ac:dyDescent="0.2">
      <c r="D9304" s="24"/>
      <c r="H9304" s="27"/>
      <c r="I9304" s="1"/>
      <c r="L9304" t="s">
        <v>257</v>
      </c>
      <c r="M9304" s="18"/>
      <c r="N9304" t="s">
        <v>257</v>
      </c>
      <c r="O9304" s="154"/>
      <c r="V9304" t="s">
        <v>1020</v>
      </c>
    </row>
    <row r="9305" spans="4:22" x14ac:dyDescent="0.2">
      <c r="D9305" s="24"/>
      <c r="H9305" s="27"/>
      <c r="I9305" s="1"/>
      <c r="L9305" t="s">
        <v>257</v>
      </c>
      <c r="M9305" s="18"/>
      <c r="N9305" t="s">
        <v>1055</v>
      </c>
      <c r="O9305" s="154" t="s">
        <v>4744</v>
      </c>
      <c r="V9305" t="s">
        <v>1020</v>
      </c>
    </row>
    <row r="9306" spans="4:22" x14ac:dyDescent="0.2">
      <c r="D9306" s="24"/>
      <c r="H9306" s="27"/>
      <c r="I9306" s="1"/>
      <c r="L9306" t="s">
        <v>257</v>
      </c>
      <c r="M9306" s="18"/>
      <c r="N9306" s="1">
        <v>1</v>
      </c>
      <c r="O9306" s="154" t="s">
        <v>6211</v>
      </c>
      <c r="V9306" t="s">
        <v>1020</v>
      </c>
    </row>
    <row r="9307" spans="4:22" x14ac:dyDescent="0.2">
      <c r="D9307" s="24"/>
      <c r="H9307" s="27"/>
      <c r="I9307" s="1"/>
      <c r="L9307" t="s">
        <v>257</v>
      </c>
      <c r="M9307" s="18"/>
      <c r="N9307" t="s">
        <v>393</v>
      </c>
      <c r="O9307" s="154"/>
      <c r="V9307" t="s">
        <v>1020</v>
      </c>
    </row>
    <row r="9308" spans="4:22" x14ac:dyDescent="0.2">
      <c r="D9308" s="24"/>
      <c r="H9308" s="27"/>
      <c r="I9308" s="1"/>
      <c r="L9308" t="s">
        <v>257</v>
      </c>
      <c r="M9308" s="154"/>
      <c r="N9308" t="s">
        <v>1055</v>
      </c>
      <c r="O9308" s="169" t="s">
        <v>1278</v>
      </c>
      <c r="V9308" t="s">
        <v>1020</v>
      </c>
    </row>
    <row r="9309" spans="4:22" x14ac:dyDescent="0.2">
      <c r="D9309" s="24"/>
      <c r="H9309" s="27"/>
      <c r="I9309" s="1"/>
      <c r="L9309" t="s">
        <v>257</v>
      </c>
      <c r="N9309" s="1">
        <v>1</v>
      </c>
      <c r="O9309" s="169" t="s">
        <v>6841</v>
      </c>
      <c r="V9309" t="s">
        <v>1020</v>
      </c>
    </row>
    <row r="9310" spans="4:22" x14ac:dyDescent="0.2">
      <c r="D9310" s="24"/>
      <c r="H9310" s="27"/>
      <c r="I9310" s="1"/>
      <c r="L9310" t="s">
        <v>257</v>
      </c>
      <c r="N9310" s="26" t="s">
        <v>2340</v>
      </c>
      <c r="O9310" s="14"/>
      <c r="P9310" s="14"/>
      <c r="Q9310" s="14"/>
      <c r="R9310" s="14"/>
      <c r="V9310" t="s">
        <v>1020</v>
      </c>
    </row>
    <row r="9311" spans="4:22" x14ac:dyDescent="0.2">
      <c r="D9311" s="24"/>
      <c r="H9311" s="27"/>
      <c r="I9311" s="1"/>
      <c r="J9311" s="16" t="s">
        <v>862</v>
      </c>
      <c r="K9311" s="14"/>
      <c r="L9311" t="s">
        <v>257</v>
      </c>
      <c r="N9311" s="14" t="s">
        <v>1055</v>
      </c>
      <c r="O9311" s="122" t="s">
        <v>3061</v>
      </c>
      <c r="P9311" t="s">
        <v>1055</v>
      </c>
      <c r="Q9311" s="122" t="s">
        <v>3059</v>
      </c>
      <c r="R9311" s="14"/>
      <c r="V9311" t="s">
        <v>1020</v>
      </c>
    </row>
    <row r="9312" spans="4:22" x14ac:dyDescent="0.2">
      <c r="D9312" s="24"/>
      <c r="H9312" s="27"/>
      <c r="I9312" s="1"/>
      <c r="J9312" s="14" t="s">
        <v>1055</v>
      </c>
      <c r="K9312" s="69" t="s">
        <v>5157</v>
      </c>
      <c r="L9312" t="s">
        <v>1055</v>
      </c>
      <c r="M9312" s="69" t="s">
        <v>10488</v>
      </c>
      <c r="N9312" s="14" t="s">
        <v>257</v>
      </c>
      <c r="O9312" s="122" t="s">
        <v>2341</v>
      </c>
      <c r="P9312" s="19"/>
      <c r="R9312" s="14"/>
      <c r="V9312" t="s">
        <v>1020</v>
      </c>
    </row>
    <row r="9313" spans="4:22" x14ac:dyDescent="0.2">
      <c r="D9313" s="5"/>
      <c r="H9313" s="27"/>
      <c r="I9313" s="1"/>
      <c r="J9313" s="14" t="s">
        <v>257</v>
      </c>
      <c r="K9313" s="69" t="s">
        <v>1467</v>
      </c>
      <c r="L9313" s="1">
        <v>1</v>
      </c>
      <c r="M9313" s="122" t="s">
        <v>3062</v>
      </c>
      <c r="N9313" s="14" t="s">
        <v>257</v>
      </c>
      <c r="O9313" s="122" t="s">
        <v>3060</v>
      </c>
      <c r="P9313" s="19"/>
      <c r="R9313" s="14"/>
      <c r="V9313" t="s">
        <v>1020</v>
      </c>
    </row>
    <row r="9314" spans="4:22" x14ac:dyDescent="0.2">
      <c r="D9314" s="5"/>
      <c r="H9314" s="27"/>
      <c r="I9314" s="1"/>
      <c r="J9314" s="14" t="s">
        <v>257</v>
      </c>
      <c r="K9314" s="14"/>
      <c r="L9314" t="s">
        <v>257</v>
      </c>
      <c r="M9314" s="122" t="s">
        <v>3068</v>
      </c>
      <c r="N9314" s="14"/>
      <c r="O9314" s="14"/>
      <c r="P9314" s="14"/>
      <c r="Q9314" s="14"/>
      <c r="R9314" s="14"/>
      <c r="V9314" t="s">
        <v>1020</v>
      </c>
    </row>
    <row r="9315" spans="4:22" x14ac:dyDescent="0.2">
      <c r="D9315" s="5"/>
      <c r="H9315" s="27"/>
      <c r="I9315" s="1"/>
      <c r="J9315" s="1">
        <v>1</v>
      </c>
      <c r="K9315" s="122" t="s">
        <v>2775</v>
      </c>
      <c r="L9315" t="s">
        <v>257</v>
      </c>
      <c r="N9315" s="26" t="s">
        <v>2340</v>
      </c>
      <c r="O9315" s="14"/>
      <c r="P9315" s="14"/>
      <c r="S9315" s="107"/>
      <c r="V9315" t="s">
        <v>1020</v>
      </c>
    </row>
    <row r="9316" spans="4:22" x14ac:dyDescent="0.2">
      <c r="D9316" s="5"/>
      <c r="H9316" s="27"/>
      <c r="I9316" s="1"/>
      <c r="K9316" s="85" t="s">
        <v>108</v>
      </c>
      <c r="L9316" t="s">
        <v>1055</v>
      </c>
      <c r="M9316" s="122" t="s">
        <v>10489</v>
      </c>
      <c r="N9316" s="14" t="s">
        <v>1055</v>
      </c>
      <c r="O9316" s="122" t="s">
        <v>1163</v>
      </c>
      <c r="P9316" s="14"/>
      <c r="R9316" s="107"/>
      <c r="S9316" s="59"/>
      <c r="V9316" t="s">
        <v>1020</v>
      </c>
    </row>
    <row r="9317" spans="4:22" x14ac:dyDescent="0.2">
      <c r="D9317" s="5"/>
      <c r="H9317" s="27"/>
      <c r="I9317" s="1"/>
      <c r="K9317" s="47"/>
      <c r="L9317" s="1">
        <v>1</v>
      </c>
      <c r="M9317" s="122" t="s">
        <v>3067</v>
      </c>
      <c r="N9317" s="14" t="s">
        <v>257</v>
      </c>
      <c r="O9317" s="152" t="s">
        <v>5873</v>
      </c>
      <c r="P9317" s="14"/>
      <c r="V9317" t="s">
        <v>1020</v>
      </c>
    </row>
    <row r="9318" spans="4:22" x14ac:dyDescent="0.2">
      <c r="D9318" s="5"/>
      <c r="H9318" s="27"/>
      <c r="I9318" s="1"/>
      <c r="K9318" s="47"/>
      <c r="L9318" t="s">
        <v>257</v>
      </c>
      <c r="N9318" s="14" t="s">
        <v>257</v>
      </c>
      <c r="O9318" s="136" t="s">
        <v>4820</v>
      </c>
      <c r="P9318" s="14"/>
      <c r="V9318" t="s">
        <v>1020</v>
      </c>
    </row>
    <row r="9319" spans="4:22" x14ac:dyDescent="0.2">
      <c r="D9319" s="5"/>
      <c r="H9319" s="27"/>
      <c r="I9319" s="1"/>
      <c r="K9319" s="47"/>
      <c r="L9319" t="s">
        <v>1055</v>
      </c>
      <c r="M9319" s="122" t="s">
        <v>2777</v>
      </c>
      <c r="N9319" s="14"/>
      <c r="O9319" s="14"/>
      <c r="P9319" s="14"/>
      <c r="R9319" s="107"/>
      <c r="S9319" s="107"/>
      <c r="V9319" t="s">
        <v>1020</v>
      </c>
    </row>
    <row r="9320" spans="4:22" x14ac:dyDescent="0.2">
      <c r="D9320" s="5"/>
      <c r="H9320" s="27"/>
      <c r="I9320" s="1"/>
      <c r="K9320" s="47"/>
      <c r="L9320" s="1">
        <v>1</v>
      </c>
      <c r="M9320" s="122" t="s">
        <v>3066</v>
      </c>
      <c r="N9320" t="s">
        <v>1055</v>
      </c>
      <c r="O9320" s="136" t="s">
        <v>3448</v>
      </c>
      <c r="Q9320" s="122"/>
      <c r="V9320" t="s">
        <v>1020</v>
      </c>
    </row>
    <row r="9321" spans="4:22" x14ac:dyDescent="0.2">
      <c r="D9321" s="5"/>
      <c r="H9321" s="27"/>
      <c r="I9321" s="1"/>
      <c r="K9321" s="47"/>
      <c r="L9321" t="s">
        <v>257</v>
      </c>
      <c r="M9321" s="122" t="s">
        <v>3068</v>
      </c>
      <c r="N9321" s="1">
        <v>1</v>
      </c>
      <c r="O9321" s="136" t="s">
        <v>4823</v>
      </c>
      <c r="P9321" s="1"/>
      <c r="Q9321" s="122"/>
      <c r="R9321" s="107"/>
      <c r="S9321" s="107"/>
      <c r="V9321" t="s">
        <v>1020</v>
      </c>
    </row>
    <row r="9322" spans="4:22" x14ac:dyDescent="0.2">
      <c r="D9322" s="5"/>
      <c r="H9322" s="27"/>
      <c r="I9322" s="1"/>
      <c r="L9322" t="s">
        <v>257</v>
      </c>
      <c r="M9322" s="18"/>
      <c r="N9322" t="s">
        <v>257</v>
      </c>
      <c r="O9322" s="169" t="s">
        <v>7220</v>
      </c>
      <c r="S9322" s="225"/>
      <c r="V9322" t="s">
        <v>1020</v>
      </c>
    </row>
    <row r="9323" spans="4:22" x14ac:dyDescent="0.2">
      <c r="D9323" s="5"/>
      <c r="H9323" s="27"/>
      <c r="I9323" s="1"/>
      <c r="L9323" t="s">
        <v>1055</v>
      </c>
      <c r="M9323" s="136" t="s">
        <v>4821</v>
      </c>
      <c r="N9323" t="s">
        <v>257</v>
      </c>
      <c r="O9323" s="26" t="s">
        <v>2340</v>
      </c>
      <c r="P9323" s="14"/>
      <c r="Q9323" s="122"/>
      <c r="V9323" t="s">
        <v>1020</v>
      </c>
    </row>
    <row r="9324" spans="4:22" x14ac:dyDescent="0.2">
      <c r="D9324" s="5"/>
      <c r="H9324" s="27"/>
      <c r="I9324" s="1"/>
      <c r="L9324" t="s">
        <v>257</v>
      </c>
      <c r="M9324" s="18"/>
      <c r="N9324" s="14" t="s">
        <v>257</v>
      </c>
      <c r="O9324" s="169" t="s">
        <v>10623</v>
      </c>
      <c r="P9324" s="14"/>
      <c r="Q9324" s="122"/>
      <c r="V9324" t="s">
        <v>1020</v>
      </c>
    </row>
    <row r="9325" spans="4:22" x14ac:dyDescent="0.2">
      <c r="D9325" s="5"/>
      <c r="H9325" s="27"/>
      <c r="I9325" s="1"/>
      <c r="L9325" s="18" t="s">
        <v>393</v>
      </c>
      <c r="M9325" s="18"/>
      <c r="N9325" s="14" t="s">
        <v>257</v>
      </c>
      <c r="O9325" s="169" t="s">
        <v>10624</v>
      </c>
      <c r="P9325" s="14"/>
      <c r="Q9325" s="225"/>
      <c r="V9325" t="s">
        <v>1020</v>
      </c>
    </row>
    <row r="9326" spans="4:22" x14ac:dyDescent="0.2">
      <c r="D9326" s="5"/>
      <c r="H9326" s="27"/>
      <c r="I9326" s="1"/>
      <c r="L9326" t="s">
        <v>1055</v>
      </c>
      <c r="M9326" s="205" t="s">
        <v>9351</v>
      </c>
      <c r="N9326" s="14" t="s">
        <v>257</v>
      </c>
      <c r="O9326" s="217" t="s">
        <v>10625</v>
      </c>
      <c r="P9326" s="14"/>
      <c r="Q9326" s="225"/>
      <c r="V9326" t="s">
        <v>1020</v>
      </c>
    </row>
    <row r="9327" spans="4:22" x14ac:dyDescent="0.2">
      <c r="D9327" s="5"/>
      <c r="H9327" s="27"/>
      <c r="I9327" s="1"/>
      <c r="L9327" s="1">
        <v>1</v>
      </c>
      <c r="M9327" s="205" t="s">
        <v>9352</v>
      </c>
      <c r="N9327" s="14"/>
      <c r="O9327" s="14"/>
      <c r="P9327" s="14"/>
      <c r="V9327" t="s">
        <v>1020</v>
      </c>
    </row>
    <row r="9328" spans="4:22" x14ac:dyDescent="0.2">
      <c r="D9328" s="5"/>
      <c r="H9328" s="27"/>
      <c r="I9328" s="1"/>
      <c r="L9328" t="s">
        <v>257</v>
      </c>
      <c r="M9328" s="205"/>
      <c r="N9328" s="1"/>
      <c r="O9328" s="136"/>
      <c r="Q9328" s="122"/>
      <c r="V9328" t="s">
        <v>1020</v>
      </c>
    </row>
    <row r="9329" spans="4:22" x14ac:dyDescent="0.2">
      <c r="D9329" s="5"/>
      <c r="H9329" s="27"/>
      <c r="I9329" s="1"/>
      <c r="L9329" t="s">
        <v>1055</v>
      </c>
      <c r="M9329" s="136" t="s">
        <v>4821</v>
      </c>
      <c r="N9329" t="s">
        <v>1055</v>
      </c>
      <c r="O9329" s="136" t="s">
        <v>8983</v>
      </c>
      <c r="P9329" t="s">
        <v>1055</v>
      </c>
      <c r="Q9329" s="217" t="s">
        <v>10585</v>
      </c>
      <c r="V9329" t="s">
        <v>1020</v>
      </c>
    </row>
    <row r="9330" spans="4:22" x14ac:dyDescent="0.2">
      <c r="D9330" s="5"/>
      <c r="H9330" s="27"/>
      <c r="I9330" s="1"/>
      <c r="L9330" t="s">
        <v>257</v>
      </c>
      <c r="M9330" s="205"/>
      <c r="N9330" s="1">
        <v>1</v>
      </c>
      <c r="O9330" s="136" t="s">
        <v>1310</v>
      </c>
      <c r="P9330" s="227">
        <v>1</v>
      </c>
      <c r="Q9330" s="217" t="s">
        <v>8769</v>
      </c>
      <c r="V9330" t="s">
        <v>1020</v>
      </c>
    </row>
    <row r="9331" spans="4:22" x14ac:dyDescent="0.2">
      <c r="D9331" s="5"/>
      <c r="H9331" s="27"/>
      <c r="I9331" s="1"/>
      <c r="L9331" t="s">
        <v>257</v>
      </c>
      <c r="M9331" s="18"/>
      <c r="N9331" s="1">
        <v>1</v>
      </c>
      <c r="O9331" s="136" t="s">
        <v>5428</v>
      </c>
      <c r="V9331" t="s">
        <v>1020</v>
      </c>
    </row>
    <row r="9332" spans="4:22" x14ac:dyDescent="0.2">
      <c r="D9332" s="5"/>
      <c r="H9332" s="27"/>
      <c r="I9332" s="1"/>
      <c r="L9332" t="s">
        <v>257</v>
      </c>
      <c r="N9332" t="s">
        <v>257</v>
      </c>
      <c r="O9332" s="136" t="s">
        <v>4824</v>
      </c>
      <c r="V9332" t="s">
        <v>1020</v>
      </c>
    </row>
    <row r="9333" spans="4:22" x14ac:dyDescent="0.2">
      <c r="D9333" s="5"/>
      <c r="H9333" s="27"/>
      <c r="I9333" s="1"/>
      <c r="L9333" t="s">
        <v>257</v>
      </c>
      <c r="M9333" s="18"/>
      <c r="N9333" t="s">
        <v>257</v>
      </c>
      <c r="O9333" s="136" t="s">
        <v>7221</v>
      </c>
      <c r="P9333" t="s">
        <v>1055</v>
      </c>
      <c r="Q9333" s="107" t="s">
        <v>1405</v>
      </c>
      <c r="V9333" t="s">
        <v>1020</v>
      </c>
    </row>
    <row r="9334" spans="4:22" x14ac:dyDescent="0.2">
      <c r="D9334" s="5"/>
      <c r="H9334" s="27"/>
      <c r="I9334" s="1"/>
      <c r="J9334" s="1"/>
      <c r="K9334" s="122"/>
      <c r="L9334" s="18" t="s">
        <v>393</v>
      </c>
      <c r="M9334" s="18"/>
      <c r="P9334" s="1">
        <v>1</v>
      </c>
      <c r="Q9334" s="136" t="s">
        <v>8444</v>
      </c>
      <c r="V9334" t="s">
        <v>1020</v>
      </c>
    </row>
    <row r="9335" spans="4:22" x14ac:dyDescent="0.2">
      <c r="D9335" s="5"/>
      <c r="H9335" s="27"/>
      <c r="I9335" s="1"/>
      <c r="J9335" s="1"/>
      <c r="K9335" s="122"/>
      <c r="L9335" t="s">
        <v>257</v>
      </c>
      <c r="P9335" t="s">
        <v>257</v>
      </c>
      <c r="Q9335" s="136" t="s">
        <v>8445</v>
      </c>
      <c r="V9335" t="s">
        <v>1020</v>
      </c>
    </row>
    <row r="9336" spans="4:22" x14ac:dyDescent="0.2">
      <c r="D9336" s="5"/>
      <c r="H9336" s="27"/>
      <c r="I9336" s="1"/>
      <c r="J9336" s="1"/>
      <c r="K9336" s="122"/>
      <c r="L9336" t="s">
        <v>257</v>
      </c>
      <c r="M9336" s="18"/>
      <c r="P9336" t="s">
        <v>257</v>
      </c>
      <c r="Q9336" s="217" t="s">
        <v>9835</v>
      </c>
      <c r="V9336" t="s">
        <v>1020</v>
      </c>
    </row>
    <row r="9337" spans="4:22" x14ac:dyDescent="0.2">
      <c r="D9337" s="5"/>
      <c r="H9337" s="27"/>
      <c r="I9337" s="1"/>
      <c r="J9337" s="1"/>
      <c r="K9337" s="122"/>
      <c r="L9337" t="s">
        <v>257</v>
      </c>
      <c r="M9337" s="18"/>
      <c r="P9337" t="s">
        <v>257</v>
      </c>
      <c r="V9337" t="s">
        <v>1020</v>
      </c>
    </row>
    <row r="9338" spans="4:22" x14ac:dyDescent="0.2">
      <c r="D9338" s="5"/>
      <c r="H9338" s="27"/>
      <c r="I9338" s="1"/>
      <c r="J9338" s="1"/>
      <c r="K9338" s="122"/>
      <c r="L9338" t="s">
        <v>257</v>
      </c>
      <c r="M9338" s="136"/>
      <c r="P9338" t="s">
        <v>1055</v>
      </c>
      <c r="Q9338" s="107" t="s">
        <v>912</v>
      </c>
      <c r="V9338" t="s">
        <v>1020</v>
      </c>
    </row>
    <row r="9339" spans="4:22" x14ac:dyDescent="0.2">
      <c r="D9339" s="5"/>
      <c r="H9339" s="27"/>
      <c r="I9339" s="1"/>
      <c r="J9339" s="1"/>
      <c r="K9339" s="122"/>
      <c r="L9339" t="s">
        <v>257</v>
      </c>
      <c r="P9339" s="1">
        <v>1</v>
      </c>
      <c r="Q9339" s="136" t="s">
        <v>10161</v>
      </c>
      <c r="V9339" t="s">
        <v>1020</v>
      </c>
    </row>
    <row r="9340" spans="4:22" x14ac:dyDescent="0.2">
      <c r="D9340" s="5"/>
      <c r="H9340" s="27"/>
      <c r="I9340" s="1"/>
      <c r="J9340" s="1"/>
      <c r="K9340" s="122"/>
      <c r="L9340" t="s">
        <v>257</v>
      </c>
      <c r="N9340" t="s">
        <v>1055</v>
      </c>
      <c r="O9340" s="76" t="s">
        <v>10352</v>
      </c>
      <c r="P9340" t="s">
        <v>257</v>
      </c>
      <c r="Q9340" s="136" t="s">
        <v>5499</v>
      </c>
      <c r="V9340" t="s">
        <v>1020</v>
      </c>
    </row>
    <row r="9341" spans="4:22" x14ac:dyDescent="0.2">
      <c r="D9341" s="5"/>
      <c r="H9341" s="27"/>
      <c r="I9341" s="1"/>
      <c r="J9341" s="1"/>
      <c r="K9341" s="122"/>
      <c r="L9341" t="s">
        <v>257</v>
      </c>
      <c r="N9341" s="1">
        <v>1</v>
      </c>
      <c r="O9341" s="146" t="s">
        <v>4724</v>
      </c>
      <c r="P9341" t="s">
        <v>257</v>
      </c>
      <c r="Q9341" s="217" t="s">
        <v>10074</v>
      </c>
      <c r="V9341" t="s">
        <v>1020</v>
      </c>
    </row>
    <row r="9342" spans="4:22" x14ac:dyDescent="0.2">
      <c r="D9342" s="5"/>
      <c r="H9342" s="27"/>
      <c r="I9342" s="1"/>
      <c r="J9342" s="1"/>
      <c r="L9342" t="s">
        <v>257</v>
      </c>
      <c r="N9342" t="s">
        <v>257</v>
      </c>
      <c r="O9342" s="145" t="s">
        <v>4725</v>
      </c>
      <c r="P9342" t="s">
        <v>257</v>
      </c>
      <c r="V9342" t="s">
        <v>1020</v>
      </c>
    </row>
    <row r="9343" spans="4:22" x14ac:dyDescent="0.2">
      <c r="D9343" s="5"/>
      <c r="H9343" s="27"/>
      <c r="I9343" s="1"/>
      <c r="J9343" s="1"/>
      <c r="L9343" t="s">
        <v>257</v>
      </c>
      <c r="N9343" t="s">
        <v>257</v>
      </c>
      <c r="O9343" s="122" t="s">
        <v>4726</v>
      </c>
      <c r="P9343" t="s">
        <v>1055</v>
      </c>
      <c r="Q9343" s="107" t="s">
        <v>913</v>
      </c>
      <c r="V9343" t="s">
        <v>1020</v>
      </c>
    </row>
    <row r="9344" spans="4:22" x14ac:dyDescent="0.2">
      <c r="D9344" s="5"/>
      <c r="H9344" s="27"/>
      <c r="I9344" s="1"/>
      <c r="J9344" s="1"/>
      <c r="K9344" s="122"/>
      <c r="L9344" t="s">
        <v>257</v>
      </c>
      <c r="N9344" s="1">
        <v>1</v>
      </c>
      <c r="O9344" s="154" t="s">
        <v>5663</v>
      </c>
      <c r="P9344" s="1">
        <v>1</v>
      </c>
      <c r="Q9344" s="152" t="s">
        <v>5909</v>
      </c>
      <c r="V9344" t="s">
        <v>1020</v>
      </c>
    </row>
    <row r="9345" spans="4:22" x14ac:dyDescent="0.2">
      <c r="D9345" s="5"/>
      <c r="H9345" s="27"/>
      <c r="I9345" s="1"/>
      <c r="J9345" s="1"/>
      <c r="K9345" s="122"/>
      <c r="L9345" t="s">
        <v>257</v>
      </c>
      <c r="N9345" s="18" t="s">
        <v>393</v>
      </c>
      <c r="O9345" s="107"/>
      <c r="V9345" t="s">
        <v>1020</v>
      </c>
    </row>
    <row r="9346" spans="4:22" x14ac:dyDescent="0.2">
      <c r="D9346" s="5"/>
      <c r="H9346" s="27"/>
      <c r="I9346" s="1"/>
      <c r="J9346" s="1"/>
      <c r="K9346" s="122"/>
      <c r="L9346" t="s">
        <v>257</v>
      </c>
      <c r="N9346" t="s">
        <v>1055</v>
      </c>
      <c r="O9346" s="136" t="s">
        <v>4424</v>
      </c>
      <c r="P9346" t="s">
        <v>1055</v>
      </c>
      <c r="Q9346" s="136" t="s">
        <v>572</v>
      </c>
      <c r="V9346" t="s">
        <v>1020</v>
      </c>
    </row>
    <row r="9347" spans="4:22" x14ac:dyDescent="0.2">
      <c r="D9347" s="5"/>
      <c r="H9347" s="27"/>
      <c r="I9347" s="1"/>
      <c r="J9347" s="1"/>
      <c r="K9347" s="122"/>
      <c r="L9347" t="s">
        <v>257</v>
      </c>
      <c r="N9347" s="1">
        <v>1</v>
      </c>
      <c r="O9347" s="152" t="s">
        <v>5953</v>
      </c>
      <c r="P9347" s="1">
        <v>1</v>
      </c>
      <c r="Q9347" s="188" t="s">
        <v>7806</v>
      </c>
      <c r="V9347" t="s">
        <v>1020</v>
      </c>
    </row>
    <row r="9348" spans="4:22" x14ac:dyDescent="0.2">
      <c r="D9348" s="5"/>
      <c r="H9348" s="27"/>
      <c r="I9348" s="1"/>
      <c r="J9348" s="1"/>
      <c r="K9348" s="122"/>
      <c r="L9348" t="s">
        <v>257</v>
      </c>
      <c r="N9348" t="s">
        <v>257</v>
      </c>
      <c r="O9348" s="188" t="s">
        <v>7018</v>
      </c>
      <c r="P9348" t="s">
        <v>257</v>
      </c>
      <c r="V9348" t="s">
        <v>1020</v>
      </c>
    </row>
    <row r="9349" spans="4:22" x14ac:dyDescent="0.2">
      <c r="D9349" s="5"/>
      <c r="H9349" s="27"/>
      <c r="I9349" s="1"/>
      <c r="J9349" s="1"/>
      <c r="K9349" s="122"/>
      <c r="L9349" t="s">
        <v>257</v>
      </c>
      <c r="N9349" t="s">
        <v>257</v>
      </c>
      <c r="O9349" s="136"/>
      <c r="P9349" t="s">
        <v>1055</v>
      </c>
      <c r="Q9349" s="188" t="s">
        <v>8083</v>
      </c>
      <c r="V9349" t="s">
        <v>1020</v>
      </c>
    </row>
    <row r="9350" spans="4:22" x14ac:dyDescent="0.2">
      <c r="D9350" s="5"/>
      <c r="H9350" s="27"/>
      <c r="I9350" s="1"/>
      <c r="J9350" s="1"/>
      <c r="K9350" s="122"/>
      <c r="L9350" t="s">
        <v>257</v>
      </c>
      <c r="N9350" t="s">
        <v>257</v>
      </c>
      <c r="O9350" s="107"/>
      <c r="P9350" s="1">
        <v>1</v>
      </c>
      <c r="Q9350" s="169" t="s">
        <v>8084</v>
      </c>
      <c r="V9350" t="s">
        <v>1020</v>
      </c>
    </row>
    <row r="9351" spans="4:22" x14ac:dyDescent="0.2">
      <c r="D9351" s="5"/>
      <c r="H9351" s="27"/>
      <c r="I9351" s="1"/>
      <c r="J9351" s="1"/>
      <c r="K9351" s="122"/>
      <c r="L9351" t="s">
        <v>257</v>
      </c>
      <c r="N9351" t="s">
        <v>257</v>
      </c>
      <c r="O9351" s="107"/>
      <c r="P9351" t="s">
        <v>257</v>
      </c>
      <c r="Q9351" s="169" t="s">
        <v>8081</v>
      </c>
      <c r="V9351" t="s">
        <v>1020</v>
      </c>
    </row>
    <row r="9352" spans="4:22" x14ac:dyDescent="0.2">
      <c r="D9352" s="5"/>
      <c r="H9352" s="27"/>
      <c r="I9352" s="1"/>
      <c r="J9352" s="1"/>
      <c r="K9352" s="122"/>
      <c r="L9352" t="s">
        <v>257</v>
      </c>
      <c r="N9352" t="s">
        <v>257</v>
      </c>
      <c r="O9352" s="107"/>
      <c r="P9352" t="s">
        <v>257</v>
      </c>
      <c r="Q9352" s="188" t="s">
        <v>8085</v>
      </c>
      <c r="V9352" t="s">
        <v>1020</v>
      </c>
    </row>
    <row r="9353" spans="4:22" x14ac:dyDescent="0.2">
      <c r="D9353" s="5"/>
      <c r="H9353" s="27"/>
      <c r="I9353" s="1"/>
      <c r="J9353" s="1"/>
      <c r="K9353" s="122"/>
      <c r="L9353" t="s">
        <v>257</v>
      </c>
      <c r="N9353" t="s">
        <v>257</v>
      </c>
      <c r="O9353" s="107"/>
      <c r="P9353" s="198"/>
      <c r="Q9353" s="197"/>
      <c r="V9353" t="s">
        <v>1020</v>
      </c>
    </row>
    <row r="9354" spans="4:22" x14ac:dyDescent="0.2">
      <c r="D9354" s="5"/>
      <c r="H9354" s="27"/>
      <c r="I9354" s="1"/>
      <c r="L9354" t="s">
        <v>257</v>
      </c>
      <c r="N9354" t="s">
        <v>257</v>
      </c>
      <c r="V9354" t="s">
        <v>1020</v>
      </c>
    </row>
    <row r="9355" spans="4:22" x14ac:dyDescent="0.2">
      <c r="D9355" s="5"/>
      <c r="H9355" s="27"/>
      <c r="I9355" s="1"/>
      <c r="L9355" t="s">
        <v>257</v>
      </c>
      <c r="N9355" t="s">
        <v>1055</v>
      </c>
      <c r="O9355" s="107" t="s">
        <v>10353</v>
      </c>
      <c r="P9355" t="s">
        <v>1055</v>
      </c>
      <c r="Q9355" s="107" t="s">
        <v>1670</v>
      </c>
      <c r="R9355" s="107"/>
      <c r="S9355" s="107"/>
      <c r="V9355" t="s">
        <v>1020</v>
      </c>
    </row>
    <row r="9356" spans="4:22" x14ac:dyDescent="0.2">
      <c r="D9356" s="5"/>
      <c r="H9356" s="27"/>
      <c r="I9356" s="1"/>
      <c r="L9356" t="s">
        <v>257</v>
      </c>
      <c r="N9356" s="1">
        <v>1</v>
      </c>
      <c r="O9356" s="107" t="s">
        <v>934</v>
      </c>
      <c r="P9356" s="1">
        <v>1</v>
      </c>
      <c r="Q9356" s="107" t="s">
        <v>1671</v>
      </c>
      <c r="R9356" s="107"/>
      <c r="S9356" s="107"/>
      <c r="V9356" t="s">
        <v>1020</v>
      </c>
    </row>
    <row r="9357" spans="4:22" x14ac:dyDescent="0.2">
      <c r="D9357" s="5"/>
      <c r="H9357" s="27"/>
      <c r="I9357" s="1"/>
      <c r="L9357" t="s">
        <v>257</v>
      </c>
      <c r="N9357" t="s">
        <v>257</v>
      </c>
      <c r="O9357" s="189" t="s">
        <v>7483</v>
      </c>
      <c r="P9357" s="1"/>
      <c r="Q9357" s="107"/>
      <c r="R9357" s="107"/>
      <c r="S9357" s="107"/>
      <c r="V9357" t="s">
        <v>1020</v>
      </c>
    </row>
    <row r="9358" spans="4:22" x14ac:dyDescent="0.2">
      <c r="D9358" s="5"/>
      <c r="H9358" s="27"/>
      <c r="I9358" s="1"/>
      <c r="L9358" t="s">
        <v>257</v>
      </c>
      <c r="N9358" s="1">
        <v>1</v>
      </c>
      <c r="O9358" s="107" t="s">
        <v>1669</v>
      </c>
      <c r="V9358" t="s">
        <v>1020</v>
      </c>
    </row>
    <row r="9359" spans="4:22" x14ac:dyDescent="0.2">
      <c r="D9359" s="5"/>
      <c r="H9359" s="27"/>
      <c r="I9359" s="1"/>
      <c r="L9359" s="225" t="s">
        <v>257</v>
      </c>
      <c r="N9359" t="s">
        <v>257</v>
      </c>
      <c r="P9359" t="s">
        <v>1055</v>
      </c>
      <c r="Q9359" s="125" t="s">
        <v>5478</v>
      </c>
      <c r="V9359" t="s">
        <v>1020</v>
      </c>
    </row>
    <row r="9360" spans="4:22" x14ac:dyDescent="0.2">
      <c r="D9360" s="5"/>
      <c r="H9360" s="27"/>
      <c r="I9360" s="1"/>
      <c r="L9360" t="s">
        <v>1055</v>
      </c>
      <c r="M9360" s="69" t="s">
        <v>79</v>
      </c>
      <c r="N9360" t="s">
        <v>1055</v>
      </c>
      <c r="O9360" s="107" t="s">
        <v>10354</v>
      </c>
      <c r="P9360" t="s">
        <v>257</v>
      </c>
      <c r="Q9360" s="122" t="s">
        <v>2751</v>
      </c>
      <c r="R9360" s="122"/>
      <c r="S9360" s="122"/>
      <c r="V9360" t="s">
        <v>1020</v>
      </c>
    </row>
    <row r="9361" spans="4:22" x14ac:dyDescent="0.2">
      <c r="D9361" s="5"/>
      <c r="H9361" s="27"/>
      <c r="I9361" s="1"/>
      <c r="L9361" s="1">
        <v>1</v>
      </c>
      <c r="M9361" s="136" t="s">
        <v>5510</v>
      </c>
      <c r="N9361" s="1">
        <v>1</v>
      </c>
      <c r="O9361" s="169" t="s">
        <v>7201</v>
      </c>
      <c r="P9361" t="s">
        <v>257</v>
      </c>
      <c r="R9361" s="122"/>
      <c r="S9361" s="122"/>
      <c r="V9361" t="s">
        <v>1020</v>
      </c>
    </row>
    <row r="9362" spans="4:22" x14ac:dyDescent="0.2">
      <c r="D9362" s="5"/>
      <c r="H9362" s="27"/>
      <c r="I9362" s="1"/>
      <c r="K9362" s="122"/>
      <c r="L9362" s="225" t="s">
        <v>257</v>
      </c>
      <c r="M9362" s="85" t="s">
        <v>108</v>
      </c>
      <c r="N9362" t="s">
        <v>257</v>
      </c>
      <c r="O9362" s="107" t="s">
        <v>1672</v>
      </c>
      <c r="P9362" t="s">
        <v>1055</v>
      </c>
      <c r="Q9362" s="125" t="s">
        <v>5480</v>
      </c>
      <c r="V9362" t="s">
        <v>1020</v>
      </c>
    </row>
    <row r="9363" spans="4:22" x14ac:dyDescent="0.2">
      <c r="D9363" s="5"/>
      <c r="H9363" s="27"/>
      <c r="I9363" s="1"/>
      <c r="K9363" s="122"/>
      <c r="L9363" t="s">
        <v>257</v>
      </c>
      <c r="N9363" t="s">
        <v>257</v>
      </c>
      <c r="P9363" t="s">
        <v>257</v>
      </c>
      <c r="Q9363" s="122" t="s">
        <v>2752</v>
      </c>
      <c r="R9363" s="122"/>
      <c r="S9363" s="122"/>
      <c r="V9363" t="s">
        <v>1020</v>
      </c>
    </row>
    <row r="9364" spans="4:22" x14ac:dyDescent="0.2">
      <c r="D9364" s="5"/>
      <c r="H9364" s="27"/>
      <c r="I9364" s="1"/>
      <c r="K9364" s="122"/>
      <c r="L9364" s="225" t="s">
        <v>257</v>
      </c>
      <c r="N9364" t="s">
        <v>1055</v>
      </c>
      <c r="O9364" s="107" t="s">
        <v>976</v>
      </c>
      <c r="R9364" s="122"/>
      <c r="S9364" s="122"/>
      <c r="V9364" t="s">
        <v>1020</v>
      </c>
    </row>
    <row r="9365" spans="4:22" x14ac:dyDescent="0.2">
      <c r="D9365" s="5"/>
      <c r="H9365" s="27"/>
      <c r="I9365" s="1"/>
      <c r="K9365" s="47"/>
      <c r="L9365" s="225" t="s">
        <v>257</v>
      </c>
      <c r="N9365" s="1">
        <v>1</v>
      </c>
      <c r="O9365" s="122" t="s">
        <v>2753</v>
      </c>
      <c r="R9365" s="122"/>
      <c r="S9365" s="122"/>
      <c r="V9365" t="s">
        <v>1020</v>
      </c>
    </row>
    <row r="9366" spans="4:22" x14ac:dyDescent="0.2">
      <c r="D9366" s="5"/>
      <c r="H9366" s="27"/>
      <c r="I9366" s="1"/>
      <c r="K9366" s="47"/>
      <c r="L9366" s="225" t="s">
        <v>257</v>
      </c>
      <c r="N9366" t="s">
        <v>257</v>
      </c>
      <c r="P9366" t="s">
        <v>1055</v>
      </c>
      <c r="Q9366" s="136" t="s">
        <v>2565</v>
      </c>
      <c r="V9366" t="s">
        <v>1020</v>
      </c>
    </row>
    <row r="9367" spans="4:22" x14ac:dyDescent="0.2">
      <c r="D9367" s="5"/>
      <c r="H9367" s="27"/>
      <c r="I9367" s="1"/>
      <c r="K9367" s="47"/>
      <c r="L9367" s="225" t="s">
        <v>257</v>
      </c>
      <c r="N9367" t="s">
        <v>1055</v>
      </c>
      <c r="O9367" s="107" t="s">
        <v>6781</v>
      </c>
      <c r="P9367" s="1">
        <v>1</v>
      </c>
      <c r="Q9367" s="136" t="s">
        <v>1980</v>
      </c>
      <c r="V9367" t="s">
        <v>1020</v>
      </c>
    </row>
    <row r="9368" spans="4:22" x14ac:dyDescent="0.2">
      <c r="D9368" s="5"/>
      <c r="H9368" s="27"/>
      <c r="I9368" s="1"/>
      <c r="K9368" s="47"/>
      <c r="L9368" s="225" t="s">
        <v>257</v>
      </c>
      <c r="N9368" s="1">
        <v>1</v>
      </c>
      <c r="O9368" s="169" t="s">
        <v>6754</v>
      </c>
      <c r="P9368" t="s">
        <v>257</v>
      </c>
      <c r="V9368" t="s">
        <v>1020</v>
      </c>
    </row>
    <row r="9369" spans="4:22" x14ac:dyDescent="0.2">
      <c r="D9369" s="5"/>
      <c r="H9369" s="27"/>
      <c r="I9369" s="1"/>
      <c r="K9369" s="85" t="s">
        <v>108</v>
      </c>
      <c r="L9369" s="225" t="s">
        <v>257</v>
      </c>
      <c r="N9369" s="1">
        <v>1</v>
      </c>
      <c r="O9369" s="136" t="s">
        <v>5359</v>
      </c>
      <c r="P9369" t="s">
        <v>1055</v>
      </c>
      <c r="Q9369" s="136" t="s">
        <v>5138</v>
      </c>
      <c r="V9369" t="s">
        <v>1020</v>
      </c>
    </row>
    <row r="9370" spans="4:22" x14ac:dyDescent="0.2">
      <c r="H9370" s="27"/>
      <c r="I9370" s="1"/>
      <c r="J9370" s="16" t="s">
        <v>862</v>
      </c>
      <c r="K9370" s="14"/>
      <c r="L9370" s="225" t="s">
        <v>257</v>
      </c>
      <c r="N9370" t="s">
        <v>257</v>
      </c>
      <c r="O9370" s="169" t="s">
        <v>6755</v>
      </c>
      <c r="P9370" s="1">
        <v>1</v>
      </c>
      <c r="Q9370" s="136" t="s">
        <v>2518</v>
      </c>
      <c r="V9370" t="s">
        <v>1020</v>
      </c>
    </row>
    <row r="9371" spans="4:22" x14ac:dyDescent="0.2">
      <c r="D9371" s="5"/>
      <c r="H9371" s="27"/>
      <c r="I9371" s="1"/>
      <c r="J9371" s="14" t="s">
        <v>1055</v>
      </c>
      <c r="K9371" s="10" t="s">
        <v>914</v>
      </c>
      <c r="L9371" s="225" t="s">
        <v>257</v>
      </c>
      <c r="N9371" t="s">
        <v>257</v>
      </c>
      <c r="P9371" s="27"/>
      <c r="Q9371" s="27"/>
      <c r="R9371" s="27"/>
      <c r="S9371" s="27"/>
      <c r="T9371" s="27"/>
      <c r="V9371" t="s">
        <v>1020</v>
      </c>
    </row>
    <row r="9372" spans="4:22" x14ac:dyDescent="0.2">
      <c r="D9372" s="5"/>
      <c r="H9372" s="27"/>
      <c r="I9372" s="1"/>
      <c r="J9372" s="14" t="s">
        <v>257</v>
      </c>
      <c r="K9372" s="122" t="s">
        <v>5316</v>
      </c>
      <c r="L9372" s="225" t="s">
        <v>257</v>
      </c>
      <c r="N9372" t="s">
        <v>1055</v>
      </c>
      <c r="O9372" s="76" t="s">
        <v>8161</v>
      </c>
      <c r="P9372" t="s">
        <v>1055</v>
      </c>
      <c r="Q9372" s="205" t="s">
        <v>5467</v>
      </c>
      <c r="R9372" s="27"/>
      <c r="S9372" s="27"/>
      <c r="T9372" s="27"/>
      <c r="V9372" t="s">
        <v>1020</v>
      </c>
    </row>
    <row r="9373" spans="4:22" x14ac:dyDescent="0.2">
      <c r="D9373" s="5"/>
      <c r="H9373" s="27"/>
      <c r="I9373" s="1"/>
      <c r="J9373" s="14" t="s">
        <v>257</v>
      </c>
      <c r="K9373" s="72" t="s">
        <v>180</v>
      </c>
      <c r="L9373" t="s">
        <v>1055</v>
      </c>
      <c r="M9373" s="69" t="s">
        <v>3467</v>
      </c>
      <c r="N9373" s="1">
        <v>1</v>
      </c>
      <c r="O9373" s="76" t="s">
        <v>736</v>
      </c>
      <c r="P9373" s="27"/>
      <c r="Q9373" s="27"/>
      <c r="R9373" s="27"/>
      <c r="S9373" s="27"/>
      <c r="T9373" s="27"/>
      <c r="V9373" t="s">
        <v>1020</v>
      </c>
    </row>
    <row r="9374" spans="4:22" x14ac:dyDescent="0.2">
      <c r="D9374" s="5"/>
      <c r="H9374" s="27"/>
      <c r="I9374" s="1"/>
      <c r="J9374" s="14" t="s">
        <v>257</v>
      </c>
      <c r="K9374" s="14"/>
      <c r="L9374" s="1">
        <v>1</v>
      </c>
      <c r="M9374" s="76" t="s">
        <v>641</v>
      </c>
      <c r="N9374" s="1">
        <v>1</v>
      </c>
      <c r="O9374" s="136" t="s">
        <v>6967</v>
      </c>
      <c r="P9374" s="27"/>
      <c r="Q9374" s="27"/>
      <c r="R9374" s="27"/>
      <c r="S9374" s="27"/>
      <c r="T9374" s="27"/>
      <c r="V9374" t="s">
        <v>1020</v>
      </c>
    </row>
    <row r="9375" spans="4:22" x14ac:dyDescent="0.2">
      <c r="D9375" s="5"/>
      <c r="H9375" s="27"/>
      <c r="I9375" s="1"/>
      <c r="J9375" t="s">
        <v>257</v>
      </c>
      <c r="K9375" s="188" t="s">
        <v>7713</v>
      </c>
      <c r="L9375" s="1">
        <v>1</v>
      </c>
      <c r="M9375" s="76" t="s">
        <v>321</v>
      </c>
      <c r="N9375" t="s">
        <v>257</v>
      </c>
      <c r="O9375" s="136" t="s">
        <v>6968</v>
      </c>
      <c r="P9375" s="27"/>
      <c r="Q9375" s="27"/>
      <c r="R9375" s="27"/>
      <c r="S9375" s="27"/>
      <c r="T9375" s="27"/>
      <c r="V9375" t="s">
        <v>1020</v>
      </c>
    </row>
    <row r="9376" spans="4:22" x14ac:dyDescent="0.2">
      <c r="D9376" s="5"/>
      <c r="H9376" s="27"/>
      <c r="I9376" s="1"/>
      <c r="J9376" s="1">
        <v>1</v>
      </c>
      <c r="K9376" s="69" t="s">
        <v>714</v>
      </c>
      <c r="L9376" s="225" t="s">
        <v>257</v>
      </c>
      <c r="N9376" s="26" t="s">
        <v>2371</v>
      </c>
      <c r="O9376" s="14"/>
      <c r="P9376" s="14"/>
      <c r="Q9376" s="14"/>
      <c r="R9376" s="14"/>
      <c r="S9376" s="14"/>
      <c r="T9376" s="14"/>
      <c r="V9376" t="s">
        <v>1020</v>
      </c>
    </row>
    <row r="9377" spans="4:22" x14ac:dyDescent="0.2">
      <c r="D9377" s="5"/>
      <c r="H9377" s="27"/>
      <c r="I9377" s="1"/>
      <c r="J9377" t="s">
        <v>257</v>
      </c>
      <c r="K9377" s="47" t="s">
        <v>365</v>
      </c>
      <c r="L9377" s="225" t="s">
        <v>1055</v>
      </c>
      <c r="M9377" s="69" t="s">
        <v>10490</v>
      </c>
      <c r="N9377" s="14" t="s">
        <v>1055</v>
      </c>
      <c r="O9377" s="136" t="s">
        <v>7200</v>
      </c>
      <c r="P9377" t="s">
        <v>1055</v>
      </c>
      <c r="Q9377" s="122" t="s">
        <v>4952</v>
      </c>
      <c r="R9377" t="s">
        <v>1055</v>
      </c>
      <c r="S9377" s="136" t="s">
        <v>4953</v>
      </c>
      <c r="T9377" s="14"/>
      <c r="V9377" t="s">
        <v>1020</v>
      </c>
    </row>
    <row r="9378" spans="4:22" x14ac:dyDescent="0.2">
      <c r="D9378" s="5"/>
      <c r="H9378" s="27"/>
      <c r="I9378" s="1"/>
      <c r="J9378" t="s">
        <v>257</v>
      </c>
      <c r="K9378" t="s">
        <v>713</v>
      </c>
      <c r="L9378" s="227">
        <v>1</v>
      </c>
      <c r="M9378" s="122" t="s">
        <v>2754</v>
      </c>
      <c r="N9378" s="14" t="s">
        <v>257</v>
      </c>
      <c r="O9378" s="122" t="s">
        <v>3009</v>
      </c>
      <c r="P9378" t="s">
        <v>257</v>
      </c>
      <c r="Q9378" s="136" t="s">
        <v>4954</v>
      </c>
      <c r="T9378" s="14"/>
      <c r="V9378" t="s">
        <v>1020</v>
      </c>
    </row>
    <row r="9379" spans="4:22" x14ac:dyDescent="0.2">
      <c r="D9379" s="5"/>
      <c r="H9379" s="27"/>
      <c r="I9379" s="1"/>
      <c r="L9379" s="227">
        <v>1</v>
      </c>
      <c r="M9379" s="76" t="s">
        <v>640</v>
      </c>
      <c r="N9379" s="14" t="s">
        <v>257</v>
      </c>
      <c r="O9379" s="169" t="s">
        <v>7194</v>
      </c>
      <c r="P9379" s="18" t="s">
        <v>393</v>
      </c>
      <c r="T9379" s="14"/>
      <c r="V9379" t="s">
        <v>1020</v>
      </c>
    </row>
    <row r="9380" spans="4:22" x14ac:dyDescent="0.2">
      <c r="D9380" s="5"/>
      <c r="H9380" s="27"/>
      <c r="I9380" s="1"/>
      <c r="L9380" t="s">
        <v>257</v>
      </c>
      <c r="M9380" s="79" t="s">
        <v>1248</v>
      </c>
      <c r="N9380" s="14" t="s">
        <v>257</v>
      </c>
      <c r="O9380" s="169" t="s">
        <v>7193</v>
      </c>
      <c r="P9380" t="s">
        <v>1055</v>
      </c>
      <c r="Q9380" s="117" t="s">
        <v>1970</v>
      </c>
      <c r="R9380" s="117"/>
      <c r="S9380" s="117"/>
      <c r="T9380" s="14"/>
      <c r="V9380" t="s">
        <v>1020</v>
      </c>
    </row>
    <row r="9381" spans="4:22" x14ac:dyDescent="0.2">
      <c r="D9381" s="5"/>
      <c r="H9381" s="27"/>
      <c r="I9381" s="1"/>
      <c r="L9381" t="s">
        <v>257</v>
      </c>
      <c r="M9381" s="140" t="s">
        <v>4771</v>
      </c>
      <c r="N9381" s="14" t="s">
        <v>257</v>
      </c>
      <c r="O9381" s="14"/>
      <c r="P9381" s="14" t="s">
        <v>257</v>
      </c>
      <c r="Q9381" s="188" t="s">
        <v>7979</v>
      </c>
      <c r="R9381" s="122"/>
      <c r="S9381" s="122"/>
      <c r="T9381" s="14"/>
      <c r="V9381" t="s">
        <v>1020</v>
      </c>
    </row>
    <row r="9382" spans="4:22" x14ac:dyDescent="0.2">
      <c r="D9382" s="5"/>
      <c r="H9382" s="27"/>
      <c r="I9382" s="1"/>
      <c r="L9382" t="s">
        <v>257</v>
      </c>
      <c r="N9382" t="s">
        <v>257</v>
      </c>
      <c r="P9382" s="14"/>
      <c r="Q9382" s="14"/>
      <c r="R9382" s="14"/>
      <c r="S9382" s="14"/>
      <c r="T9382" s="14"/>
      <c r="V9382" t="s">
        <v>1020</v>
      </c>
    </row>
    <row r="9383" spans="4:22" x14ac:dyDescent="0.2">
      <c r="D9383" s="5"/>
      <c r="H9383" s="27"/>
      <c r="I9383" s="1"/>
      <c r="L9383" t="s">
        <v>257</v>
      </c>
      <c r="N9383" t="s">
        <v>257</v>
      </c>
      <c r="O9383" s="69"/>
      <c r="V9383" t="s">
        <v>1020</v>
      </c>
    </row>
    <row r="9384" spans="4:22" x14ac:dyDescent="0.2">
      <c r="D9384" s="5"/>
      <c r="H9384" s="27"/>
      <c r="I9384" s="1"/>
      <c r="L9384" t="s">
        <v>257</v>
      </c>
      <c r="N9384" t="s">
        <v>1055</v>
      </c>
      <c r="O9384" s="69" t="s">
        <v>1363</v>
      </c>
      <c r="V9384" t="s">
        <v>1020</v>
      </c>
    </row>
    <row r="9385" spans="4:22" x14ac:dyDescent="0.2">
      <c r="D9385" s="5"/>
      <c r="H9385" s="27"/>
      <c r="I9385" s="1"/>
      <c r="L9385" t="s">
        <v>257</v>
      </c>
      <c r="N9385" s="1">
        <v>1</v>
      </c>
      <c r="O9385" s="69" t="s">
        <v>422</v>
      </c>
      <c r="V9385" t="s">
        <v>1020</v>
      </c>
    </row>
    <row r="9386" spans="4:22" x14ac:dyDescent="0.2">
      <c r="D9386" s="5"/>
      <c r="H9386" s="27"/>
      <c r="I9386" s="1"/>
      <c r="L9386" t="s">
        <v>257</v>
      </c>
      <c r="N9386" t="s">
        <v>257</v>
      </c>
      <c r="V9386" t="s">
        <v>1020</v>
      </c>
    </row>
    <row r="9387" spans="4:22" x14ac:dyDescent="0.2">
      <c r="D9387" s="5"/>
      <c r="H9387" s="27"/>
      <c r="I9387" s="1"/>
      <c r="L9387" t="s">
        <v>257</v>
      </c>
      <c r="N9387" t="s">
        <v>1055</v>
      </c>
      <c r="O9387" s="122" t="s">
        <v>2755</v>
      </c>
      <c r="V9387" t="s">
        <v>1020</v>
      </c>
    </row>
    <row r="9388" spans="4:22" x14ac:dyDescent="0.2">
      <c r="D9388" s="5"/>
      <c r="H9388" s="27"/>
      <c r="I9388" s="1"/>
      <c r="L9388" t="s">
        <v>257</v>
      </c>
      <c r="N9388" s="1">
        <v>1</v>
      </c>
      <c r="O9388" s="152" t="s">
        <v>6468</v>
      </c>
      <c r="V9388" t="s">
        <v>1020</v>
      </c>
    </row>
    <row r="9389" spans="4:22" x14ac:dyDescent="0.2">
      <c r="D9389" s="5"/>
      <c r="H9389" s="27"/>
      <c r="I9389" s="1"/>
      <c r="L9389" t="s">
        <v>257</v>
      </c>
      <c r="N9389" t="s">
        <v>257</v>
      </c>
      <c r="V9389" t="s">
        <v>1020</v>
      </c>
    </row>
    <row r="9390" spans="4:22" x14ac:dyDescent="0.2">
      <c r="D9390" s="5"/>
      <c r="H9390" s="27"/>
      <c r="I9390" s="1"/>
      <c r="L9390" t="s">
        <v>257</v>
      </c>
      <c r="N9390" t="s">
        <v>1055</v>
      </c>
      <c r="O9390" s="122" t="s">
        <v>2756</v>
      </c>
      <c r="V9390" t="s">
        <v>1020</v>
      </c>
    </row>
    <row r="9391" spans="4:22" x14ac:dyDescent="0.2">
      <c r="D9391" s="5"/>
      <c r="H9391" s="27"/>
      <c r="I9391" s="1"/>
      <c r="L9391" t="s">
        <v>257</v>
      </c>
      <c r="N9391" s="1">
        <v>1</v>
      </c>
      <c r="O9391" s="122" t="s">
        <v>481</v>
      </c>
      <c r="V9391" t="s">
        <v>1020</v>
      </c>
    </row>
    <row r="9392" spans="4:22" x14ac:dyDescent="0.2">
      <c r="D9392" s="5"/>
      <c r="H9392" s="27"/>
      <c r="I9392" s="1"/>
      <c r="L9392" t="s">
        <v>257</v>
      </c>
      <c r="N9392" t="s">
        <v>257</v>
      </c>
      <c r="V9392" t="s">
        <v>1020</v>
      </c>
    </row>
    <row r="9393" spans="4:22" x14ac:dyDescent="0.2">
      <c r="D9393" s="5"/>
      <c r="L9393" t="s">
        <v>257</v>
      </c>
      <c r="N9393" t="s">
        <v>1055</v>
      </c>
      <c r="O9393" s="122" t="s">
        <v>2757</v>
      </c>
      <c r="V9393" t="s">
        <v>1020</v>
      </c>
    </row>
    <row r="9394" spans="4:22" x14ac:dyDescent="0.2">
      <c r="D9394" s="5"/>
      <c r="L9394" t="s">
        <v>257</v>
      </c>
      <c r="N9394" s="1">
        <v>1</v>
      </c>
      <c r="O9394" s="122" t="s">
        <v>425</v>
      </c>
      <c r="V9394" t="s">
        <v>1020</v>
      </c>
    </row>
    <row r="9395" spans="4:22" x14ac:dyDescent="0.2">
      <c r="D9395" s="5"/>
      <c r="L9395" t="s">
        <v>257</v>
      </c>
      <c r="N9395" t="s">
        <v>257</v>
      </c>
      <c r="V9395" t="s">
        <v>1020</v>
      </c>
    </row>
    <row r="9396" spans="4:22" x14ac:dyDescent="0.2">
      <c r="D9396" s="5"/>
      <c r="L9396" t="s">
        <v>257</v>
      </c>
      <c r="N9396" t="s">
        <v>1055</v>
      </c>
      <c r="O9396" s="122" t="s">
        <v>2758</v>
      </c>
      <c r="V9396" t="s">
        <v>1020</v>
      </c>
    </row>
    <row r="9397" spans="4:22" x14ac:dyDescent="0.2">
      <c r="D9397" s="5"/>
      <c r="L9397" t="s">
        <v>257</v>
      </c>
      <c r="N9397" s="1">
        <v>1</v>
      </c>
      <c r="O9397" s="122" t="s">
        <v>533</v>
      </c>
      <c r="V9397" t="s">
        <v>1020</v>
      </c>
    </row>
    <row r="9398" spans="4:22" x14ac:dyDescent="0.2">
      <c r="D9398" s="5"/>
      <c r="L9398" t="s">
        <v>257</v>
      </c>
      <c r="N9398" t="s">
        <v>257</v>
      </c>
      <c r="V9398" t="s">
        <v>1020</v>
      </c>
    </row>
    <row r="9399" spans="4:22" x14ac:dyDescent="0.2">
      <c r="D9399" s="5"/>
      <c r="L9399" t="s">
        <v>257</v>
      </c>
      <c r="N9399" t="s">
        <v>1055</v>
      </c>
      <c r="O9399" s="122" t="s">
        <v>5468</v>
      </c>
      <c r="P9399" t="s">
        <v>1055</v>
      </c>
      <c r="Q9399" s="152" t="s">
        <v>4908</v>
      </c>
      <c r="V9399" t="s">
        <v>1020</v>
      </c>
    </row>
    <row r="9400" spans="4:22" x14ac:dyDescent="0.2">
      <c r="D9400" s="5"/>
      <c r="L9400" t="s">
        <v>257</v>
      </c>
      <c r="N9400" s="1">
        <v>1</v>
      </c>
      <c r="O9400" s="136" t="s">
        <v>4784</v>
      </c>
      <c r="P9400" t="s">
        <v>257</v>
      </c>
      <c r="Q9400" t="s">
        <v>9956</v>
      </c>
      <c r="V9400" t="s">
        <v>1020</v>
      </c>
    </row>
    <row r="9401" spans="4:22" x14ac:dyDescent="0.2">
      <c r="D9401" s="5"/>
      <c r="L9401" t="s">
        <v>257</v>
      </c>
      <c r="N9401" t="s">
        <v>257</v>
      </c>
      <c r="O9401" s="188" t="s">
        <v>7482</v>
      </c>
      <c r="V9401" t="s">
        <v>1020</v>
      </c>
    </row>
    <row r="9402" spans="4:22" x14ac:dyDescent="0.2">
      <c r="D9402" s="5"/>
      <c r="L9402" t="s">
        <v>257</v>
      </c>
      <c r="N9402" t="s">
        <v>257</v>
      </c>
      <c r="O9402" s="217" t="s">
        <v>10203</v>
      </c>
      <c r="V9402" t="s">
        <v>1020</v>
      </c>
    </row>
    <row r="9403" spans="4:22" x14ac:dyDescent="0.2">
      <c r="D9403" s="5"/>
      <c r="H9403" s="27"/>
      <c r="I9403" s="1"/>
      <c r="L9403" t="s">
        <v>257</v>
      </c>
      <c r="N9403" t="s">
        <v>393</v>
      </c>
      <c r="O9403" s="16" t="s">
        <v>5182</v>
      </c>
      <c r="P9403" s="14"/>
      <c r="Q9403" s="16"/>
      <c r="R9403" s="14"/>
      <c r="V9403" t="s">
        <v>1020</v>
      </c>
    </row>
    <row r="9404" spans="4:22" x14ac:dyDescent="0.2">
      <c r="D9404" s="5"/>
      <c r="H9404" s="27"/>
      <c r="I9404" s="1"/>
      <c r="L9404" t="s">
        <v>257</v>
      </c>
      <c r="N9404" s="14" t="s">
        <v>1055</v>
      </c>
      <c r="O9404" s="152" t="s">
        <v>6047</v>
      </c>
      <c r="P9404" t="s">
        <v>1055</v>
      </c>
      <c r="Q9404" s="152" t="s">
        <v>5812</v>
      </c>
      <c r="R9404" s="14"/>
      <c r="V9404" t="s">
        <v>1020</v>
      </c>
    </row>
    <row r="9405" spans="4:22" x14ac:dyDescent="0.2">
      <c r="D9405" s="5"/>
      <c r="H9405" s="27"/>
      <c r="I9405" s="1"/>
      <c r="L9405" t="s">
        <v>257</v>
      </c>
      <c r="N9405" s="126" t="s">
        <v>257</v>
      </c>
      <c r="O9405" s="152" t="s">
        <v>6470</v>
      </c>
      <c r="P9405" t="s">
        <v>257</v>
      </c>
      <c r="Q9405" s="152" t="s">
        <v>5932</v>
      </c>
      <c r="R9405" s="14"/>
      <c r="V9405" t="s">
        <v>1020</v>
      </c>
    </row>
    <row r="9406" spans="4:22" x14ac:dyDescent="0.2">
      <c r="D9406" s="5"/>
      <c r="H9406" s="27"/>
      <c r="I9406" s="1"/>
      <c r="L9406" t="s">
        <v>257</v>
      </c>
      <c r="N9406" s="126" t="s">
        <v>257</v>
      </c>
      <c r="O9406" s="152" t="s">
        <v>5935</v>
      </c>
      <c r="P9406" t="s">
        <v>257</v>
      </c>
      <c r="Q9406" s="152" t="s">
        <v>5977</v>
      </c>
      <c r="R9406" s="14"/>
      <c r="V9406" t="s">
        <v>1020</v>
      </c>
    </row>
    <row r="9407" spans="4:22" x14ac:dyDescent="0.2">
      <c r="D9407" s="5"/>
      <c r="H9407" s="27"/>
      <c r="I9407" s="1"/>
      <c r="L9407" t="s">
        <v>257</v>
      </c>
      <c r="N9407" s="126" t="s">
        <v>257</v>
      </c>
      <c r="O9407" s="152"/>
      <c r="P9407" t="s">
        <v>257</v>
      </c>
      <c r="Q9407" s="188" t="s">
        <v>8562</v>
      </c>
      <c r="R9407" s="14"/>
      <c r="V9407" t="s">
        <v>1020</v>
      </c>
    </row>
    <row r="9408" spans="4:22" x14ac:dyDescent="0.2">
      <c r="D9408" s="5"/>
      <c r="H9408" s="27"/>
      <c r="I9408" s="1"/>
      <c r="L9408" t="s">
        <v>257</v>
      </c>
      <c r="N9408" s="126" t="s">
        <v>257</v>
      </c>
      <c r="O9408" s="152"/>
      <c r="P9408" t="s">
        <v>257</v>
      </c>
      <c r="Q9408" s="188"/>
      <c r="R9408" s="14"/>
      <c r="V9408" t="s">
        <v>1020</v>
      </c>
    </row>
    <row r="9409" spans="4:22" x14ac:dyDescent="0.2">
      <c r="D9409" s="5"/>
      <c r="H9409" s="27"/>
      <c r="I9409" s="1"/>
      <c r="L9409" t="s">
        <v>257</v>
      </c>
      <c r="N9409" s="126" t="s">
        <v>257</v>
      </c>
      <c r="O9409" s="152"/>
      <c r="P9409" t="s">
        <v>1055</v>
      </c>
      <c r="Q9409" s="152" t="s">
        <v>196</v>
      </c>
      <c r="R9409" s="14"/>
      <c r="V9409" t="s">
        <v>1020</v>
      </c>
    </row>
    <row r="9410" spans="4:22" x14ac:dyDescent="0.2">
      <c r="D9410" s="5"/>
      <c r="H9410" s="27"/>
      <c r="I9410" s="1"/>
      <c r="L9410" t="s">
        <v>257</v>
      </c>
      <c r="N9410" s="126" t="s">
        <v>257</v>
      </c>
      <c r="O9410" s="152"/>
      <c r="P9410" t="s">
        <v>257</v>
      </c>
      <c r="Q9410" s="205" t="s">
        <v>8937</v>
      </c>
      <c r="R9410" s="14"/>
      <c r="V9410" t="s">
        <v>1020</v>
      </c>
    </row>
    <row r="9411" spans="4:22" x14ac:dyDescent="0.2">
      <c r="D9411" s="5"/>
      <c r="H9411" s="27"/>
      <c r="I9411" s="1"/>
      <c r="L9411" t="s">
        <v>257</v>
      </c>
      <c r="N9411" t="s">
        <v>257</v>
      </c>
      <c r="O9411" s="14"/>
      <c r="P9411" s="16" t="s">
        <v>5182</v>
      </c>
      <c r="Q9411" s="16"/>
      <c r="R9411" s="14"/>
      <c r="V9411" t="s">
        <v>1020</v>
      </c>
    </row>
    <row r="9412" spans="4:22" x14ac:dyDescent="0.2">
      <c r="D9412" s="5"/>
      <c r="H9412" s="27"/>
      <c r="I9412" s="1"/>
      <c r="L9412" t="s">
        <v>257</v>
      </c>
      <c r="N9412" s="188" t="s">
        <v>1055</v>
      </c>
      <c r="O9412" s="188" t="s">
        <v>4424</v>
      </c>
      <c r="P9412" s="14" t="s">
        <v>1055</v>
      </c>
      <c r="Q9412" s="122" t="s">
        <v>6246</v>
      </c>
      <c r="R9412" s="14"/>
      <c r="V9412" t="s">
        <v>1020</v>
      </c>
    </row>
    <row r="9413" spans="4:22" x14ac:dyDescent="0.2">
      <c r="D9413" s="5"/>
      <c r="H9413" s="27"/>
      <c r="I9413" s="1"/>
      <c r="L9413" t="s">
        <v>257</v>
      </c>
      <c r="N9413" t="s">
        <v>257</v>
      </c>
      <c r="P9413" s="126" t="s">
        <v>257</v>
      </c>
      <c r="Q9413" s="136" t="s">
        <v>4770</v>
      </c>
      <c r="R9413" s="14"/>
      <c r="V9413" t="s">
        <v>1020</v>
      </c>
    </row>
    <row r="9414" spans="4:22" x14ac:dyDescent="0.2">
      <c r="D9414" s="5"/>
      <c r="H9414" s="27"/>
      <c r="I9414" s="1"/>
      <c r="L9414" t="s">
        <v>257</v>
      </c>
      <c r="N9414" t="s">
        <v>257</v>
      </c>
      <c r="P9414" s="126" t="s">
        <v>257</v>
      </c>
      <c r="Q9414" s="169" t="s">
        <v>6653</v>
      </c>
      <c r="R9414" s="14"/>
      <c r="V9414" t="s">
        <v>1020</v>
      </c>
    </row>
    <row r="9415" spans="4:22" x14ac:dyDescent="0.2">
      <c r="D9415" s="5"/>
      <c r="H9415" s="27"/>
      <c r="I9415" s="1"/>
      <c r="L9415" t="s">
        <v>257</v>
      </c>
      <c r="N9415" t="s">
        <v>257</v>
      </c>
      <c r="P9415" s="126" t="s">
        <v>257</v>
      </c>
      <c r="R9415" s="14"/>
      <c r="V9415" t="s">
        <v>1020</v>
      </c>
    </row>
    <row r="9416" spans="4:22" x14ac:dyDescent="0.2">
      <c r="D9416" s="5"/>
      <c r="H9416" s="27"/>
      <c r="I9416" s="1"/>
      <c r="L9416" t="s">
        <v>257</v>
      </c>
      <c r="N9416" t="s">
        <v>257</v>
      </c>
      <c r="P9416" s="14" t="s">
        <v>1055</v>
      </c>
      <c r="Q9416" s="122" t="s">
        <v>2430</v>
      </c>
      <c r="R9416" s="14"/>
      <c r="V9416" t="s">
        <v>1020</v>
      </c>
    </row>
    <row r="9417" spans="4:22" x14ac:dyDescent="0.2">
      <c r="D9417" s="5"/>
      <c r="H9417" s="27"/>
      <c r="I9417" s="1"/>
      <c r="L9417" t="s">
        <v>257</v>
      </c>
      <c r="N9417" t="s">
        <v>257</v>
      </c>
      <c r="O9417" s="152"/>
      <c r="P9417" s="126" t="s">
        <v>257</v>
      </c>
      <c r="Q9417" s="188" t="s">
        <v>7633</v>
      </c>
      <c r="R9417" s="14"/>
      <c r="V9417" t="s">
        <v>1020</v>
      </c>
    </row>
    <row r="9418" spans="4:22" x14ac:dyDescent="0.2">
      <c r="D9418" s="5"/>
      <c r="H9418" s="27"/>
      <c r="I9418" s="1"/>
      <c r="L9418" t="s">
        <v>257</v>
      </c>
      <c r="N9418" t="s">
        <v>257</v>
      </c>
      <c r="P9418" s="14"/>
      <c r="Q9418" s="14"/>
      <c r="R9418" s="14"/>
      <c r="V9418" t="s">
        <v>1020</v>
      </c>
    </row>
    <row r="9419" spans="4:22" x14ac:dyDescent="0.2">
      <c r="D9419" s="5"/>
      <c r="H9419" s="27"/>
      <c r="I9419" s="1"/>
      <c r="L9419" t="s">
        <v>1055</v>
      </c>
      <c r="M9419" s="69" t="s">
        <v>804</v>
      </c>
      <c r="N9419" t="s">
        <v>1055</v>
      </c>
      <c r="O9419" s="188" t="s">
        <v>7471</v>
      </c>
      <c r="P9419" t="s">
        <v>1055</v>
      </c>
      <c r="Q9419" s="188" t="s">
        <v>4782</v>
      </c>
      <c r="V9419" t="s">
        <v>1020</v>
      </c>
    </row>
    <row r="9420" spans="4:22" x14ac:dyDescent="0.2">
      <c r="D9420" s="5"/>
      <c r="H9420" s="27"/>
      <c r="I9420" s="1"/>
      <c r="L9420" s="1">
        <v>1</v>
      </c>
      <c r="M9420" s="169" t="s">
        <v>7256</v>
      </c>
      <c r="N9420" s="1">
        <v>1</v>
      </c>
      <c r="O9420" s="188" t="s">
        <v>7570</v>
      </c>
      <c r="V9420" t="s">
        <v>1020</v>
      </c>
    </row>
    <row r="9421" spans="4:22" x14ac:dyDescent="0.2">
      <c r="D9421" s="5"/>
      <c r="H9421" s="27"/>
      <c r="I9421" s="1"/>
      <c r="L9421" t="s">
        <v>257</v>
      </c>
      <c r="M9421" s="122" t="s">
        <v>7257</v>
      </c>
      <c r="N9421" t="s">
        <v>257</v>
      </c>
      <c r="O9421" s="188" t="s">
        <v>7472</v>
      </c>
      <c r="V9421" t="s">
        <v>1020</v>
      </c>
    </row>
    <row r="9422" spans="4:22" x14ac:dyDescent="0.2">
      <c r="D9422" s="5"/>
      <c r="H9422" s="27"/>
      <c r="I9422" s="1"/>
      <c r="L9422" t="s">
        <v>257</v>
      </c>
      <c r="N9422" t="s">
        <v>257</v>
      </c>
      <c r="O9422" s="188" t="s">
        <v>7481</v>
      </c>
      <c r="V9422" t="s">
        <v>1020</v>
      </c>
    </row>
    <row r="9423" spans="4:22" x14ac:dyDescent="0.2">
      <c r="D9423" s="5"/>
      <c r="H9423" s="27"/>
      <c r="I9423" s="1"/>
      <c r="L9423" t="s">
        <v>1055</v>
      </c>
      <c r="M9423" s="76" t="s">
        <v>1568</v>
      </c>
      <c r="V9423" t="s">
        <v>1020</v>
      </c>
    </row>
    <row r="9424" spans="4:22" x14ac:dyDescent="0.2">
      <c r="D9424" s="5"/>
      <c r="H9424" s="27"/>
      <c r="I9424" s="1"/>
      <c r="L9424" s="1">
        <v>1</v>
      </c>
      <c r="M9424" s="169" t="s">
        <v>6878</v>
      </c>
      <c r="P9424" t="s">
        <v>1055</v>
      </c>
      <c r="Q9424" s="122" t="s">
        <v>3742</v>
      </c>
      <c r="V9424" t="s">
        <v>1020</v>
      </c>
    </row>
    <row r="9425" spans="4:22" x14ac:dyDescent="0.2">
      <c r="D9425" s="5"/>
      <c r="H9425" s="27"/>
      <c r="I9425" s="1"/>
      <c r="L9425" t="s">
        <v>257</v>
      </c>
      <c r="P9425" s="1">
        <v>1</v>
      </c>
      <c r="Q9425" s="122" t="s">
        <v>667</v>
      </c>
      <c r="V9425" t="s">
        <v>1020</v>
      </c>
    </row>
    <row r="9426" spans="4:22" x14ac:dyDescent="0.2">
      <c r="D9426" s="5"/>
      <c r="H9426" s="27"/>
      <c r="I9426" s="1"/>
      <c r="L9426" t="s">
        <v>1055</v>
      </c>
      <c r="M9426" s="122" t="s">
        <v>715</v>
      </c>
      <c r="V9426" t="s">
        <v>1020</v>
      </c>
    </row>
    <row r="9427" spans="4:22" x14ac:dyDescent="0.2">
      <c r="D9427" s="5"/>
      <c r="H9427" s="27"/>
      <c r="I9427" s="1"/>
      <c r="L9427" s="1">
        <v>1</v>
      </c>
      <c r="M9427" s="76" t="s">
        <v>2759</v>
      </c>
      <c r="N9427" t="s">
        <v>1055</v>
      </c>
      <c r="O9427" s="117" t="s">
        <v>2124</v>
      </c>
      <c r="V9427" t="s">
        <v>1020</v>
      </c>
    </row>
    <row r="9428" spans="4:22" x14ac:dyDescent="0.2">
      <c r="D9428" s="5"/>
      <c r="H9428" s="27"/>
      <c r="I9428" s="1"/>
      <c r="L9428" t="s">
        <v>257</v>
      </c>
      <c r="N9428" s="1">
        <v>1</v>
      </c>
      <c r="O9428" s="122" t="s">
        <v>2761</v>
      </c>
      <c r="V9428" t="s">
        <v>1020</v>
      </c>
    </row>
    <row r="9429" spans="4:22" x14ac:dyDescent="0.2">
      <c r="D9429" s="5"/>
      <c r="H9429" s="27"/>
      <c r="I9429" s="1"/>
      <c r="L9429" t="s">
        <v>1055</v>
      </c>
      <c r="M9429" s="122" t="s">
        <v>2601</v>
      </c>
      <c r="N9429" s="1">
        <v>1</v>
      </c>
      <c r="O9429" s="117" t="s">
        <v>2369</v>
      </c>
      <c r="V9429" t="s">
        <v>1020</v>
      </c>
    </row>
    <row r="9430" spans="4:22" x14ac:dyDescent="0.2">
      <c r="D9430" s="5"/>
      <c r="H9430" s="27"/>
      <c r="I9430" s="1"/>
      <c r="L9430" s="1">
        <v>1</v>
      </c>
      <c r="M9430" s="122" t="s">
        <v>2760</v>
      </c>
      <c r="N9430" t="s">
        <v>257</v>
      </c>
      <c r="V9430" t="s">
        <v>1020</v>
      </c>
    </row>
    <row r="9431" spans="4:22" x14ac:dyDescent="0.2">
      <c r="D9431" s="5"/>
      <c r="H9431" s="27"/>
      <c r="I9431" s="1"/>
      <c r="L9431" s="1">
        <v>1</v>
      </c>
      <c r="M9431" s="117" t="s">
        <v>2123</v>
      </c>
      <c r="N9431" t="s">
        <v>1055</v>
      </c>
      <c r="O9431" s="122" t="s">
        <v>6617</v>
      </c>
      <c r="V9431" t="s">
        <v>1020</v>
      </c>
    </row>
    <row r="9432" spans="4:22" x14ac:dyDescent="0.2">
      <c r="D9432" s="5"/>
      <c r="H9432" s="27"/>
      <c r="I9432" s="1"/>
      <c r="L9432" t="s">
        <v>257</v>
      </c>
      <c r="N9432" s="1">
        <v>1</v>
      </c>
      <c r="O9432" s="122" t="s">
        <v>2877</v>
      </c>
      <c r="V9432" t="s">
        <v>1020</v>
      </c>
    </row>
    <row r="9433" spans="4:22" x14ac:dyDescent="0.2">
      <c r="D9433" s="5"/>
      <c r="H9433" s="27"/>
      <c r="I9433" s="1"/>
      <c r="L9433" t="s">
        <v>257</v>
      </c>
      <c r="N9433" t="s">
        <v>257</v>
      </c>
      <c r="O9433" s="188" t="s">
        <v>8473</v>
      </c>
      <c r="V9433" t="s">
        <v>1020</v>
      </c>
    </row>
    <row r="9434" spans="4:22" x14ac:dyDescent="0.2">
      <c r="D9434" s="5"/>
      <c r="H9434" s="27"/>
      <c r="I9434" s="1"/>
      <c r="L9434" t="s">
        <v>257</v>
      </c>
      <c r="N9434" t="s">
        <v>257</v>
      </c>
      <c r="V9434" t="s">
        <v>1020</v>
      </c>
    </row>
    <row r="9435" spans="4:22" x14ac:dyDescent="0.2">
      <c r="D9435" s="5"/>
      <c r="H9435" s="27"/>
      <c r="I9435" s="1"/>
      <c r="L9435" t="s">
        <v>257</v>
      </c>
      <c r="N9435" t="s">
        <v>1055</v>
      </c>
      <c r="O9435" s="122" t="s">
        <v>3658</v>
      </c>
      <c r="V9435" t="s">
        <v>1020</v>
      </c>
    </row>
    <row r="9436" spans="4:22" x14ac:dyDescent="0.2">
      <c r="D9436" s="5"/>
      <c r="H9436" s="27"/>
      <c r="I9436" s="1"/>
      <c r="L9436" t="s">
        <v>257</v>
      </c>
      <c r="N9436" s="1">
        <v>1</v>
      </c>
      <c r="O9436" s="205" t="s">
        <v>9108</v>
      </c>
      <c r="V9436" t="s">
        <v>1020</v>
      </c>
    </row>
    <row r="9437" spans="4:22" x14ac:dyDescent="0.2">
      <c r="D9437" s="5"/>
      <c r="H9437" s="27"/>
      <c r="I9437" s="1"/>
      <c r="L9437" t="s">
        <v>257</v>
      </c>
      <c r="N9437" t="s">
        <v>257</v>
      </c>
      <c r="O9437" s="205" t="s">
        <v>9110</v>
      </c>
      <c r="V9437" t="s">
        <v>1020</v>
      </c>
    </row>
    <row r="9438" spans="4:22" x14ac:dyDescent="0.2">
      <c r="D9438" s="5"/>
      <c r="H9438" s="27"/>
      <c r="I9438" s="1"/>
      <c r="L9438" t="s">
        <v>257</v>
      </c>
      <c r="N9438" t="s">
        <v>257</v>
      </c>
      <c r="O9438" s="205" t="s">
        <v>9111</v>
      </c>
      <c r="V9438" t="s">
        <v>1020</v>
      </c>
    </row>
    <row r="9439" spans="4:22" x14ac:dyDescent="0.2">
      <c r="D9439" s="5"/>
      <c r="H9439" s="27"/>
      <c r="I9439" s="1"/>
      <c r="L9439" t="s">
        <v>257</v>
      </c>
      <c r="N9439" t="s">
        <v>257</v>
      </c>
      <c r="O9439" s="205" t="s">
        <v>9106</v>
      </c>
      <c r="V9439" t="s">
        <v>1020</v>
      </c>
    </row>
    <row r="9440" spans="4:22" x14ac:dyDescent="0.2">
      <c r="D9440" s="5"/>
      <c r="H9440" s="27"/>
      <c r="I9440" s="1"/>
      <c r="L9440" t="s">
        <v>257</v>
      </c>
      <c r="N9440" t="s">
        <v>257</v>
      </c>
      <c r="O9440" s="182" t="s">
        <v>9109</v>
      </c>
      <c r="V9440" t="s">
        <v>1020</v>
      </c>
    </row>
    <row r="9441" spans="4:22" x14ac:dyDescent="0.2">
      <c r="D9441" s="5"/>
      <c r="H9441" s="27"/>
      <c r="I9441" s="1"/>
      <c r="L9441" t="s">
        <v>257</v>
      </c>
      <c r="N9441" t="s">
        <v>257</v>
      </c>
      <c r="O9441" s="130" t="s">
        <v>2362</v>
      </c>
      <c r="V9441" t="s">
        <v>1020</v>
      </c>
    </row>
    <row r="9442" spans="4:22" x14ac:dyDescent="0.2">
      <c r="D9442" s="5"/>
      <c r="H9442" s="27"/>
      <c r="I9442" s="1"/>
      <c r="L9442" t="s">
        <v>257</v>
      </c>
      <c r="N9442" t="s">
        <v>257</v>
      </c>
      <c r="P9442" t="s">
        <v>1055</v>
      </c>
      <c r="Q9442" s="191" t="s">
        <v>7667</v>
      </c>
      <c r="V9442" t="s">
        <v>1020</v>
      </c>
    </row>
    <row r="9443" spans="4:22" x14ac:dyDescent="0.2">
      <c r="D9443" s="5"/>
      <c r="H9443" s="27"/>
      <c r="I9443" s="1"/>
      <c r="L9443" t="s">
        <v>257</v>
      </c>
      <c r="N9443" t="s">
        <v>1055</v>
      </c>
      <c r="O9443" s="117" t="s">
        <v>2058</v>
      </c>
      <c r="P9443" t="s">
        <v>257</v>
      </c>
      <c r="Q9443" s="188" t="s">
        <v>7668</v>
      </c>
      <c r="V9443" t="s">
        <v>1020</v>
      </c>
    </row>
    <row r="9444" spans="4:22" x14ac:dyDescent="0.2">
      <c r="D9444" s="5"/>
      <c r="H9444" s="27"/>
      <c r="I9444" s="1"/>
      <c r="L9444" t="s">
        <v>257</v>
      </c>
      <c r="N9444" s="1">
        <v>1</v>
      </c>
      <c r="O9444" s="136" t="s">
        <v>3923</v>
      </c>
      <c r="P9444" t="s">
        <v>257</v>
      </c>
      <c r="Q9444" s="188" t="s">
        <v>7669</v>
      </c>
      <c r="V9444" t="s">
        <v>1020</v>
      </c>
    </row>
    <row r="9445" spans="4:22" x14ac:dyDescent="0.2">
      <c r="D9445" s="5"/>
      <c r="H9445" s="27"/>
      <c r="I9445" s="1"/>
      <c r="L9445" t="s">
        <v>257</v>
      </c>
      <c r="N9445" t="s">
        <v>257</v>
      </c>
      <c r="O9445" s="130" t="s">
        <v>2363</v>
      </c>
      <c r="P9445" t="s">
        <v>257</v>
      </c>
      <c r="V9445" t="s">
        <v>1020</v>
      </c>
    </row>
    <row r="9446" spans="4:22" x14ac:dyDescent="0.2">
      <c r="D9446" s="5"/>
      <c r="H9446" s="27"/>
      <c r="I9446" s="1"/>
      <c r="L9446" t="s">
        <v>257</v>
      </c>
      <c r="P9446" t="s">
        <v>1055</v>
      </c>
      <c r="Q9446" s="125" t="s">
        <v>7492</v>
      </c>
      <c r="V9446" t="s">
        <v>1020</v>
      </c>
    </row>
    <row r="9447" spans="4:22" x14ac:dyDescent="0.2">
      <c r="D9447" s="5"/>
      <c r="H9447" s="27"/>
      <c r="I9447" s="1"/>
      <c r="L9447" s="225" t="s">
        <v>257</v>
      </c>
      <c r="O9447" s="122"/>
      <c r="P9447" t="s">
        <v>257</v>
      </c>
      <c r="Q9447" s="122" t="s">
        <v>2531</v>
      </c>
      <c r="V9447" t="s">
        <v>1020</v>
      </c>
    </row>
    <row r="9448" spans="4:22" x14ac:dyDescent="0.2">
      <c r="D9448" s="5"/>
      <c r="H9448" s="27"/>
      <c r="I9448" s="1"/>
      <c r="L9448" s="225" t="s">
        <v>257</v>
      </c>
      <c r="O9448" s="122"/>
      <c r="P9448" t="s">
        <v>257</v>
      </c>
      <c r="Q9448" s="122" t="s">
        <v>3737</v>
      </c>
      <c r="V9448" t="s">
        <v>1020</v>
      </c>
    </row>
    <row r="9449" spans="4:22" x14ac:dyDescent="0.2">
      <c r="D9449" s="5"/>
      <c r="H9449" s="27"/>
      <c r="I9449" s="1"/>
      <c r="L9449" s="225" t="s">
        <v>257</v>
      </c>
      <c r="N9449" s="16"/>
      <c r="O9449" s="16" t="s">
        <v>3953</v>
      </c>
      <c r="P9449" t="s">
        <v>257</v>
      </c>
      <c r="Q9449" s="14"/>
      <c r="R9449" s="14"/>
      <c r="V9449" t="s">
        <v>1020</v>
      </c>
    </row>
    <row r="9450" spans="4:22" x14ac:dyDescent="0.2">
      <c r="D9450" s="5"/>
      <c r="H9450" s="27"/>
      <c r="I9450" s="1"/>
      <c r="L9450" t="s">
        <v>1055</v>
      </c>
      <c r="M9450" s="69" t="s">
        <v>10380</v>
      </c>
      <c r="N9450" s="14" t="s">
        <v>1055</v>
      </c>
      <c r="O9450" s="122" t="s">
        <v>7670</v>
      </c>
      <c r="P9450" t="s">
        <v>1055</v>
      </c>
      <c r="Q9450" s="122" t="s">
        <v>3543</v>
      </c>
      <c r="R9450" s="14"/>
      <c r="V9450" t="s">
        <v>1020</v>
      </c>
    </row>
    <row r="9451" spans="4:22" x14ac:dyDescent="0.2">
      <c r="D9451" s="5"/>
      <c r="H9451" s="27"/>
      <c r="I9451" s="1"/>
      <c r="L9451" s="1">
        <v>1</v>
      </c>
      <c r="M9451" s="122" t="s">
        <v>4089</v>
      </c>
      <c r="N9451" s="14" t="s">
        <v>257</v>
      </c>
      <c r="O9451" s="136" t="s">
        <v>4113</v>
      </c>
      <c r="P9451" t="s">
        <v>257</v>
      </c>
      <c r="Q9451" s="122" t="s">
        <v>3734</v>
      </c>
      <c r="R9451" s="14"/>
      <c r="V9451" t="s">
        <v>1020</v>
      </c>
    </row>
    <row r="9452" spans="4:22" x14ac:dyDescent="0.2">
      <c r="D9452" s="5"/>
      <c r="H9452" s="27"/>
      <c r="I9452" s="1"/>
      <c r="L9452" t="s">
        <v>257</v>
      </c>
      <c r="M9452" s="136" t="s">
        <v>4088</v>
      </c>
      <c r="N9452" s="14" t="s">
        <v>257</v>
      </c>
      <c r="O9452" s="122" t="s">
        <v>5670</v>
      </c>
      <c r="R9452" s="14"/>
      <c r="V9452" t="s">
        <v>1020</v>
      </c>
    </row>
    <row r="9453" spans="4:22" x14ac:dyDescent="0.2">
      <c r="D9453" s="5"/>
      <c r="H9453" s="27"/>
      <c r="I9453" s="1"/>
      <c r="N9453" s="14"/>
      <c r="O9453" s="14"/>
      <c r="P9453" s="14"/>
      <c r="Q9453" s="14"/>
      <c r="R9453" s="14"/>
      <c r="V9453" t="s">
        <v>1020</v>
      </c>
    </row>
    <row r="9454" spans="4:22" x14ac:dyDescent="0.2">
      <c r="D9454" s="5"/>
      <c r="H9454" s="27"/>
      <c r="I9454" s="1"/>
      <c r="M9454" s="85"/>
      <c r="V9454" t="s">
        <v>1020</v>
      </c>
    </row>
    <row r="9455" spans="4:22" x14ac:dyDescent="0.2">
      <c r="D9455" s="5"/>
      <c r="H9455" s="27"/>
      <c r="I9455" s="1"/>
      <c r="L9455" t="s">
        <v>1055</v>
      </c>
      <c r="M9455" s="18" t="s">
        <v>10382</v>
      </c>
      <c r="N9455" t="s">
        <v>1055</v>
      </c>
      <c r="O9455" s="10" t="s">
        <v>1178</v>
      </c>
      <c r="V9455" t="s">
        <v>1020</v>
      </c>
    </row>
    <row r="9456" spans="4:22" x14ac:dyDescent="0.2">
      <c r="D9456" s="5"/>
      <c r="H9456" s="27"/>
      <c r="I9456" s="1"/>
      <c r="L9456" s="1">
        <v>1</v>
      </c>
      <c r="M9456" s="69" t="s">
        <v>1678</v>
      </c>
      <c r="N9456" s="1">
        <v>1</v>
      </c>
      <c r="O9456" s="122" t="s">
        <v>3731</v>
      </c>
      <c r="V9456" t="s">
        <v>1020</v>
      </c>
    </row>
    <row r="9457" spans="4:22" x14ac:dyDescent="0.2">
      <c r="D9457" s="5"/>
      <c r="H9457" s="27"/>
      <c r="I9457" s="1"/>
      <c r="L9457" t="s">
        <v>257</v>
      </c>
      <c r="M9457" s="72" t="s">
        <v>1679</v>
      </c>
      <c r="N9457" s="225" t="s">
        <v>257</v>
      </c>
      <c r="O9457" s="217" t="s">
        <v>10237</v>
      </c>
      <c r="V9457" t="s">
        <v>1020</v>
      </c>
    </row>
    <row r="9458" spans="4:22" x14ac:dyDescent="0.2">
      <c r="D9458" s="5"/>
      <c r="H9458" s="27"/>
      <c r="I9458" s="1"/>
      <c r="L9458" t="s">
        <v>257</v>
      </c>
      <c r="M9458" s="76" t="s">
        <v>738</v>
      </c>
      <c r="N9458" s="225" t="s">
        <v>257</v>
      </c>
      <c r="O9458" s="217" t="s">
        <v>10238</v>
      </c>
      <c r="P9458" t="s">
        <v>1055</v>
      </c>
      <c r="Q9458" s="125" t="s">
        <v>2662</v>
      </c>
      <c r="V9458" t="s">
        <v>1020</v>
      </c>
    </row>
    <row r="9459" spans="4:22" x14ac:dyDescent="0.2">
      <c r="D9459" s="5"/>
      <c r="H9459" s="27"/>
      <c r="I9459" s="1"/>
      <c r="K9459" s="47"/>
      <c r="L9459" s="1">
        <v>1</v>
      </c>
      <c r="M9459" s="10" t="s">
        <v>1177</v>
      </c>
      <c r="N9459" t="s">
        <v>257</v>
      </c>
      <c r="O9459" s="72"/>
      <c r="P9459" t="s">
        <v>257</v>
      </c>
      <c r="Q9459" s="122" t="s">
        <v>3735</v>
      </c>
      <c r="V9459" t="s">
        <v>1020</v>
      </c>
    </row>
    <row r="9460" spans="4:22" x14ac:dyDescent="0.2">
      <c r="D9460" s="5"/>
      <c r="H9460" s="27"/>
      <c r="I9460" s="1"/>
      <c r="K9460" s="85" t="s">
        <v>108</v>
      </c>
      <c r="L9460" t="s">
        <v>257</v>
      </c>
      <c r="M9460" s="76" t="s">
        <v>7537</v>
      </c>
      <c r="N9460" t="s">
        <v>1055</v>
      </c>
      <c r="O9460" s="10" t="s">
        <v>1179</v>
      </c>
      <c r="V9460" t="s">
        <v>1020</v>
      </c>
    </row>
    <row r="9461" spans="4:22" x14ac:dyDescent="0.2">
      <c r="H9461" s="27"/>
      <c r="I9461" s="1"/>
      <c r="J9461" s="16" t="s">
        <v>862</v>
      </c>
      <c r="K9461" s="14"/>
      <c r="L9461" t="s">
        <v>257</v>
      </c>
      <c r="M9461" s="69" t="s">
        <v>6795</v>
      </c>
      <c r="N9461" s="1">
        <v>1</v>
      </c>
      <c r="O9461" s="69" t="s">
        <v>1169</v>
      </c>
      <c r="V9461" t="s">
        <v>1020</v>
      </c>
    </row>
    <row r="9462" spans="4:22" x14ac:dyDescent="0.2">
      <c r="D9462" s="5"/>
      <c r="H9462" s="27"/>
      <c r="I9462" s="1"/>
      <c r="J9462" s="14" t="s">
        <v>1055</v>
      </c>
      <c r="K9462" s="18" t="s">
        <v>10381</v>
      </c>
      <c r="L9462" t="s">
        <v>257</v>
      </c>
      <c r="M9462" s="76" t="s">
        <v>563</v>
      </c>
      <c r="N9462" t="s">
        <v>257</v>
      </c>
      <c r="O9462" s="136" t="s">
        <v>5497</v>
      </c>
      <c r="V9462" t="s">
        <v>1020</v>
      </c>
    </row>
    <row r="9463" spans="4:22" x14ac:dyDescent="0.2">
      <c r="D9463" s="5"/>
      <c r="H9463" s="27"/>
      <c r="I9463" s="1"/>
      <c r="J9463" s="14" t="s">
        <v>257</v>
      </c>
      <c r="K9463" s="117" t="s">
        <v>1972</v>
      </c>
      <c r="L9463" t="s">
        <v>257</v>
      </c>
      <c r="N9463" t="s">
        <v>257</v>
      </c>
      <c r="O9463" s="72"/>
      <c r="V9463" t="s">
        <v>1020</v>
      </c>
    </row>
    <row r="9464" spans="4:22" x14ac:dyDescent="0.2">
      <c r="D9464" s="5"/>
      <c r="H9464" s="27"/>
      <c r="I9464" s="1"/>
      <c r="J9464" s="14" t="s">
        <v>257</v>
      </c>
      <c r="K9464" s="72" t="s">
        <v>964</v>
      </c>
      <c r="L9464" t="s">
        <v>1055</v>
      </c>
      <c r="M9464" s="69" t="s">
        <v>454</v>
      </c>
      <c r="N9464" t="s">
        <v>1055</v>
      </c>
      <c r="O9464" s="10" t="s">
        <v>1180</v>
      </c>
      <c r="V9464" t="s">
        <v>1020</v>
      </c>
    </row>
    <row r="9465" spans="4:22" x14ac:dyDescent="0.2">
      <c r="D9465" s="5"/>
      <c r="H9465" s="27"/>
      <c r="I9465" s="1"/>
      <c r="J9465" s="14" t="s">
        <v>257</v>
      </c>
      <c r="K9465" s="72" t="s">
        <v>784</v>
      </c>
      <c r="L9465" s="1">
        <v>1</v>
      </c>
      <c r="M9465" s="69" t="s">
        <v>200</v>
      </c>
      <c r="N9465" s="1">
        <v>1</v>
      </c>
      <c r="O9465" s="69" t="s">
        <v>1170</v>
      </c>
      <c r="V9465" t="s">
        <v>1020</v>
      </c>
    </row>
    <row r="9466" spans="4:22" x14ac:dyDescent="0.2">
      <c r="D9466" s="5"/>
      <c r="H9466" s="27"/>
      <c r="I9466" s="1"/>
      <c r="J9466" s="14" t="s">
        <v>257</v>
      </c>
      <c r="K9466" s="117" t="s">
        <v>1971</v>
      </c>
      <c r="L9466" t="s">
        <v>257</v>
      </c>
      <c r="M9466" s="69" t="s">
        <v>8933</v>
      </c>
      <c r="N9466" t="s">
        <v>257</v>
      </c>
      <c r="O9466" s="136" t="s">
        <v>5498</v>
      </c>
      <c r="V9466" t="s">
        <v>1020</v>
      </c>
    </row>
    <row r="9467" spans="4:22" x14ac:dyDescent="0.2">
      <c r="D9467" s="5"/>
      <c r="H9467" s="27"/>
      <c r="I9467" s="1"/>
      <c r="J9467" s="14" t="s">
        <v>257</v>
      </c>
      <c r="K9467" s="14"/>
      <c r="L9467" t="s">
        <v>257</v>
      </c>
      <c r="V9467" t="s">
        <v>1020</v>
      </c>
    </row>
    <row r="9468" spans="4:22" x14ac:dyDescent="0.2">
      <c r="D9468" s="5"/>
      <c r="H9468" s="27"/>
      <c r="I9468" s="1"/>
      <c r="J9468" t="s">
        <v>257</v>
      </c>
      <c r="K9468" s="117" t="s">
        <v>1973</v>
      </c>
      <c r="L9468" t="s">
        <v>1055</v>
      </c>
      <c r="M9468" s="69" t="s">
        <v>841</v>
      </c>
      <c r="V9468" t="s">
        <v>1020</v>
      </c>
    </row>
    <row r="9469" spans="4:22" x14ac:dyDescent="0.2">
      <c r="D9469" s="5"/>
      <c r="H9469" s="27"/>
      <c r="I9469" s="1"/>
      <c r="J9469" t="s">
        <v>257</v>
      </c>
      <c r="K9469" s="117" t="s">
        <v>1974</v>
      </c>
      <c r="L9469" s="1">
        <v>1</v>
      </c>
      <c r="M9469" s="69" t="s">
        <v>216</v>
      </c>
      <c r="O9469" s="72"/>
      <c r="V9469" t="s">
        <v>1020</v>
      </c>
    </row>
    <row r="9470" spans="4:22" x14ac:dyDescent="0.2">
      <c r="D9470" s="5"/>
      <c r="H9470" s="27"/>
      <c r="I9470" s="1"/>
      <c r="J9470" t="s">
        <v>257</v>
      </c>
      <c r="K9470" s="117" t="s">
        <v>1975</v>
      </c>
      <c r="L9470" t="s">
        <v>257</v>
      </c>
      <c r="M9470" s="69" t="s">
        <v>7538</v>
      </c>
      <c r="O9470" s="76"/>
      <c r="V9470" t="s">
        <v>1020</v>
      </c>
    </row>
    <row r="9471" spans="4:22" x14ac:dyDescent="0.2">
      <c r="D9471" s="5"/>
      <c r="H9471" s="27"/>
      <c r="I9471" s="1"/>
      <c r="J9471" t="s">
        <v>257</v>
      </c>
      <c r="K9471" s="117" t="s">
        <v>1976</v>
      </c>
      <c r="L9471" t="s">
        <v>257</v>
      </c>
      <c r="O9471" s="76"/>
      <c r="V9471" t="s">
        <v>1020</v>
      </c>
    </row>
    <row r="9472" spans="4:22" x14ac:dyDescent="0.2">
      <c r="D9472" s="5"/>
      <c r="H9472" s="27"/>
      <c r="I9472" s="1"/>
      <c r="L9472" t="s">
        <v>1055</v>
      </c>
      <c r="M9472" s="69" t="s">
        <v>362</v>
      </c>
      <c r="N9472" t="s">
        <v>1055</v>
      </c>
      <c r="O9472" s="69" t="s">
        <v>6378</v>
      </c>
      <c r="P9472" t="s">
        <v>1055</v>
      </c>
      <c r="Q9472" s="153" t="s">
        <v>6379</v>
      </c>
      <c r="V9472" t="s">
        <v>1020</v>
      </c>
    </row>
    <row r="9473" spans="4:22" x14ac:dyDescent="0.2">
      <c r="D9473" s="5"/>
      <c r="H9473" s="27"/>
      <c r="I9473" s="1"/>
      <c r="L9473" s="1">
        <v>1</v>
      </c>
      <c r="M9473" s="69" t="s">
        <v>363</v>
      </c>
      <c r="N9473" s="1">
        <v>1</v>
      </c>
      <c r="O9473" s="169" t="s">
        <v>7126</v>
      </c>
      <c r="V9473" t="s">
        <v>1020</v>
      </c>
    </row>
    <row r="9474" spans="4:22" x14ac:dyDescent="0.2">
      <c r="D9474" s="5"/>
      <c r="H9474" s="27"/>
      <c r="I9474" s="1"/>
      <c r="K9474" s="47"/>
      <c r="L9474" t="s">
        <v>257</v>
      </c>
      <c r="N9474" t="s">
        <v>257</v>
      </c>
      <c r="P9474" t="s">
        <v>1055</v>
      </c>
      <c r="Q9474" s="152" t="s">
        <v>1355</v>
      </c>
      <c r="V9474" t="s">
        <v>1020</v>
      </c>
    </row>
    <row r="9475" spans="4:22" x14ac:dyDescent="0.2">
      <c r="D9475" s="5"/>
      <c r="H9475" s="27"/>
      <c r="I9475" s="1"/>
      <c r="K9475" s="47"/>
      <c r="L9475" t="s">
        <v>1055</v>
      </c>
      <c r="M9475" s="69" t="s">
        <v>269</v>
      </c>
      <c r="N9475" t="s">
        <v>257</v>
      </c>
      <c r="P9475" s="1">
        <v>1</v>
      </c>
      <c r="Q9475" s="136" t="s">
        <v>4983</v>
      </c>
      <c r="V9475" t="s">
        <v>1020</v>
      </c>
    </row>
    <row r="9476" spans="4:22" x14ac:dyDescent="0.2">
      <c r="D9476" s="5"/>
      <c r="H9476" s="27"/>
      <c r="I9476" s="1"/>
      <c r="K9476" s="47"/>
      <c r="L9476" s="1">
        <v>1</v>
      </c>
      <c r="M9476" s="69" t="s">
        <v>217</v>
      </c>
      <c r="N9476" t="s">
        <v>257</v>
      </c>
      <c r="P9476" t="s">
        <v>257</v>
      </c>
      <c r="V9476" t="s">
        <v>1020</v>
      </c>
    </row>
    <row r="9477" spans="4:22" x14ac:dyDescent="0.2">
      <c r="D9477" s="5"/>
      <c r="H9477" s="27"/>
      <c r="I9477" s="1"/>
      <c r="K9477" s="47"/>
      <c r="L9477" t="s">
        <v>257</v>
      </c>
      <c r="M9477" s="69" t="s">
        <v>2585</v>
      </c>
      <c r="N9477" t="s">
        <v>1055</v>
      </c>
      <c r="O9477" s="18" t="s">
        <v>4982</v>
      </c>
      <c r="P9477" t="s">
        <v>1055</v>
      </c>
      <c r="Q9477" s="217" t="s">
        <v>9707</v>
      </c>
      <c r="V9477" t="s">
        <v>1020</v>
      </c>
    </row>
    <row r="9478" spans="4:22" x14ac:dyDescent="0.2">
      <c r="D9478" s="5"/>
      <c r="H9478" s="27"/>
      <c r="I9478" s="1"/>
      <c r="K9478" s="47"/>
      <c r="L9478" t="s">
        <v>257</v>
      </c>
      <c r="M9478" s="69" t="s">
        <v>6844</v>
      </c>
      <c r="N9478" s="1">
        <v>1</v>
      </c>
      <c r="O9478" s="28" t="s">
        <v>2367</v>
      </c>
      <c r="P9478" s="1">
        <v>1</v>
      </c>
      <c r="Q9478" s="217" t="s">
        <v>9708</v>
      </c>
      <c r="V9478" t="s">
        <v>1020</v>
      </c>
    </row>
    <row r="9479" spans="4:22" x14ac:dyDescent="0.2">
      <c r="D9479" s="5"/>
      <c r="H9479" s="27"/>
      <c r="I9479" s="1"/>
      <c r="K9479" s="47"/>
      <c r="L9479" t="s">
        <v>257</v>
      </c>
      <c r="N9479" t="s">
        <v>257</v>
      </c>
      <c r="O9479" s="74" t="s">
        <v>334</v>
      </c>
      <c r="V9479" t="s">
        <v>1020</v>
      </c>
    </row>
    <row r="9480" spans="4:22" x14ac:dyDescent="0.2">
      <c r="D9480" s="5"/>
      <c r="H9480" s="27"/>
      <c r="I9480" s="1"/>
      <c r="K9480" s="47"/>
      <c r="L9480" t="s">
        <v>1055</v>
      </c>
      <c r="M9480" s="122" t="s">
        <v>2878</v>
      </c>
      <c r="N9480" s="1">
        <v>1</v>
      </c>
      <c r="O9480" s="188" t="s">
        <v>7486</v>
      </c>
      <c r="V9480" t="s">
        <v>1020</v>
      </c>
    </row>
    <row r="9481" spans="4:22" x14ac:dyDescent="0.2">
      <c r="D9481" s="5"/>
      <c r="H9481" s="27"/>
      <c r="I9481" s="1"/>
      <c r="K9481" s="47"/>
      <c r="L9481" s="1">
        <v>1</v>
      </c>
      <c r="M9481" s="69" t="s">
        <v>218</v>
      </c>
      <c r="N9481" t="s">
        <v>257</v>
      </c>
      <c r="O9481" s="136" t="s">
        <v>5265</v>
      </c>
      <c r="V9481" t="s">
        <v>1020</v>
      </c>
    </row>
    <row r="9482" spans="4:22" x14ac:dyDescent="0.2">
      <c r="D9482" s="5"/>
      <c r="H9482" s="27"/>
      <c r="I9482" s="1"/>
      <c r="K9482" s="47"/>
      <c r="L9482" t="s">
        <v>257</v>
      </c>
      <c r="M9482" s="117" t="s">
        <v>6791</v>
      </c>
      <c r="N9482" t="s">
        <v>257</v>
      </c>
      <c r="V9482" t="s">
        <v>1020</v>
      </c>
    </row>
    <row r="9483" spans="4:22" x14ac:dyDescent="0.2">
      <c r="D9483" s="5"/>
      <c r="H9483" s="27"/>
      <c r="I9483" s="1"/>
      <c r="L9483" t="s">
        <v>257</v>
      </c>
      <c r="N9483" t="s">
        <v>1055</v>
      </c>
      <c r="O9483" s="69" t="s">
        <v>704</v>
      </c>
      <c r="V9483" t="s">
        <v>1020</v>
      </c>
    </row>
    <row r="9484" spans="4:22" x14ac:dyDescent="0.2">
      <c r="D9484" s="5"/>
      <c r="H9484" s="27"/>
      <c r="I9484" s="1"/>
      <c r="L9484" t="s">
        <v>1055</v>
      </c>
      <c r="M9484" s="69" t="s">
        <v>10379</v>
      </c>
      <c r="N9484" s="1">
        <v>1</v>
      </c>
      <c r="O9484" s="69" t="s">
        <v>336</v>
      </c>
      <c r="V9484" t="s">
        <v>1020</v>
      </c>
    </row>
    <row r="9485" spans="4:22" x14ac:dyDescent="0.2">
      <c r="D9485" s="5"/>
      <c r="H9485" s="27"/>
      <c r="I9485" s="1"/>
      <c r="L9485" s="1">
        <v>1</v>
      </c>
      <c r="M9485" s="69" t="s">
        <v>206</v>
      </c>
      <c r="N9485" s="14"/>
      <c r="O9485" s="16" t="s">
        <v>3456</v>
      </c>
      <c r="P9485" s="14"/>
      <c r="V9485" t="s">
        <v>1020</v>
      </c>
    </row>
    <row r="9486" spans="4:22" x14ac:dyDescent="0.2">
      <c r="D9486" s="5"/>
      <c r="H9486" s="27"/>
      <c r="I9486" s="1"/>
      <c r="K9486" s="47"/>
      <c r="L9486" t="s">
        <v>257</v>
      </c>
      <c r="M9486" s="72" t="s">
        <v>205</v>
      </c>
      <c r="N9486" s="14" t="s">
        <v>1055</v>
      </c>
      <c r="O9486" s="76" t="s">
        <v>1812</v>
      </c>
      <c r="P9486" s="14"/>
      <c r="V9486" t="s">
        <v>1020</v>
      </c>
    </row>
    <row r="9487" spans="4:22" x14ac:dyDescent="0.2">
      <c r="D9487" s="5"/>
      <c r="H9487" s="27"/>
      <c r="I9487" s="1"/>
      <c r="K9487" s="47"/>
      <c r="L9487" s="1">
        <v>1</v>
      </c>
      <c r="M9487" s="122" t="s">
        <v>2366</v>
      </c>
      <c r="N9487" s="14" t="s">
        <v>257</v>
      </c>
      <c r="O9487" s="76" t="s">
        <v>1016</v>
      </c>
      <c r="P9487" s="14"/>
      <c r="V9487" t="s">
        <v>1020</v>
      </c>
    </row>
    <row r="9488" spans="4:22" x14ac:dyDescent="0.2">
      <c r="D9488" s="5"/>
      <c r="H9488" s="27"/>
      <c r="I9488" s="1"/>
      <c r="K9488" s="47"/>
      <c r="L9488" t="s">
        <v>257</v>
      </c>
      <c r="M9488" s="69" t="s">
        <v>6793</v>
      </c>
      <c r="N9488" s="14" t="s">
        <v>257</v>
      </c>
      <c r="O9488" s="76" t="s">
        <v>624</v>
      </c>
      <c r="P9488" s="14"/>
      <c r="V9488" t="s">
        <v>1020</v>
      </c>
    </row>
    <row r="9489" spans="4:22" x14ac:dyDescent="0.2">
      <c r="D9489" s="5"/>
      <c r="H9489" s="27"/>
      <c r="I9489" s="1"/>
      <c r="K9489" s="47"/>
      <c r="L9489" t="s">
        <v>257</v>
      </c>
      <c r="M9489" s="57"/>
      <c r="N9489" s="14" t="s">
        <v>257</v>
      </c>
      <c r="O9489" s="69"/>
      <c r="P9489" s="14"/>
      <c r="V9489" t="s">
        <v>1020</v>
      </c>
    </row>
    <row r="9490" spans="4:22" x14ac:dyDescent="0.2">
      <c r="D9490" s="5"/>
      <c r="H9490" s="27"/>
      <c r="I9490" s="1"/>
      <c r="K9490" s="47"/>
      <c r="L9490" t="s">
        <v>1055</v>
      </c>
      <c r="M9490" s="69" t="s">
        <v>4736</v>
      </c>
      <c r="N9490" s="14" t="s">
        <v>1055</v>
      </c>
      <c r="O9490" s="76" t="s">
        <v>1813</v>
      </c>
      <c r="P9490" s="14"/>
      <c r="Q9490" s="225"/>
      <c r="R9490" s="225"/>
      <c r="V9490" t="s">
        <v>1020</v>
      </c>
    </row>
    <row r="9491" spans="4:22" x14ac:dyDescent="0.2">
      <c r="D9491" s="5"/>
      <c r="H9491" s="27"/>
      <c r="I9491" s="1"/>
      <c r="K9491" s="47"/>
      <c r="L9491" s="1">
        <v>1</v>
      </c>
      <c r="M9491" s="69" t="s">
        <v>219</v>
      </c>
      <c r="N9491" s="14" t="s">
        <v>257</v>
      </c>
      <c r="O9491" s="122" t="s">
        <v>3054</v>
      </c>
      <c r="P9491" s="14"/>
      <c r="Q9491" s="225"/>
      <c r="R9491" s="225"/>
      <c r="V9491" t="s">
        <v>1020</v>
      </c>
    </row>
    <row r="9492" spans="4:22" x14ac:dyDescent="0.2">
      <c r="D9492" s="5"/>
      <c r="H9492" s="27"/>
      <c r="I9492" s="1"/>
      <c r="K9492" s="47"/>
      <c r="L9492" t="s">
        <v>257</v>
      </c>
      <c r="M9492" s="72" t="s">
        <v>342</v>
      </c>
      <c r="N9492" s="14"/>
      <c r="O9492" s="26" t="s">
        <v>1997</v>
      </c>
      <c r="P9492" s="14"/>
      <c r="V9492" t="s">
        <v>1020</v>
      </c>
    </row>
    <row r="9493" spans="4:22" x14ac:dyDescent="0.2">
      <c r="D9493" s="5"/>
      <c r="H9493" s="27"/>
      <c r="I9493" s="1"/>
      <c r="K9493" s="47"/>
      <c r="L9493" s="1">
        <v>1</v>
      </c>
      <c r="M9493" s="146" t="s">
        <v>4735</v>
      </c>
      <c r="N9493" s="14" t="s">
        <v>1055</v>
      </c>
      <c r="O9493" s="10" t="s">
        <v>1387</v>
      </c>
      <c r="P9493" s="14"/>
      <c r="V9493" t="s">
        <v>1020</v>
      </c>
    </row>
    <row r="9494" spans="4:22" x14ac:dyDescent="0.2">
      <c r="D9494" s="5"/>
      <c r="H9494" s="27"/>
      <c r="I9494" s="1"/>
      <c r="K9494" s="47"/>
      <c r="L9494" t="s">
        <v>257</v>
      </c>
      <c r="M9494" s="92" t="s">
        <v>444</v>
      </c>
      <c r="N9494" s="14" t="s">
        <v>257</v>
      </c>
      <c r="O9494" s="76" t="s">
        <v>6843</v>
      </c>
      <c r="P9494" s="14"/>
      <c r="V9494" t="s">
        <v>1020</v>
      </c>
    </row>
    <row r="9495" spans="4:22" x14ac:dyDescent="0.2">
      <c r="D9495" s="5"/>
      <c r="H9495" s="27"/>
      <c r="I9495" s="1"/>
      <c r="L9495" t="s">
        <v>257</v>
      </c>
      <c r="N9495" s="14" t="s">
        <v>257</v>
      </c>
      <c r="O9495" s="16" t="s">
        <v>781</v>
      </c>
      <c r="P9495" s="14"/>
      <c r="V9495" t="s">
        <v>1020</v>
      </c>
    </row>
    <row r="9496" spans="4:22" x14ac:dyDescent="0.2">
      <c r="D9496" s="5"/>
      <c r="H9496" s="27"/>
      <c r="I9496" s="1"/>
      <c r="L9496" t="s">
        <v>1055</v>
      </c>
      <c r="M9496" s="18" t="s">
        <v>10378</v>
      </c>
      <c r="N9496" s="14" t="s">
        <v>1055</v>
      </c>
      <c r="O9496" s="63" t="s">
        <v>382</v>
      </c>
      <c r="P9496" s="14"/>
      <c r="V9496" t="s">
        <v>1020</v>
      </c>
    </row>
    <row r="9497" spans="4:22" x14ac:dyDescent="0.2">
      <c r="D9497" s="5"/>
      <c r="H9497" s="27"/>
      <c r="I9497" s="1"/>
      <c r="L9497" s="1">
        <v>1</v>
      </c>
      <c r="M9497" s="76" t="s">
        <v>819</v>
      </c>
      <c r="N9497" s="14" t="s">
        <v>257</v>
      </c>
      <c r="O9497" s="63" t="s">
        <v>6796</v>
      </c>
      <c r="P9497" s="14"/>
      <c r="V9497" t="s">
        <v>1020</v>
      </c>
    </row>
    <row r="9498" spans="4:22" x14ac:dyDescent="0.2">
      <c r="D9498" s="5"/>
      <c r="H9498" s="27"/>
      <c r="I9498" s="1"/>
      <c r="L9498" t="s">
        <v>257</v>
      </c>
      <c r="M9498" s="72" t="s">
        <v>1500</v>
      </c>
      <c r="N9498" s="14"/>
      <c r="O9498" s="14"/>
      <c r="P9498" s="14"/>
      <c r="V9498" t="s">
        <v>1020</v>
      </c>
    </row>
    <row r="9499" spans="4:22" x14ac:dyDescent="0.2">
      <c r="D9499" s="5"/>
      <c r="H9499" s="27"/>
      <c r="I9499" s="1"/>
      <c r="L9499" s="1">
        <v>1</v>
      </c>
      <c r="M9499" s="69" t="s">
        <v>341</v>
      </c>
      <c r="V9499" t="s">
        <v>1020</v>
      </c>
    </row>
    <row r="9500" spans="4:22" x14ac:dyDescent="0.2">
      <c r="D9500" s="5"/>
      <c r="H9500" s="27"/>
      <c r="I9500" s="1"/>
      <c r="L9500" t="s">
        <v>257</v>
      </c>
      <c r="M9500" s="122" t="s">
        <v>6794</v>
      </c>
      <c r="V9500" t="s">
        <v>1020</v>
      </c>
    </row>
    <row r="9501" spans="4:22" x14ac:dyDescent="0.2">
      <c r="D9501" s="5"/>
      <c r="H9501" s="27"/>
      <c r="I9501" s="1"/>
      <c r="L9501" t="s">
        <v>257</v>
      </c>
      <c r="M9501" s="69"/>
      <c r="V9501" t="s">
        <v>1020</v>
      </c>
    </row>
    <row r="9502" spans="4:22" x14ac:dyDescent="0.2">
      <c r="D9502" s="5"/>
      <c r="H9502" s="27"/>
      <c r="I9502" s="1"/>
      <c r="L9502" t="s">
        <v>1055</v>
      </c>
      <c r="M9502" s="69" t="s">
        <v>1469</v>
      </c>
      <c r="V9502" t="s">
        <v>1020</v>
      </c>
    </row>
    <row r="9503" spans="4:22" x14ac:dyDescent="0.2">
      <c r="D9503" s="5"/>
      <c r="H9503" s="27"/>
      <c r="I9503" s="1"/>
      <c r="L9503" s="1">
        <v>1</v>
      </c>
      <c r="M9503" s="76" t="s">
        <v>820</v>
      </c>
      <c r="V9503" t="s">
        <v>1020</v>
      </c>
    </row>
    <row r="9504" spans="4:22" x14ac:dyDescent="0.2">
      <c r="D9504" s="5"/>
      <c r="H9504" s="27"/>
      <c r="I9504" s="1"/>
      <c r="L9504" t="s">
        <v>257</v>
      </c>
      <c r="N9504" s="14"/>
      <c r="O9504" s="26" t="s">
        <v>1997</v>
      </c>
      <c r="P9504" s="14"/>
      <c r="V9504" t="s">
        <v>1020</v>
      </c>
    </row>
    <row r="9505" spans="4:22" x14ac:dyDescent="0.2">
      <c r="D9505" s="5"/>
      <c r="H9505" s="27"/>
      <c r="I9505" s="1"/>
      <c r="L9505" t="s">
        <v>1055</v>
      </c>
      <c r="M9505" s="76" t="s">
        <v>10377</v>
      </c>
      <c r="N9505" s="14" t="s">
        <v>1055</v>
      </c>
      <c r="O9505" s="76" t="s">
        <v>789</v>
      </c>
      <c r="P9505" s="14"/>
      <c r="V9505" t="s">
        <v>1020</v>
      </c>
    </row>
    <row r="9506" spans="4:22" x14ac:dyDescent="0.2">
      <c r="D9506" s="5"/>
      <c r="H9506" s="27"/>
      <c r="I9506" s="1"/>
      <c r="L9506" s="1">
        <v>1</v>
      </c>
      <c r="M9506" s="69" t="s">
        <v>220</v>
      </c>
      <c r="N9506" s="14" t="s">
        <v>257</v>
      </c>
      <c r="O9506" s="76" t="s">
        <v>1247</v>
      </c>
      <c r="P9506" s="14"/>
      <c r="V9506" t="s">
        <v>1020</v>
      </c>
    </row>
    <row r="9507" spans="4:22" x14ac:dyDescent="0.2">
      <c r="D9507" s="5"/>
      <c r="H9507" s="27"/>
      <c r="I9507" s="1"/>
      <c r="L9507" t="s">
        <v>257</v>
      </c>
      <c r="M9507" s="72" t="s">
        <v>1499</v>
      </c>
      <c r="N9507" s="14" t="s">
        <v>257</v>
      </c>
      <c r="P9507" s="14"/>
      <c r="V9507" t="s">
        <v>1020</v>
      </c>
    </row>
    <row r="9508" spans="4:22" x14ac:dyDescent="0.2">
      <c r="D9508" s="5"/>
      <c r="H9508" s="27"/>
      <c r="I9508" s="1"/>
      <c r="L9508" s="1">
        <v>1</v>
      </c>
      <c r="M9508" s="117" t="s">
        <v>1998</v>
      </c>
      <c r="N9508" s="14" t="s">
        <v>1055</v>
      </c>
      <c r="O9508" s="76" t="s">
        <v>790</v>
      </c>
      <c r="P9508" s="14"/>
      <c r="V9508" t="s">
        <v>1020</v>
      </c>
    </row>
    <row r="9509" spans="4:22" x14ac:dyDescent="0.2">
      <c r="D9509" s="5"/>
      <c r="H9509" s="27"/>
      <c r="I9509" s="1"/>
      <c r="L9509" t="s">
        <v>257</v>
      </c>
      <c r="M9509" s="72"/>
      <c r="N9509" s="14" t="s">
        <v>257</v>
      </c>
      <c r="O9509" s="122" t="s">
        <v>2336</v>
      </c>
      <c r="P9509" s="14"/>
      <c r="V9509" t="s">
        <v>1020</v>
      </c>
    </row>
    <row r="9510" spans="4:22" x14ac:dyDescent="0.2">
      <c r="D9510" s="5"/>
      <c r="H9510" s="27"/>
      <c r="I9510" s="1"/>
      <c r="L9510" t="s">
        <v>1055</v>
      </c>
      <c r="M9510" s="69" t="s">
        <v>423</v>
      </c>
      <c r="N9510" s="14"/>
      <c r="O9510" s="14"/>
      <c r="P9510" s="14"/>
      <c r="V9510" t="s">
        <v>1020</v>
      </c>
    </row>
    <row r="9511" spans="4:22" x14ac:dyDescent="0.2">
      <c r="D9511" s="5"/>
      <c r="H9511" s="27"/>
      <c r="I9511" s="1"/>
      <c r="L9511" s="1">
        <v>1</v>
      </c>
      <c r="M9511" s="76" t="s">
        <v>50</v>
      </c>
      <c r="O9511" s="16" t="s">
        <v>781</v>
      </c>
      <c r="P9511" s="14"/>
      <c r="V9511" t="s">
        <v>1020</v>
      </c>
    </row>
    <row r="9512" spans="4:22" x14ac:dyDescent="0.2">
      <c r="D9512" s="5"/>
      <c r="H9512" s="27"/>
      <c r="I9512" s="1"/>
      <c r="L9512" t="s">
        <v>257</v>
      </c>
      <c r="N9512" s="14" t="s">
        <v>1055</v>
      </c>
      <c r="O9512" s="76" t="s">
        <v>1319</v>
      </c>
      <c r="P9512" s="14"/>
      <c r="V9512" t="s">
        <v>1020</v>
      </c>
    </row>
    <row r="9513" spans="4:22" x14ac:dyDescent="0.2">
      <c r="D9513" s="5"/>
      <c r="H9513" s="27"/>
      <c r="I9513" s="1"/>
      <c r="L9513" t="s">
        <v>1055</v>
      </c>
      <c r="M9513" s="69" t="s">
        <v>1173</v>
      </c>
      <c r="N9513" s="14" t="s">
        <v>257</v>
      </c>
      <c r="O9513" s="76" t="s">
        <v>984</v>
      </c>
      <c r="P9513" s="14"/>
      <c r="Q9513" s="14"/>
      <c r="R9513" s="14"/>
      <c r="V9513" t="s">
        <v>1020</v>
      </c>
    </row>
    <row r="9514" spans="4:22" x14ac:dyDescent="0.2">
      <c r="D9514" s="5"/>
      <c r="H9514" s="27"/>
      <c r="I9514" s="1"/>
      <c r="L9514" s="1">
        <v>1</v>
      </c>
      <c r="M9514" s="69" t="s">
        <v>2000</v>
      </c>
      <c r="N9514" s="14" t="s">
        <v>1055</v>
      </c>
      <c r="O9514" s="18" t="s">
        <v>9576</v>
      </c>
      <c r="P9514" s="18" t="s">
        <v>1055</v>
      </c>
      <c r="Q9514" s="18" t="s">
        <v>1095</v>
      </c>
      <c r="R9514" s="14"/>
      <c r="V9514" t="s">
        <v>1020</v>
      </c>
    </row>
    <row r="9515" spans="4:22" x14ac:dyDescent="0.2">
      <c r="D9515" s="5"/>
      <c r="H9515" s="27"/>
      <c r="I9515" s="1"/>
      <c r="K9515" s="47"/>
      <c r="L9515" t="s">
        <v>257</v>
      </c>
      <c r="M9515" s="69"/>
      <c r="N9515" s="14" t="s">
        <v>257</v>
      </c>
      <c r="O9515" s="18" t="s">
        <v>9574</v>
      </c>
      <c r="P9515" t="s">
        <v>257</v>
      </c>
      <c r="Q9515" s="18" t="s">
        <v>7104</v>
      </c>
      <c r="R9515" s="14"/>
      <c r="V9515" t="s">
        <v>1020</v>
      </c>
    </row>
    <row r="9516" spans="4:22" x14ac:dyDescent="0.2">
      <c r="D9516" s="5"/>
      <c r="H9516" s="27"/>
      <c r="I9516" s="1"/>
      <c r="K9516" s="47"/>
      <c r="L9516" t="s">
        <v>1055</v>
      </c>
      <c r="M9516" s="205" t="s">
        <v>9101</v>
      </c>
      <c r="N9516" s="14" t="s">
        <v>257</v>
      </c>
      <c r="O9516" s="18" t="s">
        <v>9575</v>
      </c>
      <c r="P9516" s="18"/>
      <c r="Q9516" s="18"/>
      <c r="R9516" s="14"/>
      <c r="V9516" t="s">
        <v>1020</v>
      </c>
    </row>
    <row r="9517" spans="4:22" x14ac:dyDescent="0.2">
      <c r="D9517" s="5"/>
      <c r="H9517" s="27"/>
      <c r="I9517" s="1"/>
      <c r="K9517" s="47"/>
      <c r="L9517" s="1">
        <v>1</v>
      </c>
      <c r="M9517" s="69" t="s">
        <v>787</v>
      </c>
      <c r="N9517" s="14" t="s">
        <v>257</v>
      </c>
      <c r="O9517" s="18" t="s">
        <v>1166</v>
      </c>
      <c r="P9517" s="14"/>
      <c r="Q9517" s="14"/>
      <c r="R9517" s="14"/>
      <c r="V9517" t="s">
        <v>1020</v>
      </c>
    </row>
    <row r="9518" spans="4:22" x14ac:dyDescent="0.2">
      <c r="D9518" s="5"/>
      <c r="L9518" t="s">
        <v>257</v>
      </c>
      <c r="M9518" s="69" t="s">
        <v>6402</v>
      </c>
      <c r="N9518" s="14" t="s">
        <v>257</v>
      </c>
      <c r="P9518" s="14"/>
      <c r="V9518" t="s">
        <v>1020</v>
      </c>
    </row>
    <row r="9519" spans="4:22" x14ac:dyDescent="0.2">
      <c r="D9519" s="5"/>
      <c r="L9519" s="1">
        <v>1</v>
      </c>
      <c r="M9519" s="117" t="s">
        <v>1999</v>
      </c>
      <c r="N9519" s="14" t="s">
        <v>1055</v>
      </c>
      <c r="O9519" s="76" t="s">
        <v>1320</v>
      </c>
      <c r="P9519" s="14"/>
      <c r="V9519" t="s">
        <v>1020</v>
      </c>
    </row>
    <row r="9520" spans="4:22" x14ac:dyDescent="0.2">
      <c r="D9520" s="5"/>
      <c r="L9520" s="1">
        <v>1</v>
      </c>
      <c r="M9520" s="188" t="s">
        <v>9103</v>
      </c>
      <c r="N9520" s="14" t="s">
        <v>257</v>
      </c>
      <c r="O9520" s="152" t="s">
        <v>6419</v>
      </c>
      <c r="P9520" s="14"/>
      <c r="V9520" t="s">
        <v>1020</v>
      </c>
    </row>
    <row r="9521" spans="4:22" x14ac:dyDescent="0.2">
      <c r="D9521" s="5"/>
      <c r="L9521" t="s">
        <v>257</v>
      </c>
      <c r="M9521" s="205" t="s">
        <v>9104</v>
      </c>
      <c r="N9521" s="14" t="s">
        <v>257</v>
      </c>
      <c r="O9521" s="152" t="s">
        <v>6403</v>
      </c>
      <c r="P9521" s="14"/>
      <c r="V9521" t="s">
        <v>1020</v>
      </c>
    </row>
    <row r="9522" spans="4:22" x14ac:dyDescent="0.2">
      <c r="D9522" s="5"/>
      <c r="H9522" s="27"/>
      <c r="I9522" s="1"/>
      <c r="K9522" s="47"/>
      <c r="L9522" t="s">
        <v>257</v>
      </c>
      <c r="M9522" s="188" t="s">
        <v>7571</v>
      </c>
      <c r="N9522" s="14"/>
      <c r="O9522" s="14"/>
      <c r="P9522" s="14"/>
      <c r="V9522" t="s">
        <v>1020</v>
      </c>
    </row>
    <row r="9523" spans="4:22" x14ac:dyDescent="0.2">
      <c r="D9523" s="5"/>
      <c r="H9523" s="27"/>
      <c r="I9523" s="1"/>
      <c r="K9523" s="47"/>
      <c r="L9523" t="s">
        <v>257</v>
      </c>
      <c r="M9523" s="217" t="s">
        <v>9667</v>
      </c>
      <c r="V9523" t="s">
        <v>1020</v>
      </c>
    </row>
    <row r="9524" spans="4:22" x14ac:dyDescent="0.2">
      <c r="D9524" s="5"/>
      <c r="H9524" s="27"/>
      <c r="I9524" s="1"/>
      <c r="K9524" s="47"/>
      <c r="L9524" s="1">
        <v>1</v>
      </c>
      <c r="M9524" s="217" t="s">
        <v>9668</v>
      </c>
      <c r="V9524" t="s">
        <v>1020</v>
      </c>
    </row>
    <row r="9525" spans="4:22" x14ac:dyDescent="0.2">
      <c r="D9525" s="5"/>
      <c r="H9525" s="27"/>
      <c r="I9525" s="1"/>
      <c r="K9525" s="47"/>
      <c r="L9525" t="s">
        <v>257</v>
      </c>
      <c r="M9525" s="217" t="s">
        <v>9669</v>
      </c>
      <c r="V9525" t="s">
        <v>1020</v>
      </c>
    </row>
    <row r="9526" spans="4:22" x14ac:dyDescent="0.2">
      <c r="D9526" s="5"/>
      <c r="H9526" s="27"/>
      <c r="I9526" s="1"/>
      <c r="K9526" s="47"/>
      <c r="L9526" t="s">
        <v>257</v>
      </c>
      <c r="M9526" s="85"/>
      <c r="N9526" t="s">
        <v>1055</v>
      </c>
      <c r="O9526" s="122" t="s">
        <v>2368</v>
      </c>
      <c r="V9526" t="s">
        <v>1020</v>
      </c>
    </row>
    <row r="9527" spans="4:22" x14ac:dyDescent="0.2">
      <c r="D9527" s="5"/>
      <c r="H9527" s="27"/>
      <c r="I9527" s="1"/>
      <c r="K9527" s="47"/>
      <c r="L9527" t="s">
        <v>1055</v>
      </c>
      <c r="M9527" s="69" t="s">
        <v>10383</v>
      </c>
      <c r="N9527" s="1">
        <v>1</v>
      </c>
      <c r="O9527" s="76" t="s">
        <v>1821</v>
      </c>
      <c r="P9527" s="18" t="s">
        <v>1055</v>
      </c>
      <c r="Q9527" s="122" t="s">
        <v>3772</v>
      </c>
      <c r="V9527" t="s">
        <v>1020</v>
      </c>
    </row>
    <row r="9528" spans="4:22" x14ac:dyDescent="0.2">
      <c r="D9528" s="5"/>
      <c r="H9528" s="27"/>
      <c r="I9528" s="1"/>
      <c r="K9528" s="47"/>
      <c r="L9528" s="1">
        <v>1</v>
      </c>
      <c r="M9528" s="69" t="s">
        <v>1364</v>
      </c>
      <c r="P9528" s="1">
        <v>1</v>
      </c>
      <c r="Q9528" s="188" t="s">
        <v>8544</v>
      </c>
      <c r="V9528" t="s">
        <v>1020</v>
      </c>
    </row>
    <row r="9529" spans="4:22" x14ac:dyDescent="0.2">
      <c r="D9529" s="5"/>
      <c r="H9529" s="27"/>
      <c r="I9529" s="1"/>
      <c r="K9529" s="47"/>
      <c r="L9529" t="s">
        <v>257</v>
      </c>
      <c r="M9529" s="72" t="s">
        <v>412</v>
      </c>
      <c r="N9529" t="s">
        <v>1055</v>
      </c>
      <c r="O9529" s="76" t="s">
        <v>10355</v>
      </c>
      <c r="P9529" t="s">
        <v>257</v>
      </c>
      <c r="V9529" t="s">
        <v>1020</v>
      </c>
    </row>
    <row r="9530" spans="4:22" x14ac:dyDescent="0.2">
      <c r="D9530" s="5"/>
      <c r="H9530" s="27"/>
      <c r="I9530" s="1"/>
      <c r="K9530" s="47"/>
      <c r="L9530" s="1">
        <v>1</v>
      </c>
      <c r="M9530" s="10" t="s">
        <v>370</v>
      </c>
      <c r="N9530" s="1">
        <v>1</v>
      </c>
      <c r="O9530" s="53" t="s">
        <v>584</v>
      </c>
      <c r="P9530" t="s">
        <v>1055</v>
      </c>
      <c r="Q9530" s="122" t="s">
        <v>3773</v>
      </c>
      <c r="V9530" t="s">
        <v>1020</v>
      </c>
    </row>
    <row r="9531" spans="4:22" x14ac:dyDescent="0.2">
      <c r="D9531" s="5"/>
      <c r="H9531" s="27"/>
      <c r="I9531" s="1"/>
      <c r="K9531" s="47"/>
      <c r="M9531" s="10"/>
      <c r="N9531" t="s">
        <v>257</v>
      </c>
      <c r="O9531" s="140" t="s">
        <v>4319</v>
      </c>
      <c r="P9531" s="1">
        <v>1</v>
      </c>
      <c r="Q9531" s="122" t="s">
        <v>1167</v>
      </c>
      <c r="V9531" t="s">
        <v>1020</v>
      </c>
    </row>
    <row r="9532" spans="4:22" x14ac:dyDescent="0.2">
      <c r="D9532" s="5"/>
      <c r="H9532" s="27"/>
      <c r="I9532" s="1"/>
      <c r="K9532" s="47"/>
      <c r="M9532" s="10"/>
      <c r="N9532" s="1">
        <v>1</v>
      </c>
      <c r="O9532" s="217" t="s">
        <v>10372</v>
      </c>
      <c r="P9532" s="1"/>
      <c r="Q9532" s="122"/>
      <c r="V9532" t="s">
        <v>1020</v>
      </c>
    </row>
    <row r="9533" spans="4:22" x14ac:dyDescent="0.2">
      <c r="D9533" s="5"/>
      <c r="H9533" s="27"/>
      <c r="I9533" s="1"/>
      <c r="N9533" t="s">
        <v>257</v>
      </c>
      <c r="O9533" s="53"/>
      <c r="V9533" t="s">
        <v>1020</v>
      </c>
    </row>
    <row r="9534" spans="4:22" x14ac:dyDescent="0.2">
      <c r="D9534" s="5"/>
      <c r="H9534" s="27"/>
      <c r="I9534" s="1"/>
      <c r="J9534" s="16" t="s">
        <v>862</v>
      </c>
      <c r="K9534" s="14"/>
      <c r="L9534" s="14" t="s">
        <v>1055</v>
      </c>
      <c r="M9534" s="53" t="s">
        <v>7273</v>
      </c>
      <c r="N9534" t="s">
        <v>1055</v>
      </c>
      <c r="O9534" s="76" t="s">
        <v>7271</v>
      </c>
      <c r="P9534" s="18" t="s">
        <v>1055</v>
      </c>
      <c r="Q9534" s="173" t="s">
        <v>7272</v>
      </c>
      <c r="V9534" t="s">
        <v>1020</v>
      </c>
    </row>
    <row r="9535" spans="4:22" x14ac:dyDescent="0.2">
      <c r="D9535" s="5"/>
      <c r="H9535" s="27"/>
      <c r="I9535" s="1"/>
      <c r="J9535" s="14" t="s">
        <v>1055</v>
      </c>
      <c r="K9535" s="122" t="s">
        <v>3250</v>
      </c>
      <c r="L9535" s="227">
        <v>1</v>
      </c>
      <c r="M9535" s="69" t="s">
        <v>390</v>
      </c>
      <c r="N9535" s="1">
        <v>1</v>
      </c>
      <c r="O9535" s="188" t="s">
        <v>7875</v>
      </c>
      <c r="V9535" t="s">
        <v>1020</v>
      </c>
    </row>
    <row r="9536" spans="4:22" x14ac:dyDescent="0.2">
      <c r="D9536" s="5"/>
      <c r="H9536" s="27"/>
      <c r="I9536" s="1"/>
      <c r="J9536" s="14" t="s">
        <v>257</v>
      </c>
      <c r="K9536" s="69" t="s">
        <v>816</v>
      </c>
      <c r="L9536" s="227">
        <v>1</v>
      </c>
      <c r="M9536" s="107" t="s">
        <v>2364</v>
      </c>
      <c r="N9536" t="s">
        <v>257</v>
      </c>
      <c r="O9536" s="53"/>
      <c r="V9536" t="s">
        <v>1020</v>
      </c>
    </row>
    <row r="9537" spans="4:22" x14ac:dyDescent="0.2">
      <c r="D9537" s="5"/>
      <c r="H9537" s="27"/>
      <c r="I9537" s="1"/>
      <c r="J9537" s="14" t="s">
        <v>257</v>
      </c>
      <c r="K9537" s="122" t="s">
        <v>2762</v>
      </c>
      <c r="L9537" s="14" t="s">
        <v>257</v>
      </c>
      <c r="M9537" s="53" t="s">
        <v>1614</v>
      </c>
      <c r="N9537" t="s">
        <v>1055</v>
      </c>
      <c r="O9537" s="117" t="s">
        <v>10356</v>
      </c>
      <c r="P9537" t="s">
        <v>1055</v>
      </c>
      <c r="Q9537" s="122" t="s">
        <v>3774</v>
      </c>
      <c r="V9537" t="s">
        <v>1020</v>
      </c>
    </row>
    <row r="9538" spans="4:22" x14ac:dyDescent="0.2">
      <c r="D9538" s="5"/>
      <c r="H9538" s="27"/>
      <c r="I9538" s="1"/>
      <c r="J9538" s="14" t="s">
        <v>257</v>
      </c>
      <c r="K9538" s="14"/>
      <c r="L9538" t="s">
        <v>257</v>
      </c>
      <c r="M9538" s="69"/>
      <c r="N9538" s="1">
        <v>1</v>
      </c>
      <c r="O9538" s="136" t="s">
        <v>4918</v>
      </c>
      <c r="P9538" s="1">
        <v>1</v>
      </c>
      <c r="Q9538" s="122" t="s">
        <v>2518</v>
      </c>
      <c r="V9538" t="s">
        <v>1020</v>
      </c>
    </row>
    <row r="9539" spans="4:22" x14ac:dyDescent="0.2">
      <c r="D9539" s="5"/>
      <c r="H9539" s="27"/>
      <c r="I9539" s="1"/>
      <c r="J9539" t="s">
        <v>257</v>
      </c>
      <c r="K9539" s="72" t="s">
        <v>783</v>
      </c>
      <c r="L9539" t="s">
        <v>257</v>
      </c>
      <c r="N9539" s="1">
        <v>1</v>
      </c>
      <c r="O9539" s="188" t="s">
        <v>9880</v>
      </c>
      <c r="P9539" s="117"/>
      <c r="Q9539" s="117"/>
      <c r="V9539" t="s">
        <v>1020</v>
      </c>
    </row>
    <row r="9540" spans="4:22" x14ac:dyDescent="0.2">
      <c r="D9540" s="5"/>
      <c r="H9540" s="27"/>
      <c r="I9540" s="1"/>
      <c r="J9540" t="s">
        <v>257</v>
      </c>
      <c r="K9540" s="136" t="s">
        <v>4018</v>
      </c>
      <c r="L9540" t="s">
        <v>257</v>
      </c>
      <c r="N9540" t="s">
        <v>257</v>
      </c>
      <c r="O9540" s="117" t="s">
        <v>2113</v>
      </c>
      <c r="P9540" s="117"/>
      <c r="Q9540" s="117"/>
      <c r="V9540" t="s">
        <v>1020</v>
      </c>
    </row>
    <row r="9541" spans="4:22" x14ac:dyDescent="0.2">
      <c r="D9541" s="5"/>
      <c r="H9541" s="27"/>
      <c r="I9541" s="1"/>
      <c r="J9541" s="1">
        <v>1</v>
      </c>
      <c r="K9541" s="69" t="s">
        <v>717</v>
      </c>
      <c r="L9541" t="s">
        <v>257</v>
      </c>
      <c r="V9541" t="s">
        <v>1020</v>
      </c>
    </row>
    <row r="9542" spans="4:22" x14ac:dyDescent="0.2">
      <c r="D9542" s="5"/>
      <c r="H9542" s="27"/>
      <c r="I9542" s="1"/>
      <c r="J9542" t="s">
        <v>257</v>
      </c>
      <c r="K9542" s="117" t="s">
        <v>1995</v>
      </c>
      <c r="L9542" t="s">
        <v>257</v>
      </c>
      <c r="V9542" t="s">
        <v>1020</v>
      </c>
    </row>
    <row r="9543" spans="4:22" x14ac:dyDescent="0.2">
      <c r="D9543" s="5"/>
      <c r="H9543" s="27"/>
      <c r="I9543" s="1"/>
      <c r="J9543" s="1">
        <v>1</v>
      </c>
      <c r="K9543" s="122" t="s">
        <v>2370</v>
      </c>
      <c r="L9543" t="s">
        <v>257</v>
      </c>
      <c r="V9543" t="s">
        <v>1020</v>
      </c>
    </row>
    <row r="9544" spans="4:22" x14ac:dyDescent="0.2">
      <c r="D9544" s="5"/>
      <c r="H9544" s="27"/>
      <c r="I9544" s="1"/>
      <c r="L9544" t="s">
        <v>257</v>
      </c>
      <c r="V9544" t="s">
        <v>1020</v>
      </c>
    </row>
    <row r="9545" spans="4:22" x14ac:dyDescent="0.2">
      <c r="D9545" s="5"/>
      <c r="H9545" s="27"/>
      <c r="I9545" s="1"/>
      <c r="L9545" t="s">
        <v>257</v>
      </c>
      <c r="V9545" t="s">
        <v>1020</v>
      </c>
    </row>
    <row r="9546" spans="4:22" x14ac:dyDescent="0.2">
      <c r="D9546" s="5"/>
      <c r="H9546" s="27"/>
      <c r="I9546" s="1"/>
      <c r="L9546" t="s">
        <v>257</v>
      </c>
      <c r="V9546" t="s">
        <v>1020</v>
      </c>
    </row>
    <row r="9547" spans="4:22" x14ac:dyDescent="0.2">
      <c r="D9547" s="5"/>
      <c r="H9547" s="27"/>
      <c r="I9547" s="1"/>
      <c r="L9547" t="s">
        <v>257</v>
      </c>
      <c r="V9547" t="s">
        <v>1020</v>
      </c>
    </row>
    <row r="9548" spans="4:22" x14ac:dyDescent="0.2">
      <c r="D9548" s="5"/>
      <c r="H9548" s="27"/>
      <c r="I9548" s="1"/>
      <c r="L9548" t="s">
        <v>1055</v>
      </c>
      <c r="M9548" s="69" t="s">
        <v>7394</v>
      </c>
      <c r="N9548" t="s">
        <v>1055</v>
      </c>
      <c r="O9548" s="76" t="s">
        <v>1265</v>
      </c>
      <c r="V9548" t="s">
        <v>1020</v>
      </c>
    </row>
    <row r="9549" spans="4:22" x14ac:dyDescent="0.2">
      <c r="D9549" s="5"/>
      <c r="H9549" s="27"/>
      <c r="I9549" s="1"/>
      <c r="L9549" s="1">
        <v>1</v>
      </c>
      <c r="M9549" s="76" t="s">
        <v>817</v>
      </c>
      <c r="N9549" s="1">
        <v>1</v>
      </c>
      <c r="O9549" s="205" t="s">
        <v>9559</v>
      </c>
      <c r="V9549" t="s">
        <v>1020</v>
      </c>
    </row>
    <row r="9550" spans="4:22" x14ac:dyDescent="0.2">
      <c r="D9550" s="5"/>
      <c r="H9550" s="27"/>
      <c r="I9550" s="1"/>
      <c r="K9550" s="122"/>
      <c r="L9550" t="s">
        <v>257</v>
      </c>
      <c r="M9550" s="76" t="s">
        <v>1264</v>
      </c>
      <c r="N9550" t="s">
        <v>257</v>
      </c>
      <c r="V9550" t="s">
        <v>1020</v>
      </c>
    </row>
    <row r="9551" spans="4:22" x14ac:dyDescent="0.2">
      <c r="D9551" s="5"/>
      <c r="H9551" s="27"/>
      <c r="I9551" s="1"/>
      <c r="K9551" s="122"/>
      <c r="L9551" s="1">
        <v>1</v>
      </c>
      <c r="M9551" s="76" t="s">
        <v>238</v>
      </c>
      <c r="N9551" t="s">
        <v>1055</v>
      </c>
      <c r="O9551" s="76" t="s">
        <v>1266</v>
      </c>
      <c r="P9551" s="18"/>
      <c r="V9551" t="s">
        <v>1020</v>
      </c>
    </row>
    <row r="9552" spans="4:22" x14ac:dyDescent="0.2">
      <c r="D9552" s="5"/>
      <c r="H9552" s="27"/>
      <c r="I9552" s="1"/>
      <c r="K9552" s="85"/>
      <c r="L9552" t="s">
        <v>257</v>
      </c>
      <c r="N9552" s="1">
        <v>1</v>
      </c>
      <c r="O9552" s="76" t="s">
        <v>165</v>
      </c>
      <c r="V9552" t="s">
        <v>1020</v>
      </c>
    </row>
    <row r="9553" spans="4:22" x14ac:dyDescent="0.2">
      <c r="D9553" s="5"/>
      <c r="H9553" s="27"/>
      <c r="I9553" s="1"/>
      <c r="L9553" t="s">
        <v>257</v>
      </c>
      <c r="M9553" s="85"/>
      <c r="N9553" t="s">
        <v>257</v>
      </c>
      <c r="R9553" s="76"/>
      <c r="S9553" s="76"/>
      <c r="V9553" t="s">
        <v>1020</v>
      </c>
    </row>
    <row r="9554" spans="4:22" x14ac:dyDescent="0.2">
      <c r="D9554" s="5"/>
      <c r="H9554" s="27"/>
      <c r="I9554" s="1"/>
      <c r="K9554" s="85"/>
      <c r="L9554" t="s">
        <v>257</v>
      </c>
      <c r="M9554" s="85"/>
      <c r="N9554" t="s">
        <v>1055</v>
      </c>
      <c r="O9554" s="76" t="s">
        <v>1267</v>
      </c>
      <c r="R9554" s="122"/>
      <c r="S9554" s="122"/>
      <c r="V9554" t="s">
        <v>1020</v>
      </c>
    </row>
    <row r="9555" spans="4:22" x14ac:dyDescent="0.2">
      <c r="D9555" s="5"/>
      <c r="H9555" s="27"/>
      <c r="I9555" s="1"/>
      <c r="K9555" s="85"/>
      <c r="L9555" t="s">
        <v>257</v>
      </c>
      <c r="M9555" s="85"/>
      <c r="N9555" s="1">
        <v>1</v>
      </c>
      <c r="O9555" s="76" t="s">
        <v>1268</v>
      </c>
      <c r="V9555" t="s">
        <v>1020</v>
      </c>
    </row>
    <row r="9556" spans="4:22" x14ac:dyDescent="0.2">
      <c r="D9556" s="5"/>
      <c r="H9556" s="27"/>
      <c r="I9556" s="1"/>
      <c r="K9556" s="85"/>
      <c r="L9556" t="s">
        <v>257</v>
      </c>
      <c r="M9556" s="85"/>
      <c r="N9556" t="s">
        <v>257</v>
      </c>
      <c r="R9556" s="76"/>
      <c r="S9556" s="76"/>
      <c r="V9556" t="s">
        <v>1020</v>
      </c>
    </row>
    <row r="9557" spans="4:22" x14ac:dyDescent="0.2">
      <c r="D9557" s="5"/>
      <c r="H9557" s="27"/>
      <c r="I9557" s="1"/>
      <c r="K9557" s="85"/>
      <c r="L9557" t="s">
        <v>257</v>
      </c>
      <c r="M9557" s="85"/>
      <c r="N9557" t="s">
        <v>1055</v>
      </c>
      <c r="O9557" s="76" t="s">
        <v>1269</v>
      </c>
      <c r="R9557" s="76"/>
      <c r="S9557" s="76"/>
      <c r="V9557" t="s">
        <v>1020</v>
      </c>
    </row>
    <row r="9558" spans="4:22" x14ac:dyDescent="0.2">
      <c r="D9558" s="5"/>
      <c r="H9558" s="27"/>
      <c r="I9558" s="1"/>
      <c r="K9558" s="85"/>
      <c r="L9558" t="s">
        <v>257</v>
      </c>
      <c r="M9558" s="85"/>
      <c r="N9558" s="1">
        <v>1</v>
      </c>
      <c r="O9558" s="76" t="s">
        <v>753</v>
      </c>
      <c r="P9558" s="16" t="s">
        <v>3556</v>
      </c>
      <c r="Q9558" s="14"/>
      <c r="R9558" s="14"/>
      <c r="V9558" t="s">
        <v>1020</v>
      </c>
    </row>
    <row r="9559" spans="4:22" x14ac:dyDescent="0.2">
      <c r="D9559" s="5"/>
      <c r="H9559" s="27"/>
      <c r="I9559" s="1"/>
      <c r="K9559" s="85"/>
      <c r="L9559" t="s">
        <v>257</v>
      </c>
      <c r="M9559" s="85"/>
      <c r="N9559" t="s">
        <v>257</v>
      </c>
      <c r="P9559" s="14" t="s">
        <v>1055</v>
      </c>
      <c r="Q9559" s="154" t="s">
        <v>5683</v>
      </c>
      <c r="R9559" s="14"/>
      <c r="S9559" s="76"/>
      <c r="V9559" t="s">
        <v>1020</v>
      </c>
    </row>
    <row r="9560" spans="4:22" x14ac:dyDescent="0.2">
      <c r="D9560" s="5"/>
      <c r="H9560" s="27"/>
      <c r="I9560" s="1"/>
      <c r="K9560" s="85"/>
      <c r="L9560" t="s">
        <v>257</v>
      </c>
      <c r="M9560" s="85"/>
      <c r="N9560" t="s">
        <v>1055</v>
      </c>
      <c r="O9560" s="76" t="s">
        <v>9095</v>
      </c>
      <c r="P9560" s="14" t="s">
        <v>257</v>
      </c>
      <c r="Q9560" s="205" t="s">
        <v>9096</v>
      </c>
      <c r="R9560" s="14"/>
      <c r="S9560" s="76"/>
      <c r="V9560" t="s">
        <v>1020</v>
      </c>
    </row>
    <row r="9561" spans="4:22" x14ac:dyDescent="0.2">
      <c r="D9561" s="5"/>
      <c r="H9561" s="27"/>
      <c r="I9561" s="1"/>
      <c r="K9561" s="85"/>
      <c r="L9561" t="s">
        <v>1055</v>
      </c>
      <c r="M9561" s="69" t="s">
        <v>1468</v>
      </c>
      <c r="N9561" s="1">
        <v>1</v>
      </c>
      <c r="O9561" s="188" t="s">
        <v>8240</v>
      </c>
      <c r="P9561" s="14"/>
      <c r="Q9561" s="14"/>
      <c r="R9561" s="14"/>
      <c r="V9561" t="s">
        <v>1020</v>
      </c>
    </row>
    <row r="9562" spans="4:22" x14ac:dyDescent="0.2">
      <c r="D9562" s="5"/>
      <c r="H9562" s="27"/>
      <c r="I9562" s="1"/>
      <c r="K9562" s="85"/>
      <c r="L9562" s="1">
        <v>1</v>
      </c>
      <c r="M9562" s="76" t="s">
        <v>1272</v>
      </c>
      <c r="R9562" s="76"/>
      <c r="S9562" s="76"/>
      <c r="V9562" t="s">
        <v>1020</v>
      </c>
    </row>
    <row r="9563" spans="4:22" x14ac:dyDescent="0.2">
      <c r="D9563" s="5"/>
      <c r="H9563" s="27"/>
      <c r="I9563" s="1"/>
      <c r="K9563" s="85"/>
      <c r="L9563" t="s">
        <v>257</v>
      </c>
      <c r="N9563" t="s">
        <v>1055</v>
      </c>
      <c r="O9563" s="76" t="s">
        <v>10357</v>
      </c>
      <c r="P9563" t="s">
        <v>1055</v>
      </c>
      <c r="Q9563" s="76" t="s">
        <v>1641</v>
      </c>
      <c r="R9563" s="76"/>
      <c r="S9563" s="76"/>
      <c r="V9563" t="s">
        <v>1020</v>
      </c>
    </row>
    <row r="9564" spans="4:22" x14ac:dyDescent="0.2">
      <c r="D9564" s="5"/>
      <c r="H9564" s="27"/>
      <c r="I9564" s="1"/>
      <c r="L9564" t="s">
        <v>1055</v>
      </c>
      <c r="M9564" s="69" t="s">
        <v>7395</v>
      </c>
      <c r="N9564" s="1">
        <v>1</v>
      </c>
      <c r="O9564" s="76" t="s">
        <v>753</v>
      </c>
      <c r="P9564" s="1">
        <v>1</v>
      </c>
      <c r="Q9564" s="122" t="s">
        <v>8287</v>
      </c>
      <c r="V9564" t="s">
        <v>1020</v>
      </c>
    </row>
    <row r="9565" spans="4:22" x14ac:dyDescent="0.2">
      <c r="D9565" s="5"/>
      <c r="H9565" s="27"/>
      <c r="I9565" s="1"/>
      <c r="L9565" s="1">
        <v>1</v>
      </c>
      <c r="M9565" s="169" t="s">
        <v>7402</v>
      </c>
      <c r="N9565" s="1">
        <v>1</v>
      </c>
      <c r="O9565" s="168" t="s">
        <v>9092</v>
      </c>
      <c r="P9565" t="s">
        <v>257</v>
      </c>
      <c r="Q9565" s="188" t="s">
        <v>8288</v>
      </c>
      <c r="V9565" t="s">
        <v>1020</v>
      </c>
    </row>
    <row r="9566" spans="4:22" x14ac:dyDescent="0.2">
      <c r="D9566" s="5"/>
      <c r="H9566" s="27"/>
      <c r="I9566" s="1"/>
      <c r="K9566" s="47"/>
      <c r="L9566" s="1">
        <v>1</v>
      </c>
      <c r="M9566" s="169" t="s">
        <v>7403</v>
      </c>
      <c r="N9566" t="s">
        <v>257</v>
      </c>
      <c r="O9566" s="205" t="s">
        <v>9091</v>
      </c>
      <c r="P9566" t="s">
        <v>257</v>
      </c>
      <c r="V9566" t="s">
        <v>1020</v>
      </c>
    </row>
    <row r="9567" spans="4:22" x14ac:dyDescent="0.2">
      <c r="D9567" s="5"/>
      <c r="H9567" s="27"/>
      <c r="I9567" s="1"/>
      <c r="K9567" s="47"/>
      <c r="L9567" t="s">
        <v>257</v>
      </c>
      <c r="M9567" s="69" t="s">
        <v>1259</v>
      </c>
      <c r="N9567" t="s">
        <v>257</v>
      </c>
      <c r="P9567" t="s">
        <v>1055</v>
      </c>
      <c r="Q9567" s="76" t="s">
        <v>1548</v>
      </c>
      <c r="V9567" t="s">
        <v>1020</v>
      </c>
    </row>
    <row r="9568" spans="4:22" x14ac:dyDescent="0.2">
      <c r="D9568" s="5"/>
      <c r="H9568" s="27"/>
      <c r="I9568" s="1"/>
      <c r="K9568" s="47"/>
      <c r="L9568" t="s">
        <v>257</v>
      </c>
      <c r="M9568" s="69"/>
      <c r="N9568" t="s">
        <v>1055</v>
      </c>
      <c r="O9568" s="76" t="s">
        <v>1273</v>
      </c>
      <c r="P9568" s="1">
        <v>1</v>
      </c>
      <c r="Q9568" s="136" t="s">
        <v>5106</v>
      </c>
      <c r="V9568" t="s">
        <v>1020</v>
      </c>
    </row>
    <row r="9569" spans="4:22" x14ac:dyDescent="0.2">
      <c r="D9569" s="5"/>
      <c r="H9569" s="27"/>
      <c r="I9569" s="1"/>
      <c r="K9569" s="47"/>
      <c r="L9569" t="s">
        <v>1055</v>
      </c>
      <c r="M9569" s="69" t="s">
        <v>435</v>
      </c>
      <c r="N9569" s="1">
        <v>1</v>
      </c>
      <c r="O9569" s="169" t="s">
        <v>7344</v>
      </c>
      <c r="P9569" t="s">
        <v>257</v>
      </c>
      <c r="V9569" t="s">
        <v>1020</v>
      </c>
    </row>
    <row r="9570" spans="4:22" x14ac:dyDescent="0.2">
      <c r="D9570" s="5"/>
      <c r="H9570" s="27"/>
      <c r="I9570" s="1"/>
      <c r="K9570" s="47"/>
      <c r="L9570" s="1">
        <v>1</v>
      </c>
      <c r="M9570" s="69" t="s">
        <v>1297</v>
      </c>
      <c r="N9570" t="s">
        <v>257</v>
      </c>
      <c r="O9570" s="76" t="s">
        <v>9094</v>
      </c>
      <c r="P9570" t="s">
        <v>1055</v>
      </c>
      <c r="Q9570" s="76" t="s">
        <v>1642</v>
      </c>
      <c r="V9570" t="s">
        <v>1020</v>
      </c>
    </row>
    <row r="9571" spans="4:22" x14ac:dyDescent="0.2">
      <c r="D9571" s="5"/>
      <c r="H9571" s="27"/>
      <c r="I9571" s="1"/>
      <c r="K9571" s="47"/>
      <c r="L9571" t="s">
        <v>257</v>
      </c>
      <c r="M9571" s="69"/>
      <c r="N9571" t="s">
        <v>257</v>
      </c>
      <c r="O9571" s="205" t="s">
        <v>9093</v>
      </c>
      <c r="P9571" s="1">
        <v>1</v>
      </c>
      <c r="Q9571" s="152" t="s">
        <v>6415</v>
      </c>
      <c r="V9571" t="s">
        <v>1020</v>
      </c>
    </row>
    <row r="9572" spans="4:22" x14ac:dyDescent="0.2">
      <c r="D9572" s="5"/>
      <c r="H9572" s="27"/>
      <c r="I9572" s="1"/>
      <c r="K9572" s="47"/>
      <c r="L9572" t="s">
        <v>1055</v>
      </c>
      <c r="M9572" s="69" t="s">
        <v>1548</v>
      </c>
      <c r="N9572" t="s">
        <v>257</v>
      </c>
      <c r="P9572" t="s">
        <v>257</v>
      </c>
      <c r="V9572" t="s">
        <v>1020</v>
      </c>
    </row>
    <row r="9573" spans="4:22" x14ac:dyDescent="0.2">
      <c r="D9573" s="5"/>
      <c r="H9573" s="27"/>
      <c r="I9573" s="1"/>
      <c r="K9573" s="47"/>
      <c r="L9573" s="1">
        <v>1</v>
      </c>
      <c r="M9573" s="69" t="s">
        <v>1297</v>
      </c>
      <c r="N9573" t="s">
        <v>1055</v>
      </c>
      <c r="O9573" s="69" t="s">
        <v>1922</v>
      </c>
      <c r="P9573" t="s">
        <v>1055</v>
      </c>
      <c r="Q9573" s="76" t="s">
        <v>1643</v>
      </c>
      <c r="V9573" t="s">
        <v>1020</v>
      </c>
    </row>
    <row r="9574" spans="4:22" x14ac:dyDescent="0.2">
      <c r="D9574" s="5"/>
      <c r="H9574" s="27"/>
      <c r="I9574" s="1"/>
      <c r="K9574" s="47"/>
      <c r="L9574" t="s">
        <v>257</v>
      </c>
      <c r="M9574" s="122" t="s">
        <v>2360</v>
      </c>
      <c r="N9574" s="1">
        <v>1</v>
      </c>
      <c r="O9574" s="76" t="s">
        <v>9089</v>
      </c>
      <c r="P9574" s="1">
        <v>1</v>
      </c>
      <c r="Q9574" s="169" t="s">
        <v>6592</v>
      </c>
      <c r="V9574" t="s">
        <v>1020</v>
      </c>
    </row>
    <row r="9575" spans="4:22" x14ac:dyDescent="0.2">
      <c r="D9575" s="5"/>
      <c r="H9575" s="27"/>
      <c r="I9575" s="1"/>
      <c r="K9575" s="47"/>
      <c r="L9575" t="s">
        <v>257</v>
      </c>
      <c r="M9575" s="122"/>
      <c r="N9575" t="s">
        <v>257</v>
      </c>
      <c r="O9575" s="76" t="s">
        <v>9090</v>
      </c>
      <c r="V9575" t="s">
        <v>1020</v>
      </c>
    </row>
    <row r="9576" spans="4:22" x14ac:dyDescent="0.2">
      <c r="D9576" s="5"/>
      <c r="H9576" s="27"/>
      <c r="I9576" s="1"/>
      <c r="K9576" s="47"/>
      <c r="L9576" t="s">
        <v>257</v>
      </c>
      <c r="M9576" s="122"/>
      <c r="N9576" t="s">
        <v>257</v>
      </c>
      <c r="O9576" s="122" t="s">
        <v>2339</v>
      </c>
      <c r="V9576" t="s">
        <v>1020</v>
      </c>
    </row>
    <row r="9577" spans="4:22" x14ac:dyDescent="0.2">
      <c r="D9577" s="5"/>
      <c r="H9577" s="27"/>
      <c r="I9577" s="1"/>
      <c r="K9577" s="47"/>
      <c r="L9577" t="s">
        <v>257</v>
      </c>
      <c r="O9577" s="122"/>
      <c r="V9577" t="s">
        <v>1020</v>
      </c>
    </row>
    <row r="9578" spans="4:22" x14ac:dyDescent="0.2">
      <c r="D9578" s="5"/>
      <c r="H9578" s="27"/>
      <c r="I9578" s="1"/>
      <c r="K9578" s="47"/>
      <c r="L9578" s="18" t="s">
        <v>393</v>
      </c>
      <c r="M9578" s="122"/>
      <c r="N9578" t="s">
        <v>1055</v>
      </c>
      <c r="O9578" s="125" t="s">
        <v>3199</v>
      </c>
      <c r="P9578" t="s">
        <v>1055</v>
      </c>
      <c r="Q9578" s="122" t="s">
        <v>3124</v>
      </c>
      <c r="V9578" t="s">
        <v>1020</v>
      </c>
    </row>
    <row r="9579" spans="4:22" x14ac:dyDescent="0.2">
      <c r="D9579" s="5"/>
      <c r="H9579" s="27"/>
      <c r="I9579" s="1"/>
      <c r="K9579" s="47"/>
      <c r="L9579" t="s">
        <v>1055</v>
      </c>
      <c r="M9579" s="136" t="s">
        <v>5139</v>
      </c>
      <c r="N9579" t="s">
        <v>257</v>
      </c>
      <c r="O9579" s="122" t="s">
        <v>584</v>
      </c>
      <c r="P9579" s="1">
        <v>1</v>
      </c>
      <c r="Q9579" s="136" t="s">
        <v>5406</v>
      </c>
      <c r="V9579" t="s">
        <v>1020</v>
      </c>
    </row>
    <row r="9580" spans="4:22" x14ac:dyDescent="0.2">
      <c r="D9580" s="5"/>
      <c r="H9580" s="27"/>
      <c r="I9580" s="1"/>
      <c r="K9580" s="47"/>
      <c r="L9580" t="s">
        <v>257</v>
      </c>
      <c r="M9580" s="122"/>
      <c r="O9580" s="117"/>
      <c r="P9580" t="s">
        <v>257</v>
      </c>
      <c r="Q9580" s="205" t="s">
        <v>9228</v>
      </c>
      <c r="V9580" t="s">
        <v>1020</v>
      </c>
    </row>
    <row r="9581" spans="4:22" x14ac:dyDescent="0.2">
      <c r="D9581" s="5"/>
      <c r="H9581" s="27"/>
      <c r="I9581" s="1"/>
      <c r="K9581" s="47"/>
      <c r="L9581" t="s">
        <v>1055</v>
      </c>
      <c r="M9581" s="136" t="s">
        <v>5413</v>
      </c>
      <c r="N9581" t="s">
        <v>1055</v>
      </c>
      <c r="O9581" s="137" t="s">
        <v>5414</v>
      </c>
      <c r="V9581" t="s">
        <v>1020</v>
      </c>
    </row>
    <row r="9582" spans="4:22" x14ac:dyDescent="0.2">
      <c r="D9582" s="5"/>
      <c r="H9582" s="27"/>
      <c r="I9582" s="1"/>
      <c r="K9582" s="47"/>
      <c r="L9582" s="18" t="s">
        <v>393</v>
      </c>
      <c r="N9582" t="s">
        <v>257</v>
      </c>
      <c r="O9582" s="205" t="s">
        <v>164</v>
      </c>
      <c r="V9582" t="s">
        <v>1020</v>
      </c>
    </row>
    <row r="9583" spans="4:22" x14ac:dyDescent="0.2">
      <c r="D9583" s="5"/>
      <c r="H9583" s="27"/>
      <c r="I9583" s="1"/>
      <c r="K9583" s="47"/>
      <c r="L9583" t="s">
        <v>1055</v>
      </c>
      <c r="M9583" s="76" t="s">
        <v>1289</v>
      </c>
      <c r="O9583" s="53"/>
      <c r="V9583" t="s">
        <v>1020</v>
      </c>
    </row>
    <row r="9584" spans="4:22" x14ac:dyDescent="0.2">
      <c r="D9584" s="5"/>
      <c r="H9584" s="27"/>
      <c r="I9584" s="1"/>
      <c r="K9584" s="47"/>
      <c r="L9584" s="1">
        <v>1</v>
      </c>
      <c r="M9584" s="69" t="s">
        <v>402</v>
      </c>
      <c r="N9584" s="14"/>
      <c r="O9584" s="26" t="s">
        <v>2868</v>
      </c>
      <c r="P9584" s="14"/>
      <c r="V9584" t="s">
        <v>1020</v>
      </c>
    </row>
    <row r="9585" spans="4:22" x14ac:dyDescent="0.2">
      <c r="D9585" s="5"/>
      <c r="H9585" s="27"/>
      <c r="I9585" s="1"/>
      <c r="K9585" s="47"/>
      <c r="L9585" t="s">
        <v>257</v>
      </c>
      <c r="M9585" s="76" t="s">
        <v>1290</v>
      </c>
      <c r="N9585" s="14" t="s">
        <v>1055</v>
      </c>
      <c r="O9585" s="81" t="s">
        <v>2188</v>
      </c>
      <c r="P9585" s="14"/>
      <c r="V9585" t="s">
        <v>1020</v>
      </c>
    </row>
    <row r="9586" spans="4:22" x14ac:dyDescent="0.2">
      <c r="D9586" s="5"/>
      <c r="H9586" s="27"/>
      <c r="I9586" s="1"/>
      <c r="K9586" s="47"/>
      <c r="L9586" t="s">
        <v>257</v>
      </c>
      <c r="M9586" s="53"/>
      <c r="N9586" s="14" t="s">
        <v>257</v>
      </c>
      <c r="O9586" s="81" t="s">
        <v>162</v>
      </c>
      <c r="P9586" s="14"/>
      <c r="V9586" t="s">
        <v>1020</v>
      </c>
    </row>
    <row r="9587" spans="4:22" x14ac:dyDescent="0.2">
      <c r="D9587" s="5"/>
      <c r="H9587" s="27"/>
      <c r="I9587" s="1"/>
      <c r="K9587" s="47"/>
      <c r="L9587" t="s">
        <v>1055</v>
      </c>
      <c r="M9587" s="117" t="s">
        <v>2125</v>
      </c>
      <c r="N9587" s="14"/>
      <c r="O9587" s="14"/>
      <c r="P9587" s="14"/>
      <c r="V9587" t="s">
        <v>1020</v>
      </c>
    </row>
    <row r="9588" spans="4:22" x14ac:dyDescent="0.2">
      <c r="D9588" s="5"/>
      <c r="H9588" s="27"/>
      <c r="I9588" s="1"/>
      <c r="K9588" s="47"/>
      <c r="L9588" s="1">
        <v>1</v>
      </c>
      <c r="M9588" s="69" t="s">
        <v>877</v>
      </c>
      <c r="O9588" s="53"/>
      <c r="V9588" t="s">
        <v>1020</v>
      </c>
    </row>
    <row r="9589" spans="4:22" x14ac:dyDescent="0.2">
      <c r="D9589" s="5"/>
      <c r="H9589" s="27"/>
      <c r="I9589" s="1"/>
      <c r="K9589" s="47"/>
      <c r="L9589" t="s">
        <v>257</v>
      </c>
      <c r="M9589" s="76" t="s">
        <v>1291</v>
      </c>
      <c r="O9589" s="53"/>
      <c r="V9589" t="s">
        <v>1020</v>
      </c>
    </row>
    <row r="9590" spans="4:22" x14ac:dyDescent="0.2">
      <c r="D9590" s="5"/>
      <c r="H9590" s="27"/>
      <c r="I9590" s="1"/>
      <c r="K9590" s="47"/>
      <c r="L9590" t="s">
        <v>257</v>
      </c>
      <c r="M9590" s="53"/>
      <c r="O9590" s="53"/>
      <c r="V9590" t="s">
        <v>1020</v>
      </c>
    </row>
    <row r="9591" spans="4:22" x14ac:dyDescent="0.2">
      <c r="D9591" s="5"/>
      <c r="H9591" s="27"/>
      <c r="I9591" s="1"/>
      <c r="K9591" s="47"/>
      <c r="L9591" t="s">
        <v>1055</v>
      </c>
      <c r="M9591" s="69" t="s">
        <v>9339</v>
      </c>
      <c r="O9591" s="53"/>
      <c r="V9591" t="s">
        <v>1020</v>
      </c>
    </row>
    <row r="9592" spans="4:22" x14ac:dyDescent="0.2">
      <c r="D9592" s="5"/>
      <c r="H9592" s="27"/>
      <c r="I9592" s="1"/>
      <c r="K9592" s="47"/>
      <c r="L9592" s="1">
        <v>1</v>
      </c>
      <c r="M9592" s="69" t="s">
        <v>1162</v>
      </c>
      <c r="O9592" s="53"/>
      <c r="V9592" t="s">
        <v>1020</v>
      </c>
    </row>
    <row r="9593" spans="4:22" x14ac:dyDescent="0.2">
      <c r="D9593" s="5"/>
      <c r="H9593" s="27"/>
      <c r="I9593" s="1"/>
      <c r="K9593" s="47"/>
      <c r="L9593" t="s">
        <v>257</v>
      </c>
      <c r="M9593" s="76" t="s">
        <v>860</v>
      </c>
      <c r="O9593" s="53"/>
      <c r="V9593" t="s">
        <v>1020</v>
      </c>
    </row>
    <row r="9594" spans="4:22" x14ac:dyDescent="0.2">
      <c r="D9594" s="5"/>
      <c r="H9594" s="27"/>
      <c r="I9594" s="1"/>
      <c r="K9594" s="47"/>
      <c r="L9594" t="s">
        <v>257</v>
      </c>
      <c r="M9594" s="69" t="s">
        <v>7422</v>
      </c>
      <c r="N9594" t="s">
        <v>1055</v>
      </c>
      <c r="O9594" s="173" t="s">
        <v>6582</v>
      </c>
      <c r="V9594" t="s">
        <v>1020</v>
      </c>
    </row>
    <row r="9595" spans="4:22" x14ac:dyDescent="0.2">
      <c r="D9595" s="5"/>
      <c r="H9595" s="27"/>
      <c r="I9595" s="1"/>
      <c r="K9595" s="47"/>
      <c r="L9595" t="s">
        <v>257</v>
      </c>
      <c r="M9595" s="53"/>
      <c r="N9595" t="s">
        <v>257</v>
      </c>
      <c r="O9595" s="169" t="s">
        <v>6583</v>
      </c>
      <c r="V9595" t="s">
        <v>1020</v>
      </c>
    </row>
    <row r="9596" spans="4:22" x14ac:dyDescent="0.2">
      <c r="D9596" s="5"/>
      <c r="H9596" s="27"/>
      <c r="I9596" s="1"/>
      <c r="K9596" s="47"/>
      <c r="L9596" t="s">
        <v>1055</v>
      </c>
      <c r="M9596" s="69" t="s">
        <v>6581</v>
      </c>
      <c r="N9596" t="s">
        <v>257</v>
      </c>
      <c r="O9596" s="188" t="s">
        <v>7696</v>
      </c>
      <c r="V9596" t="s">
        <v>1020</v>
      </c>
    </row>
    <row r="9597" spans="4:22" x14ac:dyDescent="0.2">
      <c r="D9597" s="5"/>
      <c r="H9597" s="27"/>
      <c r="I9597" s="1"/>
      <c r="K9597" s="47"/>
      <c r="L9597" s="1">
        <v>1</v>
      </c>
      <c r="M9597" s="122" t="s">
        <v>2365</v>
      </c>
      <c r="O9597" s="53"/>
      <c r="V9597" t="s">
        <v>1020</v>
      </c>
    </row>
    <row r="9598" spans="4:22" x14ac:dyDescent="0.2">
      <c r="D9598" s="5"/>
      <c r="H9598" s="27"/>
      <c r="I9598" s="1"/>
      <c r="K9598" s="47"/>
      <c r="L9598" t="s">
        <v>257</v>
      </c>
      <c r="N9598" t="s">
        <v>1055</v>
      </c>
      <c r="O9598" s="69" t="s">
        <v>8946</v>
      </c>
      <c r="P9598" t="s">
        <v>1055</v>
      </c>
      <c r="Q9598" s="207" t="s">
        <v>8947</v>
      </c>
      <c r="V9598" t="s">
        <v>1020</v>
      </c>
    </row>
    <row r="9599" spans="4:22" x14ac:dyDescent="0.2">
      <c r="D9599" s="5"/>
      <c r="H9599" s="27"/>
      <c r="I9599" s="1"/>
      <c r="K9599" s="47"/>
      <c r="L9599" t="s">
        <v>257</v>
      </c>
      <c r="N9599" s="1">
        <v>1</v>
      </c>
      <c r="O9599" s="188" t="s">
        <v>8763</v>
      </c>
      <c r="V9599" t="s">
        <v>1020</v>
      </c>
    </row>
    <row r="9600" spans="4:22" x14ac:dyDescent="0.2">
      <c r="D9600" s="5"/>
      <c r="H9600" s="27"/>
      <c r="I9600" s="1"/>
      <c r="K9600" s="47"/>
      <c r="L9600" t="s">
        <v>257</v>
      </c>
      <c r="N9600" t="s">
        <v>257</v>
      </c>
      <c r="O9600" s="69" t="s">
        <v>440</v>
      </c>
      <c r="V9600" t="s">
        <v>1020</v>
      </c>
    </row>
    <row r="9601" spans="4:22" x14ac:dyDescent="0.2">
      <c r="D9601" s="5"/>
      <c r="H9601" s="27"/>
      <c r="I9601" s="1"/>
      <c r="K9601" s="47"/>
      <c r="L9601" t="s">
        <v>257</v>
      </c>
      <c r="N9601" t="s">
        <v>257</v>
      </c>
      <c r="O9601" s="53"/>
      <c r="V9601" t="s">
        <v>1020</v>
      </c>
    </row>
    <row r="9602" spans="4:22" x14ac:dyDescent="0.2">
      <c r="D9602" s="5"/>
      <c r="H9602" s="27"/>
      <c r="I9602" s="1"/>
      <c r="K9602" s="47"/>
      <c r="L9602" t="s">
        <v>257</v>
      </c>
      <c r="N9602" t="s">
        <v>1055</v>
      </c>
      <c r="O9602" s="76" t="s">
        <v>1637</v>
      </c>
      <c r="V9602" t="s">
        <v>1020</v>
      </c>
    </row>
    <row r="9603" spans="4:22" x14ac:dyDescent="0.2">
      <c r="D9603" s="5"/>
      <c r="H9603" s="27"/>
      <c r="I9603" s="1"/>
      <c r="K9603" s="47"/>
      <c r="L9603" t="s">
        <v>257</v>
      </c>
      <c r="N9603" s="1">
        <v>1</v>
      </c>
      <c r="O9603" s="76" t="s">
        <v>533</v>
      </c>
      <c r="V9603" t="s">
        <v>1020</v>
      </c>
    </row>
    <row r="9604" spans="4:22" x14ac:dyDescent="0.2">
      <c r="D9604" s="5"/>
      <c r="H9604" s="27"/>
      <c r="I9604" s="1"/>
      <c r="K9604" s="47"/>
      <c r="L9604" t="s">
        <v>257</v>
      </c>
      <c r="N9604" t="s">
        <v>257</v>
      </c>
      <c r="O9604" s="76"/>
      <c r="V9604" t="s">
        <v>1020</v>
      </c>
    </row>
    <row r="9605" spans="4:22" x14ac:dyDescent="0.2">
      <c r="D9605" s="5"/>
      <c r="H9605" s="27"/>
      <c r="I9605" s="1"/>
      <c r="K9605" s="47"/>
      <c r="L9605" t="s">
        <v>257</v>
      </c>
      <c r="N9605" t="s">
        <v>1055</v>
      </c>
      <c r="O9605" s="169" t="s">
        <v>7016</v>
      </c>
      <c r="P9605" t="s">
        <v>1055</v>
      </c>
      <c r="Q9605" s="205" t="s">
        <v>21</v>
      </c>
      <c r="V9605" t="s">
        <v>1020</v>
      </c>
    </row>
    <row r="9606" spans="4:22" x14ac:dyDescent="0.2">
      <c r="D9606" s="5"/>
      <c r="H9606" s="27"/>
      <c r="I9606" s="1"/>
      <c r="K9606" s="47"/>
      <c r="L9606" t="s">
        <v>257</v>
      </c>
      <c r="N9606" s="1">
        <v>1</v>
      </c>
      <c r="O9606" s="169" t="s">
        <v>7017</v>
      </c>
      <c r="P9606" s="1">
        <v>1</v>
      </c>
      <c r="Q9606" s="205" t="s">
        <v>192</v>
      </c>
      <c r="V9606" t="s">
        <v>1020</v>
      </c>
    </row>
    <row r="9607" spans="4:22" x14ac:dyDescent="0.2">
      <c r="D9607" s="5"/>
      <c r="H9607" s="27"/>
      <c r="I9607" s="1"/>
      <c r="K9607" s="47"/>
      <c r="L9607" t="s">
        <v>257</v>
      </c>
      <c r="N9607" t="s">
        <v>257</v>
      </c>
      <c r="O9607" s="169" t="s">
        <v>7018</v>
      </c>
      <c r="P9607" t="s">
        <v>257</v>
      </c>
      <c r="V9607" t="s">
        <v>1020</v>
      </c>
    </row>
    <row r="9608" spans="4:22" x14ac:dyDescent="0.2">
      <c r="D9608" s="5"/>
      <c r="H9608" s="27"/>
      <c r="I9608" s="1"/>
      <c r="K9608" s="47"/>
      <c r="L9608" t="s">
        <v>257</v>
      </c>
      <c r="N9608" t="s">
        <v>257</v>
      </c>
      <c r="O9608" s="205" t="s">
        <v>9338</v>
      </c>
      <c r="P9608" t="s">
        <v>1055</v>
      </c>
      <c r="Q9608" s="205" t="s">
        <v>1448</v>
      </c>
      <c r="V9608" t="s">
        <v>1020</v>
      </c>
    </row>
    <row r="9609" spans="4:22" x14ac:dyDescent="0.2">
      <c r="D9609" s="5"/>
      <c r="H9609" s="27"/>
      <c r="I9609" s="1"/>
      <c r="K9609" s="47"/>
      <c r="L9609" t="s">
        <v>257</v>
      </c>
      <c r="N9609" s="1">
        <v>1</v>
      </c>
      <c r="O9609" s="205" t="s">
        <v>7911</v>
      </c>
      <c r="P9609" s="1">
        <v>1</v>
      </c>
      <c r="Q9609" s="205" t="s">
        <v>1066</v>
      </c>
      <c r="V9609" t="s">
        <v>1020</v>
      </c>
    </row>
    <row r="9610" spans="4:22" x14ac:dyDescent="0.2">
      <c r="D9610" s="5"/>
      <c r="H9610" s="27"/>
      <c r="I9610" s="1"/>
      <c r="K9610" s="47"/>
      <c r="L9610" t="s">
        <v>257</v>
      </c>
      <c r="N9610" t="s">
        <v>257</v>
      </c>
      <c r="O9610" s="188" t="s">
        <v>8512</v>
      </c>
      <c r="V9610" t="s">
        <v>1020</v>
      </c>
    </row>
    <row r="9611" spans="4:22" x14ac:dyDescent="0.2">
      <c r="D9611" s="5"/>
      <c r="H9611" s="27"/>
      <c r="I9611" s="1"/>
      <c r="K9611" s="47"/>
      <c r="L9611" t="s">
        <v>257</v>
      </c>
      <c r="N9611" t="s">
        <v>257</v>
      </c>
      <c r="O9611" s="53"/>
      <c r="V9611" t="s">
        <v>1020</v>
      </c>
    </row>
    <row r="9612" spans="4:22" x14ac:dyDescent="0.2">
      <c r="D9612" s="5"/>
      <c r="H9612" s="27"/>
      <c r="I9612" s="1"/>
      <c r="K9612" s="47"/>
      <c r="L9612" t="s">
        <v>257</v>
      </c>
      <c r="N9612" t="s">
        <v>1055</v>
      </c>
      <c r="O9612" s="136" t="s">
        <v>6078</v>
      </c>
      <c r="Q9612" s="137"/>
      <c r="V9612" t="s">
        <v>1020</v>
      </c>
    </row>
    <row r="9613" spans="4:22" x14ac:dyDescent="0.2">
      <c r="D9613" s="5"/>
      <c r="H9613" s="27"/>
      <c r="I9613" s="1"/>
      <c r="K9613" s="47"/>
      <c r="L9613" t="s">
        <v>257</v>
      </c>
      <c r="M9613" s="53"/>
      <c r="N9613" s="1">
        <v>1</v>
      </c>
      <c r="O9613" s="136" t="s">
        <v>6077</v>
      </c>
      <c r="P9613" s="1"/>
      <c r="Q9613" s="136"/>
      <c r="V9613" t="s">
        <v>1020</v>
      </c>
    </row>
    <row r="9614" spans="4:22" x14ac:dyDescent="0.2">
      <c r="D9614" s="5"/>
      <c r="H9614" s="27"/>
      <c r="I9614" s="1"/>
      <c r="K9614" s="47"/>
      <c r="L9614" t="s">
        <v>1055</v>
      </c>
      <c r="M9614" s="76" t="s">
        <v>10384</v>
      </c>
      <c r="N9614" t="s">
        <v>257</v>
      </c>
      <c r="O9614" s="136" t="s">
        <v>4874</v>
      </c>
      <c r="V9614" t="s">
        <v>1020</v>
      </c>
    </row>
    <row r="9615" spans="4:22" x14ac:dyDescent="0.2">
      <c r="D9615" s="5"/>
      <c r="H9615" s="27"/>
      <c r="I9615" s="1"/>
      <c r="K9615" s="47"/>
      <c r="L9615" s="1">
        <v>1</v>
      </c>
      <c r="M9615" s="169" t="s">
        <v>7290</v>
      </c>
      <c r="V9615" t="s">
        <v>1020</v>
      </c>
    </row>
    <row r="9616" spans="4:22" x14ac:dyDescent="0.2">
      <c r="D9616" s="5"/>
      <c r="H9616" s="27"/>
      <c r="I9616" s="1"/>
      <c r="K9616" s="47"/>
      <c r="L9616" s="1">
        <v>1</v>
      </c>
      <c r="M9616" s="76" t="s">
        <v>861</v>
      </c>
      <c r="N9616" t="s">
        <v>1055</v>
      </c>
      <c r="O9616" s="125" t="s">
        <v>3829</v>
      </c>
      <c r="V9616" t="s">
        <v>1020</v>
      </c>
    </row>
    <row r="9617" spans="4:22" x14ac:dyDescent="0.2">
      <c r="D9617" s="5"/>
      <c r="H9617" s="27"/>
      <c r="I9617" s="1"/>
      <c r="K9617" s="47"/>
      <c r="L9617" t="s">
        <v>257</v>
      </c>
      <c r="N9617" t="s">
        <v>257</v>
      </c>
      <c r="O9617" s="122" t="s">
        <v>2540</v>
      </c>
      <c r="V9617" t="s">
        <v>1020</v>
      </c>
    </row>
    <row r="9618" spans="4:22" x14ac:dyDescent="0.2">
      <c r="D9618" s="5"/>
      <c r="H9618" s="27"/>
      <c r="I9618" s="1"/>
      <c r="K9618" s="47"/>
      <c r="L9618" t="s">
        <v>1055</v>
      </c>
      <c r="M9618" s="69" t="s">
        <v>10385</v>
      </c>
      <c r="N9618" t="s">
        <v>257</v>
      </c>
      <c r="V9618" t="s">
        <v>1020</v>
      </c>
    </row>
    <row r="9619" spans="4:22" x14ac:dyDescent="0.2">
      <c r="D9619" s="5"/>
      <c r="H9619" s="27"/>
      <c r="I9619" s="1"/>
      <c r="K9619" s="47"/>
      <c r="L9619" s="1">
        <v>1</v>
      </c>
      <c r="M9619" s="76" t="s">
        <v>1638</v>
      </c>
      <c r="N9619" t="s">
        <v>1055</v>
      </c>
      <c r="O9619" s="125" t="s">
        <v>3830</v>
      </c>
      <c r="V9619" t="s">
        <v>1020</v>
      </c>
    </row>
    <row r="9620" spans="4:22" x14ac:dyDescent="0.2">
      <c r="D9620" s="5"/>
      <c r="H9620" s="27"/>
      <c r="I9620" s="1"/>
      <c r="K9620" s="47"/>
      <c r="L9620" s="225" t="s">
        <v>257</v>
      </c>
      <c r="M9620" s="76" t="s">
        <v>3828</v>
      </c>
      <c r="N9620" t="s">
        <v>257</v>
      </c>
      <c r="O9620" s="122" t="s">
        <v>3831</v>
      </c>
      <c r="V9620" t="s">
        <v>1020</v>
      </c>
    </row>
    <row r="9621" spans="4:22" x14ac:dyDescent="0.2">
      <c r="D9621" s="5"/>
      <c r="H9621" s="27"/>
      <c r="I9621" s="1"/>
      <c r="K9621" s="47"/>
      <c r="L9621" t="s">
        <v>257</v>
      </c>
      <c r="M9621" s="53"/>
      <c r="O9621" s="53"/>
      <c r="V9621" t="s">
        <v>1020</v>
      </c>
    </row>
    <row r="9622" spans="4:22" x14ac:dyDescent="0.2">
      <c r="D9622" s="5"/>
      <c r="H9622" s="27"/>
      <c r="I9622" s="1"/>
      <c r="L9622" s="225" t="s">
        <v>1055</v>
      </c>
      <c r="M9622" s="69" t="s">
        <v>10386</v>
      </c>
      <c r="N9622" t="s">
        <v>1055</v>
      </c>
      <c r="O9622" s="114" t="s">
        <v>7897</v>
      </c>
      <c r="P9622" t="s">
        <v>1055</v>
      </c>
      <c r="Q9622" s="188" t="s">
        <v>7898</v>
      </c>
      <c r="V9622" t="s">
        <v>1020</v>
      </c>
    </row>
    <row r="9623" spans="4:22" x14ac:dyDescent="0.2">
      <c r="D9623" s="5"/>
      <c r="H9623" s="27"/>
      <c r="I9623" s="1"/>
      <c r="L9623" s="1">
        <v>1</v>
      </c>
      <c r="M9623" s="136" t="s">
        <v>4714</v>
      </c>
      <c r="N9623" s="1">
        <v>1</v>
      </c>
      <c r="O9623" s="188" t="s">
        <v>7900</v>
      </c>
      <c r="P9623" s="1">
        <v>1</v>
      </c>
      <c r="Q9623" s="188" t="s">
        <v>7899</v>
      </c>
      <c r="V9623" t="s">
        <v>1020</v>
      </c>
    </row>
    <row r="9624" spans="4:22" x14ac:dyDescent="0.2">
      <c r="D9624" s="5"/>
      <c r="H9624" s="27"/>
      <c r="I9624" s="1"/>
      <c r="L9624" t="s">
        <v>257</v>
      </c>
      <c r="M9624" s="136" t="s">
        <v>4715</v>
      </c>
      <c r="N9624" t="s">
        <v>257</v>
      </c>
      <c r="O9624" s="140" t="s">
        <v>7896</v>
      </c>
      <c r="V9624" t="s">
        <v>1020</v>
      </c>
    </row>
    <row r="9625" spans="4:22" x14ac:dyDescent="0.2">
      <c r="D9625" s="5"/>
      <c r="H9625" s="27"/>
      <c r="I9625" s="1"/>
      <c r="L9625" t="s">
        <v>257</v>
      </c>
      <c r="M9625" s="140" t="s">
        <v>4737</v>
      </c>
      <c r="N9625" t="s">
        <v>257</v>
      </c>
      <c r="O9625" s="114" t="s">
        <v>1854</v>
      </c>
      <c r="V9625" t="s">
        <v>1020</v>
      </c>
    </row>
    <row r="9626" spans="4:22" x14ac:dyDescent="0.2">
      <c r="D9626" s="5"/>
      <c r="H9626" s="27"/>
      <c r="I9626" s="1"/>
      <c r="L9626" s="227">
        <v>1</v>
      </c>
      <c r="M9626" s="76" t="s">
        <v>1639</v>
      </c>
      <c r="N9626" t="s">
        <v>257</v>
      </c>
      <c r="O9626" s="188" t="s">
        <v>7901</v>
      </c>
      <c r="V9626" t="s">
        <v>1020</v>
      </c>
    </row>
    <row r="9627" spans="4:22" x14ac:dyDescent="0.2">
      <c r="D9627" s="5"/>
      <c r="H9627" s="27"/>
      <c r="I9627" s="1"/>
      <c r="L9627" s="225" t="s">
        <v>257</v>
      </c>
      <c r="M9627" s="76"/>
      <c r="N9627" s="1">
        <v>1</v>
      </c>
      <c r="O9627" s="188" t="s">
        <v>7902</v>
      </c>
      <c r="V9627" t="s">
        <v>1020</v>
      </c>
    </row>
    <row r="9628" spans="4:22" x14ac:dyDescent="0.2">
      <c r="D9628" s="5"/>
      <c r="H9628" s="27"/>
      <c r="I9628" s="1"/>
      <c r="L9628" s="225" t="s">
        <v>257</v>
      </c>
      <c r="M9628" s="76"/>
      <c r="N9628" t="s">
        <v>257</v>
      </c>
      <c r="V9628" t="s">
        <v>1020</v>
      </c>
    </row>
    <row r="9629" spans="4:22" x14ac:dyDescent="0.2">
      <c r="D9629" s="5"/>
      <c r="H9629" s="27"/>
      <c r="I9629" s="1"/>
      <c r="K9629" s="47"/>
      <c r="L9629" s="225" t="s">
        <v>257</v>
      </c>
      <c r="M9629" s="69"/>
      <c r="N9629" t="s">
        <v>1055</v>
      </c>
      <c r="O9629" s="76" t="s">
        <v>6100</v>
      </c>
      <c r="P9629" t="s">
        <v>1055</v>
      </c>
      <c r="Q9629" s="152" t="s">
        <v>6101</v>
      </c>
      <c r="V9629" t="s">
        <v>1020</v>
      </c>
    </row>
    <row r="9630" spans="4:22" x14ac:dyDescent="0.2">
      <c r="D9630" s="5"/>
      <c r="H9630" s="27"/>
      <c r="I9630" s="1"/>
      <c r="K9630" s="47"/>
      <c r="L9630" s="225" t="s">
        <v>257</v>
      </c>
      <c r="N9630" s="1">
        <v>1</v>
      </c>
      <c r="O9630" s="152" t="s">
        <v>6099</v>
      </c>
      <c r="V9630" t="s">
        <v>1020</v>
      </c>
    </row>
    <row r="9631" spans="4:22" x14ac:dyDescent="0.2">
      <c r="D9631" s="5"/>
      <c r="H9631" s="27"/>
      <c r="I9631" s="1"/>
      <c r="K9631" s="47"/>
      <c r="L9631" s="225" t="s">
        <v>257</v>
      </c>
      <c r="N9631" t="s">
        <v>257</v>
      </c>
      <c r="O9631" s="152" t="s">
        <v>6849</v>
      </c>
      <c r="V9631" t="s">
        <v>1020</v>
      </c>
    </row>
    <row r="9632" spans="4:22" x14ac:dyDescent="0.2">
      <c r="D9632" s="5"/>
      <c r="H9632" s="27"/>
      <c r="I9632" s="1"/>
      <c r="K9632" s="47"/>
      <c r="L9632" s="225" t="s">
        <v>257</v>
      </c>
      <c r="N9632" t="s">
        <v>257</v>
      </c>
      <c r="O9632" s="18" t="s">
        <v>5542</v>
      </c>
      <c r="Q9632" s="188"/>
      <c r="V9632" t="s">
        <v>1020</v>
      </c>
    </row>
    <row r="9633" spans="4:22" x14ac:dyDescent="0.2">
      <c r="D9633" s="5"/>
      <c r="H9633" s="27"/>
      <c r="I9633" s="1"/>
      <c r="K9633" s="47"/>
      <c r="L9633" s="225" t="s">
        <v>257</v>
      </c>
      <c r="N9633" s="1">
        <v>1</v>
      </c>
      <c r="O9633" s="188" t="s">
        <v>8502</v>
      </c>
      <c r="Q9633" s="188"/>
      <c r="V9633" t="s">
        <v>1020</v>
      </c>
    </row>
    <row r="9634" spans="4:22" x14ac:dyDescent="0.2">
      <c r="D9634" s="5"/>
      <c r="H9634" s="27"/>
      <c r="I9634" s="1"/>
      <c r="K9634" s="47"/>
      <c r="L9634" s="225" t="s">
        <v>257</v>
      </c>
      <c r="M9634" s="69"/>
      <c r="Q9634" s="188"/>
      <c r="V9634" t="s">
        <v>1020</v>
      </c>
    </row>
    <row r="9635" spans="4:22" x14ac:dyDescent="0.2">
      <c r="D9635" s="5"/>
      <c r="H9635" s="27"/>
      <c r="I9635" s="1"/>
      <c r="K9635" s="47"/>
      <c r="L9635" s="126" t="s">
        <v>393</v>
      </c>
      <c r="M9635" s="16" t="s">
        <v>5024</v>
      </c>
      <c r="N9635" s="14"/>
      <c r="O9635" s="14"/>
      <c r="P9635" s="14"/>
      <c r="V9635" t="s">
        <v>1020</v>
      </c>
    </row>
    <row r="9636" spans="4:22" x14ac:dyDescent="0.2">
      <c r="D9636" s="5"/>
      <c r="H9636" s="27"/>
      <c r="I9636" s="1"/>
      <c r="K9636" s="47"/>
      <c r="L9636" s="14" t="s">
        <v>1055</v>
      </c>
      <c r="M9636" s="122" t="s">
        <v>7317</v>
      </c>
      <c r="N9636" t="s">
        <v>1055</v>
      </c>
      <c r="O9636" s="169" t="s">
        <v>2909</v>
      </c>
      <c r="P9636" s="14"/>
      <c r="V9636" t="s">
        <v>1020</v>
      </c>
    </row>
    <row r="9637" spans="4:22" x14ac:dyDescent="0.2">
      <c r="D9637" s="5"/>
      <c r="H9637" s="27"/>
      <c r="I9637" s="1"/>
      <c r="K9637" s="47"/>
      <c r="L9637" s="14" t="s">
        <v>257</v>
      </c>
      <c r="M9637" s="169" t="s">
        <v>6579</v>
      </c>
      <c r="P9637" s="14"/>
      <c r="V9637" t="s">
        <v>1020</v>
      </c>
    </row>
    <row r="9638" spans="4:22" x14ac:dyDescent="0.2">
      <c r="D9638" s="5"/>
      <c r="H9638" s="27"/>
      <c r="I9638" s="1"/>
      <c r="K9638" s="47"/>
      <c r="L9638" s="14"/>
      <c r="M9638" s="14"/>
      <c r="N9638" s="14"/>
      <c r="O9638" s="14"/>
      <c r="P9638" s="14"/>
      <c r="V9638" t="s">
        <v>1020</v>
      </c>
    </row>
    <row r="9639" spans="4:22" x14ac:dyDescent="0.2">
      <c r="D9639" s="5"/>
      <c r="H9639" s="27"/>
      <c r="I9639" s="1"/>
      <c r="K9639" s="47"/>
      <c r="L9639" s="16" t="s">
        <v>1150</v>
      </c>
      <c r="M9639" s="14"/>
      <c r="N9639" s="14"/>
      <c r="O9639" s="53"/>
      <c r="V9639" t="s">
        <v>1020</v>
      </c>
    </row>
    <row r="9640" spans="4:22" x14ac:dyDescent="0.2">
      <c r="D9640" s="5"/>
      <c r="H9640" s="27"/>
      <c r="I9640" s="1"/>
      <c r="K9640" s="47"/>
      <c r="L9640" s="14" t="s">
        <v>1055</v>
      </c>
      <c r="M9640" s="2" t="s">
        <v>134</v>
      </c>
      <c r="N9640" s="14"/>
      <c r="O9640" s="53"/>
      <c r="V9640" t="s">
        <v>1020</v>
      </c>
    </row>
    <row r="9641" spans="4:22" x14ac:dyDescent="0.2">
      <c r="D9641" s="5"/>
      <c r="H9641" s="27"/>
      <c r="I9641" s="1"/>
      <c r="K9641" s="47"/>
      <c r="L9641" s="14" t="s">
        <v>257</v>
      </c>
      <c r="M9641" s="2" t="s">
        <v>402</v>
      </c>
      <c r="N9641" s="14"/>
      <c r="O9641" s="53"/>
      <c r="V9641" t="s">
        <v>1020</v>
      </c>
    </row>
    <row r="9642" spans="4:22" x14ac:dyDescent="0.2">
      <c r="D9642" s="5"/>
      <c r="H9642" s="27"/>
      <c r="I9642" s="1"/>
      <c r="K9642" s="47"/>
      <c r="L9642" s="14" t="s">
        <v>257</v>
      </c>
      <c r="M9642" s="76" t="s">
        <v>1395</v>
      </c>
      <c r="N9642" s="14"/>
      <c r="O9642" s="53"/>
      <c r="V9642" t="s">
        <v>1020</v>
      </c>
    </row>
    <row r="9643" spans="4:22" x14ac:dyDescent="0.2">
      <c r="D9643" s="5"/>
      <c r="H9643" s="27"/>
      <c r="I9643" s="1"/>
      <c r="K9643" s="47"/>
      <c r="L9643" s="14" t="s">
        <v>257</v>
      </c>
      <c r="M9643" t="s">
        <v>1530</v>
      </c>
      <c r="N9643" s="14"/>
      <c r="O9643" s="53"/>
      <c r="V9643" t="s">
        <v>1020</v>
      </c>
    </row>
    <row r="9644" spans="4:22" x14ac:dyDescent="0.2">
      <c r="D9644" s="5"/>
      <c r="H9644" s="27"/>
      <c r="I9644" s="1"/>
      <c r="K9644" s="47"/>
      <c r="L9644" s="14" t="s">
        <v>257</v>
      </c>
      <c r="M9644" s="14"/>
      <c r="N9644" s="14"/>
      <c r="O9644" s="53"/>
      <c r="V9644" t="s">
        <v>1020</v>
      </c>
    </row>
    <row r="9645" spans="4:22" x14ac:dyDescent="0.2">
      <c r="D9645" s="5"/>
      <c r="H9645" s="27"/>
      <c r="I9645" s="1"/>
      <c r="J9645" t="s">
        <v>1055</v>
      </c>
      <c r="K9645" s="69" t="s">
        <v>10387</v>
      </c>
      <c r="L9645" t="s">
        <v>1055</v>
      </c>
      <c r="M9645" s="69" t="s">
        <v>391</v>
      </c>
      <c r="O9645" s="53"/>
      <c r="V9645" t="s">
        <v>1020</v>
      </c>
    </row>
    <row r="9646" spans="4:22" x14ac:dyDescent="0.2">
      <c r="D9646" s="5"/>
      <c r="H9646" s="27"/>
      <c r="I9646" s="1"/>
      <c r="J9646" s="1">
        <v>1</v>
      </c>
      <c r="K9646" s="69" t="s">
        <v>537</v>
      </c>
      <c r="L9646" s="1">
        <v>1</v>
      </c>
      <c r="M9646" s="69" t="s">
        <v>1786</v>
      </c>
      <c r="O9646" s="53"/>
      <c r="V9646" t="s">
        <v>1020</v>
      </c>
    </row>
    <row r="9647" spans="4:22" x14ac:dyDescent="0.2">
      <c r="D9647" s="5"/>
      <c r="H9647" s="27"/>
      <c r="I9647" s="1"/>
      <c r="J9647" t="s">
        <v>257</v>
      </c>
      <c r="K9647" s="69" t="s">
        <v>172</v>
      </c>
      <c r="L9647" t="s">
        <v>257</v>
      </c>
      <c r="O9647" s="53"/>
      <c r="V9647" t="s">
        <v>1020</v>
      </c>
    </row>
    <row r="9648" spans="4:22" x14ac:dyDescent="0.2">
      <c r="D9648" s="5"/>
      <c r="H9648" s="27"/>
      <c r="I9648" s="1"/>
      <c r="J9648" s="1">
        <v>1</v>
      </c>
      <c r="K9648" s="69" t="s">
        <v>1361</v>
      </c>
      <c r="L9648" t="s">
        <v>1055</v>
      </c>
      <c r="M9648" s="69" t="s">
        <v>392</v>
      </c>
      <c r="V9648" t="s">
        <v>1020</v>
      </c>
    </row>
    <row r="9649" spans="1:22" x14ac:dyDescent="0.2">
      <c r="D9649" s="5"/>
      <c r="H9649" s="27"/>
      <c r="I9649" s="1"/>
      <c r="J9649" t="s">
        <v>257</v>
      </c>
      <c r="K9649" s="69" t="s">
        <v>1360</v>
      </c>
      <c r="L9649" s="1">
        <v>1</v>
      </c>
      <c r="M9649" s="69" t="s">
        <v>1701</v>
      </c>
      <c r="O9649" s="122"/>
      <c r="V9649" t="s">
        <v>1020</v>
      </c>
    </row>
    <row r="9650" spans="1:22" x14ac:dyDescent="0.2">
      <c r="D9650" s="5"/>
      <c r="H9650" s="27"/>
      <c r="I9650" s="1"/>
      <c r="V9650" t="s">
        <v>1020</v>
      </c>
    </row>
    <row r="9651" spans="1:22" x14ac:dyDescent="0.2">
      <c r="D9651" s="5"/>
      <c r="H9651" s="27"/>
      <c r="I9651" s="1"/>
      <c r="L9651" t="s">
        <v>1055</v>
      </c>
      <c r="M9651" s="69" t="s">
        <v>171</v>
      </c>
      <c r="O9651" s="53"/>
      <c r="V9651" t="s">
        <v>1020</v>
      </c>
    </row>
    <row r="9652" spans="1:22" x14ac:dyDescent="0.2">
      <c r="D9652" s="5"/>
      <c r="H9652" s="27"/>
      <c r="I9652" s="1"/>
      <c r="L9652" s="1">
        <v>1</v>
      </c>
      <c r="M9652" s="69" t="s">
        <v>384</v>
      </c>
      <c r="O9652" s="53"/>
      <c r="V9652" t="s">
        <v>1020</v>
      </c>
    </row>
    <row r="9653" spans="1:22" x14ac:dyDescent="0.2">
      <c r="D9653" s="5"/>
      <c r="H9653" s="27"/>
      <c r="I9653" s="1"/>
      <c r="V9653" t="s">
        <v>1020</v>
      </c>
    </row>
    <row r="9654" spans="1:22" x14ac:dyDescent="0.2">
      <c r="A9654" s="18" t="s">
        <v>10320</v>
      </c>
      <c r="D9654" s="5"/>
      <c r="H9654" s="27"/>
      <c r="I9654" s="1"/>
      <c r="K9654" s="47"/>
      <c r="V9654" t="s">
        <v>1020</v>
      </c>
    </row>
    <row r="9655" spans="1:22" x14ac:dyDescent="0.2">
      <c r="D9655" s="65" t="s">
        <v>2864</v>
      </c>
      <c r="H9655" s="27"/>
      <c r="I9655" s="1"/>
      <c r="K9655" s="47"/>
      <c r="N9655" t="s">
        <v>1055</v>
      </c>
      <c r="O9655" s="53" t="s">
        <v>6397</v>
      </c>
      <c r="P9655" t="s">
        <v>1055</v>
      </c>
      <c r="Q9655" s="152" t="s">
        <v>6398</v>
      </c>
      <c r="V9655" t="s">
        <v>1020</v>
      </c>
    </row>
    <row r="9656" spans="1:22" x14ac:dyDescent="0.2">
      <c r="D9656" s="132" t="s">
        <v>419</v>
      </c>
      <c r="H9656" s="27"/>
      <c r="I9656" s="1"/>
      <c r="K9656" s="47"/>
      <c r="L9656" s="225" t="s">
        <v>1055</v>
      </c>
      <c r="M9656" s="53" t="s">
        <v>10388</v>
      </c>
      <c r="N9656" s="1">
        <v>1</v>
      </c>
      <c r="O9656" s="122" t="s">
        <v>2842</v>
      </c>
      <c r="P9656" s="1">
        <v>1</v>
      </c>
      <c r="Q9656" s="152" t="s">
        <v>6399</v>
      </c>
      <c r="V9656" t="s">
        <v>1020</v>
      </c>
    </row>
    <row r="9657" spans="1:22" x14ac:dyDescent="0.2">
      <c r="H9657" s="27"/>
      <c r="I9657" s="1"/>
      <c r="K9657" s="47"/>
      <c r="L9657" s="1">
        <v>1</v>
      </c>
      <c r="M9657" s="53" t="s">
        <v>1121</v>
      </c>
      <c r="N9657" t="s">
        <v>257</v>
      </c>
      <c r="O9657" s="122" t="s">
        <v>6406</v>
      </c>
      <c r="V9657" t="s">
        <v>1020</v>
      </c>
    </row>
    <row r="9658" spans="1:22" x14ac:dyDescent="0.2">
      <c r="D9658" s="5"/>
      <c r="H9658" s="27"/>
      <c r="I9658" s="1"/>
      <c r="K9658" s="47"/>
      <c r="L9658" t="s">
        <v>257</v>
      </c>
      <c r="M9658" s="57" t="s">
        <v>145</v>
      </c>
      <c r="N9658" s="1">
        <v>1</v>
      </c>
      <c r="O9658" s="122" t="s">
        <v>3871</v>
      </c>
      <c r="V9658" t="s">
        <v>1020</v>
      </c>
    </row>
    <row r="9659" spans="1:22" x14ac:dyDescent="0.2">
      <c r="L9659" t="s">
        <v>257</v>
      </c>
      <c r="M9659" s="188" t="s">
        <v>8281</v>
      </c>
      <c r="N9659" t="s">
        <v>257</v>
      </c>
      <c r="V9659" t="s">
        <v>1020</v>
      </c>
    </row>
    <row r="9660" spans="1:22" x14ac:dyDescent="0.2">
      <c r="D9660" s="65"/>
      <c r="H9660" t="s">
        <v>1055</v>
      </c>
      <c r="I9660" s="70" t="s">
        <v>1555</v>
      </c>
      <c r="J9660" s="16" t="s">
        <v>1150</v>
      </c>
      <c r="K9660" s="14"/>
      <c r="L9660" s="227">
        <v>1</v>
      </c>
      <c r="M9660" s="53" t="s">
        <v>4705</v>
      </c>
      <c r="N9660" t="s">
        <v>1055</v>
      </c>
      <c r="O9660" s="53" t="s">
        <v>345</v>
      </c>
      <c r="V9660" t="s">
        <v>1020</v>
      </c>
    </row>
    <row r="9661" spans="1:22" x14ac:dyDescent="0.2">
      <c r="D9661" s="65"/>
      <c r="H9661" s="1">
        <v>1</v>
      </c>
      <c r="I9661" s="70" t="s">
        <v>1556</v>
      </c>
      <c r="J9661" s="14" t="s">
        <v>1055</v>
      </c>
      <c r="K9661" s="53" t="s">
        <v>669</v>
      </c>
      <c r="M9661" s="85" t="s">
        <v>108</v>
      </c>
      <c r="N9661" s="1">
        <v>1</v>
      </c>
      <c r="O9661" s="53" t="s">
        <v>955</v>
      </c>
      <c r="V9661" t="s">
        <v>1020</v>
      </c>
    </row>
    <row r="9662" spans="1:22" x14ac:dyDescent="0.2">
      <c r="D9662" s="65"/>
      <c r="H9662" t="s">
        <v>257</v>
      </c>
      <c r="I9662" s="70" t="s">
        <v>1240</v>
      </c>
      <c r="J9662" s="14" t="s">
        <v>257</v>
      </c>
      <c r="K9662" s="136" t="s">
        <v>4565</v>
      </c>
      <c r="O9662" s="85" t="s">
        <v>108</v>
      </c>
      <c r="V9662" t="s">
        <v>1020</v>
      </c>
    </row>
    <row r="9663" spans="1:22" x14ac:dyDescent="0.2">
      <c r="D9663" s="65"/>
      <c r="H9663" s="1">
        <v>1</v>
      </c>
      <c r="I9663" s="70" t="s">
        <v>1241</v>
      </c>
      <c r="J9663" s="14" t="s">
        <v>257</v>
      </c>
      <c r="K9663" s="57" t="s">
        <v>1118</v>
      </c>
      <c r="L9663" t="s">
        <v>1055</v>
      </c>
      <c r="M9663" s="53" t="s">
        <v>10389</v>
      </c>
      <c r="N9663" t="s">
        <v>1055</v>
      </c>
      <c r="O9663" s="53" t="s">
        <v>1914</v>
      </c>
      <c r="V9663" t="s">
        <v>1020</v>
      </c>
    </row>
    <row r="9664" spans="1:22" x14ac:dyDescent="0.2">
      <c r="D9664" s="65"/>
      <c r="H9664" s="27"/>
      <c r="I9664" s="1"/>
      <c r="J9664" s="14" t="s">
        <v>257</v>
      </c>
      <c r="K9664" s="53" t="s">
        <v>1182</v>
      </c>
      <c r="L9664" t="s">
        <v>257</v>
      </c>
      <c r="M9664" s="205" t="s">
        <v>8920</v>
      </c>
      <c r="N9664" s="1">
        <v>1</v>
      </c>
      <c r="O9664" s="114" t="s">
        <v>8480</v>
      </c>
      <c r="V9664" t="s">
        <v>1020</v>
      </c>
    </row>
    <row r="9665" spans="4:22" x14ac:dyDescent="0.2">
      <c r="D9665" s="65"/>
      <c r="H9665" s="27"/>
      <c r="I9665" s="1"/>
      <c r="J9665" s="14" t="s">
        <v>257</v>
      </c>
      <c r="K9665" s="53" t="s">
        <v>7038</v>
      </c>
      <c r="L9665" s="1">
        <v>1</v>
      </c>
      <c r="M9665" s="53" t="s">
        <v>835</v>
      </c>
      <c r="N9665" t="s">
        <v>257</v>
      </c>
      <c r="O9665" s="114" t="s">
        <v>8479</v>
      </c>
      <c r="V9665" t="s">
        <v>1020</v>
      </c>
    </row>
    <row r="9666" spans="4:22" x14ac:dyDescent="0.2">
      <c r="D9666" s="65"/>
      <c r="H9666" s="27"/>
      <c r="I9666" s="1"/>
      <c r="J9666" s="14" t="s">
        <v>257</v>
      </c>
      <c r="K9666" s="85" t="s">
        <v>108</v>
      </c>
      <c r="L9666" t="s">
        <v>257</v>
      </c>
      <c r="M9666" s="57" t="s">
        <v>836</v>
      </c>
      <c r="N9666" t="s">
        <v>257</v>
      </c>
      <c r="O9666" s="122" t="s">
        <v>9545</v>
      </c>
      <c r="V9666" t="s">
        <v>1020</v>
      </c>
    </row>
    <row r="9667" spans="4:22" x14ac:dyDescent="0.2">
      <c r="D9667" s="65"/>
      <c r="H9667" s="27"/>
      <c r="I9667" s="1"/>
      <c r="J9667" s="14" t="s">
        <v>1055</v>
      </c>
      <c r="K9667" s="53" t="s">
        <v>2378</v>
      </c>
      <c r="L9667" t="s">
        <v>257</v>
      </c>
      <c r="M9667" s="140" t="s">
        <v>5064</v>
      </c>
      <c r="N9667" t="s">
        <v>257</v>
      </c>
      <c r="V9667" t="s">
        <v>1020</v>
      </c>
    </row>
    <row r="9668" spans="4:22" x14ac:dyDescent="0.2">
      <c r="D9668" s="65"/>
      <c r="H9668" s="27"/>
      <c r="I9668" s="1"/>
      <c r="J9668" s="14" t="s">
        <v>257</v>
      </c>
      <c r="K9668" s="53" t="s">
        <v>1117</v>
      </c>
      <c r="L9668" s="1">
        <v>1</v>
      </c>
      <c r="M9668" s="53" t="s">
        <v>956</v>
      </c>
      <c r="N9668" t="s">
        <v>1055</v>
      </c>
      <c r="O9668" s="53" t="s">
        <v>366</v>
      </c>
      <c r="V9668" t="s">
        <v>1020</v>
      </c>
    </row>
    <row r="9669" spans="4:22" x14ac:dyDescent="0.2">
      <c r="D9669" s="65"/>
      <c r="H9669" s="27"/>
      <c r="I9669" s="1"/>
      <c r="J9669" s="14" t="s">
        <v>257</v>
      </c>
      <c r="K9669" s="57" t="s">
        <v>1120</v>
      </c>
      <c r="L9669" t="s">
        <v>257</v>
      </c>
      <c r="M9669" s="122" t="s">
        <v>3821</v>
      </c>
      <c r="N9669" s="1">
        <v>1</v>
      </c>
      <c r="O9669" s="188" t="s">
        <v>8511</v>
      </c>
      <c r="V9669" t="s">
        <v>1020</v>
      </c>
    </row>
    <row r="9670" spans="4:22" x14ac:dyDescent="0.2">
      <c r="D9670" s="65"/>
      <c r="H9670" s="27"/>
      <c r="I9670" s="1"/>
      <c r="J9670" s="14" t="s">
        <v>257</v>
      </c>
      <c r="K9670" s="53" t="s">
        <v>462</v>
      </c>
      <c r="L9670" s="1">
        <v>1</v>
      </c>
      <c r="M9670" s="188" t="s">
        <v>7628</v>
      </c>
      <c r="N9670" t="s">
        <v>257</v>
      </c>
      <c r="O9670" s="122" t="s">
        <v>8481</v>
      </c>
      <c r="V9670" t="s">
        <v>1020</v>
      </c>
    </row>
    <row r="9671" spans="4:22" x14ac:dyDescent="0.2">
      <c r="D9671" s="65"/>
      <c r="H9671" s="27"/>
      <c r="I9671" s="1"/>
      <c r="J9671" s="14" t="s">
        <v>257</v>
      </c>
      <c r="K9671" s="53" t="s">
        <v>463</v>
      </c>
      <c r="L9671" t="s">
        <v>257</v>
      </c>
      <c r="M9671" s="122" t="s">
        <v>7627</v>
      </c>
      <c r="O9671" s="53"/>
      <c r="P9671" t="s">
        <v>1055</v>
      </c>
      <c r="Q9671" s="69" t="s">
        <v>1135</v>
      </c>
      <c r="V9671" t="s">
        <v>1020</v>
      </c>
    </row>
    <row r="9672" spans="4:22" x14ac:dyDescent="0.2">
      <c r="D9672" s="65"/>
      <c r="H9672" s="27"/>
      <c r="I9672" s="1"/>
      <c r="J9672" s="14" t="s">
        <v>257</v>
      </c>
      <c r="K9672" s="53" t="s">
        <v>6721</v>
      </c>
      <c r="L9672" t="s">
        <v>257</v>
      </c>
      <c r="N9672" t="s">
        <v>1055</v>
      </c>
      <c r="O9672" s="10" t="s">
        <v>765</v>
      </c>
      <c r="P9672" s="1">
        <v>1</v>
      </c>
      <c r="Q9672" s="69" t="s">
        <v>1136</v>
      </c>
      <c r="V9672" t="s">
        <v>1020</v>
      </c>
    </row>
    <row r="9673" spans="4:22" x14ac:dyDescent="0.2">
      <c r="D9673" s="5"/>
      <c r="H9673" s="27"/>
      <c r="I9673" s="1"/>
      <c r="J9673" s="14"/>
      <c r="K9673" s="14"/>
      <c r="L9673" t="s">
        <v>1055</v>
      </c>
      <c r="M9673" s="53" t="s">
        <v>10339</v>
      </c>
      <c r="N9673" s="1">
        <v>1</v>
      </c>
      <c r="O9673" s="53" t="s">
        <v>347</v>
      </c>
      <c r="V9673" t="s">
        <v>1020</v>
      </c>
    </row>
    <row r="9674" spans="4:22" x14ac:dyDescent="0.2">
      <c r="D9674" s="5"/>
      <c r="H9674" s="27"/>
      <c r="I9674" s="1"/>
      <c r="L9674" s="1">
        <v>1</v>
      </c>
      <c r="M9674" s="53" t="s">
        <v>1073</v>
      </c>
      <c r="N9674" t="s">
        <v>257</v>
      </c>
      <c r="O9674" s="217" t="s">
        <v>10082</v>
      </c>
      <c r="V9674" t="s">
        <v>1020</v>
      </c>
    </row>
    <row r="9675" spans="4:22" x14ac:dyDescent="0.2">
      <c r="D9675" s="5"/>
      <c r="H9675" s="27"/>
      <c r="I9675" s="1"/>
      <c r="L9675" t="s">
        <v>257</v>
      </c>
      <c r="M9675" s="57" t="s">
        <v>16</v>
      </c>
      <c r="V9675" t="s">
        <v>1020</v>
      </c>
    </row>
    <row r="9676" spans="4:22" x14ac:dyDescent="0.2">
      <c r="D9676" s="5"/>
      <c r="H9676" s="27"/>
      <c r="I9676" s="1"/>
      <c r="L9676" t="s">
        <v>257</v>
      </c>
      <c r="M9676" s="152" t="s">
        <v>5887</v>
      </c>
      <c r="N9676" s="14"/>
      <c r="O9676" s="16" t="s">
        <v>2999</v>
      </c>
      <c r="P9676" s="14"/>
      <c r="V9676" t="s">
        <v>1020</v>
      </c>
    </row>
    <row r="9677" spans="4:22" x14ac:dyDescent="0.2">
      <c r="D9677" s="5"/>
      <c r="H9677" s="27"/>
      <c r="I9677" s="1"/>
      <c r="L9677" s="18" t="s">
        <v>393</v>
      </c>
      <c r="M9677" s="57"/>
      <c r="N9677" s="14" t="s">
        <v>1055</v>
      </c>
      <c r="O9677" s="122" t="s">
        <v>3049</v>
      </c>
      <c r="P9677" s="14"/>
      <c r="V9677" t="s">
        <v>1020</v>
      </c>
    </row>
    <row r="9678" spans="4:22" x14ac:dyDescent="0.2">
      <c r="D9678" s="5"/>
      <c r="H9678" s="27"/>
      <c r="I9678" s="1"/>
      <c r="L9678" t="s">
        <v>1055</v>
      </c>
      <c r="M9678" s="136" t="s">
        <v>4957</v>
      </c>
      <c r="N9678" s="14" t="s">
        <v>257</v>
      </c>
      <c r="O9678" s="122" t="s">
        <v>3050</v>
      </c>
      <c r="P9678" s="14"/>
      <c r="V9678" t="s">
        <v>1020</v>
      </c>
    </row>
    <row r="9679" spans="4:22" x14ac:dyDescent="0.2">
      <c r="D9679" s="5"/>
      <c r="H9679" s="27"/>
      <c r="I9679" s="1"/>
      <c r="M9679" s="57"/>
      <c r="N9679" s="14"/>
      <c r="O9679" s="14"/>
      <c r="P9679" s="14"/>
      <c r="V9679" t="s">
        <v>1020</v>
      </c>
    </row>
    <row r="9680" spans="4:22" x14ac:dyDescent="0.2">
      <c r="D9680" s="5"/>
      <c r="H9680" s="27"/>
      <c r="I9680" s="1"/>
      <c r="M9680" s="57"/>
      <c r="N9680" s="14" t="s">
        <v>1055</v>
      </c>
      <c r="O9680" s="146" t="s">
        <v>4744</v>
      </c>
      <c r="P9680" s="14"/>
      <c r="V9680" t="s">
        <v>1020</v>
      </c>
    </row>
    <row r="9681" spans="4:22" x14ac:dyDescent="0.2">
      <c r="D9681" s="5"/>
      <c r="H9681" s="27"/>
      <c r="I9681" s="1"/>
      <c r="M9681" s="16" t="s">
        <v>9300</v>
      </c>
      <c r="N9681" s="14" t="s">
        <v>257</v>
      </c>
      <c r="O9681" s="146" t="s">
        <v>4753</v>
      </c>
      <c r="P9681" s="14"/>
      <c r="V9681" t="s">
        <v>1020</v>
      </c>
    </row>
    <row r="9682" spans="4:22" x14ac:dyDescent="0.2">
      <c r="D9682" s="5"/>
      <c r="H9682" s="27"/>
      <c r="I9682" s="1"/>
      <c r="L9682" s="14" t="s">
        <v>1055</v>
      </c>
      <c r="M9682" s="205" t="s">
        <v>9298</v>
      </c>
      <c r="N9682" s="225" t="s">
        <v>257</v>
      </c>
      <c r="O9682" s="146" t="s">
        <v>9074</v>
      </c>
      <c r="P9682" s="14"/>
      <c r="V9682" t="s">
        <v>1020</v>
      </c>
    </row>
    <row r="9683" spans="4:22" x14ac:dyDescent="0.2">
      <c r="D9683" s="5"/>
      <c r="H9683" s="27"/>
      <c r="I9683" s="1"/>
      <c r="L9683" s="14" t="s">
        <v>257</v>
      </c>
      <c r="M9683" s="205" t="s">
        <v>9299</v>
      </c>
      <c r="N9683" t="s">
        <v>257</v>
      </c>
      <c r="O9683" s="14"/>
      <c r="P9683" s="14"/>
      <c r="V9683" t="s">
        <v>1020</v>
      </c>
    </row>
    <row r="9684" spans="4:22" x14ac:dyDescent="0.2">
      <c r="D9684" s="5"/>
      <c r="H9684" s="27"/>
      <c r="I9684" s="1"/>
      <c r="L9684" s="14" t="s">
        <v>257</v>
      </c>
      <c r="M9684" s="14"/>
      <c r="N9684" t="s">
        <v>1055</v>
      </c>
      <c r="O9684" s="169" t="s">
        <v>6599</v>
      </c>
      <c r="V9684" t="s">
        <v>1020</v>
      </c>
    </row>
    <row r="9685" spans="4:22" x14ac:dyDescent="0.2">
      <c r="D9685" s="5"/>
      <c r="H9685" s="27"/>
      <c r="I9685" s="1"/>
      <c r="L9685" t="s">
        <v>257</v>
      </c>
      <c r="M9685" s="57"/>
      <c r="N9685" s="1">
        <v>1</v>
      </c>
      <c r="O9685" s="169" t="s">
        <v>6589</v>
      </c>
      <c r="V9685" t="s">
        <v>1020</v>
      </c>
    </row>
    <row r="9686" spans="4:22" x14ac:dyDescent="0.2">
      <c r="D9686" s="5"/>
      <c r="H9686" s="27"/>
      <c r="I9686" s="1"/>
      <c r="L9686" s="18" t="s">
        <v>393</v>
      </c>
      <c r="N9686" t="s">
        <v>257</v>
      </c>
      <c r="O9686" s="188" t="s">
        <v>8513</v>
      </c>
      <c r="V9686" t="s">
        <v>1020</v>
      </c>
    </row>
    <row r="9687" spans="4:22" s="225" customFormat="1" x14ac:dyDescent="0.2">
      <c r="D9687" s="5"/>
      <c r="H9687" s="228"/>
      <c r="I9687" s="227"/>
      <c r="L9687" s="225" t="s">
        <v>257</v>
      </c>
      <c r="N9687" s="225" t="s">
        <v>257</v>
      </c>
      <c r="O9687" s="188"/>
      <c r="V9687" s="225" t="s">
        <v>1020</v>
      </c>
    </row>
    <row r="9688" spans="4:22" s="225" customFormat="1" x14ac:dyDescent="0.2">
      <c r="D9688" s="5"/>
      <c r="H9688" s="228"/>
      <c r="I9688" s="227"/>
      <c r="L9688" t="s">
        <v>257</v>
      </c>
      <c r="N9688" t="s">
        <v>1055</v>
      </c>
      <c r="O9688" s="169" t="s">
        <v>6588</v>
      </c>
      <c r="V9688" s="225" t="s">
        <v>1020</v>
      </c>
    </row>
    <row r="9689" spans="4:22" s="225" customFormat="1" x14ac:dyDescent="0.2">
      <c r="D9689" s="5"/>
      <c r="H9689" s="228"/>
      <c r="I9689" s="227"/>
      <c r="L9689" t="s">
        <v>257</v>
      </c>
      <c r="N9689" s="1">
        <v>1</v>
      </c>
      <c r="O9689" s="205" t="s">
        <v>9295</v>
      </c>
      <c r="V9689" s="225" t="s">
        <v>1020</v>
      </c>
    </row>
    <row r="9690" spans="4:22" s="225" customFormat="1" x14ac:dyDescent="0.2">
      <c r="D9690" s="5"/>
      <c r="H9690" s="228"/>
      <c r="I9690" s="227"/>
      <c r="L9690" t="s">
        <v>257</v>
      </c>
      <c r="N9690" t="s">
        <v>257</v>
      </c>
      <c r="O9690" s="136" t="s">
        <v>4978</v>
      </c>
      <c r="V9690" s="225" t="s">
        <v>1020</v>
      </c>
    </row>
    <row r="9691" spans="4:22" x14ac:dyDescent="0.2">
      <c r="D9691" s="5"/>
      <c r="H9691" s="27"/>
      <c r="I9691" s="1"/>
      <c r="L9691" t="s">
        <v>257</v>
      </c>
      <c r="N9691" t="s">
        <v>257</v>
      </c>
      <c r="O9691" s="188"/>
      <c r="V9691" t="s">
        <v>1020</v>
      </c>
    </row>
    <row r="9692" spans="4:22" x14ac:dyDescent="0.2">
      <c r="D9692" s="5"/>
      <c r="H9692" s="27"/>
      <c r="I9692" s="1"/>
      <c r="L9692" s="225" t="s">
        <v>257</v>
      </c>
      <c r="N9692" t="s">
        <v>1055</v>
      </c>
      <c r="O9692" s="205" t="s">
        <v>2084</v>
      </c>
      <c r="V9692" t="s">
        <v>1020</v>
      </c>
    </row>
    <row r="9693" spans="4:22" x14ac:dyDescent="0.2">
      <c r="D9693" s="5"/>
      <c r="H9693" s="27"/>
      <c r="I9693" s="1"/>
      <c r="L9693" s="225" t="s">
        <v>257</v>
      </c>
      <c r="N9693" s="1">
        <v>1</v>
      </c>
      <c r="O9693" s="205" t="s">
        <v>9296</v>
      </c>
      <c r="V9693" t="s">
        <v>1020</v>
      </c>
    </row>
    <row r="9694" spans="4:22" x14ac:dyDescent="0.2">
      <c r="D9694" s="5"/>
      <c r="H9694" s="27"/>
      <c r="I9694" s="1"/>
      <c r="L9694" t="s">
        <v>257</v>
      </c>
      <c r="N9694" t="s">
        <v>257</v>
      </c>
      <c r="O9694" s="205" t="s">
        <v>9297</v>
      </c>
      <c r="V9694" t="s">
        <v>1020</v>
      </c>
    </row>
    <row r="9695" spans="4:22" x14ac:dyDescent="0.2">
      <c r="D9695" s="5"/>
      <c r="H9695" s="27"/>
      <c r="I9695" s="1"/>
      <c r="J9695" t="s">
        <v>1055</v>
      </c>
      <c r="K9695" s="53" t="s">
        <v>10498</v>
      </c>
      <c r="L9695" t="s">
        <v>1055</v>
      </c>
      <c r="M9695" s="136" t="s">
        <v>4851</v>
      </c>
      <c r="V9695" t="s">
        <v>1020</v>
      </c>
    </row>
    <row r="9696" spans="4:22" x14ac:dyDescent="0.2">
      <c r="D9696" s="5"/>
      <c r="H9696" s="27"/>
      <c r="I9696" s="1"/>
      <c r="J9696" s="1">
        <v>1</v>
      </c>
      <c r="K9696" s="53" t="s">
        <v>1242</v>
      </c>
      <c r="L9696" s="1">
        <v>1</v>
      </c>
      <c r="M9696" s="53" t="s">
        <v>121</v>
      </c>
      <c r="N9696" t="s">
        <v>1055</v>
      </c>
      <c r="O9696" s="76" t="s">
        <v>4667</v>
      </c>
      <c r="P9696" t="s">
        <v>1055</v>
      </c>
      <c r="Q9696" s="217" t="s">
        <v>9830</v>
      </c>
      <c r="V9696" t="s">
        <v>1020</v>
      </c>
    </row>
    <row r="9697" spans="4:22" x14ac:dyDescent="0.2">
      <c r="D9697" s="5"/>
      <c r="H9697" s="27"/>
      <c r="I9697" s="1"/>
      <c r="J9697" s="1">
        <v>1</v>
      </c>
      <c r="K9697" s="53" t="s">
        <v>1689</v>
      </c>
      <c r="L9697" t="s">
        <v>257</v>
      </c>
      <c r="N9697" s="1">
        <v>1</v>
      </c>
      <c r="O9697" s="169" t="s">
        <v>7132</v>
      </c>
      <c r="P9697" s="1">
        <v>1</v>
      </c>
      <c r="Q9697" s="217" t="s">
        <v>7899</v>
      </c>
      <c r="V9697" t="s">
        <v>1020</v>
      </c>
    </row>
    <row r="9698" spans="4:22" x14ac:dyDescent="0.2">
      <c r="D9698" s="5"/>
      <c r="H9698" s="27"/>
      <c r="I9698" s="1"/>
      <c r="J9698" t="s">
        <v>257</v>
      </c>
      <c r="K9698" s="53" t="s">
        <v>1690</v>
      </c>
      <c r="L9698" t="s">
        <v>1055</v>
      </c>
      <c r="M9698" s="53" t="s">
        <v>1754</v>
      </c>
      <c r="N9698" t="s">
        <v>257</v>
      </c>
      <c r="O9698" s="76" t="s">
        <v>580</v>
      </c>
      <c r="V9698" t="s">
        <v>1020</v>
      </c>
    </row>
    <row r="9699" spans="4:22" x14ac:dyDescent="0.2">
      <c r="D9699" s="5"/>
      <c r="H9699" s="27"/>
      <c r="I9699" s="1"/>
      <c r="L9699" s="1">
        <v>1</v>
      </c>
      <c r="M9699" s="214" t="s">
        <v>9619</v>
      </c>
      <c r="N9699" t="s">
        <v>257</v>
      </c>
      <c r="O9699" s="169" t="s">
        <v>7133</v>
      </c>
      <c r="V9699" t="s">
        <v>1020</v>
      </c>
    </row>
    <row r="9700" spans="4:22" x14ac:dyDescent="0.2">
      <c r="D9700" s="5"/>
      <c r="H9700" s="27"/>
      <c r="I9700" s="1"/>
      <c r="L9700" s="225" t="s">
        <v>257</v>
      </c>
      <c r="N9700" t="s">
        <v>257</v>
      </c>
      <c r="O9700" s="130" t="s">
        <v>4310</v>
      </c>
      <c r="V9700" t="s">
        <v>1020</v>
      </c>
    </row>
    <row r="9701" spans="4:22" x14ac:dyDescent="0.2">
      <c r="D9701" s="5"/>
      <c r="H9701" s="27"/>
      <c r="I9701" s="1"/>
      <c r="L9701" t="s">
        <v>1055</v>
      </c>
      <c r="M9701" s="53" t="s">
        <v>10338</v>
      </c>
      <c r="N9701" t="s">
        <v>257</v>
      </c>
      <c r="O9701" s="136" t="s">
        <v>5429</v>
      </c>
      <c r="V9701" t="s">
        <v>1020</v>
      </c>
    </row>
    <row r="9702" spans="4:22" x14ac:dyDescent="0.2">
      <c r="D9702" s="5"/>
      <c r="H9702" s="27"/>
      <c r="I9702" s="1"/>
      <c r="L9702" s="227">
        <v>1</v>
      </c>
      <c r="M9702" s="117" t="s">
        <v>2119</v>
      </c>
      <c r="N9702" s="1">
        <v>1</v>
      </c>
      <c r="O9702" s="169" t="s">
        <v>7164</v>
      </c>
      <c r="V9702" t="s">
        <v>1020</v>
      </c>
    </row>
    <row r="9703" spans="4:22" x14ac:dyDescent="0.2">
      <c r="D9703" s="5"/>
      <c r="H9703" s="27"/>
      <c r="I9703" s="1"/>
      <c r="L9703" s="14"/>
      <c r="M9703" s="117"/>
      <c r="N9703" t="s">
        <v>257</v>
      </c>
      <c r="O9703" s="169"/>
      <c r="P9703" t="s">
        <v>1055</v>
      </c>
      <c r="Q9703" s="169" t="s">
        <v>7101</v>
      </c>
      <c r="V9703" t="s">
        <v>1020</v>
      </c>
    </row>
    <row r="9704" spans="4:22" x14ac:dyDescent="0.2">
      <c r="D9704" s="5"/>
      <c r="H9704" s="27"/>
      <c r="I9704" s="1"/>
      <c r="J9704" s="14"/>
      <c r="K9704" s="16" t="s">
        <v>1150</v>
      </c>
      <c r="L9704" s="14"/>
      <c r="M9704" s="117"/>
      <c r="N9704" t="s">
        <v>1055</v>
      </c>
      <c r="O9704" s="205" t="s">
        <v>4957</v>
      </c>
      <c r="P9704" s="1">
        <v>1</v>
      </c>
      <c r="Q9704" s="188" t="s">
        <v>8570</v>
      </c>
      <c r="V9704" t="s">
        <v>1020</v>
      </c>
    </row>
    <row r="9705" spans="4:22" x14ac:dyDescent="0.2">
      <c r="D9705" s="5"/>
      <c r="H9705" s="27"/>
      <c r="I9705" s="1"/>
      <c r="J9705" s="14" t="s">
        <v>1055</v>
      </c>
      <c r="K9705" s="59" t="s">
        <v>2379</v>
      </c>
      <c r="L9705" t="s">
        <v>1055</v>
      </c>
      <c r="M9705" s="122" t="s">
        <v>3425</v>
      </c>
      <c r="N9705" t="s">
        <v>257</v>
      </c>
      <c r="O9705" s="205" t="s">
        <v>168</v>
      </c>
      <c r="P9705" t="s">
        <v>257</v>
      </c>
      <c r="V9705" t="s">
        <v>1020</v>
      </c>
    </row>
    <row r="9706" spans="4:22" x14ac:dyDescent="0.2">
      <c r="D9706" s="5"/>
      <c r="H9706" s="27"/>
      <c r="I9706" s="1"/>
      <c r="J9706" s="14" t="s">
        <v>257</v>
      </c>
      <c r="K9706" s="122" t="s">
        <v>1474</v>
      </c>
      <c r="L9706" s="225" t="s">
        <v>1055</v>
      </c>
      <c r="M9706" s="122" t="s">
        <v>3426</v>
      </c>
      <c r="N9706" t="s">
        <v>257</v>
      </c>
      <c r="O9706" s="205" t="s">
        <v>9478</v>
      </c>
      <c r="P9706" t="s">
        <v>1055</v>
      </c>
      <c r="Q9706" s="188" t="s">
        <v>9477</v>
      </c>
      <c r="V9706" t="s">
        <v>1020</v>
      </c>
    </row>
    <row r="9707" spans="4:22" x14ac:dyDescent="0.2">
      <c r="D9707" s="5"/>
      <c r="H9707" s="27"/>
      <c r="I9707" s="1"/>
      <c r="J9707" s="14" t="s">
        <v>257</v>
      </c>
      <c r="K9707" s="59" t="s">
        <v>3424</v>
      </c>
      <c r="M9707" s="63"/>
      <c r="N9707" s="1">
        <v>1</v>
      </c>
      <c r="O9707" s="205" t="s">
        <v>9479</v>
      </c>
      <c r="P9707" s="1">
        <v>1</v>
      </c>
      <c r="Q9707" s="188" t="s">
        <v>8588</v>
      </c>
      <c r="V9707" t="s">
        <v>1020</v>
      </c>
    </row>
    <row r="9708" spans="4:22" x14ac:dyDescent="0.2">
      <c r="D9708" s="5"/>
      <c r="H9708" s="27"/>
      <c r="I9708" s="1"/>
      <c r="J9708" s="14" t="s">
        <v>257</v>
      </c>
      <c r="M9708" s="69"/>
      <c r="N9708" t="s">
        <v>257</v>
      </c>
      <c r="O9708" s="169" t="s">
        <v>9480</v>
      </c>
      <c r="P9708" t="s">
        <v>257</v>
      </c>
      <c r="Q9708" s="188" t="s">
        <v>8589</v>
      </c>
      <c r="V9708" t="s">
        <v>1020</v>
      </c>
    </row>
    <row r="9709" spans="4:22" x14ac:dyDescent="0.2">
      <c r="D9709" s="5"/>
      <c r="H9709" s="27"/>
      <c r="I9709" s="1"/>
      <c r="J9709" s="14" t="s">
        <v>1055</v>
      </c>
      <c r="K9709" s="122" t="s">
        <v>3422</v>
      </c>
      <c r="L9709" s="14" t="s">
        <v>1055</v>
      </c>
      <c r="M9709" s="122" t="s">
        <v>3423</v>
      </c>
      <c r="N9709" s="1"/>
      <c r="O9709" s="169"/>
      <c r="V9709" t="s">
        <v>1020</v>
      </c>
    </row>
    <row r="9710" spans="4:22" x14ac:dyDescent="0.2">
      <c r="D9710" s="5"/>
      <c r="H9710" s="27"/>
      <c r="I9710" s="1"/>
      <c r="J9710" s="14" t="s">
        <v>257</v>
      </c>
      <c r="K9710" s="63" t="s">
        <v>1790</v>
      </c>
      <c r="L9710" s="14"/>
      <c r="M9710" s="122"/>
      <c r="N9710" s="1"/>
      <c r="O9710" s="169"/>
      <c r="V9710" t="s">
        <v>1020</v>
      </c>
    </row>
    <row r="9711" spans="4:22" x14ac:dyDescent="0.2">
      <c r="D9711" s="5"/>
      <c r="H9711" s="27"/>
      <c r="I9711" s="1"/>
      <c r="J9711" s="14" t="s">
        <v>257</v>
      </c>
      <c r="K9711" s="169" t="s">
        <v>7213</v>
      </c>
      <c r="L9711" s="225" t="s">
        <v>1055</v>
      </c>
      <c r="M9711" s="169" t="s">
        <v>8679</v>
      </c>
      <c r="N9711" t="s">
        <v>1055</v>
      </c>
      <c r="O9711" s="191" t="s">
        <v>8680</v>
      </c>
      <c r="V9711" t="s">
        <v>1020</v>
      </c>
    </row>
    <row r="9712" spans="4:22" x14ac:dyDescent="0.2">
      <c r="D9712" s="5"/>
      <c r="H9712" s="27"/>
      <c r="I9712" s="1"/>
      <c r="J9712" s="14" t="s">
        <v>257</v>
      </c>
      <c r="K9712" s="122"/>
      <c r="L9712" s="227">
        <v>1</v>
      </c>
      <c r="M9712" s="188" t="s">
        <v>8681</v>
      </c>
      <c r="N9712" s="1"/>
      <c r="O9712" s="169"/>
      <c r="V9712" t="s">
        <v>1020</v>
      </c>
    </row>
    <row r="9713" spans="4:22" x14ac:dyDescent="0.2">
      <c r="D9713" s="5"/>
      <c r="H9713" s="27"/>
      <c r="I9713" s="1"/>
      <c r="J9713" s="14" t="s">
        <v>257</v>
      </c>
      <c r="K9713" s="122"/>
      <c r="L9713" s="14" t="s">
        <v>257</v>
      </c>
      <c r="M9713" s="169" t="s">
        <v>7223</v>
      </c>
      <c r="N9713" t="s">
        <v>1055</v>
      </c>
      <c r="O9713" s="81" t="s">
        <v>2383</v>
      </c>
      <c r="P9713" t="s">
        <v>1055</v>
      </c>
      <c r="Q9713" s="137" t="s">
        <v>2079</v>
      </c>
      <c r="V9713" t="s">
        <v>1020</v>
      </c>
    </row>
    <row r="9714" spans="4:22" x14ac:dyDescent="0.2">
      <c r="D9714" s="5"/>
      <c r="H9714" s="27"/>
      <c r="I9714" s="1"/>
      <c r="J9714" s="14" t="s">
        <v>257</v>
      </c>
      <c r="K9714" s="122"/>
      <c r="L9714" s="14" t="s">
        <v>257</v>
      </c>
      <c r="M9714" s="169" t="s">
        <v>7224</v>
      </c>
      <c r="N9714" s="1">
        <v>1</v>
      </c>
      <c r="O9714" s="136" t="s">
        <v>4703</v>
      </c>
      <c r="Q9714" s="122"/>
      <c r="V9714" t="s">
        <v>1020</v>
      </c>
    </row>
    <row r="9715" spans="4:22" x14ac:dyDescent="0.2">
      <c r="D9715" s="5"/>
      <c r="H9715" s="27"/>
      <c r="I9715" s="1"/>
      <c r="J9715" s="14" t="s">
        <v>257</v>
      </c>
      <c r="K9715" s="122"/>
      <c r="L9715" s="14" t="s">
        <v>257</v>
      </c>
      <c r="N9715" t="s">
        <v>257</v>
      </c>
      <c r="O9715" s="140" t="s">
        <v>4661</v>
      </c>
      <c r="P9715" t="s">
        <v>1055</v>
      </c>
      <c r="Q9715" s="217" t="s">
        <v>9829</v>
      </c>
      <c r="V9715" t="s">
        <v>1020</v>
      </c>
    </row>
    <row r="9716" spans="4:22" x14ac:dyDescent="0.2">
      <c r="D9716" s="5"/>
      <c r="H9716" s="27"/>
      <c r="I9716" s="1"/>
      <c r="J9716" s="14" t="s">
        <v>257</v>
      </c>
      <c r="K9716" s="122"/>
      <c r="L9716" s="14" t="s">
        <v>257</v>
      </c>
      <c r="N9716" t="s">
        <v>257</v>
      </c>
      <c r="O9716" s="136"/>
      <c r="P9716" s="1">
        <v>1</v>
      </c>
      <c r="Q9716" s="217" t="s">
        <v>1066</v>
      </c>
      <c r="V9716" t="s">
        <v>1020</v>
      </c>
    </row>
    <row r="9717" spans="4:22" x14ac:dyDescent="0.2">
      <c r="D9717" s="5"/>
      <c r="J9717" s="14" t="s">
        <v>257</v>
      </c>
      <c r="K9717" s="122"/>
      <c r="L9717" s="14" t="s">
        <v>257</v>
      </c>
      <c r="N9717" t="s">
        <v>1055</v>
      </c>
      <c r="O9717" s="169" t="s">
        <v>7145</v>
      </c>
      <c r="P9717" t="s">
        <v>257</v>
      </c>
      <c r="V9717" t="s">
        <v>1020</v>
      </c>
    </row>
    <row r="9718" spans="4:22" x14ac:dyDescent="0.2">
      <c r="D9718" s="5"/>
      <c r="J9718" s="14" t="s">
        <v>257</v>
      </c>
      <c r="K9718" s="122"/>
      <c r="L9718" s="14" t="s">
        <v>257</v>
      </c>
      <c r="N9718" s="1">
        <v>1</v>
      </c>
      <c r="O9718" s="136" t="s">
        <v>4702</v>
      </c>
      <c r="P9718" t="s">
        <v>1055</v>
      </c>
      <c r="Q9718" s="217" t="s">
        <v>1520</v>
      </c>
      <c r="V9718" t="s">
        <v>1020</v>
      </c>
    </row>
    <row r="9719" spans="4:22" x14ac:dyDescent="0.2">
      <c r="D9719" s="5"/>
      <c r="J9719" s="14" t="s">
        <v>257</v>
      </c>
      <c r="K9719" s="122"/>
      <c r="L9719" s="14" t="s">
        <v>257</v>
      </c>
      <c r="N9719" t="s">
        <v>257</v>
      </c>
      <c r="O9719" s="136" t="s">
        <v>4700</v>
      </c>
      <c r="P9719" s="1">
        <v>1</v>
      </c>
      <c r="Q9719" s="217" t="s">
        <v>2566</v>
      </c>
      <c r="V9719" t="s">
        <v>1020</v>
      </c>
    </row>
    <row r="9720" spans="4:22" x14ac:dyDescent="0.2">
      <c r="D9720" s="5"/>
      <c r="J9720" s="14" t="s">
        <v>257</v>
      </c>
      <c r="K9720" s="122"/>
      <c r="L9720" s="14" t="s">
        <v>257</v>
      </c>
      <c r="N9720" s="1">
        <v>1</v>
      </c>
      <c r="O9720" s="136" t="s">
        <v>4709</v>
      </c>
      <c r="P9720" t="s">
        <v>257</v>
      </c>
      <c r="V9720" t="s">
        <v>1020</v>
      </c>
    </row>
    <row r="9721" spans="4:22" x14ac:dyDescent="0.2">
      <c r="D9721" s="5"/>
      <c r="J9721" s="14" t="s">
        <v>257</v>
      </c>
      <c r="K9721" s="122"/>
      <c r="L9721" s="14" t="s">
        <v>257</v>
      </c>
      <c r="N9721" t="s">
        <v>257</v>
      </c>
      <c r="O9721" s="136" t="s">
        <v>4706</v>
      </c>
      <c r="P9721" t="s">
        <v>1055</v>
      </c>
      <c r="Q9721" s="136" t="s">
        <v>4663</v>
      </c>
      <c r="V9721" t="s">
        <v>1020</v>
      </c>
    </row>
    <row r="9722" spans="4:22" x14ac:dyDescent="0.2">
      <c r="D9722" s="5"/>
      <c r="J9722" s="14" t="s">
        <v>257</v>
      </c>
      <c r="K9722" s="122"/>
      <c r="L9722" s="14" t="s">
        <v>257</v>
      </c>
      <c r="N9722" t="s">
        <v>257</v>
      </c>
      <c r="P9722" s="1">
        <v>1</v>
      </c>
      <c r="Q9722" s="205" t="s">
        <v>8924</v>
      </c>
      <c r="V9722" t="s">
        <v>1020</v>
      </c>
    </row>
    <row r="9723" spans="4:22" x14ac:dyDescent="0.2">
      <c r="D9723" s="5"/>
      <c r="J9723" s="14" t="s">
        <v>257</v>
      </c>
      <c r="K9723" s="122"/>
      <c r="L9723" s="14" t="s">
        <v>257</v>
      </c>
      <c r="N9723" t="s">
        <v>257</v>
      </c>
      <c r="P9723" t="s">
        <v>257</v>
      </c>
      <c r="Q9723" s="136" t="s">
        <v>4704</v>
      </c>
      <c r="V9723" t="s">
        <v>1020</v>
      </c>
    </row>
    <row r="9724" spans="4:22" x14ac:dyDescent="0.2">
      <c r="D9724" s="5"/>
      <c r="J9724" s="14" t="s">
        <v>257</v>
      </c>
      <c r="K9724" s="122"/>
      <c r="L9724" s="14" t="s">
        <v>257</v>
      </c>
      <c r="N9724" t="s">
        <v>257</v>
      </c>
      <c r="V9724" t="s">
        <v>1020</v>
      </c>
    </row>
    <row r="9725" spans="4:22" x14ac:dyDescent="0.2">
      <c r="D9725" s="5"/>
      <c r="J9725" s="14" t="s">
        <v>257</v>
      </c>
      <c r="K9725" s="122"/>
      <c r="L9725" t="s">
        <v>1055</v>
      </c>
      <c r="M9725" s="136" t="s">
        <v>4699</v>
      </c>
      <c r="N9725" t="s">
        <v>257</v>
      </c>
      <c r="P9725" t="s">
        <v>1055</v>
      </c>
      <c r="Q9725" s="217" t="s">
        <v>9844</v>
      </c>
      <c r="V9725" t="s">
        <v>1020</v>
      </c>
    </row>
    <row r="9726" spans="4:22" x14ac:dyDescent="0.2">
      <c r="D9726" s="5"/>
      <c r="J9726" s="14" t="s">
        <v>257</v>
      </c>
      <c r="K9726" s="122"/>
      <c r="L9726" s="1">
        <v>1</v>
      </c>
      <c r="M9726" s="136" t="s">
        <v>98</v>
      </c>
      <c r="N9726" t="s">
        <v>1055</v>
      </c>
      <c r="O9726" s="136" t="s">
        <v>9843</v>
      </c>
      <c r="P9726" s="1">
        <v>1</v>
      </c>
      <c r="Q9726" s="217" t="s">
        <v>2566</v>
      </c>
      <c r="V9726" t="s">
        <v>1020</v>
      </c>
    </row>
    <row r="9727" spans="4:22" x14ac:dyDescent="0.2">
      <c r="D9727" s="5"/>
      <c r="J9727" s="14" t="s">
        <v>257</v>
      </c>
      <c r="K9727" s="122"/>
      <c r="L9727" s="14" t="s">
        <v>257</v>
      </c>
      <c r="M9727" s="207" t="s">
        <v>8943</v>
      </c>
      <c r="N9727" s="1">
        <v>1</v>
      </c>
      <c r="O9727" s="154" t="s">
        <v>5706</v>
      </c>
      <c r="Q9727" s="122"/>
      <c r="V9727" t="s">
        <v>1020</v>
      </c>
    </row>
    <row r="9728" spans="4:22" x14ac:dyDescent="0.2">
      <c r="D9728" s="5"/>
      <c r="J9728" s="14" t="s">
        <v>257</v>
      </c>
      <c r="K9728" s="122"/>
      <c r="L9728" s="14" t="s">
        <v>257</v>
      </c>
      <c r="M9728" s="205" t="s">
        <v>8944</v>
      </c>
      <c r="N9728" t="s">
        <v>257</v>
      </c>
      <c r="O9728" s="140" t="s">
        <v>4609</v>
      </c>
      <c r="V9728" t="s">
        <v>1020</v>
      </c>
    </row>
    <row r="9729" spans="4:22" x14ac:dyDescent="0.2">
      <c r="D9729" s="5"/>
      <c r="J9729" s="14" t="s">
        <v>257</v>
      </c>
      <c r="K9729" s="122"/>
      <c r="L9729" s="14" t="s">
        <v>257</v>
      </c>
      <c r="M9729" s="122"/>
      <c r="N9729" s="1">
        <v>1</v>
      </c>
      <c r="O9729" s="188" t="s">
        <v>8504</v>
      </c>
      <c r="V9729" t="s">
        <v>1020</v>
      </c>
    </row>
    <row r="9730" spans="4:22" x14ac:dyDescent="0.2">
      <c r="D9730" s="5"/>
      <c r="J9730" s="14" t="s">
        <v>257</v>
      </c>
      <c r="K9730" s="122"/>
      <c r="L9730" s="14" t="s">
        <v>257</v>
      </c>
      <c r="M9730" s="122"/>
      <c r="N9730" t="s">
        <v>257</v>
      </c>
      <c r="O9730" s="188" t="s">
        <v>8503</v>
      </c>
      <c r="V9730" t="s">
        <v>1020</v>
      </c>
    </row>
    <row r="9731" spans="4:22" x14ac:dyDescent="0.2">
      <c r="D9731" s="5"/>
      <c r="J9731" s="14" t="s">
        <v>257</v>
      </c>
      <c r="K9731" s="122"/>
      <c r="L9731" s="14" t="s">
        <v>257</v>
      </c>
      <c r="M9731" s="122"/>
      <c r="O9731" s="136"/>
      <c r="V9731" t="s">
        <v>1020</v>
      </c>
    </row>
    <row r="9732" spans="4:22" x14ac:dyDescent="0.2">
      <c r="D9732" s="5"/>
      <c r="J9732" s="14" t="s">
        <v>257</v>
      </c>
      <c r="K9732" s="122"/>
      <c r="L9732" s="14" t="s">
        <v>257</v>
      </c>
      <c r="M9732" s="122"/>
      <c r="N9732" t="s">
        <v>1055</v>
      </c>
      <c r="O9732" s="117" t="s">
        <v>7812</v>
      </c>
      <c r="P9732" t="s">
        <v>1055</v>
      </c>
      <c r="Q9732" s="191" t="s">
        <v>7813</v>
      </c>
      <c r="V9732" t="s">
        <v>1020</v>
      </c>
    </row>
    <row r="9733" spans="4:22" x14ac:dyDescent="0.2">
      <c r="D9733" s="5"/>
      <c r="J9733" s="14" t="s">
        <v>257</v>
      </c>
      <c r="K9733" s="122"/>
      <c r="L9733" s="14" t="s">
        <v>257</v>
      </c>
      <c r="M9733" s="122"/>
      <c r="N9733" s="1">
        <v>1</v>
      </c>
      <c r="O9733" s="122" t="s">
        <v>5037</v>
      </c>
      <c r="V9733" t="s">
        <v>1020</v>
      </c>
    </row>
    <row r="9734" spans="4:22" x14ac:dyDescent="0.2">
      <c r="D9734" s="5"/>
      <c r="J9734" s="14" t="s">
        <v>257</v>
      </c>
      <c r="K9734" s="122"/>
      <c r="L9734" s="14" t="s">
        <v>257</v>
      </c>
      <c r="N9734" t="s">
        <v>257</v>
      </c>
      <c r="O9734" s="136" t="s">
        <v>5038</v>
      </c>
      <c r="V9734" t="s">
        <v>1020</v>
      </c>
    </row>
    <row r="9735" spans="4:22" x14ac:dyDescent="0.2">
      <c r="D9735" s="5"/>
      <c r="J9735" s="14" t="s">
        <v>257</v>
      </c>
      <c r="K9735" s="14"/>
      <c r="L9735" s="14" t="s">
        <v>257</v>
      </c>
      <c r="V9735" t="s">
        <v>1020</v>
      </c>
    </row>
    <row r="9736" spans="4:22" x14ac:dyDescent="0.2">
      <c r="D9736" s="5"/>
      <c r="J9736" s="14" t="s">
        <v>257</v>
      </c>
      <c r="L9736" s="14" t="s">
        <v>1055</v>
      </c>
      <c r="M9736" s="69" t="s">
        <v>10337</v>
      </c>
      <c r="N9736" t="s">
        <v>1055</v>
      </c>
      <c r="O9736" s="53" t="s">
        <v>267</v>
      </c>
      <c r="V9736" t="s">
        <v>1020</v>
      </c>
    </row>
    <row r="9737" spans="4:22" x14ac:dyDescent="0.2">
      <c r="D9737" s="5"/>
      <c r="J9737" s="14" t="s">
        <v>257</v>
      </c>
      <c r="L9737" s="1">
        <v>1</v>
      </c>
      <c r="M9737" s="122" t="s">
        <v>7034</v>
      </c>
      <c r="N9737" s="1">
        <v>1</v>
      </c>
      <c r="O9737" s="169" t="s">
        <v>7429</v>
      </c>
      <c r="V9737" t="s">
        <v>1020</v>
      </c>
    </row>
    <row r="9738" spans="4:22" x14ac:dyDescent="0.2">
      <c r="D9738" s="19"/>
      <c r="H9738" s="16"/>
      <c r="I9738" s="16" t="s">
        <v>1150</v>
      </c>
      <c r="J9738" s="14" t="s">
        <v>257</v>
      </c>
      <c r="L9738" t="s">
        <v>257</v>
      </c>
      <c r="M9738" s="144" t="s">
        <v>7236</v>
      </c>
      <c r="N9738" t="s">
        <v>257</v>
      </c>
      <c r="O9738" s="122" t="s">
        <v>7428</v>
      </c>
      <c r="V9738" t="s">
        <v>1020</v>
      </c>
    </row>
    <row r="9739" spans="4:22" x14ac:dyDescent="0.2">
      <c r="D9739" s="19"/>
      <c r="H9739" s="14" t="s">
        <v>1055</v>
      </c>
      <c r="I9739" s="122" t="s">
        <v>3141</v>
      </c>
      <c r="J9739" t="s">
        <v>1055</v>
      </c>
      <c r="K9739" s="69" t="s">
        <v>2377</v>
      </c>
      <c r="L9739" s="1">
        <v>1</v>
      </c>
      <c r="M9739" s="154" t="s">
        <v>5842</v>
      </c>
      <c r="N9739" t="s">
        <v>257</v>
      </c>
      <c r="O9739" s="188" t="s">
        <v>7891</v>
      </c>
      <c r="V9739" t="s">
        <v>1020</v>
      </c>
    </row>
    <row r="9740" spans="4:22" x14ac:dyDescent="0.2">
      <c r="D9740" s="19"/>
      <c r="H9740" s="14" t="s">
        <v>257</v>
      </c>
      <c r="I9740" s="2" t="s">
        <v>946</v>
      </c>
      <c r="J9740" t="s">
        <v>257</v>
      </c>
      <c r="K9740" s="69" t="s">
        <v>1086</v>
      </c>
      <c r="L9740" t="s">
        <v>257</v>
      </c>
      <c r="N9740" t="s">
        <v>257</v>
      </c>
      <c r="O9740" s="69"/>
      <c r="V9740" t="s">
        <v>1020</v>
      </c>
    </row>
    <row r="9741" spans="4:22" x14ac:dyDescent="0.2">
      <c r="D9741" s="19"/>
      <c r="H9741" s="14" t="s">
        <v>257</v>
      </c>
      <c r="I9741" s="63" t="s">
        <v>2111</v>
      </c>
      <c r="J9741" t="s">
        <v>257</v>
      </c>
      <c r="K9741" s="130" t="s">
        <v>3781</v>
      </c>
      <c r="L9741" s="225" t="s">
        <v>257</v>
      </c>
      <c r="N9741" t="s">
        <v>1055</v>
      </c>
      <c r="O9741" s="122" t="s">
        <v>3198</v>
      </c>
      <c r="V9741" t="s">
        <v>1020</v>
      </c>
    </row>
    <row r="9742" spans="4:22" x14ac:dyDescent="0.2">
      <c r="D9742" s="19"/>
      <c r="H9742" s="14" t="s">
        <v>257</v>
      </c>
      <c r="I9742" s="152" t="s">
        <v>4437</v>
      </c>
      <c r="J9742" s="14" t="s">
        <v>257</v>
      </c>
      <c r="K9742" s="16" t="s">
        <v>1150</v>
      </c>
      <c r="L9742" s="225" t="s">
        <v>257</v>
      </c>
      <c r="N9742" s="1">
        <v>1</v>
      </c>
      <c r="O9742" s="122" t="s">
        <v>3535</v>
      </c>
      <c r="V9742" t="s">
        <v>1020</v>
      </c>
    </row>
    <row r="9743" spans="4:22" x14ac:dyDescent="0.2">
      <c r="D9743" s="19"/>
      <c r="H9743" s="14" t="s">
        <v>257</v>
      </c>
      <c r="I9743" s="69" t="s">
        <v>6850</v>
      </c>
      <c r="J9743" s="14" t="s">
        <v>257</v>
      </c>
      <c r="K9743" s="69" t="s">
        <v>225</v>
      </c>
      <c r="L9743" s="225" t="s">
        <v>257</v>
      </c>
      <c r="V9743" t="s">
        <v>1020</v>
      </c>
    </row>
    <row r="9744" spans="4:22" x14ac:dyDescent="0.2">
      <c r="D9744" s="19"/>
      <c r="H9744" s="14" t="s">
        <v>257</v>
      </c>
      <c r="J9744" s="1">
        <v>1</v>
      </c>
      <c r="K9744" s="69" t="s">
        <v>226</v>
      </c>
      <c r="L9744" t="s">
        <v>1055</v>
      </c>
      <c r="M9744" s="122" t="s">
        <v>10336</v>
      </c>
      <c r="N9744" t="s">
        <v>1055</v>
      </c>
      <c r="O9744" s="117" t="s">
        <v>10661</v>
      </c>
      <c r="P9744" t="s">
        <v>1055</v>
      </c>
      <c r="Q9744" s="122" t="s">
        <v>10662</v>
      </c>
      <c r="R9744" s="122"/>
      <c r="S9744" s="122"/>
      <c r="V9744" t="s">
        <v>1020</v>
      </c>
    </row>
    <row r="9745" spans="4:22" x14ac:dyDescent="0.2">
      <c r="D9745" s="19"/>
      <c r="H9745" s="14" t="s">
        <v>257</v>
      </c>
      <c r="J9745" s="14" t="s">
        <v>257</v>
      </c>
      <c r="K9745" s="69" t="s">
        <v>975</v>
      </c>
      <c r="L9745" s="1">
        <v>1</v>
      </c>
      <c r="M9745" s="122" t="s">
        <v>3237</v>
      </c>
      <c r="N9745" s="1">
        <v>1</v>
      </c>
      <c r="O9745" s="122" t="s">
        <v>3462</v>
      </c>
      <c r="P9745" s="1">
        <v>1</v>
      </c>
      <c r="Q9745" s="122" t="s">
        <v>1980</v>
      </c>
      <c r="R9745" s="122"/>
      <c r="S9745" s="122"/>
      <c r="V9745" t="s">
        <v>1020</v>
      </c>
    </row>
    <row r="9746" spans="4:22" x14ac:dyDescent="0.2">
      <c r="D9746" s="19"/>
      <c r="H9746" s="14" t="s">
        <v>257</v>
      </c>
      <c r="J9746" s="1">
        <v>1</v>
      </c>
      <c r="K9746" s="69" t="s">
        <v>250</v>
      </c>
      <c r="L9746" t="s">
        <v>257</v>
      </c>
      <c r="M9746" s="22" t="s">
        <v>7226</v>
      </c>
      <c r="N9746" t="s">
        <v>257</v>
      </c>
      <c r="O9746" s="136" t="s">
        <v>4701</v>
      </c>
      <c r="P9746" s="1"/>
      <c r="Q9746" s="122"/>
      <c r="R9746" s="122"/>
      <c r="S9746" s="122"/>
      <c r="V9746" t="s">
        <v>1020</v>
      </c>
    </row>
    <row r="9747" spans="4:22" x14ac:dyDescent="0.2">
      <c r="D9747" s="19"/>
      <c r="H9747" s="14" t="s">
        <v>257</v>
      </c>
      <c r="J9747" s="14" t="s">
        <v>257</v>
      </c>
      <c r="K9747" s="47"/>
      <c r="L9747" t="s">
        <v>257</v>
      </c>
      <c r="M9747" s="188" t="s">
        <v>7710</v>
      </c>
      <c r="N9747" s="1">
        <v>1</v>
      </c>
      <c r="O9747" s="217" t="s">
        <v>10660</v>
      </c>
      <c r="V9747" t="s">
        <v>1020</v>
      </c>
    </row>
    <row r="9748" spans="4:22" x14ac:dyDescent="0.2">
      <c r="D9748" s="19"/>
      <c r="H9748" s="14" t="s">
        <v>257</v>
      </c>
      <c r="J9748" s="14" t="s">
        <v>257</v>
      </c>
      <c r="K9748" s="47"/>
      <c r="L9748" s="1">
        <v>1</v>
      </c>
      <c r="M9748" s="169" t="s">
        <v>1362</v>
      </c>
      <c r="V9748" t="s">
        <v>1020</v>
      </c>
    </row>
    <row r="9749" spans="4:22" x14ac:dyDescent="0.2">
      <c r="D9749" s="19"/>
      <c r="H9749" s="14" t="s">
        <v>257</v>
      </c>
      <c r="J9749" s="14" t="s">
        <v>257</v>
      </c>
      <c r="K9749" s="47"/>
      <c r="L9749" t="s">
        <v>257</v>
      </c>
      <c r="N9749" s="14"/>
      <c r="O9749" s="16" t="s">
        <v>5666</v>
      </c>
      <c r="P9749" s="14"/>
      <c r="Q9749" s="140"/>
      <c r="V9749" t="s">
        <v>1020</v>
      </c>
    </row>
    <row r="9750" spans="4:22" x14ac:dyDescent="0.2">
      <c r="D9750" s="19"/>
      <c r="H9750" s="14" t="s">
        <v>257</v>
      </c>
      <c r="J9750" s="14" t="s">
        <v>1055</v>
      </c>
      <c r="K9750" s="69" t="s">
        <v>1741</v>
      </c>
      <c r="L9750" t="s">
        <v>1055</v>
      </c>
      <c r="M9750" s="122" t="s">
        <v>3235</v>
      </c>
      <c r="N9750" s="18" t="s">
        <v>1055</v>
      </c>
      <c r="O9750" s="122" t="s">
        <v>1855</v>
      </c>
      <c r="P9750" s="14"/>
      <c r="V9750" t="s">
        <v>1020</v>
      </c>
    </row>
    <row r="9751" spans="4:22" x14ac:dyDescent="0.2">
      <c r="D9751" s="19"/>
      <c r="H9751" s="14" t="s">
        <v>257</v>
      </c>
      <c r="J9751" s="1">
        <v>1</v>
      </c>
      <c r="K9751" s="69" t="s">
        <v>1203</v>
      </c>
      <c r="L9751" s="1">
        <v>1</v>
      </c>
      <c r="M9751" s="122" t="s">
        <v>3236</v>
      </c>
      <c r="N9751" s="1">
        <v>1</v>
      </c>
      <c r="O9751" s="154" t="s">
        <v>4174</v>
      </c>
      <c r="P9751" s="14"/>
      <c r="V9751" t="s">
        <v>1020</v>
      </c>
    </row>
    <row r="9752" spans="4:22" x14ac:dyDescent="0.2">
      <c r="D9752" s="19"/>
      <c r="H9752" s="14" t="s">
        <v>257</v>
      </c>
      <c r="J9752" s="14" t="s">
        <v>257</v>
      </c>
      <c r="K9752" s="69" t="s">
        <v>1742</v>
      </c>
      <c r="L9752" s="1">
        <v>1</v>
      </c>
      <c r="M9752" s="122" t="s">
        <v>3780</v>
      </c>
      <c r="N9752" t="s">
        <v>257</v>
      </c>
      <c r="O9752" s="188" t="s">
        <v>8507</v>
      </c>
      <c r="P9752" s="14"/>
      <c r="Q9752" s="136"/>
      <c r="V9752" t="s">
        <v>1020</v>
      </c>
    </row>
    <row r="9753" spans="4:22" x14ac:dyDescent="0.2">
      <c r="D9753" s="19"/>
      <c r="H9753" s="14" t="s">
        <v>257</v>
      </c>
      <c r="J9753" s="14" t="s">
        <v>257</v>
      </c>
      <c r="K9753" s="69"/>
      <c r="L9753" t="s">
        <v>257</v>
      </c>
      <c r="M9753" s="122"/>
      <c r="N9753" t="s">
        <v>257</v>
      </c>
      <c r="O9753" s="136" t="s">
        <v>4173</v>
      </c>
      <c r="P9753" s="14"/>
      <c r="Q9753" s="136"/>
      <c r="V9753" t="s">
        <v>1020</v>
      </c>
    </row>
    <row r="9754" spans="4:22" x14ac:dyDescent="0.2">
      <c r="D9754" s="19"/>
      <c r="H9754" s="14" t="s">
        <v>257</v>
      </c>
      <c r="J9754" s="14" t="s">
        <v>257</v>
      </c>
      <c r="K9754" s="69"/>
      <c r="L9754" t="s">
        <v>257</v>
      </c>
      <c r="M9754" s="122"/>
      <c r="N9754" s="1">
        <v>1</v>
      </c>
      <c r="O9754" s="154" t="s">
        <v>5653</v>
      </c>
      <c r="P9754" s="14"/>
      <c r="Q9754" s="136"/>
      <c r="V9754" t="s">
        <v>1020</v>
      </c>
    </row>
    <row r="9755" spans="4:22" x14ac:dyDescent="0.2">
      <c r="D9755" s="19"/>
      <c r="H9755" s="14" t="s">
        <v>257</v>
      </c>
      <c r="J9755" s="14" t="s">
        <v>257</v>
      </c>
      <c r="K9755" s="69"/>
      <c r="L9755" t="s">
        <v>257</v>
      </c>
      <c r="M9755" s="122"/>
      <c r="N9755" s="14"/>
      <c r="O9755" s="14"/>
      <c r="P9755" s="14"/>
      <c r="Q9755" s="136"/>
      <c r="V9755" t="s">
        <v>1020</v>
      </c>
    </row>
    <row r="9756" spans="4:22" x14ac:dyDescent="0.2">
      <c r="D9756" s="19"/>
      <c r="H9756" s="14" t="s">
        <v>257</v>
      </c>
      <c r="J9756" s="14" t="s">
        <v>257</v>
      </c>
      <c r="K9756" s="69"/>
      <c r="L9756" t="s">
        <v>257</v>
      </c>
      <c r="N9756" t="s">
        <v>1055</v>
      </c>
      <c r="O9756" s="122" t="s">
        <v>3778</v>
      </c>
      <c r="V9756" t="s">
        <v>1020</v>
      </c>
    </row>
    <row r="9757" spans="4:22" x14ac:dyDescent="0.2">
      <c r="D9757" s="19"/>
      <c r="H9757" s="14" t="s">
        <v>257</v>
      </c>
      <c r="J9757" s="14" t="s">
        <v>257</v>
      </c>
      <c r="K9757" s="69"/>
      <c r="L9757" t="s">
        <v>257</v>
      </c>
      <c r="N9757" s="1">
        <v>1</v>
      </c>
      <c r="O9757" s="122" t="s">
        <v>1402</v>
      </c>
      <c r="V9757" t="s">
        <v>1020</v>
      </c>
    </row>
    <row r="9758" spans="4:22" x14ac:dyDescent="0.2">
      <c r="D9758" s="19"/>
      <c r="H9758" s="14" t="s">
        <v>257</v>
      </c>
      <c r="J9758" s="14" t="s">
        <v>257</v>
      </c>
      <c r="K9758" s="69"/>
      <c r="L9758" t="s">
        <v>257</v>
      </c>
      <c r="N9758" t="s">
        <v>257</v>
      </c>
      <c r="O9758" s="122" t="s">
        <v>3779</v>
      </c>
      <c r="V9758" t="s">
        <v>1020</v>
      </c>
    </row>
    <row r="9759" spans="4:22" x14ac:dyDescent="0.2">
      <c r="D9759" s="19"/>
      <c r="H9759" s="14" t="s">
        <v>257</v>
      </c>
      <c r="J9759" s="14" t="s">
        <v>257</v>
      </c>
      <c r="K9759" s="69"/>
      <c r="L9759" t="s">
        <v>257</v>
      </c>
      <c r="M9759" s="122"/>
      <c r="N9759" t="s">
        <v>257</v>
      </c>
      <c r="O9759" s="122"/>
      <c r="P9759" t="s">
        <v>1055</v>
      </c>
      <c r="Q9759" s="217" t="s">
        <v>10165</v>
      </c>
      <c r="V9759" t="s">
        <v>1020</v>
      </c>
    </row>
    <row r="9760" spans="4:22" x14ac:dyDescent="0.2">
      <c r="D9760" s="19"/>
      <c r="H9760" s="14" t="s">
        <v>257</v>
      </c>
      <c r="J9760" s="14" t="s">
        <v>257</v>
      </c>
      <c r="K9760" s="69"/>
      <c r="L9760" t="s">
        <v>1055</v>
      </c>
      <c r="M9760" s="122" t="s">
        <v>10335</v>
      </c>
      <c r="N9760" t="s">
        <v>1055</v>
      </c>
      <c r="O9760" s="217" t="s">
        <v>10163</v>
      </c>
      <c r="P9760" s="1">
        <v>1</v>
      </c>
      <c r="Q9760" s="217" t="s">
        <v>10166</v>
      </c>
      <c r="V9760" t="s">
        <v>1020</v>
      </c>
    </row>
    <row r="9761" spans="4:22" x14ac:dyDescent="0.2">
      <c r="D9761" s="19"/>
      <c r="H9761" s="14" t="s">
        <v>257</v>
      </c>
      <c r="J9761" s="14" t="s">
        <v>257</v>
      </c>
      <c r="K9761" s="69"/>
      <c r="L9761" s="1">
        <v>1</v>
      </c>
      <c r="M9761" s="122" t="s">
        <v>3238</v>
      </c>
      <c r="N9761" s="1">
        <v>1</v>
      </c>
      <c r="O9761" s="194" t="s">
        <v>8173</v>
      </c>
      <c r="P9761" t="s">
        <v>257</v>
      </c>
      <c r="Q9761" s="217" t="s">
        <v>10167</v>
      </c>
      <c r="V9761" t="s">
        <v>1020</v>
      </c>
    </row>
    <row r="9762" spans="4:22" x14ac:dyDescent="0.2">
      <c r="D9762" s="19"/>
      <c r="H9762" s="14" t="s">
        <v>257</v>
      </c>
      <c r="J9762" s="14" t="s">
        <v>257</v>
      </c>
      <c r="K9762" s="69"/>
      <c r="L9762" t="s">
        <v>257</v>
      </c>
      <c r="N9762" t="s">
        <v>257</v>
      </c>
      <c r="O9762" s="122" t="s">
        <v>3779</v>
      </c>
      <c r="P9762" s="18" t="s">
        <v>393</v>
      </c>
      <c r="V9762" t="s">
        <v>1020</v>
      </c>
    </row>
    <row r="9763" spans="4:22" x14ac:dyDescent="0.2">
      <c r="D9763" s="19"/>
      <c r="H9763" s="14" t="s">
        <v>257</v>
      </c>
      <c r="J9763" s="14" t="s">
        <v>257</v>
      </c>
      <c r="K9763" s="69"/>
      <c r="L9763" t="s">
        <v>257</v>
      </c>
      <c r="N9763" t="s">
        <v>257</v>
      </c>
      <c r="O9763" s="217" t="s">
        <v>10164</v>
      </c>
      <c r="P9763" t="s">
        <v>1055</v>
      </c>
      <c r="Q9763" s="117" t="s">
        <v>2246</v>
      </c>
      <c r="V9763" t="s">
        <v>1020</v>
      </c>
    </row>
    <row r="9764" spans="4:22" x14ac:dyDescent="0.2">
      <c r="D9764" s="19"/>
      <c r="H9764" s="14" t="s">
        <v>257</v>
      </c>
      <c r="J9764" s="14" t="s">
        <v>257</v>
      </c>
      <c r="K9764" s="69"/>
      <c r="L9764" t="s">
        <v>257</v>
      </c>
      <c r="N9764" s="1">
        <v>1</v>
      </c>
      <c r="O9764" s="169" t="s">
        <v>7215</v>
      </c>
      <c r="P9764" s="1">
        <v>1</v>
      </c>
      <c r="Q9764" s="136" t="s">
        <v>4597</v>
      </c>
      <c r="V9764" t="s">
        <v>1020</v>
      </c>
    </row>
    <row r="9765" spans="4:22" x14ac:dyDescent="0.2">
      <c r="D9765" s="19"/>
      <c r="H9765" s="14" t="s">
        <v>257</v>
      </c>
      <c r="J9765" s="14" t="s">
        <v>257</v>
      </c>
      <c r="K9765" s="69"/>
      <c r="L9765" s="14" t="s">
        <v>257</v>
      </c>
      <c r="M9765" s="16" t="s">
        <v>10172</v>
      </c>
      <c r="N9765" s="14"/>
      <c r="O9765" s="14"/>
      <c r="P9765" s="14"/>
      <c r="Q9765" s="14"/>
      <c r="R9765" s="14"/>
      <c r="V9765" t="s">
        <v>1020</v>
      </c>
    </row>
    <row r="9766" spans="4:22" x14ac:dyDescent="0.2">
      <c r="D9766" s="19"/>
      <c r="H9766" s="14" t="s">
        <v>257</v>
      </c>
      <c r="J9766" s="14" t="s">
        <v>257</v>
      </c>
      <c r="K9766" s="69"/>
      <c r="L9766" s="14" t="s">
        <v>257</v>
      </c>
      <c r="M9766" s="122" t="s">
        <v>7656</v>
      </c>
      <c r="N9766" t="s">
        <v>1055</v>
      </c>
      <c r="O9766" s="81" t="s">
        <v>4594</v>
      </c>
      <c r="P9766" t="s">
        <v>1055</v>
      </c>
      <c r="Q9766" s="125" t="s">
        <v>4595</v>
      </c>
      <c r="R9766" s="14"/>
      <c r="V9766" t="s">
        <v>1020</v>
      </c>
    </row>
    <row r="9767" spans="4:22" x14ac:dyDescent="0.2">
      <c r="D9767" s="19"/>
      <c r="H9767" s="14" t="s">
        <v>257</v>
      </c>
      <c r="J9767" s="14" t="s">
        <v>257</v>
      </c>
      <c r="K9767" s="69"/>
      <c r="L9767" s="14" t="s">
        <v>257</v>
      </c>
      <c r="M9767" s="122" t="s">
        <v>3239</v>
      </c>
      <c r="N9767" t="s">
        <v>257</v>
      </c>
      <c r="O9767" s="81" t="s">
        <v>6818</v>
      </c>
      <c r="P9767" t="s">
        <v>257</v>
      </c>
      <c r="Q9767" s="122" t="s">
        <v>3842</v>
      </c>
      <c r="R9767" s="14"/>
      <c r="V9767" t="s">
        <v>1020</v>
      </c>
    </row>
    <row r="9768" spans="4:22" x14ac:dyDescent="0.2">
      <c r="D9768" s="19"/>
      <c r="H9768" s="14" t="s">
        <v>257</v>
      </c>
      <c r="J9768" s="14" t="s">
        <v>257</v>
      </c>
      <c r="K9768" s="69"/>
      <c r="L9768" s="14" t="s">
        <v>257</v>
      </c>
      <c r="M9768" s="152" t="s">
        <v>6120</v>
      </c>
      <c r="N9768" t="s">
        <v>257</v>
      </c>
      <c r="O9768" s="217" t="s">
        <v>10168</v>
      </c>
      <c r="R9768" s="14"/>
      <c r="V9768" t="s">
        <v>1020</v>
      </c>
    </row>
    <row r="9769" spans="4:22" x14ac:dyDescent="0.2">
      <c r="D9769" s="19"/>
      <c r="H9769" s="14" t="s">
        <v>257</v>
      </c>
      <c r="J9769" s="14" t="s">
        <v>257</v>
      </c>
      <c r="K9769" s="69"/>
      <c r="L9769" s="14" t="s">
        <v>257</v>
      </c>
      <c r="M9769" s="152" t="s">
        <v>6121</v>
      </c>
      <c r="N9769" t="s">
        <v>257</v>
      </c>
      <c r="P9769" t="s">
        <v>1055</v>
      </c>
      <c r="Q9769" s="125" t="s">
        <v>3840</v>
      </c>
      <c r="R9769" s="14"/>
      <c r="V9769" t="s">
        <v>1020</v>
      </c>
    </row>
    <row r="9770" spans="4:22" x14ac:dyDescent="0.2">
      <c r="D9770" s="19"/>
      <c r="H9770" s="14" t="s">
        <v>257</v>
      </c>
      <c r="J9770" s="14" t="s">
        <v>257</v>
      </c>
      <c r="K9770" s="69"/>
      <c r="L9770" s="14" t="s">
        <v>257</v>
      </c>
      <c r="M9770" s="122"/>
      <c r="N9770" t="s">
        <v>1055</v>
      </c>
      <c r="O9770" s="122" t="s">
        <v>10358</v>
      </c>
      <c r="P9770" t="s">
        <v>257</v>
      </c>
      <c r="Q9770" s="122" t="s">
        <v>3537</v>
      </c>
      <c r="R9770" s="14"/>
      <c r="V9770" t="s">
        <v>1020</v>
      </c>
    </row>
    <row r="9771" spans="4:22" x14ac:dyDescent="0.2">
      <c r="D9771" s="19"/>
      <c r="H9771" s="14" t="s">
        <v>257</v>
      </c>
      <c r="J9771" s="14" t="s">
        <v>257</v>
      </c>
      <c r="K9771" s="69"/>
      <c r="L9771" s="14" t="s">
        <v>257</v>
      </c>
      <c r="M9771" s="122"/>
      <c r="N9771" t="s">
        <v>257</v>
      </c>
      <c r="O9771" s="152" t="s">
        <v>5926</v>
      </c>
      <c r="R9771" s="14"/>
      <c r="V9771" t="s">
        <v>1020</v>
      </c>
    </row>
    <row r="9772" spans="4:22" x14ac:dyDescent="0.2">
      <c r="D9772" s="19"/>
      <c r="H9772" s="14" t="s">
        <v>257</v>
      </c>
      <c r="J9772" s="14" t="s">
        <v>257</v>
      </c>
      <c r="K9772" s="69"/>
      <c r="L9772" s="14" t="s">
        <v>257</v>
      </c>
      <c r="N9772" s="18" t="s">
        <v>393</v>
      </c>
      <c r="R9772" s="14"/>
      <c r="V9772" t="s">
        <v>1020</v>
      </c>
    </row>
    <row r="9773" spans="4:22" x14ac:dyDescent="0.2">
      <c r="D9773" s="19"/>
      <c r="H9773" s="14" t="s">
        <v>257</v>
      </c>
      <c r="J9773" s="14" t="s">
        <v>257</v>
      </c>
      <c r="K9773" s="69"/>
      <c r="L9773" s="14" t="s">
        <v>257</v>
      </c>
      <c r="M9773" s="136"/>
      <c r="N9773" t="s">
        <v>1055</v>
      </c>
      <c r="O9773" s="217" t="s">
        <v>10169</v>
      </c>
      <c r="R9773" s="14"/>
      <c r="V9773" t="s">
        <v>1020</v>
      </c>
    </row>
    <row r="9774" spans="4:22" x14ac:dyDescent="0.2">
      <c r="D9774" s="19"/>
      <c r="H9774" s="14" t="s">
        <v>257</v>
      </c>
      <c r="J9774" s="14" t="s">
        <v>257</v>
      </c>
      <c r="K9774" s="69"/>
      <c r="L9774" s="14" t="s">
        <v>257</v>
      </c>
      <c r="N9774" t="s">
        <v>257</v>
      </c>
      <c r="O9774" s="217" t="s">
        <v>10170</v>
      </c>
      <c r="R9774" s="14"/>
      <c r="V9774" t="s">
        <v>1020</v>
      </c>
    </row>
    <row r="9775" spans="4:22" x14ac:dyDescent="0.2">
      <c r="D9775" s="19"/>
      <c r="H9775" s="14" t="s">
        <v>257</v>
      </c>
      <c r="J9775" s="14" t="s">
        <v>257</v>
      </c>
      <c r="K9775" s="69"/>
      <c r="L9775" s="18" t="s">
        <v>393</v>
      </c>
      <c r="N9775" s="7" t="s">
        <v>393</v>
      </c>
      <c r="O9775" s="217"/>
      <c r="R9775" s="14"/>
      <c r="V9775" t="s">
        <v>1020</v>
      </c>
    </row>
    <row r="9776" spans="4:22" x14ac:dyDescent="0.2">
      <c r="D9776" s="19"/>
      <c r="H9776" s="14" t="s">
        <v>257</v>
      </c>
      <c r="J9776" s="14" t="s">
        <v>257</v>
      </c>
      <c r="K9776" s="69"/>
      <c r="L9776" s="14" t="s">
        <v>257</v>
      </c>
      <c r="N9776" t="s">
        <v>1055</v>
      </c>
      <c r="O9776" s="217" t="s">
        <v>10174</v>
      </c>
      <c r="R9776" s="14"/>
      <c r="V9776" t="s">
        <v>1020</v>
      </c>
    </row>
    <row r="9777" spans="4:22" x14ac:dyDescent="0.2">
      <c r="D9777" s="19"/>
      <c r="H9777" s="14" t="s">
        <v>257</v>
      </c>
      <c r="J9777" s="14" t="s">
        <v>257</v>
      </c>
      <c r="K9777" s="69"/>
      <c r="L9777" s="14" t="s">
        <v>257</v>
      </c>
      <c r="N9777" t="s">
        <v>257</v>
      </c>
      <c r="O9777" s="217" t="s">
        <v>10173</v>
      </c>
      <c r="R9777" s="14"/>
      <c r="V9777" t="s">
        <v>1020</v>
      </c>
    </row>
    <row r="9778" spans="4:22" x14ac:dyDescent="0.2">
      <c r="D9778" s="19"/>
      <c r="H9778" s="14" t="s">
        <v>257</v>
      </c>
      <c r="J9778" s="14" t="s">
        <v>257</v>
      </c>
      <c r="K9778" s="69"/>
      <c r="L9778" s="14" t="s">
        <v>257</v>
      </c>
      <c r="M9778" s="14"/>
      <c r="N9778" s="14"/>
      <c r="O9778" s="16" t="s">
        <v>2302</v>
      </c>
      <c r="P9778" s="14"/>
      <c r="Q9778" s="14"/>
      <c r="R9778" s="14"/>
      <c r="V9778" t="s">
        <v>1020</v>
      </c>
    </row>
    <row r="9779" spans="4:22" x14ac:dyDescent="0.2">
      <c r="D9779" s="19"/>
      <c r="H9779" s="14" t="s">
        <v>257</v>
      </c>
      <c r="J9779" s="14" t="s">
        <v>257</v>
      </c>
      <c r="K9779" s="69"/>
      <c r="L9779" t="s">
        <v>1055</v>
      </c>
      <c r="M9779" s="122" t="s">
        <v>7247</v>
      </c>
      <c r="N9779" s="14" t="s">
        <v>1055</v>
      </c>
      <c r="O9779" s="122" t="s">
        <v>5940</v>
      </c>
      <c r="P9779" t="s">
        <v>1055</v>
      </c>
      <c r="Q9779" s="27" t="s">
        <v>242</v>
      </c>
      <c r="R9779" s="14"/>
      <c r="V9779" t="s">
        <v>1020</v>
      </c>
    </row>
    <row r="9780" spans="4:22" x14ac:dyDescent="0.2">
      <c r="D9780" s="19"/>
      <c r="H9780" s="14" t="s">
        <v>257</v>
      </c>
      <c r="J9780" s="14" t="s">
        <v>257</v>
      </c>
      <c r="K9780" s="69"/>
      <c r="L9780" s="1">
        <v>1</v>
      </c>
      <c r="M9780" s="122" t="s">
        <v>3234</v>
      </c>
      <c r="N9780" s="14" t="s">
        <v>257</v>
      </c>
      <c r="O9780" s="122" t="s">
        <v>5939</v>
      </c>
      <c r="P9780" t="s">
        <v>257</v>
      </c>
      <c r="Q9780" s="136" t="s">
        <v>4934</v>
      </c>
      <c r="R9780" s="14"/>
      <c r="V9780" t="s">
        <v>1020</v>
      </c>
    </row>
    <row r="9781" spans="4:22" x14ac:dyDescent="0.2">
      <c r="D9781" s="19"/>
      <c r="H9781" s="14" t="s">
        <v>257</v>
      </c>
      <c r="J9781" s="14" t="s">
        <v>257</v>
      </c>
      <c r="K9781" s="69"/>
      <c r="L9781" t="s">
        <v>257</v>
      </c>
      <c r="M9781" s="173" t="s">
        <v>7248</v>
      </c>
      <c r="N9781" s="14" t="s">
        <v>257</v>
      </c>
      <c r="O9781" s="122" t="s">
        <v>3025</v>
      </c>
      <c r="P9781" t="s">
        <v>257</v>
      </c>
      <c r="Q9781" s="29" t="s">
        <v>1675</v>
      </c>
      <c r="R9781" s="14"/>
      <c r="V9781" t="s">
        <v>1020</v>
      </c>
    </row>
    <row r="9782" spans="4:22" x14ac:dyDescent="0.2">
      <c r="D9782" s="19"/>
      <c r="H9782" s="14" t="s">
        <v>257</v>
      </c>
      <c r="J9782" s="14" t="s">
        <v>257</v>
      </c>
      <c r="K9782" s="69"/>
      <c r="L9782" t="s">
        <v>257</v>
      </c>
      <c r="M9782" s="169" t="s">
        <v>7251</v>
      </c>
      <c r="N9782" s="14" t="s">
        <v>257</v>
      </c>
      <c r="O9782" s="136" t="s">
        <v>4871</v>
      </c>
      <c r="P9782" t="s">
        <v>257</v>
      </c>
      <c r="Q9782" s="169" t="s">
        <v>7068</v>
      </c>
      <c r="R9782" s="14"/>
      <c r="V9782" t="s">
        <v>1020</v>
      </c>
    </row>
    <row r="9783" spans="4:22" x14ac:dyDescent="0.2">
      <c r="D9783" s="19"/>
      <c r="H9783" s="14" t="s">
        <v>257</v>
      </c>
      <c r="J9783" s="14" t="s">
        <v>257</v>
      </c>
      <c r="K9783" s="69"/>
      <c r="L9783" t="s">
        <v>257</v>
      </c>
      <c r="M9783" s="136"/>
      <c r="N9783" s="14" t="s">
        <v>257</v>
      </c>
      <c r="O9783" s="136" t="s">
        <v>4872</v>
      </c>
      <c r="P9783" t="s">
        <v>257</v>
      </c>
      <c r="R9783" s="14"/>
      <c r="V9783" t="s">
        <v>1020</v>
      </c>
    </row>
    <row r="9784" spans="4:22" x14ac:dyDescent="0.2">
      <c r="D9784" s="19"/>
      <c r="H9784" s="14" t="s">
        <v>257</v>
      </c>
      <c r="J9784" s="14" t="s">
        <v>257</v>
      </c>
      <c r="K9784" s="69"/>
      <c r="L9784" s="18" t="s">
        <v>393</v>
      </c>
      <c r="N9784" s="14"/>
      <c r="O9784" s="14"/>
      <c r="P9784" s="14" t="s">
        <v>1055</v>
      </c>
      <c r="Q9784" s="136" t="s">
        <v>345</v>
      </c>
      <c r="R9784" s="14"/>
      <c r="V9784" t="s">
        <v>1020</v>
      </c>
    </row>
    <row r="9785" spans="4:22" x14ac:dyDescent="0.2">
      <c r="D9785" s="19"/>
      <c r="H9785" s="14" t="s">
        <v>257</v>
      </c>
      <c r="J9785" s="14" t="s">
        <v>257</v>
      </c>
      <c r="K9785" s="69"/>
      <c r="L9785" t="s">
        <v>1055</v>
      </c>
      <c r="M9785" s="136" t="s">
        <v>8424</v>
      </c>
      <c r="N9785" s="16" t="s">
        <v>7805</v>
      </c>
      <c r="O9785" s="16"/>
      <c r="P9785" s="14" t="s">
        <v>257</v>
      </c>
      <c r="Q9785" s="136" t="s">
        <v>4873</v>
      </c>
      <c r="R9785" s="14"/>
      <c r="V9785" t="s">
        <v>1020</v>
      </c>
    </row>
    <row r="9786" spans="4:22" x14ac:dyDescent="0.2">
      <c r="D9786" s="19"/>
      <c r="H9786" s="14" t="s">
        <v>257</v>
      </c>
      <c r="J9786" s="14" t="s">
        <v>257</v>
      </c>
      <c r="K9786" s="69"/>
      <c r="L9786" s="1">
        <v>1</v>
      </c>
      <c r="M9786" s="136" t="s">
        <v>4662</v>
      </c>
      <c r="N9786" s="14" t="s">
        <v>1055</v>
      </c>
      <c r="O9786" s="81" t="s">
        <v>1844</v>
      </c>
      <c r="P9786" s="14"/>
      <c r="Q9786" s="14"/>
      <c r="R9786" s="14"/>
      <c r="V9786" t="s">
        <v>1020</v>
      </c>
    </row>
    <row r="9787" spans="4:22" x14ac:dyDescent="0.2">
      <c r="D9787" s="19"/>
      <c r="H9787" s="14" t="s">
        <v>257</v>
      </c>
      <c r="J9787" s="14" t="s">
        <v>257</v>
      </c>
      <c r="K9787" s="69"/>
      <c r="L9787" t="s">
        <v>257</v>
      </c>
      <c r="M9787" s="136" t="s">
        <v>4786</v>
      </c>
      <c r="N9787" s="126" t="s">
        <v>257</v>
      </c>
      <c r="O9787" s="217" t="s">
        <v>9931</v>
      </c>
      <c r="P9787" s="14"/>
      <c r="Q9787" s="158"/>
      <c r="V9787" t="s">
        <v>1020</v>
      </c>
    </row>
    <row r="9788" spans="4:22" x14ac:dyDescent="0.2">
      <c r="D9788" s="19"/>
      <c r="H9788" s="14" t="s">
        <v>257</v>
      </c>
      <c r="J9788" s="14" t="s">
        <v>257</v>
      </c>
      <c r="K9788" s="69"/>
      <c r="L9788" t="s">
        <v>257</v>
      </c>
      <c r="M9788" s="144" t="s">
        <v>4785</v>
      </c>
      <c r="N9788" s="126" t="s">
        <v>257</v>
      </c>
      <c r="O9788" s="169" t="s">
        <v>3025</v>
      </c>
      <c r="P9788" s="14"/>
      <c r="Q9788" s="158"/>
      <c r="V9788" t="s">
        <v>1020</v>
      </c>
    </row>
    <row r="9789" spans="4:22" x14ac:dyDescent="0.2">
      <c r="D9789" s="19"/>
      <c r="H9789" s="14" t="s">
        <v>257</v>
      </c>
      <c r="J9789" s="14" t="s">
        <v>257</v>
      </c>
      <c r="K9789" s="69"/>
      <c r="L9789" s="18" t="s">
        <v>393</v>
      </c>
      <c r="M9789" s="122"/>
      <c r="N9789" s="14"/>
      <c r="O9789" s="14"/>
      <c r="P9789" s="14"/>
      <c r="Q9789" s="158"/>
      <c r="V9789" t="s">
        <v>1020</v>
      </c>
    </row>
    <row r="9790" spans="4:22" x14ac:dyDescent="0.2">
      <c r="D9790" s="19"/>
      <c r="H9790" s="14" t="s">
        <v>257</v>
      </c>
      <c r="J9790" s="14" t="s">
        <v>257</v>
      </c>
      <c r="K9790" s="69"/>
      <c r="L9790" t="s">
        <v>1055</v>
      </c>
      <c r="M9790" s="136" t="s">
        <v>4957</v>
      </c>
      <c r="N9790" t="s">
        <v>1055</v>
      </c>
      <c r="O9790" s="122" t="s">
        <v>9097</v>
      </c>
      <c r="Q9790" s="154"/>
      <c r="V9790" t="s">
        <v>1020</v>
      </c>
    </row>
    <row r="9791" spans="4:22" x14ac:dyDescent="0.2">
      <c r="D9791" s="19"/>
      <c r="H9791" s="14" t="s">
        <v>257</v>
      </c>
      <c r="J9791" s="14" t="s">
        <v>257</v>
      </c>
      <c r="K9791" s="69"/>
      <c r="L9791" t="s">
        <v>257</v>
      </c>
      <c r="M9791" s="205" t="s">
        <v>9070</v>
      </c>
      <c r="N9791" s="1">
        <v>1</v>
      </c>
      <c r="O9791" s="136" t="s">
        <v>5090</v>
      </c>
      <c r="V9791" t="s">
        <v>1020</v>
      </c>
    </row>
    <row r="9792" spans="4:22" x14ac:dyDescent="0.2">
      <c r="H9792" s="14" t="s">
        <v>257</v>
      </c>
      <c r="J9792" s="14" t="s">
        <v>257</v>
      </c>
      <c r="K9792" s="69"/>
      <c r="L9792" s="1">
        <v>1</v>
      </c>
      <c r="M9792" s="81" t="s">
        <v>411</v>
      </c>
      <c r="N9792" t="s">
        <v>257</v>
      </c>
      <c r="O9792" s="188" t="s">
        <v>7807</v>
      </c>
      <c r="V9792" t="s">
        <v>1020</v>
      </c>
    </row>
    <row r="9793" spans="4:22" x14ac:dyDescent="0.2">
      <c r="D9793" s="19"/>
      <c r="H9793" s="14" t="s">
        <v>257</v>
      </c>
      <c r="J9793" s="14" t="s">
        <v>257</v>
      </c>
      <c r="K9793" s="69"/>
      <c r="L9793" s="18" t="s">
        <v>393</v>
      </c>
      <c r="M9793" s="122"/>
      <c r="V9793" t="s">
        <v>1020</v>
      </c>
    </row>
    <row r="9794" spans="4:22" x14ac:dyDescent="0.2">
      <c r="D9794" s="19"/>
      <c r="H9794" s="14" t="s">
        <v>257</v>
      </c>
      <c r="J9794" s="14" t="s">
        <v>257</v>
      </c>
      <c r="K9794" s="69"/>
      <c r="L9794" t="s">
        <v>1055</v>
      </c>
      <c r="M9794" s="136" t="s">
        <v>4957</v>
      </c>
      <c r="N9794" t="s">
        <v>1055</v>
      </c>
      <c r="O9794" s="122" t="s">
        <v>3463</v>
      </c>
      <c r="P9794" t="s">
        <v>1055</v>
      </c>
      <c r="Q9794" s="122" t="s">
        <v>2460</v>
      </c>
      <c r="V9794" t="s">
        <v>1020</v>
      </c>
    </row>
    <row r="9795" spans="4:22" x14ac:dyDescent="0.2">
      <c r="D9795" s="19"/>
      <c r="H9795" s="14" t="s">
        <v>257</v>
      </c>
      <c r="J9795" s="14" t="s">
        <v>257</v>
      </c>
      <c r="K9795" s="69"/>
      <c r="L9795" t="s">
        <v>257</v>
      </c>
      <c r="N9795" s="1">
        <v>1</v>
      </c>
      <c r="O9795" s="122" t="s">
        <v>3519</v>
      </c>
      <c r="P9795" s="1">
        <v>1</v>
      </c>
      <c r="Q9795" s="122" t="s">
        <v>917</v>
      </c>
      <c r="V9795" t="s">
        <v>1020</v>
      </c>
    </row>
    <row r="9796" spans="4:22" x14ac:dyDescent="0.2">
      <c r="D9796" s="19"/>
      <c r="H9796" s="14" t="s">
        <v>257</v>
      </c>
      <c r="J9796" s="14" t="s">
        <v>257</v>
      </c>
      <c r="K9796" s="69"/>
      <c r="L9796" t="s">
        <v>257</v>
      </c>
      <c r="M9796" s="136"/>
      <c r="N9796" t="s">
        <v>257</v>
      </c>
      <c r="O9796" s="122" t="s">
        <v>3120</v>
      </c>
      <c r="Q9796" s="122"/>
      <c r="V9796" t="s">
        <v>1020</v>
      </c>
    </row>
    <row r="9797" spans="4:22" x14ac:dyDescent="0.2">
      <c r="D9797" s="19"/>
      <c r="H9797" s="14" t="s">
        <v>257</v>
      </c>
      <c r="J9797" s="14" t="s">
        <v>257</v>
      </c>
      <c r="K9797" s="69"/>
      <c r="L9797" s="18" t="s">
        <v>393</v>
      </c>
      <c r="M9797" s="122"/>
      <c r="O9797" s="137"/>
      <c r="V9797" t="s">
        <v>1020</v>
      </c>
    </row>
    <row r="9798" spans="4:22" x14ac:dyDescent="0.2">
      <c r="D9798" s="19"/>
      <c r="H9798" s="14" t="s">
        <v>257</v>
      </c>
      <c r="J9798" s="14" t="s">
        <v>257</v>
      </c>
      <c r="K9798" s="69"/>
      <c r="L9798" t="s">
        <v>1055</v>
      </c>
      <c r="M9798" s="188" t="s">
        <v>4957</v>
      </c>
      <c r="N9798" t="s">
        <v>1055</v>
      </c>
      <c r="O9798" s="188" t="s">
        <v>8175</v>
      </c>
      <c r="V9798" t="s">
        <v>1020</v>
      </c>
    </row>
    <row r="9799" spans="4:22" x14ac:dyDescent="0.2">
      <c r="D9799" s="19"/>
      <c r="H9799" s="14" t="s">
        <v>257</v>
      </c>
      <c r="J9799" s="14" t="s">
        <v>257</v>
      </c>
      <c r="K9799" s="69"/>
      <c r="M9799" s="136"/>
      <c r="N9799" s="1">
        <v>1</v>
      </c>
      <c r="O9799" s="188" t="s">
        <v>8174</v>
      </c>
      <c r="V9799" t="s">
        <v>1020</v>
      </c>
    </row>
    <row r="9800" spans="4:22" x14ac:dyDescent="0.2">
      <c r="D9800" s="19"/>
      <c r="H9800" s="14" t="s">
        <v>257</v>
      </c>
      <c r="J9800" s="14" t="s">
        <v>257</v>
      </c>
      <c r="K9800" s="69"/>
      <c r="M9800" s="136"/>
      <c r="N9800" t="s">
        <v>257</v>
      </c>
      <c r="O9800" s="188" t="s">
        <v>8176</v>
      </c>
      <c r="V9800" t="s">
        <v>1020</v>
      </c>
    </row>
    <row r="9801" spans="4:22" x14ac:dyDescent="0.2">
      <c r="D9801" s="19"/>
      <c r="H9801" s="14" t="s">
        <v>257</v>
      </c>
      <c r="J9801" s="14" t="s">
        <v>257</v>
      </c>
      <c r="K9801" s="69"/>
      <c r="M9801" s="114"/>
      <c r="O9801" s="169"/>
      <c r="V9801" t="s">
        <v>1020</v>
      </c>
    </row>
    <row r="9802" spans="4:22" x14ac:dyDescent="0.2">
      <c r="D9802" s="19"/>
      <c r="H9802" s="14" t="s">
        <v>257</v>
      </c>
      <c r="J9802" s="14" t="s">
        <v>257</v>
      </c>
      <c r="K9802" s="69"/>
      <c r="L9802" s="1"/>
      <c r="N9802" t="s">
        <v>1055</v>
      </c>
      <c r="O9802" s="122" t="s">
        <v>1855</v>
      </c>
      <c r="V9802" t="s">
        <v>1020</v>
      </c>
    </row>
    <row r="9803" spans="4:22" x14ac:dyDescent="0.2">
      <c r="D9803" s="19"/>
      <c r="H9803" s="14" t="s">
        <v>257</v>
      </c>
      <c r="J9803" s="14" t="s">
        <v>257</v>
      </c>
      <c r="N9803" s="1">
        <v>1</v>
      </c>
      <c r="O9803" s="188" t="s">
        <v>8509</v>
      </c>
      <c r="V9803" t="s">
        <v>1020</v>
      </c>
    </row>
    <row r="9804" spans="4:22" x14ac:dyDescent="0.2">
      <c r="D9804" s="19"/>
      <c r="H9804" s="14" t="s">
        <v>257</v>
      </c>
      <c r="J9804" s="14" t="s">
        <v>257</v>
      </c>
      <c r="V9804" t="s">
        <v>1020</v>
      </c>
    </row>
    <row r="9805" spans="4:22" x14ac:dyDescent="0.2">
      <c r="D9805" s="19"/>
      <c r="H9805" s="14" t="s">
        <v>257</v>
      </c>
      <c r="J9805" s="14" t="s">
        <v>257</v>
      </c>
      <c r="M9805" s="122"/>
      <c r="N9805" s="16" t="s">
        <v>2999</v>
      </c>
      <c r="O9805" s="14"/>
      <c r="P9805" s="14"/>
      <c r="V9805" t="s">
        <v>1020</v>
      </c>
    </row>
    <row r="9806" spans="4:22" x14ac:dyDescent="0.2">
      <c r="D9806" s="19"/>
      <c r="H9806" s="14" t="s">
        <v>257</v>
      </c>
      <c r="J9806" s="14" t="s">
        <v>1055</v>
      </c>
      <c r="K9806" s="122" t="s">
        <v>7379</v>
      </c>
      <c r="L9806" t="s">
        <v>1055</v>
      </c>
      <c r="M9806" s="122" t="s">
        <v>10334</v>
      </c>
      <c r="N9806" s="14" t="s">
        <v>1055</v>
      </c>
      <c r="O9806" s="122" t="s">
        <v>704</v>
      </c>
      <c r="P9806" s="14"/>
      <c r="V9806" t="s">
        <v>1020</v>
      </c>
    </row>
    <row r="9807" spans="4:22" x14ac:dyDescent="0.2">
      <c r="D9807" s="19"/>
      <c r="H9807" s="14" t="s">
        <v>257</v>
      </c>
      <c r="J9807" s="1">
        <v>1</v>
      </c>
      <c r="K9807" s="122" t="s">
        <v>2996</v>
      </c>
      <c r="L9807" s="1">
        <v>1</v>
      </c>
      <c r="M9807" s="122" t="s">
        <v>202</v>
      </c>
      <c r="N9807" s="14" t="s">
        <v>257</v>
      </c>
      <c r="O9807" s="136" t="s">
        <v>4174</v>
      </c>
      <c r="P9807" s="14"/>
      <c r="V9807" t="s">
        <v>1020</v>
      </c>
    </row>
    <row r="9808" spans="4:22" x14ac:dyDescent="0.2">
      <c r="D9808" s="19"/>
      <c r="H9808" s="14" t="s">
        <v>257</v>
      </c>
      <c r="J9808" s="1">
        <v>1</v>
      </c>
      <c r="K9808" s="122" t="s">
        <v>2995</v>
      </c>
      <c r="L9808" s="1">
        <v>1</v>
      </c>
      <c r="M9808" s="217" t="s">
        <v>10564</v>
      </c>
      <c r="N9808" s="14" t="s">
        <v>257</v>
      </c>
      <c r="O9808" s="188" t="s">
        <v>8507</v>
      </c>
      <c r="P9808" s="14"/>
      <c r="V9808" t="s">
        <v>1020</v>
      </c>
    </row>
    <row r="9809" spans="4:22" x14ac:dyDescent="0.2">
      <c r="D9809" s="19"/>
      <c r="H9809" s="14" t="s">
        <v>257</v>
      </c>
      <c r="J9809" s="14" t="s">
        <v>257</v>
      </c>
      <c r="K9809" s="69"/>
      <c r="L9809" s="225" t="s">
        <v>257</v>
      </c>
      <c r="M9809" s="217" t="s">
        <v>10565</v>
      </c>
      <c r="N9809" s="16" t="s">
        <v>3880</v>
      </c>
      <c r="O9809" s="14"/>
      <c r="P9809" s="14"/>
      <c r="V9809" t="s">
        <v>1020</v>
      </c>
    </row>
    <row r="9810" spans="4:22" x14ac:dyDescent="0.2">
      <c r="D9810" s="19"/>
      <c r="H9810" s="14" t="s">
        <v>257</v>
      </c>
      <c r="J9810" s="14" t="s">
        <v>1055</v>
      </c>
      <c r="K9810" s="122" t="s">
        <v>3687</v>
      </c>
      <c r="N9810" s="14" t="s">
        <v>1055</v>
      </c>
      <c r="O9810" s="122" t="s">
        <v>3446</v>
      </c>
      <c r="P9810" s="14"/>
      <c r="V9810" t="s">
        <v>1020</v>
      </c>
    </row>
    <row r="9811" spans="4:22" x14ac:dyDescent="0.2">
      <c r="D9811" s="19"/>
      <c r="H9811" s="14" t="s">
        <v>257</v>
      </c>
      <c r="J9811" s="1">
        <v>1</v>
      </c>
      <c r="K9811" s="122" t="s">
        <v>6119</v>
      </c>
      <c r="N9811" s="14" t="s">
        <v>257</v>
      </c>
      <c r="O9811" s="122" t="s">
        <v>3879</v>
      </c>
      <c r="P9811" s="14"/>
      <c r="Q9811" s="122"/>
      <c r="V9811" t="s">
        <v>1020</v>
      </c>
    </row>
    <row r="9812" spans="4:22" x14ac:dyDescent="0.2">
      <c r="D9812" s="19"/>
      <c r="H9812" s="14" t="s">
        <v>257</v>
      </c>
      <c r="J9812" s="1">
        <v>1</v>
      </c>
      <c r="K9812" s="122" t="s">
        <v>3421</v>
      </c>
      <c r="N9812" s="14" t="s">
        <v>257</v>
      </c>
      <c r="O9812" s="122"/>
      <c r="P9812" s="14"/>
      <c r="V9812" t="s">
        <v>1020</v>
      </c>
    </row>
    <row r="9813" spans="4:22" x14ac:dyDescent="0.2">
      <c r="D9813" s="19"/>
      <c r="H9813" s="14" t="s">
        <v>257</v>
      </c>
      <c r="J9813" s="14" t="s">
        <v>257</v>
      </c>
      <c r="K9813" s="122"/>
      <c r="N9813" s="14" t="s">
        <v>1055</v>
      </c>
      <c r="O9813" s="122" t="s">
        <v>2044</v>
      </c>
      <c r="P9813" s="14"/>
      <c r="V9813" t="s">
        <v>1020</v>
      </c>
    </row>
    <row r="9814" spans="4:22" x14ac:dyDescent="0.2">
      <c r="D9814" s="19"/>
      <c r="H9814" s="14" t="s">
        <v>257</v>
      </c>
      <c r="J9814" s="14" t="s">
        <v>1055</v>
      </c>
      <c r="K9814" s="122" t="s">
        <v>3420</v>
      </c>
      <c r="N9814" s="14" t="s">
        <v>257</v>
      </c>
      <c r="O9814" s="205" t="s">
        <v>8985</v>
      </c>
      <c r="P9814" s="14"/>
      <c r="Q9814" s="122"/>
      <c r="V9814" t="s">
        <v>1020</v>
      </c>
    </row>
    <row r="9815" spans="4:22" x14ac:dyDescent="0.2">
      <c r="D9815" s="19"/>
      <c r="H9815" s="14" t="s">
        <v>257</v>
      </c>
      <c r="J9815" s="1">
        <v>1</v>
      </c>
      <c r="K9815" s="122" t="s">
        <v>1626</v>
      </c>
      <c r="N9815" s="14"/>
      <c r="O9815" s="14"/>
      <c r="P9815" s="14"/>
      <c r="V9815" t="s">
        <v>1020</v>
      </c>
    </row>
    <row r="9816" spans="4:22" x14ac:dyDescent="0.2">
      <c r="D9816" s="19"/>
      <c r="H9816" s="14" t="s">
        <v>257</v>
      </c>
      <c r="J9816" s="14" t="s">
        <v>257</v>
      </c>
      <c r="K9816" s="122"/>
      <c r="L9816" s="16" t="s">
        <v>24</v>
      </c>
      <c r="M9816" s="14"/>
      <c r="N9816" s="14"/>
      <c r="O9816" s="117"/>
      <c r="V9816" t="s">
        <v>1020</v>
      </c>
    </row>
    <row r="9817" spans="4:22" x14ac:dyDescent="0.2">
      <c r="D9817" s="19"/>
      <c r="H9817" s="14" t="s">
        <v>257</v>
      </c>
      <c r="J9817" s="14" t="s">
        <v>1055</v>
      </c>
      <c r="K9817" s="76" t="s">
        <v>2356</v>
      </c>
      <c r="L9817" s="14" t="s">
        <v>1055</v>
      </c>
      <c r="M9817" s="47" t="s">
        <v>10333</v>
      </c>
      <c r="N9817" s="14" t="s">
        <v>1055</v>
      </c>
      <c r="O9817" s="122" t="s">
        <v>2382</v>
      </c>
      <c r="P9817" s="1"/>
      <c r="V9817" t="s">
        <v>1020</v>
      </c>
    </row>
    <row r="9818" spans="4:22" x14ac:dyDescent="0.2">
      <c r="D9818" s="19"/>
      <c r="H9818" s="14" t="s">
        <v>257</v>
      </c>
      <c r="J9818" s="1">
        <v>1</v>
      </c>
      <c r="K9818" s="76" t="s">
        <v>1242</v>
      </c>
      <c r="L9818" s="14" t="s">
        <v>257</v>
      </c>
      <c r="M9818" s="53" t="s">
        <v>1075</v>
      </c>
      <c r="N9818" s="14"/>
      <c r="V9818" t="s">
        <v>1020</v>
      </c>
    </row>
    <row r="9819" spans="4:22" x14ac:dyDescent="0.2">
      <c r="D9819" s="19"/>
      <c r="H9819" s="14" t="s">
        <v>257</v>
      </c>
      <c r="J9819" s="1">
        <v>1</v>
      </c>
      <c r="K9819" s="122" t="s">
        <v>2376</v>
      </c>
      <c r="L9819" s="14"/>
      <c r="M9819" s="14"/>
      <c r="N9819" s="18" t="s">
        <v>1055</v>
      </c>
      <c r="O9819" s="125" t="s">
        <v>3027</v>
      </c>
      <c r="P9819" t="s">
        <v>1055</v>
      </c>
      <c r="Q9819" s="76" t="s">
        <v>189</v>
      </c>
      <c r="V9819" t="s">
        <v>1020</v>
      </c>
    </row>
    <row r="9820" spans="4:22" x14ac:dyDescent="0.2">
      <c r="D9820" s="19"/>
      <c r="H9820" s="14" t="s">
        <v>257</v>
      </c>
      <c r="J9820" s="14"/>
      <c r="K9820" s="122"/>
      <c r="L9820" t="s">
        <v>1055</v>
      </c>
      <c r="M9820" s="122" t="s">
        <v>10332</v>
      </c>
      <c r="N9820" s="18" t="s">
        <v>1055</v>
      </c>
      <c r="O9820" s="125" t="s">
        <v>3028</v>
      </c>
      <c r="P9820" s="1">
        <v>1</v>
      </c>
      <c r="Q9820" s="188" t="s">
        <v>8782</v>
      </c>
      <c r="V9820" t="s">
        <v>1020</v>
      </c>
    </row>
    <row r="9821" spans="4:22" x14ac:dyDescent="0.2">
      <c r="D9821" s="19"/>
      <c r="H9821" s="14" t="s">
        <v>257</v>
      </c>
      <c r="J9821" s="14"/>
      <c r="K9821" s="76"/>
      <c r="L9821" s="1">
        <v>1</v>
      </c>
      <c r="M9821" s="122" t="s">
        <v>4716</v>
      </c>
      <c r="P9821" t="s">
        <v>257</v>
      </c>
      <c r="Q9821" s="161" t="s">
        <v>5851</v>
      </c>
      <c r="V9821" t="s">
        <v>1020</v>
      </c>
    </row>
    <row r="9822" spans="4:22" x14ac:dyDescent="0.2">
      <c r="D9822" s="19"/>
      <c r="H9822" s="14" t="s">
        <v>257</v>
      </c>
      <c r="J9822" s="14"/>
      <c r="K9822" s="122"/>
      <c r="L9822" t="s">
        <v>257</v>
      </c>
      <c r="M9822" s="122" t="s">
        <v>4755</v>
      </c>
      <c r="N9822" t="s">
        <v>1055</v>
      </c>
      <c r="O9822" s="76" t="s">
        <v>10359</v>
      </c>
      <c r="P9822" t="s">
        <v>257</v>
      </c>
      <c r="Q9822" s="152" t="s">
        <v>5849</v>
      </c>
      <c r="V9822" t="s">
        <v>1020</v>
      </c>
    </row>
    <row r="9823" spans="4:22" x14ac:dyDescent="0.2">
      <c r="D9823" s="19"/>
      <c r="H9823" s="14" t="s">
        <v>257</v>
      </c>
      <c r="J9823" s="14"/>
      <c r="K9823" s="69"/>
      <c r="L9823" t="s">
        <v>257</v>
      </c>
      <c r="M9823" s="145" t="s">
        <v>4717</v>
      </c>
      <c r="N9823" s="1">
        <v>1</v>
      </c>
      <c r="O9823" s="114" t="s">
        <v>1933</v>
      </c>
      <c r="P9823" t="s">
        <v>257</v>
      </c>
      <c r="Q9823" s="188" t="s">
        <v>8784</v>
      </c>
      <c r="V9823" t="s">
        <v>1020</v>
      </c>
    </row>
    <row r="9824" spans="4:22" x14ac:dyDescent="0.2">
      <c r="D9824" s="19"/>
      <c r="H9824" s="14" t="s">
        <v>1055</v>
      </c>
      <c r="I9824" t="s">
        <v>3335</v>
      </c>
      <c r="J9824" s="14" t="s">
        <v>1055</v>
      </c>
      <c r="K9824" s="76" t="s">
        <v>2906</v>
      </c>
      <c r="L9824" t="s">
        <v>257</v>
      </c>
      <c r="M9824" s="146" t="s">
        <v>4718</v>
      </c>
      <c r="N9824" t="s">
        <v>257</v>
      </c>
      <c r="O9824" s="130" t="s">
        <v>2583</v>
      </c>
      <c r="P9824" t="s">
        <v>257</v>
      </c>
      <c r="Q9824" s="217" t="s">
        <v>9828</v>
      </c>
      <c r="V9824" t="s">
        <v>1020</v>
      </c>
    </row>
    <row r="9825" spans="4:22" x14ac:dyDescent="0.2">
      <c r="D9825" s="19"/>
      <c r="H9825" s="14" t="s">
        <v>257</v>
      </c>
      <c r="I9825" s="4" t="s">
        <v>2106</v>
      </c>
      <c r="J9825" s="1">
        <v>1</v>
      </c>
      <c r="K9825" s="76" t="s">
        <v>671</v>
      </c>
      <c r="L9825" t="s">
        <v>257</v>
      </c>
      <c r="M9825" s="122" t="s">
        <v>2907</v>
      </c>
      <c r="N9825" t="s">
        <v>257</v>
      </c>
      <c r="O9825" s="136" t="s">
        <v>6364</v>
      </c>
      <c r="P9825" t="s">
        <v>257</v>
      </c>
      <c r="V9825" t="s">
        <v>1020</v>
      </c>
    </row>
    <row r="9826" spans="4:22" x14ac:dyDescent="0.2">
      <c r="D9826" s="19"/>
      <c r="H9826" s="14" t="s">
        <v>257</v>
      </c>
      <c r="I9826" s="14"/>
      <c r="J9826" s="14"/>
      <c r="K9826" s="69"/>
      <c r="L9826" s="225" t="s">
        <v>257</v>
      </c>
      <c r="N9826" s="1">
        <v>1</v>
      </c>
      <c r="O9826" s="188" t="s">
        <v>8427</v>
      </c>
      <c r="P9826" t="s">
        <v>1055</v>
      </c>
      <c r="Q9826" s="76" t="s">
        <v>191</v>
      </c>
      <c r="V9826" t="s">
        <v>1020</v>
      </c>
    </row>
    <row r="9827" spans="4:22" x14ac:dyDescent="0.2">
      <c r="D9827" s="19"/>
      <c r="H9827" t="s">
        <v>257</v>
      </c>
      <c r="I9827" s="93" t="s">
        <v>672</v>
      </c>
      <c r="J9827" s="14"/>
      <c r="K9827" s="26" t="s">
        <v>992</v>
      </c>
      <c r="L9827" t="s">
        <v>257</v>
      </c>
      <c r="N9827" t="s">
        <v>257</v>
      </c>
      <c r="O9827" s="184" t="s">
        <v>7452</v>
      </c>
      <c r="P9827" s="1">
        <v>1</v>
      </c>
      <c r="Q9827" s="169" t="s">
        <v>7060</v>
      </c>
      <c r="V9827" t="s">
        <v>1020</v>
      </c>
    </row>
    <row r="9828" spans="4:22" x14ac:dyDescent="0.2">
      <c r="D9828" s="19"/>
      <c r="H9828" s="14" t="s">
        <v>257</v>
      </c>
      <c r="I9828" s="16" t="s">
        <v>1150</v>
      </c>
      <c r="J9828" s="14" t="s">
        <v>1055</v>
      </c>
      <c r="K9828" s="93" t="s">
        <v>487</v>
      </c>
      <c r="L9828" t="s">
        <v>1055</v>
      </c>
      <c r="M9828" s="59" t="s">
        <v>1460</v>
      </c>
      <c r="N9828" s="1">
        <v>1</v>
      </c>
      <c r="O9828" s="184" t="s">
        <v>8783</v>
      </c>
      <c r="P9828" t="s">
        <v>257</v>
      </c>
      <c r="Q9828" s="169" t="s">
        <v>7059</v>
      </c>
      <c r="V9828" t="s">
        <v>1020</v>
      </c>
    </row>
    <row r="9829" spans="4:22" x14ac:dyDescent="0.2">
      <c r="D9829" s="19"/>
      <c r="H9829" s="14" t="s">
        <v>1055</v>
      </c>
      <c r="I9829" s="122" t="s">
        <v>3384</v>
      </c>
      <c r="J9829" s="14" t="s">
        <v>257</v>
      </c>
      <c r="K9829" s="76" t="s">
        <v>991</v>
      </c>
      <c r="L9829" s="1">
        <v>1</v>
      </c>
      <c r="M9829" s="59" t="s">
        <v>1461</v>
      </c>
      <c r="N9829" t="s">
        <v>257</v>
      </c>
      <c r="O9829" s="217"/>
      <c r="P9829" t="s">
        <v>257</v>
      </c>
      <c r="Q9829" s="169"/>
      <c r="V9829" t="s">
        <v>1020</v>
      </c>
    </row>
    <row r="9830" spans="4:22" x14ac:dyDescent="0.2">
      <c r="D9830" s="19"/>
      <c r="H9830" s="14" t="s">
        <v>257</v>
      </c>
      <c r="I9830" s="63" t="s">
        <v>1525</v>
      </c>
      <c r="J9830" s="14" t="s">
        <v>257</v>
      </c>
      <c r="K9830" s="76" t="s">
        <v>1204</v>
      </c>
      <c r="L9830" s="225" t="s">
        <v>257</v>
      </c>
      <c r="M9830" s="59" t="s">
        <v>1462</v>
      </c>
      <c r="N9830" t="s">
        <v>257</v>
      </c>
      <c r="P9830" t="s">
        <v>1055</v>
      </c>
      <c r="Q9830" s="191" t="s">
        <v>8425</v>
      </c>
      <c r="R9830" s="76"/>
      <c r="S9830" s="76"/>
      <c r="V9830" t="s">
        <v>1020</v>
      </c>
    </row>
    <row r="9831" spans="4:22" x14ac:dyDescent="0.2">
      <c r="D9831" s="19"/>
      <c r="H9831" s="14" t="s">
        <v>257</v>
      </c>
      <c r="I9831" s="76" t="s">
        <v>488</v>
      </c>
      <c r="J9831" s="14" t="s">
        <v>257</v>
      </c>
      <c r="K9831" s="14"/>
      <c r="L9831" t="s">
        <v>257</v>
      </c>
      <c r="N9831" t="s">
        <v>1055</v>
      </c>
      <c r="O9831" s="59" t="s">
        <v>712</v>
      </c>
      <c r="P9831" t="s">
        <v>257</v>
      </c>
      <c r="Q9831" s="188" t="s">
        <v>8426</v>
      </c>
      <c r="R9831" s="76"/>
      <c r="S9831" s="76"/>
      <c r="V9831" t="s">
        <v>1020</v>
      </c>
    </row>
    <row r="9832" spans="4:22" x14ac:dyDescent="0.2">
      <c r="D9832" s="19"/>
      <c r="H9832" s="14" t="s">
        <v>257</v>
      </c>
      <c r="I9832" s="63" t="s">
        <v>2109</v>
      </c>
      <c r="J9832" s="14" t="s">
        <v>1055</v>
      </c>
      <c r="K9832" s="76" t="s">
        <v>673</v>
      </c>
      <c r="L9832" s="227">
        <v>1</v>
      </c>
      <c r="M9832" s="18" t="s">
        <v>10327</v>
      </c>
      <c r="N9832" s="1">
        <v>1</v>
      </c>
      <c r="O9832" s="136" t="s">
        <v>5052</v>
      </c>
      <c r="V9832" t="s">
        <v>1020</v>
      </c>
    </row>
    <row r="9833" spans="4:22" x14ac:dyDescent="0.2">
      <c r="D9833" s="19"/>
      <c r="H9833" s="14" t="s">
        <v>257</v>
      </c>
      <c r="I9833" s="169" t="s">
        <v>7259</v>
      </c>
      <c r="J9833" s="1">
        <v>1</v>
      </c>
      <c r="K9833" s="76" t="s">
        <v>674</v>
      </c>
      <c r="L9833" t="s">
        <v>257</v>
      </c>
      <c r="M9833" s="76" t="s">
        <v>420</v>
      </c>
      <c r="N9833" t="s">
        <v>257</v>
      </c>
      <c r="P9833" t="s">
        <v>1055</v>
      </c>
      <c r="Q9833" s="99" t="s">
        <v>1464</v>
      </c>
      <c r="R9833" s="76"/>
      <c r="S9833" s="76"/>
      <c r="V9833" t="s">
        <v>1020</v>
      </c>
    </row>
    <row r="9834" spans="4:22" x14ac:dyDescent="0.2">
      <c r="D9834" s="19"/>
      <c r="H9834" s="14"/>
      <c r="I9834" s="14"/>
      <c r="L9834" s="1">
        <v>1</v>
      </c>
      <c r="M9834" s="122" t="s">
        <v>2619</v>
      </c>
      <c r="N9834" t="s">
        <v>1055</v>
      </c>
      <c r="O9834" s="53" t="s">
        <v>1603</v>
      </c>
      <c r="P9834" t="s">
        <v>257</v>
      </c>
      <c r="Q9834" s="76" t="s">
        <v>1465</v>
      </c>
      <c r="R9834" s="76"/>
      <c r="S9834" s="76"/>
      <c r="V9834" t="s">
        <v>1020</v>
      </c>
    </row>
    <row r="9835" spans="4:22" x14ac:dyDescent="0.2">
      <c r="D9835" s="19"/>
      <c r="L9835" t="s">
        <v>257</v>
      </c>
      <c r="M9835" s="79" t="s">
        <v>7061</v>
      </c>
      <c r="N9835" s="1">
        <v>1</v>
      </c>
      <c r="O9835" s="59" t="s">
        <v>7062</v>
      </c>
      <c r="V9835" t="s">
        <v>1020</v>
      </c>
    </row>
    <row r="9836" spans="4:22" x14ac:dyDescent="0.2">
      <c r="D9836" s="19"/>
      <c r="L9836" t="s">
        <v>257</v>
      </c>
      <c r="M9836" s="10" t="s">
        <v>47</v>
      </c>
      <c r="N9836" t="s">
        <v>257</v>
      </c>
      <c r="O9836" s="205" t="s">
        <v>9142</v>
      </c>
      <c r="V9836" t="s">
        <v>1020</v>
      </c>
    </row>
    <row r="9837" spans="4:22" x14ac:dyDescent="0.2">
      <c r="D9837" s="19"/>
      <c r="L9837" s="227">
        <v>1</v>
      </c>
      <c r="M9837" s="76" t="s">
        <v>402</v>
      </c>
      <c r="V9837" t="s">
        <v>1020</v>
      </c>
    </row>
    <row r="9838" spans="4:22" x14ac:dyDescent="0.2">
      <c r="D9838" s="19"/>
      <c r="L9838" t="s">
        <v>257</v>
      </c>
      <c r="V9838" t="s">
        <v>1020</v>
      </c>
    </row>
    <row r="9839" spans="4:22" x14ac:dyDescent="0.2">
      <c r="D9839" s="19"/>
      <c r="L9839" t="s">
        <v>257</v>
      </c>
      <c r="M9839" s="79"/>
      <c r="V9839" t="s">
        <v>1020</v>
      </c>
    </row>
    <row r="9840" spans="4:22" x14ac:dyDescent="0.2">
      <c r="D9840" s="19"/>
      <c r="L9840" t="s">
        <v>257</v>
      </c>
      <c r="M9840" s="79"/>
      <c r="V9840" t="s">
        <v>1020</v>
      </c>
    </row>
    <row r="9841" spans="4:22" x14ac:dyDescent="0.2">
      <c r="D9841" s="19"/>
      <c r="L9841" t="s">
        <v>257</v>
      </c>
      <c r="M9841" s="79"/>
      <c r="V9841" s="14" t="s">
        <v>257</v>
      </c>
    </row>
    <row r="9842" spans="4:22" x14ac:dyDescent="0.2">
      <c r="D9842" s="19"/>
      <c r="L9842" t="s">
        <v>257</v>
      </c>
      <c r="N9842" s="14"/>
      <c r="O9842" s="26" t="s">
        <v>3344</v>
      </c>
      <c r="P9842" s="14"/>
      <c r="R9842" s="76"/>
      <c r="V9842" t="s">
        <v>1020</v>
      </c>
    </row>
    <row r="9843" spans="4:22" x14ac:dyDescent="0.2">
      <c r="D9843" s="19"/>
      <c r="L9843" t="s">
        <v>257</v>
      </c>
      <c r="N9843" s="14" t="s">
        <v>1055</v>
      </c>
      <c r="O9843" s="122" t="s">
        <v>3276</v>
      </c>
      <c r="P9843" s="14"/>
      <c r="V9843" t="s">
        <v>1020</v>
      </c>
    </row>
    <row r="9844" spans="4:22" x14ac:dyDescent="0.2">
      <c r="D9844" s="19"/>
      <c r="J9844" s="76"/>
      <c r="L9844" t="s">
        <v>257</v>
      </c>
      <c r="N9844" s="14" t="s">
        <v>257</v>
      </c>
      <c r="O9844" s="122" t="s">
        <v>3345</v>
      </c>
      <c r="P9844" s="14"/>
      <c r="V9844" t="s">
        <v>1020</v>
      </c>
    </row>
    <row r="9845" spans="4:22" x14ac:dyDescent="0.2">
      <c r="D9845" s="19"/>
      <c r="J9845" s="76"/>
      <c r="L9845" t="s">
        <v>257</v>
      </c>
      <c r="N9845" s="14" t="s">
        <v>257</v>
      </c>
      <c r="O9845" s="199" t="s">
        <v>7915</v>
      </c>
      <c r="P9845" s="14"/>
      <c r="R9845" s="99"/>
      <c r="S9845" s="99"/>
      <c r="V9845" t="s">
        <v>1020</v>
      </c>
    </row>
    <row r="9846" spans="4:22" x14ac:dyDescent="0.2">
      <c r="D9846" s="19"/>
      <c r="J9846" s="76"/>
      <c r="L9846" s="225" t="s">
        <v>257</v>
      </c>
      <c r="M9846" s="76"/>
      <c r="N9846" s="14" t="s">
        <v>257</v>
      </c>
      <c r="P9846" s="14"/>
      <c r="R9846" s="99"/>
      <c r="S9846" s="99"/>
      <c r="V9846" t="s">
        <v>1020</v>
      </c>
    </row>
    <row r="9847" spans="4:22" x14ac:dyDescent="0.2">
      <c r="D9847" s="19"/>
      <c r="J9847" s="76"/>
      <c r="L9847" s="225" t="s">
        <v>257</v>
      </c>
      <c r="M9847" s="76"/>
      <c r="N9847" s="14" t="s">
        <v>1055</v>
      </c>
      <c r="O9847" s="122" t="s">
        <v>3274</v>
      </c>
      <c r="P9847" s="14"/>
      <c r="R9847" s="99"/>
      <c r="S9847" s="99"/>
      <c r="V9847" t="s">
        <v>1020</v>
      </c>
    </row>
    <row r="9848" spans="4:22" x14ac:dyDescent="0.2">
      <c r="D9848" s="19"/>
      <c r="L9848" s="225" t="s">
        <v>257</v>
      </c>
      <c r="N9848" s="14" t="s">
        <v>257</v>
      </c>
      <c r="O9848" s="122" t="s">
        <v>3275</v>
      </c>
      <c r="P9848" s="14"/>
      <c r="R9848" s="76"/>
      <c r="S9848" s="76"/>
      <c r="V9848" t="s">
        <v>1020</v>
      </c>
    </row>
    <row r="9849" spans="4:22" x14ac:dyDescent="0.2">
      <c r="D9849" s="19"/>
      <c r="L9849" t="s">
        <v>1055</v>
      </c>
      <c r="M9849" s="122" t="s">
        <v>10328</v>
      </c>
      <c r="N9849" s="14" t="s">
        <v>257</v>
      </c>
      <c r="O9849" s="199" t="s">
        <v>7915</v>
      </c>
      <c r="P9849" s="14"/>
      <c r="V9849" t="s">
        <v>1020</v>
      </c>
    </row>
    <row r="9850" spans="4:22" x14ac:dyDescent="0.2">
      <c r="D9850" s="19"/>
      <c r="L9850" s="1">
        <v>1</v>
      </c>
      <c r="M9850" s="188" t="s">
        <v>8144</v>
      </c>
      <c r="N9850" s="14"/>
      <c r="O9850" s="14"/>
      <c r="P9850" t="s">
        <v>1055</v>
      </c>
      <c r="Q9850" s="152" t="s">
        <v>6299</v>
      </c>
      <c r="V9850" t="s">
        <v>1020</v>
      </c>
    </row>
    <row r="9851" spans="4:22" x14ac:dyDescent="0.2">
      <c r="D9851" s="19"/>
      <c r="L9851" t="s">
        <v>257</v>
      </c>
      <c r="M9851" s="122" t="s">
        <v>3763</v>
      </c>
      <c r="N9851" t="s">
        <v>1055</v>
      </c>
      <c r="O9851" s="53" t="s">
        <v>6275</v>
      </c>
      <c r="P9851" s="1">
        <v>1</v>
      </c>
      <c r="Q9851" s="152" t="s">
        <v>6300</v>
      </c>
      <c r="V9851" t="s">
        <v>1020</v>
      </c>
    </row>
    <row r="9852" spans="4:22" x14ac:dyDescent="0.2">
      <c r="D9852" s="19"/>
      <c r="L9852" t="s">
        <v>257</v>
      </c>
      <c r="M9852" s="169" t="s">
        <v>7159</v>
      </c>
      <c r="N9852" s="1">
        <v>1</v>
      </c>
      <c r="O9852" s="152" t="s">
        <v>5889</v>
      </c>
      <c r="V9852" t="s">
        <v>1020</v>
      </c>
    </row>
    <row r="9853" spans="4:22" x14ac:dyDescent="0.2">
      <c r="D9853" s="19"/>
      <c r="L9853" t="s">
        <v>257</v>
      </c>
      <c r="N9853" t="s">
        <v>257</v>
      </c>
      <c r="O9853" s="169" t="s">
        <v>6629</v>
      </c>
      <c r="V9853" t="s">
        <v>1020</v>
      </c>
    </row>
    <row r="9854" spans="4:22" x14ac:dyDescent="0.2">
      <c r="D9854" s="19"/>
      <c r="L9854" t="s">
        <v>1055</v>
      </c>
      <c r="M9854" s="205" t="s">
        <v>9161</v>
      </c>
      <c r="N9854" s="1">
        <v>1</v>
      </c>
      <c r="O9854" s="168" t="s">
        <v>6298</v>
      </c>
      <c r="V9854" t="s">
        <v>1020</v>
      </c>
    </row>
    <row r="9855" spans="4:22" x14ac:dyDescent="0.2">
      <c r="D9855" s="19"/>
      <c r="L9855" s="1">
        <v>1</v>
      </c>
      <c r="M9855" s="122" t="s">
        <v>877</v>
      </c>
      <c r="N9855" t="s">
        <v>257</v>
      </c>
      <c r="P9855" t="s">
        <v>1055</v>
      </c>
      <c r="Q9855" s="122" t="s">
        <v>1979</v>
      </c>
      <c r="V9855" t="s">
        <v>1020</v>
      </c>
    </row>
    <row r="9856" spans="4:22" x14ac:dyDescent="0.2">
      <c r="D9856" s="19"/>
      <c r="L9856" t="s">
        <v>257</v>
      </c>
      <c r="M9856" s="205" t="s">
        <v>9160</v>
      </c>
      <c r="N9856" t="s">
        <v>1055</v>
      </c>
      <c r="O9856" s="69" t="s">
        <v>3551</v>
      </c>
      <c r="P9856" s="1">
        <v>1</v>
      </c>
      <c r="Q9856" s="122" t="s">
        <v>1980</v>
      </c>
      <c r="V9856" t="s">
        <v>1020</v>
      </c>
    </row>
    <row r="9857" spans="4:22" x14ac:dyDescent="0.2">
      <c r="D9857" s="19"/>
      <c r="L9857" t="s">
        <v>257</v>
      </c>
      <c r="M9857" s="122"/>
      <c r="N9857" s="1">
        <v>1</v>
      </c>
      <c r="O9857" s="70" t="s">
        <v>1820</v>
      </c>
      <c r="P9857" t="s">
        <v>257</v>
      </c>
      <c r="V9857" t="s">
        <v>1020</v>
      </c>
    </row>
    <row r="9858" spans="4:22" x14ac:dyDescent="0.2">
      <c r="D9858" s="19"/>
      <c r="H9858" s="26" t="s">
        <v>2359</v>
      </c>
      <c r="I9858" s="14"/>
      <c r="J9858" s="14"/>
      <c r="K9858" s="76"/>
      <c r="L9858" t="s">
        <v>257</v>
      </c>
      <c r="N9858" t="s">
        <v>257</v>
      </c>
      <c r="O9858" s="69" t="s">
        <v>8453</v>
      </c>
      <c r="P9858" t="s">
        <v>1055</v>
      </c>
      <c r="Q9858" s="188" t="s">
        <v>8454</v>
      </c>
      <c r="V9858" t="s">
        <v>1020</v>
      </c>
    </row>
    <row r="9859" spans="4:22" x14ac:dyDescent="0.2">
      <c r="D9859" s="19"/>
      <c r="H9859" s="14" t="s">
        <v>1055</v>
      </c>
      <c r="I9859" s="124" t="s">
        <v>2357</v>
      </c>
      <c r="J9859" t="s">
        <v>1055</v>
      </c>
      <c r="K9859" s="122" t="s">
        <v>7158</v>
      </c>
      <c r="L9859" t="s">
        <v>1055</v>
      </c>
      <c r="M9859" s="63" t="s">
        <v>10331</v>
      </c>
      <c r="N9859" t="s">
        <v>257</v>
      </c>
      <c r="O9859" s="188" t="s">
        <v>7629</v>
      </c>
      <c r="P9859" s="1">
        <v>1</v>
      </c>
      <c r="Q9859" s="188" t="s">
        <v>6148</v>
      </c>
      <c r="V9859" t="s">
        <v>1020</v>
      </c>
    </row>
    <row r="9860" spans="4:22" x14ac:dyDescent="0.2">
      <c r="D9860" s="19"/>
      <c r="H9860" s="14" t="s">
        <v>257</v>
      </c>
      <c r="I9860" s="30" t="s">
        <v>85</v>
      </c>
      <c r="J9860" s="1">
        <v>1</v>
      </c>
      <c r="K9860" s="122" t="s">
        <v>3512</v>
      </c>
      <c r="L9860" s="1">
        <v>1</v>
      </c>
      <c r="M9860" s="217" t="s">
        <v>10545</v>
      </c>
      <c r="N9860" t="s">
        <v>257</v>
      </c>
      <c r="O9860" s="140" t="s">
        <v>5358</v>
      </c>
      <c r="V9860" t="s">
        <v>1020</v>
      </c>
    </row>
    <row r="9861" spans="4:22" x14ac:dyDescent="0.2">
      <c r="D9861" s="19"/>
      <c r="H9861" s="14"/>
      <c r="I9861" s="14"/>
      <c r="J9861" s="1">
        <v>1</v>
      </c>
      <c r="K9861" s="122" t="s">
        <v>2241</v>
      </c>
      <c r="L9861" s="1">
        <v>1</v>
      </c>
      <c r="M9861" s="134" t="s">
        <v>3555</v>
      </c>
      <c r="N9861" s="1">
        <v>1</v>
      </c>
      <c r="O9861" s="136" t="s">
        <v>5357</v>
      </c>
      <c r="Q9861" s="152"/>
      <c r="V9861" t="s">
        <v>1020</v>
      </c>
    </row>
    <row r="9862" spans="4:22" x14ac:dyDescent="0.2">
      <c r="D9862" s="19"/>
      <c r="K9862" s="76"/>
      <c r="L9862" t="s">
        <v>257</v>
      </c>
      <c r="M9862" s="69" t="s">
        <v>7040</v>
      </c>
      <c r="N9862" t="s">
        <v>257</v>
      </c>
      <c r="O9862" s="134" t="s">
        <v>3549</v>
      </c>
      <c r="Q9862" s="122"/>
      <c r="V9862" t="s">
        <v>1020</v>
      </c>
    </row>
    <row r="9863" spans="4:22" x14ac:dyDescent="0.2">
      <c r="D9863" s="19"/>
      <c r="K9863" s="76"/>
      <c r="L9863" t="s">
        <v>257</v>
      </c>
      <c r="M9863" s="69"/>
      <c r="O9863" s="134"/>
      <c r="Q9863" s="122"/>
      <c r="V9863" t="s">
        <v>1020</v>
      </c>
    </row>
    <row r="9864" spans="4:22" x14ac:dyDescent="0.2">
      <c r="D9864" s="19"/>
      <c r="K9864" s="76"/>
      <c r="L9864" t="s">
        <v>1055</v>
      </c>
      <c r="M9864" s="205" t="s">
        <v>4957</v>
      </c>
      <c r="N9864" t="s">
        <v>1055</v>
      </c>
      <c r="O9864" s="205" t="s">
        <v>4957</v>
      </c>
      <c r="P9864" t="s">
        <v>1055</v>
      </c>
      <c r="Q9864" s="205" t="s">
        <v>9239</v>
      </c>
      <c r="V9864" t="s">
        <v>1020</v>
      </c>
    </row>
    <row r="9865" spans="4:22" x14ac:dyDescent="0.2">
      <c r="D9865" s="19"/>
      <c r="K9865" s="76"/>
      <c r="L9865" t="s">
        <v>257</v>
      </c>
      <c r="M9865" s="69"/>
      <c r="N9865" t="s">
        <v>257</v>
      </c>
      <c r="O9865" s="205" t="s">
        <v>9240</v>
      </c>
      <c r="P9865" s="1">
        <v>1</v>
      </c>
      <c r="Q9865" s="205" t="s">
        <v>2607</v>
      </c>
      <c r="V9865" t="s">
        <v>1020</v>
      </c>
    </row>
    <row r="9866" spans="4:22" x14ac:dyDescent="0.2">
      <c r="D9866" s="19"/>
      <c r="K9866" s="76"/>
      <c r="L9866" t="s">
        <v>257</v>
      </c>
      <c r="P9866" t="s">
        <v>257</v>
      </c>
      <c r="Q9866" s="199" t="s">
        <v>7915</v>
      </c>
      <c r="V9866" t="s">
        <v>1020</v>
      </c>
    </row>
    <row r="9867" spans="4:22" x14ac:dyDescent="0.2">
      <c r="D9867" s="19"/>
      <c r="K9867" s="76"/>
      <c r="L9867" t="s">
        <v>1055</v>
      </c>
      <c r="M9867" s="122" t="s">
        <v>10330</v>
      </c>
      <c r="N9867" s="26" t="s">
        <v>2302</v>
      </c>
      <c r="O9867" s="14"/>
      <c r="P9867" s="14"/>
      <c r="V9867" t="s">
        <v>1020</v>
      </c>
    </row>
    <row r="9868" spans="4:22" x14ac:dyDescent="0.2">
      <c r="D9868" s="19"/>
      <c r="K9868" s="76"/>
      <c r="L9868" s="1">
        <v>1</v>
      </c>
      <c r="M9868" s="122" t="s">
        <v>228</v>
      </c>
      <c r="N9868" s="14" t="s">
        <v>1055</v>
      </c>
      <c r="O9868" s="122" t="s">
        <v>2541</v>
      </c>
      <c r="P9868" s="14"/>
      <c r="V9868" t="s">
        <v>1020</v>
      </c>
    </row>
    <row r="9869" spans="4:22" x14ac:dyDescent="0.2">
      <c r="D9869" s="19"/>
      <c r="K9869" s="76"/>
      <c r="L9869" t="s">
        <v>257</v>
      </c>
      <c r="N9869" s="14" t="s">
        <v>257</v>
      </c>
      <c r="O9869" s="136" t="s">
        <v>5039</v>
      </c>
      <c r="P9869" s="14"/>
      <c r="V9869" t="s">
        <v>1020</v>
      </c>
    </row>
    <row r="9870" spans="4:22" x14ac:dyDescent="0.2">
      <c r="D9870" s="19"/>
      <c r="K9870" s="76"/>
      <c r="L9870" t="s">
        <v>257</v>
      </c>
      <c r="N9870" s="14" t="s">
        <v>257</v>
      </c>
      <c r="O9870" s="14"/>
      <c r="P9870" s="14"/>
      <c r="V9870" t="s">
        <v>1020</v>
      </c>
    </row>
    <row r="9871" spans="4:22" x14ac:dyDescent="0.2">
      <c r="D9871" s="19"/>
      <c r="K9871" s="76"/>
      <c r="L9871" t="s">
        <v>257</v>
      </c>
      <c r="N9871" t="s">
        <v>1055</v>
      </c>
      <c r="O9871" s="122" t="s">
        <v>1320</v>
      </c>
      <c r="V9871" t="s">
        <v>1020</v>
      </c>
    </row>
    <row r="9872" spans="4:22" x14ac:dyDescent="0.2">
      <c r="D9872" s="19"/>
      <c r="K9872" s="76"/>
      <c r="L9872" t="s">
        <v>257</v>
      </c>
      <c r="N9872" s="1">
        <v>1</v>
      </c>
      <c r="O9872" s="136" t="s">
        <v>5041</v>
      </c>
      <c r="V9872" t="s">
        <v>1020</v>
      </c>
    </row>
    <row r="9873" spans="4:22" x14ac:dyDescent="0.2">
      <c r="D9873" s="19"/>
      <c r="K9873" s="76"/>
      <c r="L9873" t="s">
        <v>257</v>
      </c>
      <c r="N9873" t="s">
        <v>257</v>
      </c>
      <c r="O9873" s="136" t="s">
        <v>8474</v>
      </c>
      <c r="V9873" t="s">
        <v>1020</v>
      </c>
    </row>
    <row r="9874" spans="4:22" x14ac:dyDescent="0.2">
      <c r="D9874" s="19"/>
      <c r="K9874" s="76"/>
      <c r="L9874" t="s">
        <v>257</v>
      </c>
      <c r="N9874" t="s">
        <v>257</v>
      </c>
      <c r="O9874" s="136" t="s">
        <v>8475</v>
      </c>
      <c r="P9874" t="s">
        <v>1055</v>
      </c>
      <c r="Q9874" s="188" t="s">
        <v>8150</v>
      </c>
      <c r="V9874" t="s">
        <v>1020</v>
      </c>
    </row>
    <row r="9875" spans="4:22" x14ac:dyDescent="0.2">
      <c r="D9875" s="19"/>
      <c r="K9875" s="76"/>
      <c r="L9875" s="18" t="s">
        <v>393</v>
      </c>
      <c r="N9875" s="1"/>
      <c r="O9875" s="122"/>
      <c r="P9875" s="1">
        <v>1</v>
      </c>
      <c r="Q9875" s="188" t="s">
        <v>8151</v>
      </c>
      <c r="V9875" t="s">
        <v>1020</v>
      </c>
    </row>
    <row r="9876" spans="4:22" x14ac:dyDescent="0.2">
      <c r="D9876" s="19"/>
      <c r="K9876" s="76"/>
      <c r="L9876" t="s">
        <v>1055</v>
      </c>
      <c r="M9876" s="152" t="s">
        <v>6140</v>
      </c>
      <c r="N9876" t="s">
        <v>1055</v>
      </c>
      <c r="O9876" s="136" t="s">
        <v>8147</v>
      </c>
      <c r="P9876" t="s">
        <v>257</v>
      </c>
      <c r="Q9876" s="188" t="s">
        <v>8152</v>
      </c>
      <c r="V9876" t="s">
        <v>1020</v>
      </c>
    </row>
    <row r="9877" spans="4:22" x14ac:dyDescent="0.2">
      <c r="D9877" s="19"/>
      <c r="K9877" s="76"/>
      <c r="L9877" s="1">
        <v>1</v>
      </c>
      <c r="M9877" s="152" t="s">
        <v>6141</v>
      </c>
      <c r="N9877" s="1">
        <v>1</v>
      </c>
      <c r="O9877" s="136" t="s">
        <v>5508</v>
      </c>
      <c r="P9877" t="s">
        <v>257</v>
      </c>
      <c r="V9877" t="s">
        <v>1020</v>
      </c>
    </row>
    <row r="9878" spans="4:22" x14ac:dyDescent="0.2">
      <c r="D9878" s="19"/>
      <c r="K9878" s="76"/>
      <c r="L9878" t="s">
        <v>257</v>
      </c>
      <c r="M9878" s="152" t="s">
        <v>6142</v>
      </c>
      <c r="N9878" t="s">
        <v>257</v>
      </c>
      <c r="O9878" s="188" t="s">
        <v>8148</v>
      </c>
      <c r="P9878" t="s">
        <v>1055</v>
      </c>
      <c r="Q9878" s="152" t="s">
        <v>6340</v>
      </c>
      <c r="V9878" t="s">
        <v>1020</v>
      </c>
    </row>
    <row r="9879" spans="4:22" x14ac:dyDescent="0.2">
      <c r="D9879" s="19"/>
      <c r="K9879" s="76"/>
      <c r="L9879" t="s">
        <v>257</v>
      </c>
      <c r="N9879" s="1">
        <v>1</v>
      </c>
      <c r="O9879" s="188" t="s">
        <v>8149</v>
      </c>
      <c r="P9879" s="1">
        <v>1</v>
      </c>
      <c r="Q9879" s="152" t="s">
        <v>6341</v>
      </c>
      <c r="V9879" t="s">
        <v>1020</v>
      </c>
    </row>
    <row r="9880" spans="4:22" x14ac:dyDescent="0.2">
      <c r="D9880" s="19"/>
      <c r="K9880" s="76"/>
      <c r="L9880" s="18" t="s">
        <v>393</v>
      </c>
      <c r="N9880" t="s">
        <v>257</v>
      </c>
      <c r="O9880" s="205" t="s">
        <v>9334</v>
      </c>
      <c r="V9880" t="s">
        <v>1020</v>
      </c>
    </row>
    <row r="9881" spans="4:22" x14ac:dyDescent="0.2">
      <c r="D9881" s="19"/>
      <c r="L9881" t="s">
        <v>257</v>
      </c>
      <c r="P9881" s="14"/>
      <c r="Q9881" s="26" t="s">
        <v>2302</v>
      </c>
      <c r="R9881" s="16" t="s">
        <v>8428</v>
      </c>
      <c r="S9881" s="14"/>
      <c r="T9881" s="14"/>
      <c r="V9881" t="s">
        <v>1020</v>
      </c>
    </row>
    <row r="9882" spans="4:22" x14ac:dyDescent="0.2">
      <c r="D9882" s="19"/>
      <c r="L9882" t="s">
        <v>1055</v>
      </c>
      <c r="M9882" s="136" t="s">
        <v>4957</v>
      </c>
      <c r="N9882" t="s">
        <v>1055</v>
      </c>
      <c r="O9882" s="122" t="s">
        <v>10341</v>
      </c>
      <c r="P9882" s="14" t="s">
        <v>1055</v>
      </c>
      <c r="Q9882" s="122" t="s">
        <v>8429</v>
      </c>
      <c r="R9882" s="14" t="s">
        <v>1055</v>
      </c>
      <c r="S9882" s="169" t="s">
        <v>7021</v>
      </c>
      <c r="T9882" s="14"/>
      <c r="V9882" t="s">
        <v>1020</v>
      </c>
    </row>
    <row r="9883" spans="4:22" x14ac:dyDescent="0.2">
      <c r="D9883" s="19"/>
      <c r="K9883" s="76"/>
      <c r="L9883" s="225"/>
      <c r="N9883" s="1">
        <v>1</v>
      </c>
      <c r="O9883" s="217" t="s">
        <v>10329</v>
      </c>
      <c r="P9883" s="14" t="s">
        <v>257</v>
      </c>
      <c r="Q9883" s="205" t="s">
        <v>9237</v>
      </c>
      <c r="R9883" s="14" t="s">
        <v>257</v>
      </c>
      <c r="S9883" s="169" t="s">
        <v>7022</v>
      </c>
      <c r="T9883" s="14"/>
      <c r="V9883" t="s">
        <v>1020</v>
      </c>
    </row>
    <row r="9884" spans="4:22" s="225" customFormat="1" x14ac:dyDescent="0.2">
      <c r="D9884" s="19"/>
      <c r="K9884" s="76"/>
      <c r="N9884" s="227"/>
      <c r="O9884" s="217"/>
      <c r="P9884" s="14" t="s">
        <v>257</v>
      </c>
      <c r="Q9884" s="188" t="s">
        <v>9236</v>
      </c>
      <c r="R9884" s="14" t="s">
        <v>257</v>
      </c>
      <c r="S9884" s="199" t="s">
        <v>7915</v>
      </c>
      <c r="T9884" s="14"/>
      <c r="V9884" s="225" t="s">
        <v>1020</v>
      </c>
    </row>
    <row r="9885" spans="4:22" s="225" customFormat="1" x14ac:dyDescent="0.2">
      <c r="D9885" s="19"/>
      <c r="K9885" s="76"/>
      <c r="N9885" s="227"/>
      <c r="O9885" s="217"/>
      <c r="P9885" s="14" t="s">
        <v>257</v>
      </c>
      <c r="Q9885" s="205" t="s">
        <v>9238</v>
      </c>
      <c r="R9885" s="14"/>
      <c r="S9885" s="14"/>
      <c r="T9885" s="14"/>
      <c r="V9885" s="225" t="s">
        <v>1020</v>
      </c>
    </row>
    <row r="9886" spans="4:22" s="225" customFormat="1" x14ac:dyDescent="0.2">
      <c r="D9886" s="19"/>
      <c r="K9886" s="76"/>
      <c r="N9886" s="227"/>
      <c r="O9886" s="217"/>
      <c r="P9886" s="14"/>
      <c r="Q9886" s="14"/>
      <c r="R9886" s="14"/>
      <c r="V9886" s="225" t="s">
        <v>1020</v>
      </c>
    </row>
    <row r="9887" spans="4:22" x14ac:dyDescent="0.2">
      <c r="D9887" s="19"/>
      <c r="J9887" t="s">
        <v>1055</v>
      </c>
      <c r="K9887" s="99" t="s">
        <v>10340</v>
      </c>
      <c r="L9887" t="s">
        <v>1055</v>
      </c>
      <c r="M9887" s="99" t="s">
        <v>981</v>
      </c>
      <c r="Q9887" s="122"/>
      <c r="V9887" t="s">
        <v>1020</v>
      </c>
    </row>
    <row r="9888" spans="4:22" x14ac:dyDescent="0.2">
      <c r="D9888" s="19"/>
      <c r="J9888" t="s">
        <v>257</v>
      </c>
      <c r="K9888" s="76" t="s">
        <v>1181</v>
      </c>
      <c r="L9888" t="s">
        <v>257</v>
      </c>
      <c r="M9888" s="76" t="s">
        <v>7039</v>
      </c>
      <c r="N9888" t="s">
        <v>1055</v>
      </c>
      <c r="O9888" s="107" t="s">
        <v>908</v>
      </c>
      <c r="Q9888" s="205"/>
      <c r="V9888" t="s">
        <v>1020</v>
      </c>
    </row>
    <row r="9889" spans="4:22" x14ac:dyDescent="0.2">
      <c r="D9889" s="19"/>
      <c r="K9889" s="76"/>
      <c r="M9889" s="76"/>
      <c r="N9889" s="1">
        <v>1</v>
      </c>
      <c r="O9889" s="107" t="s">
        <v>1166</v>
      </c>
      <c r="V9889" t="s">
        <v>1020</v>
      </c>
    </row>
    <row r="9890" spans="4:22" x14ac:dyDescent="0.2">
      <c r="D9890" s="19"/>
      <c r="K9890" s="76"/>
      <c r="L9890" t="s">
        <v>1055</v>
      </c>
      <c r="M9890" s="59" t="s">
        <v>1457</v>
      </c>
      <c r="N9890" t="s">
        <v>257</v>
      </c>
      <c r="O9890" s="107" t="s">
        <v>6898</v>
      </c>
      <c r="V9890" t="s">
        <v>1020</v>
      </c>
    </row>
    <row r="9891" spans="4:22" x14ac:dyDescent="0.2">
      <c r="D9891" s="19"/>
      <c r="K9891" s="76"/>
      <c r="L9891" s="1">
        <v>1</v>
      </c>
      <c r="M9891" s="59" t="s">
        <v>1458</v>
      </c>
      <c r="V9891" t="s">
        <v>1020</v>
      </c>
    </row>
    <row r="9892" spans="4:22" x14ac:dyDescent="0.2">
      <c r="D9892" s="19"/>
      <c r="K9892" s="76"/>
      <c r="L9892" t="s">
        <v>257</v>
      </c>
      <c r="M9892" s="59" t="s">
        <v>1459</v>
      </c>
      <c r="V9892" t="s">
        <v>1020</v>
      </c>
    </row>
    <row r="9893" spans="4:22" x14ac:dyDescent="0.2">
      <c r="D9893" s="19"/>
      <c r="N9893" t="s">
        <v>1055</v>
      </c>
      <c r="O9893" s="53" t="s">
        <v>35</v>
      </c>
      <c r="P9893" t="s">
        <v>1055</v>
      </c>
      <c r="Q9893" s="76" t="s">
        <v>1448</v>
      </c>
      <c r="V9893" t="s">
        <v>1020</v>
      </c>
    </row>
    <row r="9894" spans="4:22" x14ac:dyDescent="0.2">
      <c r="D9894" s="19"/>
      <c r="N9894" s="1">
        <v>1</v>
      </c>
      <c r="O9894" s="53" t="s">
        <v>6897</v>
      </c>
      <c r="P9894" s="1">
        <v>1</v>
      </c>
      <c r="Q9894" s="122" t="s">
        <v>2578</v>
      </c>
      <c r="V9894" t="s">
        <v>1020</v>
      </c>
    </row>
    <row r="9895" spans="4:22" x14ac:dyDescent="0.2">
      <c r="D9895" s="19"/>
      <c r="K9895" s="76"/>
      <c r="M9895" s="59"/>
      <c r="O9895" s="53"/>
      <c r="Q9895" s="122"/>
      <c r="R9895" s="76"/>
      <c r="S9895" s="76"/>
      <c r="V9895" t="s">
        <v>1020</v>
      </c>
    </row>
    <row r="9896" spans="4:22" x14ac:dyDescent="0.2">
      <c r="K9896" s="76"/>
      <c r="M9896" s="125"/>
      <c r="N9896" t="s">
        <v>1055</v>
      </c>
      <c r="O9896" s="53" t="s">
        <v>352</v>
      </c>
      <c r="Q9896" s="169"/>
      <c r="R9896" s="122"/>
      <c r="S9896" s="122"/>
      <c r="V9896" t="s">
        <v>1020</v>
      </c>
    </row>
    <row r="9897" spans="4:22" x14ac:dyDescent="0.2">
      <c r="K9897" s="76"/>
      <c r="M9897" s="122"/>
      <c r="N9897" s="1">
        <v>1</v>
      </c>
      <c r="O9897" s="53" t="s">
        <v>6896</v>
      </c>
      <c r="P9897" s="1"/>
      <c r="Q9897" s="122"/>
      <c r="R9897" s="122"/>
      <c r="S9897" s="122"/>
      <c r="V9897" t="s">
        <v>1020</v>
      </c>
    </row>
    <row r="9898" spans="4:22" x14ac:dyDescent="0.2">
      <c r="K9898" s="76"/>
      <c r="M9898" s="122"/>
      <c r="N9898" t="s">
        <v>257</v>
      </c>
      <c r="O9898" s="217" t="s">
        <v>10060</v>
      </c>
      <c r="P9898" s="1"/>
      <c r="Q9898" s="122"/>
      <c r="R9898" s="122"/>
      <c r="S9898" s="122"/>
      <c r="V9898" t="s">
        <v>1020</v>
      </c>
    </row>
    <row r="9899" spans="4:22" x14ac:dyDescent="0.2">
      <c r="K9899" s="76"/>
      <c r="O9899" s="122"/>
      <c r="Q9899" s="122"/>
      <c r="R9899" s="122"/>
      <c r="S9899" s="122"/>
      <c r="V9899" t="s">
        <v>1020</v>
      </c>
    </row>
    <row r="9900" spans="4:22" x14ac:dyDescent="0.2">
      <c r="K9900" s="76"/>
      <c r="N9900" t="s">
        <v>1055</v>
      </c>
      <c r="O9900" s="122" t="s">
        <v>2044</v>
      </c>
      <c r="Q9900" s="122"/>
      <c r="R9900" s="122"/>
      <c r="S9900" s="122"/>
      <c r="V9900" t="s">
        <v>1020</v>
      </c>
    </row>
    <row r="9901" spans="4:22" x14ac:dyDescent="0.2">
      <c r="K9901" s="76"/>
      <c r="N9901" s="1">
        <v>1</v>
      </c>
      <c r="O9901" s="122" t="s">
        <v>2342</v>
      </c>
      <c r="Q9901" s="122"/>
      <c r="R9901" s="122"/>
      <c r="S9901" s="122"/>
      <c r="V9901" t="s">
        <v>1020</v>
      </c>
    </row>
    <row r="9902" spans="4:22" x14ac:dyDescent="0.2">
      <c r="K9902" s="76"/>
      <c r="L9902" s="14"/>
      <c r="M9902" s="16" t="s">
        <v>2359</v>
      </c>
      <c r="P9902" s="18" t="s">
        <v>1055</v>
      </c>
      <c r="Q9902" s="136" t="s">
        <v>4890</v>
      </c>
      <c r="R9902" s="122"/>
      <c r="S9902" s="122"/>
      <c r="V9902" t="s">
        <v>1020</v>
      </c>
    </row>
    <row r="9903" spans="4:22" x14ac:dyDescent="0.2">
      <c r="K9903" s="76"/>
      <c r="L9903" s="14" t="s">
        <v>1055</v>
      </c>
      <c r="M9903" s="27" t="s">
        <v>10390</v>
      </c>
      <c r="N9903" t="s">
        <v>1055</v>
      </c>
      <c r="O9903" s="81" t="s">
        <v>10361</v>
      </c>
      <c r="P9903" s="1">
        <v>1</v>
      </c>
      <c r="Q9903" s="122" t="s">
        <v>3509</v>
      </c>
      <c r="R9903" s="122"/>
      <c r="S9903" s="122"/>
      <c r="V9903" t="s">
        <v>1020</v>
      </c>
    </row>
    <row r="9904" spans="4:22" x14ac:dyDescent="0.2">
      <c r="K9904" s="76"/>
      <c r="L9904" s="14" t="s">
        <v>257</v>
      </c>
      <c r="M9904" s="124" t="s">
        <v>1627</v>
      </c>
      <c r="N9904" s="1">
        <v>1</v>
      </c>
      <c r="O9904" s="122" t="s">
        <v>2206</v>
      </c>
      <c r="P9904" t="s">
        <v>257</v>
      </c>
      <c r="Q9904" s="199" t="s">
        <v>7915</v>
      </c>
      <c r="R9904" s="122"/>
      <c r="S9904" s="122"/>
      <c r="V9904" t="s">
        <v>1020</v>
      </c>
    </row>
    <row r="9905" spans="11:22" x14ac:dyDescent="0.2">
      <c r="K9905" s="76"/>
      <c r="L9905" s="14" t="s">
        <v>257</v>
      </c>
      <c r="M9905" s="152" t="s">
        <v>5794</v>
      </c>
      <c r="N9905" t="s">
        <v>257</v>
      </c>
      <c r="Q9905" s="122"/>
      <c r="R9905" s="122"/>
      <c r="S9905" s="122"/>
      <c r="V9905" t="s">
        <v>1020</v>
      </c>
    </row>
    <row r="9906" spans="11:22" x14ac:dyDescent="0.2">
      <c r="K9906" s="76"/>
      <c r="L9906" s="14"/>
      <c r="M9906" s="14"/>
      <c r="N9906" t="s">
        <v>1055</v>
      </c>
      <c r="O9906" s="122" t="s">
        <v>10360</v>
      </c>
      <c r="P9906" s="225" t="s">
        <v>1055</v>
      </c>
      <c r="Q9906" s="217" t="s">
        <v>10605</v>
      </c>
      <c r="V9906" t="s">
        <v>1020</v>
      </c>
    </row>
    <row r="9907" spans="11:22" x14ac:dyDescent="0.2">
      <c r="K9907" s="76"/>
      <c r="N9907" s="1">
        <v>1</v>
      </c>
      <c r="O9907" s="122" t="s">
        <v>1271</v>
      </c>
      <c r="P9907" s="227">
        <v>1</v>
      </c>
      <c r="Q9907" s="217" t="s">
        <v>10606</v>
      </c>
      <c r="V9907" t="s">
        <v>1020</v>
      </c>
    </row>
    <row r="9908" spans="11:22" x14ac:dyDescent="0.2">
      <c r="K9908" s="76"/>
      <c r="P9908" s="225" t="s">
        <v>257</v>
      </c>
      <c r="Q9908" s="217" t="s">
        <v>10607</v>
      </c>
      <c r="V9908" t="s">
        <v>1020</v>
      </c>
    </row>
    <row r="9909" spans="11:22" x14ac:dyDescent="0.2">
      <c r="K9909" s="76"/>
      <c r="P9909" s="225" t="s">
        <v>257</v>
      </c>
      <c r="V9909" t="s">
        <v>1020</v>
      </c>
    </row>
    <row r="9910" spans="11:22" x14ac:dyDescent="0.2">
      <c r="K9910" s="76"/>
      <c r="M9910" s="59"/>
      <c r="P9910" t="s">
        <v>1055</v>
      </c>
      <c r="Q9910" s="122" t="s">
        <v>3022</v>
      </c>
      <c r="R9910" s="122"/>
      <c r="S9910" s="122"/>
      <c r="V9910" t="s">
        <v>1020</v>
      </c>
    </row>
    <row r="9911" spans="11:22" x14ac:dyDescent="0.2">
      <c r="K9911" s="76"/>
      <c r="M9911" s="59"/>
      <c r="N9911" t="s">
        <v>1055</v>
      </c>
      <c r="O9911" s="76" t="s">
        <v>186</v>
      </c>
      <c r="P9911" s="1">
        <v>1</v>
      </c>
      <c r="Q9911" s="122" t="s">
        <v>3021</v>
      </c>
      <c r="R9911" s="122"/>
      <c r="S9911" s="122"/>
      <c r="V9911" t="s">
        <v>1020</v>
      </c>
    </row>
    <row r="9912" spans="11:22" x14ac:dyDescent="0.2">
      <c r="K9912" s="76"/>
      <c r="M9912" s="59"/>
      <c r="N9912" s="1">
        <v>1</v>
      </c>
      <c r="O9912" s="76" t="s">
        <v>187</v>
      </c>
      <c r="P9912" t="s">
        <v>257</v>
      </c>
      <c r="Q9912" s="136" t="s">
        <v>2307</v>
      </c>
      <c r="R9912" s="117"/>
      <c r="S9912" s="117"/>
      <c r="V9912" t="s">
        <v>1020</v>
      </c>
    </row>
    <row r="9913" spans="11:22" x14ac:dyDescent="0.2">
      <c r="K9913" s="76"/>
      <c r="M9913" s="59"/>
      <c r="O9913" s="76"/>
      <c r="P9913" t="s">
        <v>257</v>
      </c>
      <c r="Q9913" s="188" t="s">
        <v>8153</v>
      </c>
      <c r="R9913" s="122"/>
      <c r="S9913" s="122"/>
      <c r="V9913" t="s">
        <v>1020</v>
      </c>
    </row>
    <row r="9914" spans="11:22" x14ac:dyDescent="0.2">
      <c r="K9914" s="76"/>
      <c r="M9914" s="59"/>
      <c r="N9914" t="s">
        <v>1055</v>
      </c>
      <c r="O9914" s="122" t="s">
        <v>2464</v>
      </c>
      <c r="P9914" t="s">
        <v>257</v>
      </c>
      <c r="Q9914" s="188" t="s">
        <v>8154</v>
      </c>
      <c r="R9914" s="122"/>
      <c r="S9914" s="122"/>
      <c r="V9914" t="s">
        <v>1020</v>
      </c>
    </row>
    <row r="9915" spans="11:22" x14ac:dyDescent="0.2">
      <c r="N9915" s="1">
        <v>1</v>
      </c>
      <c r="O9915" s="122" t="s">
        <v>481</v>
      </c>
      <c r="P9915" t="s">
        <v>257</v>
      </c>
      <c r="Q9915" s="122" t="s">
        <v>3810</v>
      </c>
      <c r="S9915" s="122"/>
      <c r="V9915" t="s">
        <v>1020</v>
      </c>
    </row>
    <row r="9916" spans="11:22" x14ac:dyDescent="0.2">
      <c r="N9916" s="1">
        <v>1</v>
      </c>
      <c r="O9916" s="122" t="s">
        <v>2655</v>
      </c>
      <c r="P9916" s="225" t="s">
        <v>257</v>
      </c>
      <c r="R9916" s="122"/>
      <c r="S9916" s="122"/>
      <c r="V9916" t="s">
        <v>1020</v>
      </c>
    </row>
    <row r="9917" spans="11:22" x14ac:dyDescent="0.2">
      <c r="N9917" s="1"/>
      <c r="O9917" s="122"/>
      <c r="P9917" t="s">
        <v>1055</v>
      </c>
      <c r="Q9917" s="217" t="s">
        <v>10608</v>
      </c>
      <c r="R9917" s="225" t="s">
        <v>1055</v>
      </c>
      <c r="S9917" s="217" t="s">
        <v>5467</v>
      </c>
      <c r="V9917" t="s">
        <v>1020</v>
      </c>
    </row>
    <row r="9918" spans="11:22" x14ac:dyDescent="0.2">
      <c r="N9918" t="s">
        <v>1055</v>
      </c>
      <c r="O9918" s="217" t="s">
        <v>9654</v>
      </c>
      <c r="P9918" s="1">
        <v>1</v>
      </c>
      <c r="Q9918" s="188" t="s">
        <v>7842</v>
      </c>
      <c r="R9918" s="225" t="s">
        <v>1055</v>
      </c>
      <c r="S9918" s="217" t="s">
        <v>7529</v>
      </c>
      <c r="V9918" t="s">
        <v>1020</v>
      </c>
    </row>
    <row r="9919" spans="11:22" x14ac:dyDescent="0.2">
      <c r="N9919" s="1">
        <v>1</v>
      </c>
      <c r="O9919" s="217" t="s">
        <v>9652</v>
      </c>
      <c r="P9919" s="225" t="s">
        <v>257</v>
      </c>
      <c r="Q9919" s="217" t="s">
        <v>10600</v>
      </c>
      <c r="S9919" s="122"/>
      <c r="V9919" t="s">
        <v>1020</v>
      </c>
    </row>
    <row r="9920" spans="11:22" x14ac:dyDescent="0.2">
      <c r="N9920" t="s">
        <v>257</v>
      </c>
      <c r="O9920" s="217" t="s">
        <v>9653</v>
      </c>
      <c r="Q9920" s="122"/>
      <c r="S9920" s="122"/>
      <c r="V9920" t="s">
        <v>1020</v>
      </c>
    </row>
    <row r="9921" spans="10:22" x14ac:dyDescent="0.2">
      <c r="K9921" s="76"/>
      <c r="M9921" s="59"/>
      <c r="N9921" t="s">
        <v>257</v>
      </c>
      <c r="O9921" s="122"/>
      <c r="Q9921" s="122"/>
      <c r="S9921" s="122"/>
      <c r="V9921" t="s">
        <v>1020</v>
      </c>
    </row>
    <row r="9922" spans="10:22" x14ac:dyDescent="0.2">
      <c r="J9922" s="16" t="s">
        <v>992</v>
      </c>
      <c r="K9922" s="14"/>
      <c r="M9922" s="59"/>
      <c r="N9922" t="s">
        <v>1055</v>
      </c>
      <c r="O9922" s="122" t="s">
        <v>3752</v>
      </c>
      <c r="P9922" t="s">
        <v>1055</v>
      </c>
      <c r="Q9922" s="125" t="s">
        <v>3024</v>
      </c>
      <c r="R9922" s="122"/>
      <c r="S9922" s="122"/>
      <c r="V9922" t="s">
        <v>1020</v>
      </c>
    </row>
    <row r="9923" spans="10:22" x14ac:dyDescent="0.2">
      <c r="J9923" s="14" t="s">
        <v>1055</v>
      </c>
      <c r="K9923" s="122" t="s">
        <v>3750</v>
      </c>
      <c r="L9923" t="s">
        <v>1055</v>
      </c>
      <c r="M9923" s="122" t="s">
        <v>10391</v>
      </c>
      <c r="N9923" s="1">
        <v>1</v>
      </c>
      <c r="O9923" s="122" t="s">
        <v>3023</v>
      </c>
      <c r="P9923" t="s">
        <v>257</v>
      </c>
      <c r="Q9923" s="122" t="s">
        <v>3025</v>
      </c>
      <c r="R9923" s="122"/>
      <c r="S9923" s="122"/>
      <c r="V9923" t="s">
        <v>1020</v>
      </c>
    </row>
    <row r="9924" spans="10:22" x14ac:dyDescent="0.2">
      <c r="J9924" s="14" t="s">
        <v>257</v>
      </c>
      <c r="K9924" s="76" t="s">
        <v>61</v>
      </c>
      <c r="L9924" s="1">
        <v>1</v>
      </c>
      <c r="M9924" s="122" t="s">
        <v>202</v>
      </c>
      <c r="N9924" t="s">
        <v>257</v>
      </c>
      <c r="O9924" s="152" t="s">
        <v>6102</v>
      </c>
      <c r="R9924" s="122"/>
      <c r="S9924" s="122"/>
      <c r="V9924" t="s">
        <v>1020</v>
      </c>
    </row>
    <row r="9925" spans="10:22" x14ac:dyDescent="0.2">
      <c r="J9925" s="14"/>
      <c r="L9925" t="s">
        <v>257</v>
      </c>
      <c r="N9925" t="s">
        <v>257</v>
      </c>
      <c r="O9925" s="205" t="s">
        <v>9328</v>
      </c>
      <c r="R9925" s="122"/>
      <c r="S9925" s="122"/>
      <c r="V9925" t="s">
        <v>1020</v>
      </c>
    </row>
    <row r="9926" spans="10:22" x14ac:dyDescent="0.2">
      <c r="J9926" s="14"/>
      <c r="K9926" s="14"/>
      <c r="N9926" s="7" t="s">
        <v>393</v>
      </c>
      <c r="O9926" s="16" t="s">
        <v>2999</v>
      </c>
      <c r="P9926" s="14"/>
      <c r="Q9926" s="14"/>
      <c r="R9926" s="14"/>
      <c r="S9926" s="122"/>
      <c r="V9926" t="s">
        <v>1020</v>
      </c>
    </row>
    <row r="9927" spans="10:22" x14ac:dyDescent="0.2">
      <c r="N9927" s="14" t="s">
        <v>1055</v>
      </c>
      <c r="O9927" s="117" t="s">
        <v>6387</v>
      </c>
      <c r="P9927" t="s">
        <v>1055</v>
      </c>
      <c r="Q9927" s="76" t="s">
        <v>578</v>
      </c>
      <c r="R9927" s="14"/>
      <c r="S9927" s="122"/>
      <c r="V9927" t="s">
        <v>1020</v>
      </c>
    </row>
    <row r="9928" spans="10:22" x14ac:dyDescent="0.2">
      <c r="N9928" s="14" t="s">
        <v>257</v>
      </c>
      <c r="O9928" s="152" t="s">
        <v>6386</v>
      </c>
      <c r="P9928" t="s">
        <v>257</v>
      </c>
      <c r="Q9928" s="76" t="s">
        <v>984</v>
      </c>
      <c r="R9928" s="14"/>
      <c r="S9928" s="122"/>
      <c r="V9928" t="s">
        <v>1020</v>
      </c>
    </row>
    <row r="9929" spans="10:22" x14ac:dyDescent="0.2">
      <c r="N9929" s="14" t="s">
        <v>257</v>
      </c>
      <c r="O9929" s="136" t="s">
        <v>5970</v>
      </c>
      <c r="P9929" t="s">
        <v>257</v>
      </c>
      <c r="Q9929" s="76" t="s">
        <v>579</v>
      </c>
      <c r="R9929" s="14"/>
      <c r="S9929" s="122"/>
      <c r="V9929" t="s">
        <v>1020</v>
      </c>
    </row>
    <row r="9930" spans="10:22" x14ac:dyDescent="0.2">
      <c r="N9930" s="14" t="s">
        <v>257</v>
      </c>
      <c r="O9930" s="136" t="s">
        <v>584</v>
      </c>
      <c r="P9930" t="s">
        <v>257</v>
      </c>
      <c r="R9930" s="14"/>
      <c r="S9930" s="122"/>
      <c r="V9930" t="s">
        <v>1020</v>
      </c>
    </row>
    <row r="9931" spans="10:22" x14ac:dyDescent="0.2">
      <c r="N9931" s="14"/>
      <c r="O9931" s="14"/>
      <c r="P9931" s="14" t="s">
        <v>1055</v>
      </c>
      <c r="Q9931" s="169" t="s">
        <v>7269</v>
      </c>
      <c r="R9931" s="14"/>
      <c r="S9931" s="122"/>
      <c r="V9931" t="s">
        <v>1020</v>
      </c>
    </row>
    <row r="9932" spans="10:22" x14ac:dyDescent="0.2">
      <c r="P9932" s="14" t="s">
        <v>257</v>
      </c>
      <c r="Q9932" s="69" t="s">
        <v>449</v>
      </c>
      <c r="R9932" s="14"/>
      <c r="S9932" s="122"/>
      <c r="V9932" t="s">
        <v>1020</v>
      </c>
    </row>
    <row r="9933" spans="10:22" x14ac:dyDescent="0.2">
      <c r="P9933" s="14" t="s">
        <v>257</v>
      </c>
      <c r="Q9933" s="122" t="s">
        <v>3633</v>
      </c>
      <c r="R9933" s="14"/>
      <c r="S9933" s="122"/>
      <c r="V9933" t="s">
        <v>1020</v>
      </c>
    </row>
    <row r="9934" spans="10:22" x14ac:dyDescent="0.2">
      <c r="O9934" s="59"/>
      <c r="P9934" s="14" t="s">
        <v>257</v>
      </c>
      <c r="Q9934" s="136" t="s">
        <v>5469</v>
      </c>
      <c r="R9934" s="14"/>
      <c r="S9934" s="122"/>
      <c r="V9934" t="s">
        <v>1020</v>
      </c>
    </row>
    <row r="9935" spans="10:22" x14ac:dyDescent="0.2">
      <c r="K9935" s="76"/>
      <c r="M9935" s="59"/>
      <c r="N9935" s="26" t="s">
        <v>2216</v>
      </c>
      <c r="O9935" s="14"/>
      <c r="P9935" s="14"/>
      <c r="Q9935" s="122"/>
      <c r="R9935" s="122"/>
      <c r="S9935" s="122"/>
      <c r="V9935" t="s">
        <v>1020</v>
      </c>
    </row>
    <row r="9936" spans="10:22" x14ac:dyDescent="0.2">
      <c r="M9936" s="59"/>
      <c r="N9936" s="14" t="s">
        <v>1055</v>
      </c>
      <c r="O9936" s="78" t="s">
        <v>184</v>
      </c>
      <c r="P9936" s="14"/>
      <c r="Q9936" s="122"/>
      <c r="R9936" s="122"/>
      <c r="S9936" s="122"/>
      <c r="V9936" t="s">
        <v>1020</v>
      </c>
    </row>
    <row r="9937" spans="4:22" x14ac:dyDescent="0.2">
      <c r="M9937" s="59"/>
      <c r="N9937" s="14" t="s">
        <v>257</v>
      </c>
      <c r="O9937" t="s">
        <v>169</v>
      </c>
      <c r="P9937" s="14"/>
      <c r="Q9937" s="122"/>
      <c r="R9937" s="122"/>
      <c r="S9937" s="122"/>
      <c r="V9937" t="s">
        <v>1020</v>
      </c>
    </row>
    <row r="9938" spans="4:22" x14ac:dyDescent="0.2">
      <c r="K9938" s="76"/>
      <c r="M9938" s="59"/>
      <c r="N9938" s="14" t="s">
        <v>257</v>
      </c>
      <c r="O9938" s="4" t="s">
        <v>3751</v>
      </c>
      <c r="P9938" s="14"/>
      <c r="Q9938" s="122"/>
      <c r="R9938" s="122"/>
      <c r="S9938" s="122"/>
      <c r="V9938" t="s">
        <v>1020</v>
      </c>
    </row>
    <row r="9939" spans="4:22" x14ac:dyDescent="0.2">
      <c r="K9939" s="76"/>
      <c r="M9939" s="59"/>
      <c r="N9939" s="14" t="s">
        <v>257</v>
      </c>
      <c r="O9939" s="76" t="s">
        <v>185</v>
      </c>
      <c r="P9939" s="14"/>
      <c r="Q9939" s="122"/>
      <c r="R9939" s="122"/>
      <c r="S9939" s="122"/>
      <c r="V9939" t="s">
        <v>1020</v>
      </c>
    </row>
    <row r="9940" spans="4:22" x14ac:dyDescent="0.2">
      <c r="K9940" s="76"/>
      <c r="M9940" s="59"/>
      <c r="N9940" s="14"/>
      <c r="O9940" s="14"/>
      <c r="P9940" s="14"/>
      <c r="Q9940" s="122"/>
      <c r="R9940" s="122"/>
      <c r="S9940" s="122"/>
      <c r="V9940" t="s">
        <v>1020</v>
      </c>
    </row>
    <row r="9941" spans="4:22" x14ac:dyDescent="0.2">
      <c r="D9941" s="19"/>
      <c r="N9941" s="14" t="s">
        <v>1055</v>
      </c>
      <c r="O9941" s="136" t="s">
        <v>5021</v>
      </c>
      <c r="P9941" s="14"/>
      <c r="Q9941" s="122"/>
      <c r="R9941" s="122"/>
      <c r="S9941" s="122"/>
      <c r="V9941" t="s">
        <v>1020</v>
      </c>
    </row>
    <row r="9942" spans="4:22" x14ac:dyDescent="0.2">
      <c r="D9942" s="19"/>
      <c r="N9942" s="14" t="s">
        <v>257</v>
      </c>
      <c r="O9942" s="217" t="s">
        <v>9643</v>
      </c>
      <c r="P9942" s="14"/>
      <c r="Q9942" s="122"/>
      <c r="R9942" s="122"/>
      <c r="S9942" s="122"/>
      <c r="V9942" t="s">
        <v>1020</v>
      </c>
    </row>
    <row r="9943" spans="4:22" x14ac:dyDescent="0.2">
      <c r="D9943" s="19"/>
      <c r="N9943" s="14" t="s">
        <v>257</v>
      </c>
      <c r="P9943" t="s">
        <v>1055</v>
      </c>
      <c r="Q9943" s="188" t="s">
        <v>8328</v>
      </c>
      <c r="R9943" s="122"/>
      <c r="S9943" s="122"/>
      <c r="V9943" t="s">
        <v>1020</v>
      </c>
    </row>
    <row r="9944" spans="4:22" x14ac:dyDescent="0.2">
      <c r="D9944" s="19"/>
      <c r="N9944" s="14" t="s">
        <v>1055</v>
      </c>
      <c r="O9944" s="122" t="s">
        <v>9942</v>
      </c>
      <c r="P9944" s="1">
        <v>1</v>
      </c>
      <c r="Q9944" s="188" t="s">
        <v>8329</v>
      </c>
      <c r="R9944" s="122"/>
      <c r="S9944" s="122"/>
      <c r="V9944" t="s">
        <v>1020</v>
      </c>
    </row>
    <row r="9945" spans="4:22" x14ac:dyDescent="0.2">
      <c r="D9945" s="19"/>
      <c r="M9945" s="69"/>
      <c r="N9945" s="14" t="s">
        <v>257</v>
      </c>
      <c r="O9945" s="136" t="s">
        <v>5020</v>
      </c>
      <c r="P9945" t="s">
        <v>257</v>
      </c>
      <c r="Q9945" s="199" t="s">
        <v>7915</v>
      </c>
      <c r="R9945" s="122"/>
      <c r="S9945" s="122"/>
      <c r="V9945" t="s">
        <v>1020</v>
      </c>
    </row>
    <row r="9946" spans="4:22" x14ac:dyDescent="0.2">
      <c r="D9946" s="19"/>
      <c r="N9946" s="14" t="s">
        <v>257</v>
      </c>
      <c r="O9946" s="122" t="s">
        <v>3132</v>
      </c>
      <c r="P9946" t="s">
        <v>257</v>
      </c>
      <c r="Q9946" s="188" t="s">
        <v>8330</v>
      </c>
      <c r="R9946" s="122"/>
      <c r="S9946" s="122"/>
      <c r="V9946" t="s">
        <v>1020</v>
      </c>
    </row>
    <row r="9947" spans="4:22" x14ac:dyDescent="0.2">
      <c r="D9947" s="19"/>
      <c r="N9947" s="14" t="s">
        <v>257</v>
      </c>
      <c r="P9947" s="14"/>
      <c r="Q9947" s="14"/>
      <c r="R9947" s="14"/>
      <c r="S9947" s="122"/>
      <c r="V9947" t="s">
        <v>1020</v>
      </c>
    </row>
    <row r="9948" spans="4:22" x14ac:dyDescent="0.2">
      <c r="D9948" s="19"/>
      <c r="N9948" s="14" t="s">
        <v>1055</v>
      </c>
      <c r="O9948" s="117" t="s">
        <v>1946</v>
      </c>
      <c r="P9948" t="s">
        <v>1055</v>
      </c>
      <c r="Q9948" s="122" t="s">
        <v>3843</v>
      </c>
      <c r="R9948" s="14"/>
      <c r="S9948" s="122"/>
      <c r="V9948" t="s">
        <v>1020</v>
      </c>
    </row>
    <row r="9949" spans="4:22" x14ac:dyDescent="0.2">
      <c r="D9949" s="19"/>
      <c r="K9949" s="63"/>
      <c r="M9949" s="125"/>
      <c r="N9949" s="14" t="s">
        <v>257</v>
      </c>
      <c r="O9949" s="117" t="s">
        <v>1947</v>
      </c>
      <c r="P9949" t="s">
        <v>257</v>
      </c>
      <c r="Q9949" s="217" t="s">
        <v>9642</v>
      </c>
      <c r="R9949" s="14"/>
      <c r="S9949" s="122"/>
      <c r="V9949" t="s">
        <v>1020</v>
      </c>
    </row>
    <row r="9950" spans="4:22" x14ac:dyDescent="0.2">
      <c r="D9950" s="19"/>
      <c r="M9950" s="122"/>
      <c r="N9950" s="14" t="s">
        <v>257</v>
      </c>
      <c r="O9950" s="117" t="s">
        <v>1948</v>
      </c>
      <c r="P9950" t="s">
        <v>257</v>
      </c>
      <c r="R9950" s="14"/>
      <c r="S9950" s="122"/>
      <c r="V9950" t="s">
        <v>1020</v>
      </c>
    </row>
    <row r="9951" spans="4:22" x14ac:dyDescent="0.2">
      <c r="D9951" s="19"/>
      <c r="M9951" s="122"/>
      <c r="N9951" s="14" t="s">
        <v>257</v>
      </c>
      <c r="P9951" t="s">
        <v>1055</v>
      </c>
      <c r="Q9951" s="122" t="s">
        <v>3844</v>
      </c>
      <c r="R9951" s="14"/>
      <c r="S9951" s="122"/>
      <c r="V9951" t="s">
        <v>1020</v>
      </c>
    </row>
    <row r="9952" spans="4:22" x14ac:dyDescent="0.2">
      <c r="D9952" s="19"/>
      <c r="J9952" s="14"/>
      <c r="K9952" s="26" t="s">
        <v>2941</v>
      </c>
      <c r="L9952" s="126"/>
      <c r="M9952" s="14"/>
      <c r="N9952" t="s">
        <v>1055</v>
      </c>
      <c r="O9952" s="122" t="s">
        <v>3136</v>
      </c>
      <c r="P9952" t="s">
        <v>257</v>
      </c>
      <c r="Q9952" s="122" t="s">
        <v>1944</v>
      </c>
      <c r="R9952" s="14"/>
      <c r="S9952" s="122"/>
      <c r="V9952" t="s">
        <v>1020</v>
      </c>
    </row>
    <row r="9953" spans="2:22" x14ac:dyDescent="0.2">
      <c r="D9953" s="19"/>
      <c r="J9953" s="14" t="s">
        <v>1055</v>
      </c>
      <c r="K9953" s="122" t="s">
        <v>2928</v>
      </c>
      <c r="L9953" t="s">
        <v>1055</v>
      </c>
      <c r="M9953" s="122" t="s">
        <v>10392</v>
      </c>
      <c r="N9953" t="s">
        <v>257</v>
      </c>
      <c r="O9953" s="136" t="s">
        <v>4027</v>
      </c>
      <c r="R9953" s="14"/>
      <c r="S9953" s="122"/>
      <c r="V9953" t="s">
        <v>1020</v>
      </c>
    </row>
    <row r="9954" spans="2:22" x14ac:dyDescent="0.2">
      <c r="D9954" s="19"/>
      <c r="J9954" s="14" t="s">
        <v>257</v>
      </c>
      <c r="K9954" s="122" t="s">
        <v>2939</v>
      </c>
      <c r="L9954" t="s">
        <v>257</v>
      </c>
      <c r="M9954" s="152" t="s">
        <v>5770</v>
      </c>
      <c r="N9954" t="s">
        <v>257</v>
      </c>
      <c r="R9954" s="14"/>
      <c r="S9954" s="122"/>
      <c r="V9954" t="s">
        <v>1020</v>
      </c>
    </row>
    <row r="9955" spans="2:22" x14ac:dyDescent="0.2">
      <c r="D9955" s="19"/>
      <c r="J9955" s="14" t="s">
        <v>257</v>
      </c>
      <c r="K9955" s="122" t="s">
        <v>3579</v>
      </c>
      <c r="L9955" t="s">
        <v>257</v>
      </c>
      <c r="M9955" s="122" t="s">
        <v>2978</v>
      </c>
      <c r="N9955" t="s">
        <v>1055</v>
      </c>
      <c r="O9955" s="59" t="s">
        <v>87</v>
      </c>
      <c r="R9955" s="14"/>
      <c r="S9955" s="122"/>
      <c r="V9955" t="s">
        <v>1020</v>
      </c>
    </row>
    <row r="9956" spans="2:22" x14ac:dyDescent="0.2">
      <c r="D9956" s="19"/>
      <c r="J9956" s="14" t="s">
        <v>257</v>
      </c>
      <c r="K9956" s="122" t="s">
        <v>3577</v>
      </c>
      <c r="L9956" t="s">
        <v>257</v>
      </c>
      <c r="M9956" s="152" t="s">
        <v>6333</v>
      </c>
      <c r="N9956" t="s">
        <v>257</v>
      </c>
      <c r="O9956" s="136" t="s">
        <v>4764</v>
      </c>
      <c r="R9956" s="14"/>
      <c r="S9956" s="122"/>
      <c r="V9956" t="s">
        <v>1020</v>
      </c>
    </row>
    <row r="9957" spans="2:22" x14ac:dyDescent="0.2">
      <c r="J9957" s="14" t="s">
        <v>257</v>
      </c>
      <c r="K9957" s="122" t="s">
        <v>3578</v>
      </c>
      <c r="L9957" t="s">
        <v>257</v>
      </c>
      <c r="M9957" s="122"/>
      <c r="R9957" s="14"/>
      <c r="S9957" s="122"/>
      <c r="V9957" t="s">
        <v>1020</v>
      </c>
    </row>
    <row r="9958" spans="2:22" x14ac:dyDescent="0.2">
      <c r="J9958" s="14"/>
      <c r="K9958" s="14"/>
      <c r="L9958" s="14" t="s">
        <v>257</v>
      </c>
      <c r="M9958" s="26" t="s">
        <v>2940</v>
      </c>
      <c r="N9958" s="14"/>
      <c r="O9958" s="14"/>
      <c r="P9958" s="14"/>
      <c r="Q9958" s="14"/>
      <c r="R9958" s="14"/>
      <c r="S9958" s="122"/>
      <c r="V9958" t="s">
        <v>1020</v>
      </c>
    </row>
    <row r="9959" spans="2:22" x14ac:dyDescent="0.2">
      <c r="L9959" s="14" t="s">
        <v>1055</v>
      </c>
      <c r="M9959" s="136" t="s">
        <v>4955</v>
      </c>
      <c r="N9959" t="s">
        <v>1055</v>
      </c>
      <c r="O9959" s="188" t="s">
        <v>8354</v>
      </c>
      <c r="P9959" s="14"/>
      <c r="R9959" s="122"/>
      <c r="S9959" s="122"/>
      <c r="V9959" t="s">
        <v>1020</v>
      </c>
    </row>
    <row r="9960" spans="2:22" x14ac:dyDescent="0.2">
      <c r="L9960" s="14" t="s">
        <v>257</v>
      </c>
      <c r="M9960" s="188" t="s">
        <v>8356</v>
      </c>
      <c r="N9960" t="s">
        <v>257</v>
      </c>
      <c r="O9960" s="188" t="s">
        <v>8353</v>
      </c>
      <c r="P9960" s="14"/>
      <c r="V9960" t="s">
        <v>1020</v>
      </c>
    </row>
    <row r="9961" spans="2:22" x14ac:dyDescent="0.2">
      <c r="J9961" s="1"/>
      <c r="L9961" s="14" t="s">
        <v>257</v>
      </c>
      <c r="M9961" s="14"/>
      <c r="N9961" s="18" t="s">
        <v>257</v>
      </c>
      <c r="O9961" s="188" t="s">
        <v>8355</v>
      </c>
      <c r="P9961" s="14"/>
      <c r="R9961" s="1"/>
      <c r="V9961" t="s">
        <v>1020</v>
      </c>
    </row>
    <row r="9962" spans="2:22" x14ac:dyDescent="0.2">
      <c r="J9962" s="1"/>
      <c r="L9962" t="s">
        <v>257</v>
      </c>
      <c r="M9962" s="188" t="s">
        <v>8349</v>
      </c>
      <c r="N9962" s="18" t="s">
        <v>257</v>
      </c>
      <c r="O9962" s="14"/>
      <c r="P9962" s="14"/>
      <c r="R9962" s="1"/>
      <c r="V9962" t="s">
        <v>1020</v>
      </c>
    </row>
    <row r="9963" spans="2:22" x14ac:dyDescent="0.2">
      <c r="J9963" s="1"/>
      <c r="L9963" s="1">
        <v>1</v>
      </c>
      <c r="M9963" s="217" t="s">
        <v>10009</v>
      </c>
      <c r="N9963" t="s">
        <v>1055</v>
      </c>
      <c r="O9963" s="152" t="s">
        <v>6330</v>
      </c>
      <c r="P9963" t="s">
        <v>1055</v>
      </c>
      <c r="Q9963" s="217" t="s">
        <v>9793</v>
      </c>
      <c r="R9963" s="1"/>
      <c r="V9963" t="s">
        <v>1020</v>
      </c>
    </row>
    <row r="9964" spans="2:22" x14ac:dyDescent="0.2">
      <c r="J9964" s="1"/>
      <c r="L9964" t="s">
        <v>257</v>
      </c>
      <c r="M9964" s="188"/>
      <c r="N9964" t="s">
        <v>257</v>
      </c>
      <c r="O9964" s="188" t="s">
        <v>9792</v>
      </c>
      <c r="P9964" s="1">
        <v>1</v>
      </c>
      <c r="Q9964" s="217" t="s">
        <v>6148</v>
      </c>
      <c r="R9964" s="1"/>
      <c r="V9964" t="s">
        <v>1020</v>
      </c>
    </row>
    <row r="9965" spans="2:22" x14ac:dyDescent="0.2">
      <c r="J9965" s="1"/>
      <c r="L9965" t="s">
        <v>257</v>
      </c>
      <c r="M9965" s="188"/>
      <c r="N9965" t="s">
        <v>257</v>
      </c>
      <c r="O9965" s="222" t="s">
        <v>10062</v>
      </c>
      <c r="P9965" s="225" t="s">
        <v>257</v>
      </c>
      <c r="Q9965" s="217"/>
      <c r="R9965" s="1"/>
      <c r="V9965" t="s">
        <v>1020</v>
      </c>
    </row>
    <row r="9966" spans="2:22" x14ac:dyDescent="0.2">
      <c r="C9966" s="136"/>
      <c r="J9966" s="1"/>
      <c r="L9966" t="s">
        <v>257</v>
      </c>
      <c r="N9966" s="1">
        <v>1</v>
      </c>
      <c r="O9966" s="188" t="s">
        <v>9791</v>
      </c>
      <c r="P9966" s="225" t="s">
        <v>1055</v>
      </c>
      <c r="Q9966" s="217" t="s">
        <v>10321</v>
      </c>
      <c r="R9966" s="1"/>
      <c r="V9966" t="s">
        <v>1020</v>
      </c>
    </row>
    <row r="9967" spans="2:22" x14ac:dyDescent="0.2">
      <c r="J9967" s="1"/>
      <c r="L9967" t="s">
        <v>257</v>
      </c>
      <c r="N9967" t="s">
        <v>257</v>
      </c>
      <c r="O9967" s="152" t="s">
        <v>6331</v>
      </c>
      <c r="R9967" s="1"/>
      <c r="V9967" t="s">
        <v>1020</v>
      </c>
    </row>
    <row r="9968" spans="2:22" x14ac:dyDescent="0.2">
      <c r="B9968" s="19"/>
      <c r="C9968" s="19"/>
      <c r="J9968" s="1"/>
      <c r="L9968" t="s">
        <v>257</v>
      </c>
      <c r="N9968" s="1">
        <v>1</v>
      </c>
      <c r="O9968" s="188" t="s">
        <v>8351</v>
      </c>
      <c r="R9968" s="1"/>
      <c r="V9968" t="s">
        <v>1020</v>
      </c>
    </row>
    <row r="9969" spans="2:22" x14ac:dyDescent="0.2">
      <c r="B9969" s="19"/>
      <c r="C9969" s="19"/>
      <c r="J9969" s="1"/>
      <c r="L9969" t="s">
        <v>257</v>
      </c>
      <c r="N9969" t="s">
        <v>257</v>
      </c>
      <c r="O9969" s="213" t="s">
        <v>9428</v>
      </c>
      <c r="R9969" s="1"/>
      <c r="V9969" t="s">
        <v>1020</v>
      </c>
    </row>
    <row r="9970" spans="2:22" x14ac:dyDescent="0.2">
      <c r="B9970" s="19"/>
      <c r="C9970" s="19"/>
      <c r="D9970" s="19"/>
      <c r="E9970" s="19"/>
      <c r="J9970" s="1"/>
      <c r="L9970" t="s">
        <v>257</v>
      </c>
      <c r="N9970" s="18" t="s">
        <v>393</v>
      </c>
      <c r="O9970" s="16" t="s">
        <v>8934</v>
      </c>
      <c r="P9970" s="14"/>
      <c r="Q9970" s="14"/>
      <c r="R9970" s="14"/>
      <c r="V9970" t="s">
        <v>1020</v>
      </c>
    </row>
    <row r="9971" spans="2:22" x14ac:dyDescent="0.2">
      <c r="B9971" s="19"/>
      <c r="C9971" s="19"/>
      <c r="D9971" s="19"/>
      <c r="E9971" s="19"/>
      <c r="J9971" s="1"/>
      <c r="L9971" t="s">
        <v>257</v>
      </c>
      <c r="M9971" s="136"/>
      <c r="N9971" s="14" t="s">
        <v>1055</v>
      </c>
      <c r="O9971" s="152" t="s">
        <v>9744</v>
      </c>
      <c r="P9971" t="s">
        <v>1055</v>
      </c>
      <c r="Q9971" s="205" t="s">
        <v>8935</v>
      </c>
      <c r="R9971" s="14"/>
      <c r="V9971" t="s">
        <v>1020</v>
      </c>
    </row>
    <row r="9972" spans="2:22" x14ac:dyDescent="0.2">
      <c r="B9972" s="19"/>
      <c r="C9972" s="19"/>
      <c r="D9972" s="19"/>
      <c r="E9972" s="19"/>
      <c r="J9972" s="1"/>
      <c r="L9972" t="s">
        <v>257</v>
      </c>
      <c r="M9972" s="136"/>
      <c r="N9972" s="126" t="s">
        <v>257</v>
      </c>
      <c r="O9972" s="188" t="s">
        <v>7586</v>
      </c>
      <c r="P9972" s="1">
        <v>1</v>
      </c>
      <c r="Q9972" s="205" t="s">
        <v>8936</v>
      </c>
      <c r="R9972" s="14"/>
      <c r="V9972" t="s">
        <v>1020</v>
      </c>
    </row>
    <row r="9973" spans="2:22" x14ac:dyDescent="0.2">
      <c r="B9973" s="19"/>
      <c r="C9973" s="19"/>
      <c r="D9973" s="19"/>
      <c r="E9973" s="19"/>
      <c r="J9973" s="1"/>
      <c r="L9973" t="s">
        <v>257</v>
      </c>
      <c r="M9973" s="136"/>
      <c r="N9973" s="126" t="s">
        <v>257</v>
      </c>
      <c r="O9973" s="152" t="s">
        <v>5876</v>
      </c>
      <c r="P9973" s="14"/>
      <c r="Q9973" s="14"/>
      <c r="R9973" s="14"/>
      <c r="V9973" t="s">
        <v>1020</v>
      </c>
    </row>
    <row r="9974" spans="2:22" x14ac:dyDescent="0.2">
      <c r="B9974" s="19"/>
      <c r="C9974" s="19"/>
      <c r="D9974" s="19"/>
      <c r="E9974" s="19"/>
      <c r="J9974" s="1"/>
      <c r="L9974" t="s">
        <v>257</v>
      </c>
      <c r="M9974" s="136"/>
      <c r="N9974" s="126" t="s">
        <v>257</v>
      </c>
      <c r="O9974" s="136" t="s">
        <v>5418</v>
      </c>
      <c r="P9974" s="14"/>
      <c r="R9974" s="1"/>
      <c r="V9974" t="s">
        <v>1020</v>
      </c>
    </row>
    <row r="9975" spans="2:22" x14ac:dyDescent="0.2">
      <c r="B9975" s="19"/>
      <c r="C9975" s="19"/>
      <c r="D9975" s="19"/>
      <c r="E9975" s="19"/>
      <c r="J9975" s="1"/>
      <c r="L9975" t="s">
        <v>257</v>
      </c>
      <c r="M9975" s="136"/>
      <c r="N9975" s="126" t="s">
        <v>257</v>
      </c>
      <c r="O9975" s="152" t="s">
        <v>5875</v>
      </c>
      <c r="P9975" s="14"/>
      <c r="R9975" s="1"/>
      <c r="V9975" t="s">
        <v>1020</v>
      </c>
    </row>
    <row r="9976" spans="2:22" x14ac:dyDescent="0.2">
      <c r="B9976" s="19"/>
      <c r="C9976" s="19"/>
      <c r="D9976" s="19"/>
      <c r="E9976" s="19"/>
      <c r="J9976" s="1"/>
      <c r="L9976" t="s">
        <v>257</v>
      </c>
      <c r="N9976" s="126" t="s">
        <v>257</v>
      </c>
      <c r="O9976" s="14"/>
      <c r="P9976" t="s">
        <v>1055</v>
      </c>
      <c r="Q9976" s="191" t="s">
        <v>8156</v>
      </c>
      <c r="R9976" s="1"/>
      <c r="V9976" t="s">
        <v>1020</v>
      </c>
    </row>
    <row r="9977" spans="2:22" x14ac:dyDescent="0.2">
      <c r="B9977" s="19"/>
      <c r="C9977" s="19"/>
      <c r="D9977" s="19"/>
      <c r="E9977" s="19"/>
      <c r="G9977" s="169"/>
      <c r="L9977" t="s">
        <v>257</v>
      </c>
      <c r="N9977" t="s">
        <v>1055</v>
      </c>
      <c r="O9977" s="136" t="s">
        <v>5313</v>
      </c>
      <c r="P9977" t="s">
        <v>257</v>
      </c>
      <c r="Q9977" s="188" t="s">
        <v>8157</v>
      </c>
      <c r="R9977" s="1"/>
      <c r="V9977" t="s">
        <v>1020</v>
      </c>
    </row>
    <row r="9978" spans="2:22" x14ac:dyDescent="0.2">
      <c r="B9978" s="19"/>
      <c r="C9978" s="19"/>
      <c r="D9978" s="19"/>
      <c r="E9978" s="19"/>
      <c r="L9978" t="s">
        <v>257</v>
      </c>
      <c r="N9978" t="s">
        <v>257</v>
      </c>
      <c r="P9978" t="s">
        <v>257</v>
      </c>
      <c r="Q9978" s="205" t="s">
        <v>9475</v>
      </c>
      <c r="R9978" s="1"/>
      <c r="V9978" t="s">
        <v>1020</v>
      </c>
    </row>
    <row r="9979" spans="2:22" x14ac:dyDescent="0.2">
      <c r="B9979" s="19"/>
      <c r="C9979" s="19"/>
      <c r="D9979" s="19"/>
      <c r="E9979" s="19"/>
      <c r="L9979" t="s">
        <v>257</v>
      </c>
      <c r="N9979" t="s">
        <v>257</v>
      </c>
      <c r="O9979" s="19"/>
      <c r="P9979" t="s">
        <v>393</v>
      </c>
      <c r="R9979" s="1"/>
      <c r="V9979" t="s">
        <v>1020</v>
      </c>
    </row>
    <row r="9980" spans="2:22" x14ac:dyDescent="0.2">
      <c r="B9980" s="19"/>
      <c r="C9980" s="19"/>
      <c r="D9980" s="19"/>
      <c r="E9980" s="19"/>
      <c r="J9980" s="1"/>
      <c r="L9980" t="s">
        <v>257</v>
      </c>
      <c r="N9980" t="s">
        <v>257</v>
      </c>
      <c r="O9980" s="19"/>
      <c r="P9980" t="s">
        <v>1055</v>
      </c>
      <c r="Q9980" s="207" t="s">
        <v>9474</v>
      </c>
      <c r="R9980" s="1"/>
      <c r="V9980" t="s">
        <v>1020</v>
      </c>
    </row>
    <row r="9981" spans="2:22" x14ac:dyDescent="0.2">
      <c r="B9981" s="19"/>
      <c r="C9981" s="19"/>
      <c r="D9981" s="19"/>
      <c r="E9981" s="19"/>
      <c r="J9981" s="1"/>
      <c r="L9981" t="s">
        <v>257</v>
      </c>
      <c r="N9981" t="s">
        <v>257</v>
      </c>
      <c r="O9981" s="213"/>
      <c r="P9981" t="s">
        <v>257</v>
      </c>
      <c r="Q9981" s="205" t="s">
        <v>9472</v>
      </c>
      <c r="R9981" s="1"/>
      <c r="V9981" t="s">
        <v>1020</v>
      </c>
    </row>
    <row r="9982" spans="2:22" x14ac:dyDescent="0.2">
      <c r="B9982" s="19"/>
      <c r="C9982" s="19"/>
      <c r="D9982" s="19"/>
      <c r="E9982" s="19"/>
      <c r="J9982" s="1"/>
      <c r="L9982" t="s">
        <v>257</v>
      </c>
      <c r="N9982" t="s">
        <v>257</v>
      </c>
      <c r="O9982" s="213"/>
      <c r="P9982" t="s">
        <v>257</v>
      </c>
      <c r="Q9982" s="199" t="s">
        <v>8331</v>
      </c>
      <c r="R9982" s="122"/>
      <c r="S9982" s="122"/>
      <c r="V9982" t="s">
        <v>1020</v>
      </c>
    </row>
    <row r="9983" spans="2:22" x14ac:dyDescent="0.2">
      <c r="B9983" s="19"/>
      <c r="C9983" s="19"/>
      <c r="D9983" s="19"/>
      <c r="E9983" s="19"/>
      <c r="J9983" s="1"/>
      <c r="L9983" t="s">
        <v>257</v>
      </c>
      <c r="N9983" s="18" t="s">
        <v>393</v>
      </c>
      <c r="O9983" s="213"/>
      <c r="Q9983" s="199"/>
      <c r="R9983" s="122"/>
      <c r="S9983" s="122"/>
      <c r="V9983" t="s">
        <v>1020</v>
      </c>
    </row>
    <row r="9984" spans="2:22" x14ac:dyDescent="0.2">
      <c r="B9984" s="19"/>
      <c r="C9984" s="19"/>
      <c r="D9984" s="19"/>
      <c r="E9984" s="19"/>
      <c r="J9984" s="1"/>
      <c r="L9984" s="18" t="s">
        <v>393</v>
      </c>
      <c r="N9984" t="s">
        <v>1055</v>
      </c>
      <c r="O9984" s="169" t="s">
        <v>8518</v>
      </c>
      <c r="P9984" t="s">
        <v>1055</v>
      </c>
      <c r="Q9984" s="217" t="s">
        <v>2565</v>
      </c>
      <c r="R9984" s="122"/>
      <c r="S9984" s="122"/>
      <c r="V9984" t="s">
        <v>1020</v>
      </c>
    </row>
    <row r="9985" spans="2:22" x14ac:dyDescent="0.2">
      <c r="B9985" s="19"/>
      <c r="C9985" s="19"/>
      <c r="D9985" s="19"/>
      <c r="E9985" s="19"/>
      <c r="J9985" s="1"/>
      <c r="L9985" s="225" t="s">
        <v>257</v>
      </c>
      <c r="N9985" s="1">
        <v>1</v>
      </c>
      <c r="O9985" s="169" t="s">
        <v>7216</v>
      </c>
      <c r="P9985" s="1">
        <v>1</v>
      </c>
      <c r="Q9985" s="217" t="s">
        <v>8997</v>
      </c>
      <c r="R9985" s="1"/>
      <c r="V9985" t="s">
        <v>1020</v>
      </c>
    </row>
    <row r="9986" spans="2:22" x14ac:dyDescent="0.2">
      <c r="B9986" s="19"/>
      <c r="C9986" s="19"/>
      <c r="D9986" s="19"/>
      <c r="E9986" s="19"/>
      <c r="J9986" s="1"/>
      <c r="L9986" s="225" t="s">
        <v>257</v>
      </c>
      <c r="N9986" s="1">
        <v>1</v>
      </c>
      <c r="O9986" s="169" t="s">
        <v>7777</v>
      </c>
      <c r="R9986" s="1"/>
      <c r="V9986" t="s">
        <v>1020</v>
      </c>
    </row>
    <row r="9987" spans="2:22" x14ac:dyDescent="0.2">
      <c r="B9987" s="19"/>
      <c r="C9987" s="19"/>
      <c r="D9987" s="19"/>
      <c r="E9987" s="19"/>
      <c r="L9987" s="225" t="s">
        <v>257</v>
      </c>
      <c r="N9987" s="14"/>
      <c r="O9987" s="16" t="s">
        <v>1751</v>
      </c>
      <c r="V9987" t="s">
        <v>1020</v>
      </c>
    </row>
    <row r="9988" spans="2:22" x14ac:dyDescent="0.2">
      <c r="B9988" s="19"/>
      <c r="C9988" s="19"/>
      <c r="D9988" s="19"/>
      <c r="E9988" s="19"/>
      <c r="L9988" s="14" t="s">
        <v>1055</v>
      </c>
      <c r="M9988" s="136" t="s">
        <v>4274</v>
      </c>
      <c r="N9988" t="s">
        <v>1055</v>
      </c>
      <c r="O9988" s="122" t="s">
        <v>570</v>
      </c>
      <c r="P9988" s="14"/>
      <c r="R9988" s="122"/>
      <c r="S9988" s="122"/>
      <c r="V9988" t="s">
        <v>1020</v>
      </c>
    </row>
    <row r="9989" spans="2:22" x14ac:dyDescent="0.2">
      <c r="B9989" s="19"/>
      <c r="C9989" s="19"/>
      <c r="D9989" s="19"/>
      <c r="E9989" s="19"/>
      <c r="L9989" s="14" t="s">
        <v>257</v>
      </c>
      <c r="N9989" t="s">
        <v>257</v>
      </c>
      <c r="O9989" s="122" t="s">
        <v>3523</v>
      </c>
      <c r="P9989" s="14"/>
      <c r="R9989" s="122"/>
      <c r="S9989" s="122"/>
      <c r="V9989" t="s">
        <v>1020</v>
      </c>
    </row>
    <row r="9990" spans="2:22" x14ac:dyDescent="0.2">
      <c r="D9990" s="19"/>
      <c r="L9990" s="14" t="s">
        <v>257</v>
      </c>
      <c r="N9990" s="18" t="s">
        <v>257</v>
      </c>
      <c r="O9990" s="136" t="s">
        <v>5023</v>
      </c>
      <c r="P9990" s="14"/>
      <c r="R9990" s="122"/>
      <c r="S9990" s="122"/>
      <c r="V9990" t="s">
        <v>1020</v>
      </c>
    </row>
    <row r="9991" spans="2:22" x14ac:dyDescent="0.2">
      <c r="D9991" s="19"/>
      <c r="L9991" s="14" t="s">
        <v>257</v>
      </c>
      <c r="N9991" t="s">
        <v>257</v>
      </c>
      <c r="O9991" s="136" t="s">
        <v>1310</v>
      </c>
      <c r="P9991" s="14"/>
      <c r="R9991" s="122"/>
      <c r="S9991" s="122"/>
      <c r="V9991" t="s">
        <v>1020</v>
      </c>
    </row>
    <row r="9992" spans="2:22" x14ac:dyDescent="0.2">
      <c r="D9992" s="19"/>
      <c r="K9992" s="76"/>
      <c r="L9992" s="14" t="s">
        <v>257</v>
      </c>
      <c r="N9992" t="s">
        <v>257</v>
      </c>
      <c r="P9992" s="14"/>
      <c r="R9992" s="122"/>
      <c r="S9992" s="122"/>
      <c r="V9992" t="s">
        <v>1020</v>
      </c>
    </row>
    <row r="9993" spans="2:22" x14ac:dyDescent="0.2">
      <c r="D9993" s="19"/>
      <c r="K9993" s="76"/>
      <c r="L9993" s="14" t="s">
        <v>257</v>
      </c>
      <c r="N9993" t="s">
        <v>1055</v>
      </c>
      <c r="O9993" s="117" t="s">
        <v>1982</v>
      </c>
      <c r="P9993" s="14"/>
      <c r="R9993" s="122"/>
      <c r="S9993" s="122"/>
      <c r="V9993" t="s">
        <v>1020</v>
      </c>
    </row>
    <row r="9994" spans="2:22" x14ac:dyDescent="0.2">
      <c r="D9994" s="19"/>
      <c r="K9994" s="76"/>
      <c r="L9994" s="14" t="s">
        <v>257</v>
      </c>
      <c r="N9994" t="s">
        <v>257</v>
      </c>
      <c r="O9994" s="136" t="s">
        <v>5081</v>
      </c>
      <c r="P9994" s="14"/>
      <c r="R9994" s="122"/>
      <c r="S9994" s="122"/>
      <c r="V9994" t="s">
        <v>1020</v>
      </c>
    </row>
    <row r="9995" spans="2:22" x14ac:dyDescent="0.2">
      <c r="D9995" s="19"/>
      <c r="K9995" s="76"/>
      <c r="L9995" s="14" t="s">
        <v>257</v>
      </c>
      <c r="N9995" s="122"/>
      <c r="O9995" s="136"/>
      <c r="P9995" s="14"/>
      <c r="R9995" s="122"/>
      <c r="S9995" s="122"/>
      <c r="V9995" t="s">
        <v>1020</v>
      </c>
    </row>
    <row r="9996" spans="2:22" x14ac:dyDescent="0.2">
      <c r="D9996" s="19"/>
      <c r="K9996" s="76"/>
      <c r="L9996" s="14" t="s">
        <v>1055</v>
      </c>
      <c r="M9996" s="136" t="s">
        <v>4274</v>
      </c>
      <c r="N9996" t="s">
        <v>1055</v>
      </c>
      <c r="O9996" s="136" t="s">
        <v>5082</v>
      </c>
      <c r="P9996" s="14"/>
      <c r="R9996" s="122"/>
      <c r="S9996" s="122"/>
      <c r="V9996" t="s">
        <v>1020</v>
      </c>
    </row>
    <row r="9997" spans="2:22" x14ac:dyDescent="0.2">
      <c r="D9997" s="19"/>
      <c r="K9997" s="76"/>
      <c r="L9997" s="14" t="s">
        <v>257</v>
      </c>
      <c r="N9997" t="s">
        <v>257</v>
      </c>
      <c r="O9997" s="136" t="s">
        <v>5083</v>
      </c>
      <c r="P9997" s="14"/>
      <c r="R9997" s="122"/>
      <c r="S9997" s="122"/>
      <c r="V9997" t="s">
        <v>1020</v>
      </c>
    </row>
    <row r="9998" spans="2:22" x14ac:dyDescent="0.2">
      <c r="D9998" s="19"/>
      <c r="K9998" s="76"/>
      <c r="L9998" s="14" t="s">
        <v>257</v>
      </c>
      <c r="M9998" s="14"/>
      <c r="N9998" s="14"/>
      <c r="O9998" s="16" t="s">
        <v>1275</v>
      </c>
      <c r="P9998" s="14"/>
      <c r="R9998" s="122"/>
      <c r="S9998" s="122"/>
      <c r="V9998" t="s">
        <v>1020</v>
      </c>
    </row>
    <row r="9999" spans="2:22" x14ac:dyDescent="0.2">
      <c r="D9999" s="19"/>
      <c r="K9999" s="76"/>
      <c r="L9999" t="s">
        <v>1055</v>
      </c>
      <c r="M9999" s="136" t="s">
        <v>4274</v>
      </c>
      <c r="N9999" s="14" t="s">
        <v>1055</v>
      </c>
      <c r="O9999" s="136" t="s">
        <v>4886</v>
      </c>
      <c r="P9999" s="14"/>
      <c r="R9999" s="122"/>
      <c r="S9999" s="122"/>
      <c r="V9999" t="s">
        <v>1020</v>
      </c>
    </row>
    <row r="10000" spans="2:22" x14ac:dyDescent="0.2">
      <c r="D10000" s="19"/>
      <c r="K10000" s="76"/>
      <c r="L10000" t="s">
        <v>257</v>
      </c>
      <c r="M10000" s="136" t="s">
        <v>5474</v>
      </c>
      <c r="N10000" s="14" t="s">
        <v>257</v>
      </c>
      <c r="O10000" s="152" t="s">
        <v>6018</v>
      </c>
      <c r="P10000" s="14"/>
      <c r="R10000" s="122"/>
      <c r="S10000" s="122"/>
      <c r="V10000" t="s">
        <v>1020</v>
      </c>
    </row>
    <row r="10001" spans="4:22" x14ac:dyDescent="0.2">
      <c r="D10001" s="19"/>
      <c r="K10001" s="76"/>
      <c r="L10001" t="s">
        <v>257</v>
      </c>
      <c r="N10001" s="14" t="s">
        <v>257</v>
      </c>
      <c r="O10001" s="136" t="s">
        <v>5033</v>
      </c>
      <c r="P10001" s="14"/>
      <c r="R10001" s="122"/>
      <c r="S10001" s="122"/>
      <c r="V10001" t="s">
        <v>1020</v>
      </c>
    </row>
    <row r="10002" spans="4:22" x14ac:dyDescent="0.2">
      <c r="D10002" s="19"/>
      <c r="K10002" s="76"/>
      <c r="L10002" t="s">
        <v>257</v>
      </c>
      <c r="N10002" s="14"/>
      <c r="O10002" s="16" t="s">
        <v>5421</v>
      </c>
      <c r="P10002" s="14"/>
      <c r="Q10002" s="14"/>
      <c r="R10002" s="14"/>
      <c r="S10002" s="122"/>
      <c r="V10002" t="s">
        <v>1020</v>
      </c>
    </row>
    <row r="10003" spans="4:22" x14ac:dyDescent="0.2">
      <c r="D10003" s="19"/>
      <c r="K10003" s="76"/>
      <c r="L10003" s="18" t="s">
        <v>393</v>
      </c>
      <c r="N10003" s="14" t="s">
        <v>1055</v>
      </c>
      <c r="O10003" s="122" t="s">
        <v>2467</v>
      </c>
      <c r="P10003" t="s">
        <v>1055</v>
      </c>
      <c r="Q10003" s="152" t="s">
        <v>5907</v>
      </c>
      <c r="R10003" s="14"/>
      <c r="S10003" s="122"/>
      <c r="V10003" t="s">
        <v>1020</v>
      </c>
    </row>
    <row r="10004" spans="4:22" x14ac:dyDescent="0.2">
      <c r="D10004" s="19"/>
      <c r="K10004" s="76"/>
      <c r="L10004" t="s">
        <v>1055</v>
      </c>
      <c r="M10004" s="136" t="s">
        <v>4274</v>
      </c>
      <c r="N10004" s="14" t="s">
        <v>257</v>
      </c>
      <c r="O10004" s="136" t="s">
        <v>5053</v>
      </c>
      <c r="P10004" t="s">
        <v>257</v>
      </c>
      <c r="Q10004" s="136" t="s">
        <v>4936</v>
      </c>
      <c r="R10004" s="14"/>
      <c r="S10004" s="122"/>
      <c r="V10004" t="s">
        <v>1020</v>
      </c>
    </row>
    <row r="10005" spans="4:22" x14ac:dyDescent="0.2">
      <c r="D10005" s="19"/>
      <c r="K10005" s="76"/>
      <c r="L10005" t="s">
        <v>257</v>
      </c>
      <c r="N10005" s="14" t="s">
        <v>257</v>
      </c>
      <c r="O10005" s="152" t="s">
        <v>5949</v>
      </c>
      <c r="P10005" t="s">
        <v>257</v>
      </c>
      <c r="R10005" s="14"/>
      <c r="S10005" s="122"/>
      <c r="V10005" t="s">
        <v>1020</v>
      </c>
    </row>
    <row r="10006" spans="4:22" x14ac:dyDescent="0.2">
      <c r="D10006" s="19"/>
      <c r="K10006" s="76"/>
      <c r="L10006" t="s">
        <v>257</v>
      </c>
      <c r="N10006" s="14" t="s">
        <v>257</v>
      </c>
      <c r="O10006" s="152" t="s">
        <v>6051</v>
      </c>
      <c r="P10006" t="s">
        <v>1055</v>
      </c>
      <c r="Q10006" s="152" t="s">
        <v>920</v>
      </c>
      <c r="R10006" s="14"/>
      <c r="S10006" s="122"/>
      <c r="V10006" t="s">
        <v>1020</v>
      </c>
    </row>
    <row r="10007" spans="4:22" x14ac:dyDescent="0.2">
      <c r="D10007" s="19"/>
      <c r="K10007" s="76"/>
      <c r="L10007" t="s">
        <v>257</v>
      </c>
      <c r="N10007" s="14" t="s">
        <v>257</v>
      </c>
      <c r="O10007" s="169" t="s">
        <v>6587</v>
      </c>
      <c r="P10007" t="s">
        <v>257</v>
      </c>
      <c r="Q10007" s="152" t="s">
        <v>5626</v>
      </c>
      <c r="R10007" s="14"/>
      <c r="V10007" t="s">
        <v>1020</v>
      </c>
    </row>
    <row r="10008" spans="4:22" x14ac:dyDescent="0.2">
      <c r="D10008" s="19"/>
      <c r="K10008" s="76"/>
      <c r="L10008" t="s">
        <v>257</v>
      </c>
      <c r="N10008" s="14" t="s">
        <v>257</v>
      </c>
      <c r="O10008" s="14"/>
      <c r="P10008" s="14"/>
      <c r="Q10008" s="14"/>
      <c r="R10008" s="14"/>
      <c r="V10008" t="s">
        <v>1020</v>
      </c>
    </row>
    <row r="10009" spans="4:22" x14ac:dyDescent="0.2">
      <c r="D10009" s="19"/>
      <c r="K10009" s="76"/>
      <c r="L10009" t="s">
        <v>257</v>
      </c>
      <c r="M10009" s="136"/>
      <c r="N10009" t="s">
        <v>1055</v>
      </c>
      <c r="O10009" s="136" t="s">
        <v>5950</v>
      </c>
      <c r="V10009" t="s">
        <v>1020</v>
      </c>
    </row>
    <row r="10010" spans="4:22" x14ac:dyDescent="0.2">
      <c r="D10010" s="19"/>
      <c r="K10010" s="76"/>
      <c r="L10010" t="s">
        <v>257</v>
      </c>
      <c r="M10010" s="136"/>
      <c r="N10010" s="1">
        <v>1</v>
      </c>
      <c r="O10010" s="152" t="s">
        <v>6263</v>
      </c>
      <c r="V10010" t="s">
        <v>1020</v>
      </c>
    </row>
    <row r="10011" spans="4:22" x14ac:dyDescent="0.2">
      <c r="D10011" s="19"/>
      <c r="K10011" s="76"/>
      <c r="L10011" t="s">
        <v>257</v>
      </c>
      <c r="M10011" s="136"/>
      <c r="N10011" t="s">
        <v>257</v>
      </c>
      <c r="O10011" s="152" t="s">
        <v>6262</v>
      </c>
      <c r="V10011" t="s">
        <v>1020</v>
      </c>
    </row>
    <row r="10012" spans="4:22" x14ac:dyDescent="0.2">
      <c r="D10012" s="19"/>
      <c r="K10012" s="76"/>
      <c r="L10012" t="s">
        <v>257</v>
      </c>
      <c r="M10012" s="136"/>
      <c r="N10012" s="7" t="s">
        <v>393</v>
      </c>
      <c r="O10012" s="152"/>
      <c r="V10012" t="s">
        <v>1020</v>
      </c>
    </row>
    <row r="10013" spans="4:22" x14ac:dyDescent="0.2">
      <c r="D10013" s="19"/>
      <c r="K10013" s="76"/>
      <c r="L10013" t="s">
        <v>257</v>
      </c>
      <c r="M10013" s="1"/>
      <c r="N10013" t="s">
        <v>1055</v>
      </c>
      <c r="O10013" s="188" t="s">
        <v>8867</v>
      </c>
      <c r="P10013" t="s">
        <v>1055</v>
      </c>
      <c r="Q10013" s="169" t="s">
        <v>3497</v>
      </c>
      <c r="V10013" t="s">
        <v>1020</v>
      </c>
    </row>
    <row r="10014" spans="4:22" x14ac:dyDescent="0.2">
      <c r="D10014" s="19"/>
      <c r="K10014" s="76"/>
      <c r="L10014" t="s">
        <v>257</v>
      </c>
      <c r="M10014" s="136"/>
      <c r="N10014" s="1">
        <v>1</v>
      </c>
      <c r="O10014" s="169" t="s">
        <v>6638</v>
      </c>
      <c r="V10014" t="s">
        <v>1020</v>
      </c>
    </row>
    <row r="10015" spans="4:22" x14ac:dyDescent="0.2">
      <c r="D10015" s="19"/>
      <c r="K10015" s="76"/>
      <c r="L10015" t="s">
        <v>257</v>
      </c>
      <c r="M10015" s="136"/>
      <c r="N10015" s="7" t="s">
        <v>393</v>
      </c>
      <c r="O10015" s="152"/>
      <c r="V10015" t="s">
        <v>1020</v>
      </c>
    </row>
    <row r="10016" spans="4:22" x14ac:dyDescent="0.2">
      <c r="D10016" s="19"/>
      <c r="K10016" s="76"/>
      <c r="L10016" t="s">
        <v>257</v>
      </c>
      <c r="M10016" s="152"/>
      <c r="N10016" t="s">
        <v>1055</v>
      </c>
      <c r="O10016" s="152" t="s">
        <v>10362</v>
      </c>
      <c r="P10016" t="s">
        <v>1055</v>
      </c>
      <c r="Q10016" s="188" t="s">
        <v>8768</v>
      </c>
      <c r="V10016" t="s">
        <v>1020</v>
      </c>
    </row>
    <row r="10017" spans="4:22" x14ac:dyDescent="0.2">
      <c r="D10017" s="19"/>
      <c r="K10017" s="76"/>
      <c r="L10017" s="225" t="s">
        <v>257</v>
      </c>
      <c r="M10017" s="136"/>
      <c r="N10017" s="1">
        <v>1</v>
      </c>
      <c r="O10017" s="169" t="s">
        <v>6636</v>
      </c>
      <c r="V10017" t="s">
        <v>1020</v>
      </c>
    </row>
    <row r="10018" spans="4:22" x14ac:dyDescent="0.2">
      <c r="D10018" s="19"/>
      <c r="K10018" s="76"/>
      <c r="L10018" s="225" t="s">
        <v>257</v>
      </c>
      <c r="M10018" s="136"/>
      <c r="N10018" t="s">
        <v>257</v>
      </c>
      <c r="O10018" s="188" t="s">
        <v>8766</v>
      </c>
      <c r="V10018" t="s">
        <v>1020</v>
      </c>
    </row>
    <row r="10019" spans="4:22" x14ac:dyDescent="0.2">
      <c r="D10019" s="19"/>
      <c r="K10019" s="76"/>
      <c r="L10019" s="225" t="s">
        <v>257</v>
      </c>
      <c r="M10019" s="136"/>
      <c r="N10019" t="s">
        <v>257</v>
      </c>
      <c r="O10019" s="188" t="s">
        <v>8767</v>
      </c>
      <c r="V10019" t="s">
        <v>1020</v>
      </c>
    </row>
    <row r="10020" spans="4:22" x14ac:dyDescent="0.2">
      <c r="D10020" s="19"/>
      <c r="K10020" s="76"/>
      <c r="L10020" s="18" t="s">
        <v>393</v>
      </c>
      <c r="M10020" s="136"/>
      <c r="N10020" s="1"/>
      <c r="O10020" s="169"/>
      <c r="V10020" t="s">
        <v>1020</v>
      </c>
    </row>
    <row r="10021" spans="4:22" x14ac:dyDescent="0.2">
      <c r="D10021" s="19"/>
      <c r="K10021" s="76"/>
      <c r="L10021" t="s">
        <v>1055</v>
      </c>
      <c r="M10021" s="136" t="s">
        <v>4274</v>
      </c>
      <c r="N10021" t="s">
        <v>1055</v>
      </c>
      <c r="O10021" s="122" t="s">
        <v>2672</v>
      </c>
      <c r="V10021" t="s">
        <v>1020</v>
      </c>
    </row>
    <row r="10022" spans="4:22" x14ac:dyDescent="0.2">
      <c r="D10022" s="19"/>
      <c r="K10022" s="76"/>
      <c r="L10022" t="s">
        <v>257</v>
      </c>
      <c r="M10022" s="122"/>
      <c r="N10022" s="1">
        <v>1</v>
      </c>
      <c r="O10022" s="136" t="s">
        <v>5029</v>
      </c>
      <c r="P10022" s="1"/>
      <c r="V10022" t="s">
        <v>1020</v>
      </c>
    </row>
    <row r="10023" spans="4:22" x14ac:dyDescent="0.2">
      <c r="D10023" s="19"/>
      <c r="K10023" s="76"/>
      <c r="L10023" t="s">
        <v>257</v>
      </c>
      <c r="M10023" s="122"/>
      <c r="N10023" t="s">
        <v>257</v>
      </c>
      <c r="O10023" s="136" t="s">
        <v>5028</v>
      </c>
      <c r="P10023" s="1"/>
      <c r="V10023" t="s">
        <v>1020</v>
      </c>
    </row>
    <row r="10024" spans="4:22" x14ac:dyDescent="0.2">
      <c r="D10024" s="19"/>
      <c r="K10024" s="76"/>
      <c r="L10024" t="s">
        <v>257</v>
      </c>
      <c r="N10024" t="s">
        <v>257</v>
      </c>
      <c r="O10024" s="188" t="s">
        <v>8155</v>
      </c>
      <c r="P10024" s="1"/>
      <c r="V10024" t="s">
        <v>1020</v>
      </c>
    </row>
    <row r="10025" spans="4:22" x14ac:dyDescent="0.2">
      <c r="D10025" s="19"/>
      <c r="K10025" s="76"/>
      <c r="L10025" t="s">
        <v>257</v>
      </c>
      <c r="M10025" s="122"/>
      <c r="N10025" t="s">
        <v>257</v>
      </c>
      <c r="O10025" s="16" t="s">
        <v>2868</v>
      </c>
      <c r="P10025" s="14"/>
      <c r="V10025" t="s">
        <v>1020</v>
      </c>
    </row>
    <row r="10026" spans="4:22" x14ac:dyDescent="0.2">
      <c r="D10026" s="19"/>
      <c r="K10026" s="76"/>
      <c r="L10026" t="s">
        <v>257</v>
      </c>
      <c r="M10026" s="122"/>
      <c r="N10026" s="14" t="s">
        <v>1055</v>
      </c>
      <c r="O10026" s="136" t="s">
        <v>5376</v>
      </c>
      <c r="P10026" s="14"/>
      <c r="V10026" t="s">
        <v>1020</v>
      </c>
    </row>
    <row r="10027" spans="4:22" x14ac:dyDescent="0.2">
      <c r="D10027" s="19"/>
      <c r="K10027" s="76"/>
      <c r="L10027" t="s">
        <v>257</v>
      </c>
      <c r="M10027" s="122"/>
      <c r="N10027" s="14" t="s">
        <v>257</v>
      </c>
      <c r="O10027" s="136" t="s">
        <v>5375</v>
      </c>
      <c r="P10027" s="14"/>
      <c r="V10027" t="s">
        <v>1020</v>
      </c>
    </row>
    <row r="10028" spans="4:22" x14ac:dyDescent="0.2">
      <c r="D10028" s="19"/>
      <c r="K10028" s="76"/>
      <c r="L10028" t="s">
        <v>257</v>
      </c>
      <c r="M10028" s="122"/>
      <c r="N10028" s="14" t="s">
        <v>257</v>
      </c>
      <c r="O10028" s="14"/>
      <c r="P10028" s="14"/>
      <c r="V10028" t="s">
        <v>1020</v>
      </c>
    </row>
    <row r="10029" spans="4:22" x14ac:dyDescent="0.2">
      <c r="D10029" s="19"/>
      <c r="K10029" s="76"/>
      <c r="L10029" t="s">
        <v>257</v>
      </c>
      <c r="M10029" s="122"/>
      <c r="N10029" s="18" t="s">
        <v>257</v>
      </c>
      <c r="O10029" s="138" t="s">
        <v>5374</v>
      </c>
      <c r="P10029" s="1"/>
      <c r="V10029" t="s">
        <v>1020</v>
      </c>
    </row>
    <row r="10030" spans="4:22" x14ac:dyDescent="0.2">
      <c r="D10030" s="19"/>
      <c r="K10030" s="76"/>
      <c r="L10030" t="s">
        <v>257</v>
      </c>
      <c r="M10030" s="136"/>
      <c r="N10030" s="1"/>
      <c r="O10030" s="152"/>
      <c r="V10030" t="s">
        <v>1020</v>
      </c>
    </row>
    <row r="10031" spans="4:22" x14ac:dyDescent="0.2">
      <c r="D10031" s="19"/>
      <c r="K10031" s="76"/>
      <c r="L10031" t="s">
        <v>257</v>
      </c>
      <c r="M10031" s="136"/>
      <c r="N10031" t="s">
        <v>1055</v>
      </c>
      <c r="O10031" s="137" t="s">
        <v>6228</v>
      </c>
      <c r="V10031" t="s">
        <v>1020</v>
      </c>
    </row>
    <row r="10032" spans="4:22" x14ac:dyDescent="0.2">
      <c r="D10032" s="19"/>
      <c r="K10032" s="76"/>
      <c r="L10032" t="s">
        <v>257</v>
      </c>
      <c r="M10032" s="136"/>
      <c r="N10032" t="s">
        <v>257</v>
      </c>
      <c r="O10032" s="152" t="s">
        <v>6049</v>
      </c>
      <c r="V10032" t="s">
        <v>1020</v>
      </c>
    </row>
    <row r="10033" spans="4:22" x14ac:dyDescent="0.2">
      <c r="D10033" s="19"/>
      <c r="K10033" s="76"/>
      <c r="L10033" s="18" t="s">
        <v>393</v>
      </c>
      <c r="N10033" s="18" t="s">
        <v>393</v>
      </c>
      <c r="O10033" s="136"/>
      <c r="V10033" t="s">
        <v>1020</v>
      </c>
    </row>
    <row r="10034" spans="4:22" x14ac:dyDescent="0.2">
      <c r="D10034" s="19"/>
      <c r="K10034" s="76"/>
      <c r="L10034" t="s">
        <v>1055</v>
      </c>
      <c r="M10034" s="137" t="s">
        <v>6046</v>
      </c>
      <c r="N10034" t="s">
        <v>1055</v>
      </c>
      <c r="O10034" s="153" t="s">
        <v>5771</v>
      </c>
      <c r="V10034" t="s">
        <v>1020</v>
      </c>
    </row>
    <row r="10035" spans="4:22" x14ac:dyDescent="0.2">
      <c r="D10035" s="19"/>
      <c r="L10035" t="s">
        <v>257</v>
      </c>
      <c r="M10035" s="152" t="s">
        <v>6048</v>
      </c>
      <c r="N10035" t="s">
        <v>257</v>
      </c>
      <c r="O10035" s="152" t="s">
        <v>5772</v>
      </c>
      <c r="V10035" t="s">
        <v>1020</v>
      </c>
    </row>
    <row r="10036" spans="4:22" x14ac:dyDescent="0.2">
      <c r="D10036" s="19"/>
      <c r="L10036" t="s">
        <v>257</v>
      </c>
      <c r="M10036" s="152" t="s">
        <v>6174</v>
      </c>
      <c r="N10036" t="s">
        <v>257</v>
      </c>
      <c r="O10036" s="152" t="s">
        <v>5773</v>
      </c>
      <c r="V10036" t="s">
        <v>1020</v>
      </c>
    </row>
    <row r="10037" spans="4:22" x14ac:dyDescent="0.2">
      <c r="D10037" s="19"/>
      <c r="L10037" t="s">
        <v>257</v>
      </c>
      <c r="N10037" s="18" t="s">
        <v>393</v>
      </c>
      <c r="O10037" s="136"/>
      <c r="V10037" t="s">
        <v>1020</v>
      </c>
    </row>
    <row r="10038" spans="4:22" x14ac:dyDescent="0.2">
      <c r="D10038" s="19"/>
      <c r="L10038" t="s">
        <v>257</v>
      </c>
      <c r="N10038" t="s">
        <v>1055</v>
      </c>
      <c r="O10038" s="153" t="s">
        <v>5768</v>
      </c>
      <c r="V10038" t="s">
        <v>1020</v>
      </c>
    </row>
    <row r="10039" spans="4:22" x14ac:dyDescent="0.2">
      <c r="D10039" s="19"/>
      <c r="L10039" t="s">
        <v>257</v>
      </c>
      <c r="N10039" t="s">
        <v>257</v>
      </c>
      <c r="O10039" s="152" t="s">
        <v>5769</v>
      </c>
      <c r="V10039" t="s">
        <v>1020</v>
      </c>
    </row>
    <row r="10040" spans="4:22" x14ac:dyDescent="0.2">
      <c r="D10040" s="19"/>
      <c r="L10040" t="s">
        <v>257</v>
      </c>
      <c r="N10040" t="s">
        <v>257</v>
      </c>
      <c r="O10040" s="152"/>
      <c r="V10040" t="s">
        <v>1020</v>
      </c>
    </row>
    <row r="10041" spans="4:22" x14ac:dyDescent="0.2">
      <c r="D10041" s="19"/>
      <c r="L10041" t="s">
        <v>257</v>
      </c>
      <c r="N10041" t="s">
        <v>1055</v>
      </c>
      <c r="O10041" s="137" t="s">
        <v>5178</v>
      </c>
      <c r="V10041" t="s">
        <v>1020</v>
      </c>
    </row>
    <row r="10042" spans="4:22" x14ac:dyDescent="0.2">
      <c r="D10042" s="19"/>
      <c r="L10042" t="s">
        <v>257</v>
      </c>
      <c r="N10042" t="s">
        <v>257</v>
      </c>
      <c r="O10042" s="136" t="s">
        <v>5267</v>
      </c>
      <c r="V10042" t="s">
        <v>1020</v>
      </c>
    </row>
    <row r="10043" spans="4:22" x14ac:dyDescent="0.2">
      <c r="D10043" s="19"/>
      <c r="L10043" t="s">
        <v>257</v>
      </c>
      <c r="N10043" s="18" t="s">
        <v>393</v>
      </c>
      <c r="V10043" t="s">
        <v>1020</v>
      </c>
    </row>
    <row r="10044" spans="4:22" x14ac:dyDescent="0.2">
      <c r="D10044" s="19"/>
      <c r="L10044" t="s">
        <v>257</v>
      </c>
      <c r="N10044" t="s">
        <v>1055</v>
      </c>
      <c r="O10044" s="137" t="s">
        <v>6045</v>
      </c>
      <c r="V10044" t="s">
        <v>1020</v>
      </c>
    </row>
    <row r="10045" spans="4:22" x14ac:dyDescent="0.2">
      <c r="D10045" s="19"/>
      <c r="K10045" s="76"/>
      <c r="L10045" t="s">
        <v>257</v>
      </c>
      <c r="N10045" t="s">
        <v>257</v>
      </c>
      <c r="O10045" s="152" t="s">
        <v>327</v>
      </c>
      <c r="V10045" t="s">
        <v>1020</v>
      </c>
    </row>
    <row r="10046" spans="4:22" x14ac:dyDescent="0.2">
      <c r="D10046" s="19"/>
      <c r="K10046" s="76"/>
      <c r="L10046" t="s">
        <v>257</v>
      </c>
      <c r="N10046" s="18" t="s">
        <v>393</v>
      </c>
      <c r="V10046" t="s">
        <v>1020</v>
      </c>
    </row>
    <row r="10047" spans="4:22" x14ac:dyDescent="0.2">
      <c r="D10047" s="19"/>
      <c r="K10047" s="76"/>
      <c r="L10047" t="s">
        <v>257</v>
      </c>
      <c r="N10047" t="s">
        <v>1055</v>
      </c>
      <c r="O10047" s="153" t="s">
        <v>6175</v>
      </c>
      <c r="V10047" t="s">
        <v>1020</v>
      </c>
    </row>
    <row r="10048" spans="4:22" x14ac:dyDescent="0.2">
      <c r="D10048" s="19"/>
      <c r="K10048" s="76"/>
      <c r="L10048" t="s">
        <v>257</v>
      </c>
      <c r="N10048" t="s">
        <v>257</v>
      </c>
      <c r="O10048" s="152" t="s">
        <v>6176</v>
      </c>
      <c r="V10048" t="s">
        <v>1020</v>
      </c>
    </row>
    <row r="10049" spans="4:22" x14ac:dyDescent="0.2">
      <c r="D10049" s="19"/>
      <c r="K10049" s="76"/>
      <c r="L10049" t="s">
        <v>257</v>
      </c>
      <c r="O10049" s="152"/>
      <c r="V10049" t="s">
        <v>1020</v>
      </c>
    </row>
    <row r="10050" spans="4:22" x14ac:dyDescent="0.2">
      <c r="D10050" s="19"/>
      <c r="K10050" s="76"/>
      <c r="L10050" s="225" t="s">
        <v>257</v>
      </c>
      <c r="N10050" t="s">
        <v>1055</v>
      </c>
      <c r="O10050" s="217" t="s">
        <v>9973</v>
      </c>
      <c r="P10050" t="s">
        <v>1055</v>
      </c>
      <c r="Q10050" s="217" t="s">
        <v>9647</v>
      </c>
      <c r="V10050" t="s">
        <v>1020</v>
      </c>
    </row>
    <row r="10051" spans="4:22" x14ac:dyDescent="0.2">
      <c r="D10051" s="19"/>
      <c r="K10051" s="76"/>
      <c r="L10051" s="225" t="s">
        <v>257</v>
      </c>
      <c r="N10051" s="1">
        <v>1</v>
      </c>
      <c r="O10051" s="217" t="s">
        <v>9943</v>
      </c>
      <c r="P10051" t="s">
        <v>257</v>
      </c>
      <c r="Q10051" s="217"/>
      <c r="V10051" t="s">
        <v>1020</v>
      </c>
    </row>
    <row r="10052" spans="4:22" x14ac:dyDescent="0.2">
      <c r="D10052" s="19"/>
      <c r="K10052" s="76"/>
      <c r="L10052" s="225" t="s">
        <v>257</v>
      </c>
      <c r="N10052" t="s">
        <v>257</v>
      </c>
      <c r="O10052" s="217" t="s">
        <v>9970</v>
      </c>
      <c r="P10052" t="s">
        <v>1055</v>
      </c>
      <c r="Q10052" s="217" t="s">
        <v>9974</v>
      </c>
      <c r="V10052" t="s">
        <v>1020</v>
      </c>
    </row>
    <row r="10053" spans="4:22" x14ac:dyDescent="0.2">
      <c r="D10053" s="19"/>
      <c r="K10053" s="76"/>
      <c r="L10053" s="18" t="s">
        <v>393</v>
      </c>
      <c r="N10053" s="1">
        <v>1</v>
      </c>
      <c r="O10053" s="217" t="s">
        <v>9971</v>
      </c>
      <c r="V10053" t="s">
        <v>1020</v>
      </c>
    </row>
    <row r="10054" spans="4:22" x14ac:dyDescent="0.2">
      <c r="D10054" s="19"/>
      <c r="K10054" s="76"/>
      <c r="L10054" t="s">
        <v>257</v>
      </c>
      <c r="N10054" t="s">
        <v>257</v>
      </c>
      <c r="O10054" s="217" t="s">
        <v>9972</v>
      </c>
      <c r="V10054" t="s">
        <v>1020</v>
      </c>
    </row>
    <row r="10055" spans="4:22" x14ac:dyDescent="0.2">
      <c r="D10055" s="19"/>
      <c r="K10055" s="76"/>
      <c r="L10055" t="s">
        <v>257</v>
      </c>
      <c r="N10055" t="s">
        <v>257</v>
      </c>
      <c r="O10055" s="152"/>
      <c r="V10055" t="s">
        <v>1020</v>
      </c>
    </row>
    <row r="10056" spans="4:22" x14ac:dyDescent="0.2">
      <c r="D10056" s="19"/>
      <c r="K10056" s="76"/>
      <c r="L10056" t="s">
        <v>1055</v>
      </c>
      <c r="M10056" s="152" t="s">
        <v>3806</v>
      </c>
      <c r="N10056" t="s">
        <v>1055</v>
      </c>
      <c r="O10056" s="188" t="s">
        <v>7991</v>
      </c>
      <c r="V10056" t="s">
        <v>1020</v>
      </c>
    </row>
    <row r="10057" spans="4:22" x14ac:dyDescent="0.2">
      <c r="D10057" s="19"/>
      <c r="K10057" s="76"/>
      <c r="L10057" t="s">
        <v>257</v>
      </c>
      <c r="M10057" s="188" t="s">
        <v>8145</v>
      </c>
      <c r="N10057" s="1">
        <v>1</v>
      </c>
      <c r="O10057" s="188" t="s">
        <v>7584</v>
      </c>
      <c r="V10057" t="s">
        <v>1020</v>
      </c>
    </row>
    <row r="10058" spans="4:22" x14ac:dyDescent="0.2">
      <c r="D10058" s="19"/>
      <c r="K10058" s="76"/>
      <c r="L10058" s="1">
        <v>1</v>
      </c>
      <c r="M10058" s="188" t="s">
        <v>584</v>
      </c>
      <c r="N10058" t="s">
        <v>257</v>
      </c>
      <c r="O10058" s="188" t="s">
        <v>7985</v>
      </c>
      <c r="V10058" t="s">
        <v>1020</v>
      </c>
    </row>
    <row r="10059" spans="4:22" x14ac:dyDescent="0.2">
      <c r="D10059" s="19"/>
      <c r="K10059" s="76"/>
      <c r="L10059" t="s">
        <v>257</v>
      </c>
      <c r="M10059" s="188" t="s">
        <v>7992</v>
      </c>
      <c r="N10059" s="1">
        <v>1</v>
      </c>
      <c r="O10059" s="205" t="s">
        <v>9021</v>
      </c>
      <c r="V10059" t="s">
        <v>1020</v>
      </c>
    </row>
    <row r="10060" spans="4:22" x14ac:dyDescent="0.2">
      <c r="D10060" s="19"/>
      <c r="K10060" s="76"/>
      <c r="L10060" t="s">
        <v>257</v>
      </c>
      <c r="M10060" s="188" t="s">
        <v>7993</v>
      </c>
      <c r="N10060" t="s">
        <v>257</v>
      </c>
      <c r="O10060" s="188"/>
      <c r="V10060" t="s">
        <v>1020</v>
      </c>
    </row>
    <row r="10061" spans="4:22" x14ac:dyDescent="0.2">
      <c r="D10061" s="19"/>
      <c r="K10061" s="76"/>
      <c r="L10061" t="s">
        <v>257</v>
      </c>
      <c r="N10061" t="s">
        <v>1055</v>
      </c>
      <c r="O10061" s="188" t="s">
        <v>7986</v>
      </c>
      <c r="P10061" t="s">
        <v>1055</v>
      </c>
      <c r="Q10061" s="188" t="s">
        <v>2060</v>
      </c>
      <c r="V10061" t="s">
        <v>1020</v>
      </c>
    </row>
    <row r="10062" spans="4:22" x14ac:dyDescent="0.2">
      <c r="D10062" s="19"/>
      <c r="K10062" s="76"/>
      <c r="L10062" t="s">
        <v>257</v>
      </c>
      <c r="N10062" t="s">
        <v>257</v>
      </c>
      <c r="O10062" s="153"/>
      <c r="P10062" s="1">
        <v>1</v>
      </c>
      <c r="Q10062" s="188" t="s">
        <v>4983</v>
      </c>
      <c r="V10062" t="s">
        <v>1020</v>
      </c>
    </row>
    <row r="10063" spans="4:22" x14ac:dyDescent="0.2">
      <c r="D10063" s="19"/>
      <c r="K10063" s="76"/>
      <c r="L10063" t="s">
        <v>257</v>
      </c>
      <c r="N10063" t="s">
        <v>257</v>
      </c>
      <c r="O10063" s="153"/>
      <c r="P10063" s="1"/>
      <c r="Q10063" s="188"/>
      <c r="V10063" t="s">
        <v>1020</v>
      </c>
    </row>
    <row r="10064" spans="4:22" x14ac:dyDescent="0.2">
      <c r="D10064" s="19"/>
      <c r="K10064" s="76"/>
      <c r="L10064" t="s">
        <v>257</v>
      </c>
      <c r="N10064" t="s">
        <v>1055</v>
      </c>
      <c r="O10064" s="169" t="s">
        <v>9876</v>
      </c>
      <c r="P10064" t="s">
        <v>1055</v>
      </c>
      <c r="Q10064" s="205" t="s">
        <v>8996</v>
      </c>
      <c r="V10064" t="s">
        <v>1020</v>
      </c>
    </row>
    <row r="10065" spans="4:22" x14ac:dyDescent="0.2">
      <c r="D10065" s="19"/>
      <c r="K10065" s="76"/>
      <c r="L10065" t="s">
        <v>257</v>
      </c>
      <c r="N10065" s="1">
        <v>1</v>
      </c>
      <c r="O10065" s="169" t="s">
        <v>7043</v>
      </c>
      <c r="P10065" s="1">
        <v>1</v>
      </c>
      <c r="Q10065" s="205" t="s">
        <v>8997</v>
      </c>
      <c r="V10065" t="s">
        <v>1020</v>
      </c>
    </row>
    <row r="10066" spans="4:22" x14ac:dyDescent="0.2">
      <c r="D10066" s="19"/>
      <c r="K10066" s="76"/>
      <c r="L10066" t="s">
        <v>257</v>
      </c>
      <c r="N10066" t="s">
        <v>257</v>
      </c>
      <c r="O10066" s="169" t="s">
        <v>7044</v>
      </c>
      <c r="V10066" t="s">
        <v>1020</v>
      </c>
    </row>
    <row r="10067" spans="4:22" x14ac:dyDescent="0.2">
      <c r="D10067" s="19"/>
      <c r="K10067" s="76"/>
      <c r="L10067" t="s">
        <v>257</v>
      </c>
      <c r="N10067" t="s">
        <v>257</v>
      </c>
      <c r="O10067" s="169" t="s">
        <v>7989</v>
      </c>
      <c r="V10067" t="s">
        <v>1020</v>
      </c>
    </row>
    <row r="10068" spans="4:22" x14ac:dyDescent="0.2">
      <c r="D10068" s="19"/>
      <c r="K10068" s="76"/>
      <c r="L10068" t="s">
        <v>257</v>
      </c>
      <c r="N10068" t="s">
        <v>257</v>
      </c>
      <c r="O10068" s="169" t="s">
        <v>7990</v>
      </c>
      <c r="V10068" t="s">
        <v>1020</v>
      </c>
    </row>
    <row r="10069" spans="4:22" x14ac:dyDescent="0.2">
      <c r="D10069" s="19"/>
      <c r="K10069" s="76"/>
      <c r="L10069" t="s">
        <v>257</v>
      </c>
      <c r="N10069" t="s">
        <v>257</v>
      </c>
      <c r="O10069" s="217" t="s">
        <v>9877</v>
      </c>
      <c r="V10069" t="s">
        <v>1020</v>
      </c>
    </row>
    <row r="10070" spans="4:22" x14ac:dyDescent="0.2">
      <c r="D10070" s="19"/>
      <c r="K10070" s="76"/>
      <c r="L10070" t="s">
        <v>257</v>
      </c>
      <c r="N10070" t="s">
        <v>257</v>
      </c>
      <c r="O10070" s="122"/>
      <c r="V10070" t="s">
        <v>1020</v>
      </c>
    </row>
    <row r="10071" spans="4:22" x14ac:dyDescent="0.2">
      <c r="D10071" s="19"/>
      <c r="L10071" t="s">
        <v>257</v>
      </c>
      <c r="N10071" t="s">
        <v>1055</v>
      </c>
      <c r="O10071" s="152" t="s">
        <v>5585</v>
      </c>
      <c r="V10071" t="s">
        <v>1020</v>
      </c>
    </row>
    <row r="10072" spans="4:22" x14ac:dyDescent="0.2">
      <c r="D10072" s="19"/>
      <c r="L10072" t="s">
        <v>257</v>
      </c>
      <c r="N10072" s="1">
        <v>1</v>
      </c>
      <c r="O10072" s="217" t="s">
        <v>9873</v>
      </c>
      <c r="V10072" t="s">
        <v>1020</v>
      </c>
    </row>
    <row r="10073" spans="4:22" x14ac:dyDescent="0.2">
      <c r="D10073" s="19"/>
      <c r="K10073" s="152"/>
      <c r="L10073" t="s">
        <v>257</v>
      </c>
      <c r="N10073" t="s">
        <v>257</v>
      </c>
      <c r="O10073" s="152" t="s">
        <v>9875</v>
      </c>
      <c r="V10073" t="s">
        <v>1020</v>
      </c>
    </row>
    <row r="10074" spans="4:22" x14ac:dyDescent="0.2">
      <c r="D10074" s="19"/>
      <c r="K10074" s="152"/>
      <c r="L10074" t="s">
        <v>257</v>
      </c>
      <c r="N10074" t="s">
        <v>257</v>
      </c>
      <c r="O10074" s="152" t="s">
        <v>6509</v>
      </c>
      <c r="V10074" t="s">
        <v>1020</v>
      </c>
    </row>
    <row r="10075" spans="4:22" x14ac:dyDescent="0.2">
      <c r="D10075" s="19"/>
      <c r="K10075" s="76"/>
      <c r="L10075" s="225" t="s">
        <v>257</v>
      </c>
      <c r="N10075" t="s">
        <v>257</v>
      </c>
      <c r="O10075" s="217" t="s">
        <v>9874</v>
      </c>
      <c r="V10075" t="s">
        <v>1020</v>
      </c>
    </row>
    <row r="10076" spans="4:22" x14ac:dyDescent="0.2">
      <c r="D10076" s="19"/>
      <c r="K10076" s="76"/>
      <c r="L10076" s="225" t="s">
        <v>257</v>
      </c>
      <c r="N10076" t="s">
        <v>257</v>
      </c>
      <c r="O10076" s="152" t="s">
        <v>6380</v>
      </c>
      <c r="V10076" t="s">
        <v>1020</v>
      </c>
    </row>
    <row r="10077" spans="4:22" x14ac:dyDescent="0.2">
      <c r="D10077" s="19"/>
      <c r="K10077" s="76"/>
      <c r="L10077" s="225" t="s">
        <v>257</v>
      </c>
      <c r="N10077" t="s">
        <v>257</v>
      </c>
      <c r="O10077" s="152" t="s">
        <v>7987</v>
      </c>
      <c r="V10077" t="s">
        <v>1020</v>
      </c>
    </row>
    <row r="10078" spans="4:22" x14ac:dyDescent="0.2">
      <c r="D10078" s="19"/>
      <c r="K10078" s="76"/>
      <c r="L10078" t="s">
        <v>393</v>
      </c>
      <c r="N10078" s="14"/>
      <c r="O10078" s="16" t="s">
        <v>5182</v>
      </c>
      <c r="V10078" t="s">
        <v>1020</v>
      </c>
    </row>
    <row r="10079" spans="4:22" x14ac:dyDescent="0.2">
      <c r="D10079" s="19"/>
      <c r="K10079" s="76"/>
      <c r="L10079" t="s">
        <v>1055</v>
      </c>
      <c r="M10079" s="136" t="s">
        <v>4274</v>
      </c>
      <c r="N10079" s="14" t="s">
        <v>1055</v>
      </c>
      <c r="O10079" s="117" t="s">
        <v>1970</v>
      </c>
      <c r="V10079" t="s">
        <v>1020</v>
      </c>
    </row>
    <row r="10080" spans="4:22" x14ac:dyDescent="0.2">
      <c r="D10080" s="19"/>
      <c r="K10080" s="76"/>
      <c r="L10080" t="s">
        <v>257</v>
      </c>
      <c r="N10080" s="126" t="s">
        <v>257</v>
      </c>
      <c r="O10080" s="136" t="s">
        <v>5422</v>
      </c>
      <c r="R10080" s="122"/>
      <c r="S10080" s="122"/>
      <c r="V10080" t="s">
        <v>1020</v>
      </c>
    </row>
    <row r="10081" spans="4:22" x14ac:dyDescent="0.2">
      <c r="D10081" s="19"/>
      <c r="K10081" s="76"/>
      <c r="L10081" t="s">
        <v>257</v>
      </c>
      <c r="N10081" s="126" t="s">
        <v>257</v>
      </c>
      <c r="O10081" s="136" t="s">
        <v>5266</v>
      </c>
      <c r="R10081" s="122"/>
      <c r="S10081" s="122"/>
      <c r="V10081" t="s">
        <v>1020</v>
      </c>
    </row>
    <row r="10082" spans="4:22" x14ac:dyDescent="0.2">
      <c r="D10082" s="19"/>
      <c r="K10082" s="76"/>
      <c r="L10082" t="s">
        <v>393</v>
      </c>
      <c r="M10082" s="14"/>
      <c r="N10082" s="14"/>
      <c r="O10082" s="16" t="s">
        <v>5182</v>
      </c>
      <c r="R10082" s="122"/>
      <c r="S10082" s="122"/>
      <c r="V10082" t="s">
        <v>1020</v>
      </c>
    </row>
    <row r="10083" spans="4:22" x14ac:dyDescent="0.2">
      <c r="D10083" s="19"/>
      <c r="K10083" s="76"/>
      <c r="L10083" s="14" t="s">
        <v>1055</v>
      </c>
      <c r="M10083" s="152" t="s">
        <v>6047</v>
      </c>
      <c r="N10083" t="s">
        <v>1055</v>
      </c>
      <c r="O10083" s="152" t="s">
        <v>5812</v>
      </c>
      <c r="P10083" s="14"/>
      <c r="R10083" s="122"/>
      <c r="S10083" s="122"/>
      <c r="V10083" t="s">
        <v>1020</v>
      </c>
    </row>
    <row r="10084" spans="4:22" x14ac:dyDescent="0.2">
      <c r="D10084" s="19"/>
      <c r="K10084" s="76"/>
      <c r="L10084" s="126" t="s">
        <v>257</v>
      </c>
      <c r="M10084" s="152" t="s">
        <v>6470</v>
      </c>
      <c r="N10084" t="s">
        <v>257</v>
      </c>
      <c r="O10084" s="152" t="s">
        <v>5932</v>
      </c>
      <c r="P10084" s="14"/>
      <c r="R10084" s="122"/>
      <c r="S10084" s="122"/>
      <c r="V10084" t="s">
        <v>1020</v>
      </c>
    </row>
    <row r="10085" spans="4:22" x14ac:dyDescent="0.2">
      <c r="D10085" s="19"/>
      <c r="K10085" s="76"/>
      <c r="L10085" s="126" t="s">
        <v>257</v>
      </c>
      <c r="M10085" s="152" t="s">
        <v>5935</v>
      </c>
      <c r="N10085" t="s">
        <v>257</v>
      </c>
      <c r="O10085" s="152" t="s">
        <v>5977</v>
      </c>
      <c r="P10085" s="14"/>
      <c r="R10085" s="122"/>
      <c r="S10085" s="122"/>
      <c r="V10085" t="s">
        <v>1020</v>
      </c>
    </row>
    <row r="10086" spans="4:22" x14ac:dyDescent="0.2">
      <c r="D10086" s="19"/>
      <c r="K10086" s="76"/>
      <c r="L10086" s="126" t="s">
        <v>257</v>
      </c>
      <c r="M10086" s="152"/>
      <c r="N10086" t="s">
        <v>257</v>
      </c>
      <c r="O10086" s="188" t="s">
        <v>8562</v>
      </c>
      <c r="P10086" s="14"/>
      <c r="R10086" s="122"/>
      <c r="S10086" s="122"/>
      <c r="V10086" t="s">
        <v>1020</v>
      </c>
    </row>
    <row r="10087" spans="4:22" x14ac:dyDescent="0.2">
      <c r="D10087" s="19"/>
      <c r="K10087" s="76"/>
      <c r="L10087" s="126" t="s">
        <v>257</v>
      </c>
      <c r="M10087" s="152"/>
      <c r="N10087" t="s">
        <v>257</v>
      </c>
      <c r="O10087" s="188"/>
      <c r="P10087" s="14"/>
      <c r="R10087" s="122"/>
      <c r="S10087" s="122"/>
      <c r="V10087" t="s">
        <v>1020</v>
      </c>
    </row>
    <row r="10088" spans="4:22" x14ac:dyDescent="0.2">
      <c r="D10088" s="19"/>
      <c r="K10088" s="76"/>
      <c r="L10088" s="126" t="s">
        <v>257</v>
      </c>
      <c r="M10088" s="152"/>
      <c r="N10088" t="s">
        <v>1055</v>
      </c>
      <c r="O10088" s="152" t="s">
        <v>196</v>
      </c>
      <c r="P10088" s="14"/>
      <c r="R10088" s="122"/>
      <c r="S10088" s="122"/>
      <c r="V10088" t="s">
        <v>1020</v>
      </c>
    </row>
    <row r="10089" spans="4:22" x14ac:dyDescent="0.2">
      <c r="D10089" s="19"/>
      <c r="K10089" s="76"/>
      <c r="L10089" s="126" t="s">
        <v>257</v>
      </c>
      <c r="M10089" s="152"/>
      <c r="N10089" t="s">
        <v>257</v>
      </c>
      <c r="O10089" s="205" t="s">
        <v>8937</v>
      </c>
      <c r="P10089" s="14"/>
      <c r="R10089" s="122"/>
      <c r="S10089" s="122"/>
      <c r="V10089" t="s">
        <v>1020</v>
      </c>
    </row>
    <row r="10090" spans="4:22" x14ac:dyDescent="0.2">
      <c r="D10090" s="19"/>
      <c r="K10090" s="76"/>
      <c r="L10090" s="16" t="s">
        <v>7805</v>
      </c>
      <c r="M10090" s="14"/>
      <c r="N10090" s="14"/>
      <c r="O10090" s="16" t="s">
        <v>6229</v>
      </c>
      <c r="P10090" s="14"/>
      <c r="R10090" s="122"/>
      <c r="S10090" s="122"/>
      <c r="V10090" t="s">
        <v>1020</v>
      </c>
    </row>
    <row r="10091" spans="4:22" x14ac:dyDescent="0.2">
      <c r="D10091" s="19"/>
      <c r="K10091" s="76"/>
      <c r="L10091" s="14" t="s">
        <v>1055</v>
      </c>
      <c r="M10091" s="152" t="s">
        <v>4274</v>
      </c>
      <c r="N10091" s="14" t="s">
        <v>1055</v>
      </c>
      <c r="O10091" s="136" t="s">
        <v>5177</v>
      </c>
      <c r="P10091" s="14"/>
      <c r="R10091" s="122"/>
      <c r="S10091" s="122"/>
      <c r="V10091" t="s">
        <v>1020</v>
      </c>
    </row>
    <row r="10092" spans="4:22" x14ac:dyDescent="0.2">
      <c r="D10092" s="19"/>
      <c r="K10092" s="76"/>
      <c r="L10092" s="126" t="s">
        <v>257</v>
      </c>
      <c r="N10092" s="126" t="s">
        <v>257</v>
      </c>
      <c r="O10092" s="205" t="s">
        <v>9440</v>
      </c>
      <c r="P10092" s="14"/>
      <c r="R10092" s="122"/>
      <c r="S10092" s="122"/>
      <c r="V10092" t="s">
        <v>1020</v>
      </c>
    </row>
    <row r="10093" spans="4:22" x14ac:dyDescent="0.2">
      <c r="D10093" s="19"/>
      <c r="K10093" s="76"/>
      <c r="L10093" s="126" t="s">
        <v>257</v>
      </c>
      <c r="M10093" s="16"/>
      <c r="N10093" s="14"/>
      <c r="O10093" s="14"/>
      <c r="P10093" s="14"/>
      <c r="R10093" s="122"/>
      <c r="S10093" s="122"/>
      <c r="V10093" t="s">
        <v>1020</v>
      </c>
    </row>
    <row r="10094" spans="4:22" x14ac:dyDescent="0.2">
      <c r="D10094" s="19"/>
      <c r="K10094" s="76"/>
      <c r="L10094" s="14" t="s">
        <v>1055</v>
      </c>
      <c r="M10094" s="81" t="s">
        <v>1844</v>
      </c>
      <c r="N10094" t="s">
        <v>1055</v>
      </c>
      <c r="O10094" s="153" t="s">
        <v>6245</v>
      </c>
      <c r="P10094" t="s">
        <v>1055</v>
      </c>
      <c r="Q10094" s="205" t="s">
        <v>704</v>
      </c>
      <c r="R10094" s="122"/>
      <c r="S10094" s="122"/>
      <c r="V10094" t="s">
        <v>1020</v>
      </c>
    </row>
    <row r="10095" spans="4:22" x14ac:dyDescent="0.2">
      <c r="D10095" s="19"/>
      <c r="K10095" s="76"/>
      <c r="L10095" s="126" t="s">
        <v>257</v>
      </c>
      <c r="M10095" s="217" t="s">
        <v>9931</v>
      </c>
      <c r="N10095" t="s">
        <v>257</v>
      </c>
      <c r="O10095" s="152" t="s">
        <v>6244</v>
      </c>
      <c r="P10095" s="1">
        <v>1</v>
      </c>
      <c r="Q10095" s="205" t="s">
        <v>8923</v>
      </c>
      <c r="R10095" s="122"/>
      <c r="S10095" s="122"/>
      <c r="V10095" t="s">
        <v>1020</v>
      </c>
    </row>
    <row r="10096" spans="4:22" x14ac:dyDescent="0.2">
      <c r="D10096" s="19"/>
      <c r="K10096" s="76"/>
      <c r="L10096" s="126" t="s">
        <v>257</v>
      </c>
      <c r="M10096" s="169" t="s">
        <v>3025</v>
      </c>
      <c r="O10096" s="152"/>
      <c r="P10096" s="16" t="s">
        <v>8907</v>
      </c>
      <c r="Q10096" s="14"/>
      <c r="R10096" s="14"/>
      <c r="S10096" s="122"/>
      <c r="V10096" t="s">
        <v>1020</v>
      </c>
    </row>
    <row r="10097" spans="1:22" x14ac:dyDescent="0.2">
      <c r="D10097" s="19"/>
      <c r="K10097" s="76"/>
      <c r="M10097" s="14"/>
      <c r="N10097" t="s">
        <v>1055</v>
      </c>
      <c r="O10097" s="191" t="s">
        <v>7580</v>
      </c>
      <c r="P10097" s="14" t="s">
        <v>1055</v>
      </c>
      <c r="Q10097" s="184" t="s">
        <v>7479</v>
      </c>
      <c r="R10097" s="14"/>
      <c r="S10097" s="122"/>
      <c r="V10097" t="s">
        <v>1020</v>
      </c>
    </row>
    <row r="10098" spans="1:22" x14ac:dyDescent="0.2">
      <c r="D10098" s="19"/>
      <c r="K10098" s="76"/>
      <c r="N10098" t="s">
        <v>257</v>
      </c>
      <c r="O10098" s="189" t="s">
        <v>7581</v>
      </c>
      <c r="P10098" s="126" t="s">
        <v>257</v>
      </c>
      <c r="Q10098" s="205" t="s">
        <v>9433</v>
      </c>
      <c r="R10098" s="14"/>
      <c r="S10098" s="122"/>
      <c r="V10098" t="s">
        <v>1020</v>
      </c>
    </row>
    <row r="10099" spans="1:22" x14ac:dyDescent="0.2">
      <c r="D10099" s="19"/>
      <c r="K10099" s="76"/>
      <c r="N10099" t="s">
        <v>257</v>
      </c>
      <c r="O10099" s="188" t="s">
        <v>7582</v>
      </c>
      <c r="P10099" s="14"/>
      <c r="Q10099" s="14"/>
      <c r="R10099" s="14"/>
      <c r="S10099" s="122"/>
      <c r="V10099" t="s">
        <v>1020</v>
      </c>
    </row>
    <row r="10100" spans="1:22" x14ac:dyDescent="0.2">
      <c r="D10100" s="19"/>
      <c r="K10100" s="76"/>
      <c r="O10100" s="188"/>
      <c r="R10100" s="122"/>
      <c r="S10100" s="122"/>
      <c r="V10100" t="s">
        <v>1020</v>
      </c>
    </row>
    <row r="10101" spans="1:22" x14ac:dyDescent="0.2">
      <c r="D10101" s="19"/>
      <c r="K10101" s="76"/>
      <c r="N10101" t="s">
        <v>1055</v>
      </c>
      <c r="O10101" s="188" t="s">
        <v>5139</v>
      </c>
      <c r="P10101" t="s">
        <v>1055</v>
      </c>
      <c r="Q10101" s="188" t="s">
        <v>8086</v>
      </c>
      <c r="R10101" s="122"/>
      <c r="S10101" s="122"/>
      <c r="V10101" t="s">
        <v>1020</v>
      </c>
    </row>
    <row r="10102" spans="1:22" x14ac:dyDescent="0.2">
      <c r="D10102" s="19"/>
      <c r="K10102" s="76"/>
      <c r="N10102" t="s">
        <v>257</v>
      </c>
      <c r="O10102" s="188" t="s">
        <v>8088</v>
      </c>
      <c r="P10102" s="1">
        <v>1</v>
      </c>
      <c r="Q10102" s="188" t="s">
        <v>8087</v>
      </c>
      <c r="R10102" s="122"/>
      <c r="S10102" s="122"/>
      <c r="V10102" t="s">
        <v>1020</v>
      </c>
    </row>
    <row r="10103" spans="1:22" x14ac:dyDescent="0.2">
      <c r="D10103" s="19"/>
      <c r="K10103" s="76"/>
      <c r="O10103" s="188"/>
      <c r="P10103" s="1"/>
      <c r="Q10103" s="188"/>
      <c r="R10103" s="122"/>
      <c r="S10103" s="122"/>
      <c r="V10103" t="s">
        <v>1020</v>
      </c>
    </row>
    <row r="10104" spans="1:22" x14ac:dyDescent="0.2">
      <c r="D10104" s="19"/>
      <c r="K10104" s="76"/>
      <c r="O10104" s="188"/>
      <c r="P10104" t="s">
        <v>1055</v>
      </c>
      <c r="Q10104" s="217" t="s">
        <v>8308</v>
      </c>
      <c r="R10104" s="122"/>
      <c r="S10104" s="122"/>
      <c r="V10104" t="s">
        <v>1020</v>
      </c>
    </row>
    <row r="10105" spans="1:22" x14ac:dyDescent="0.2">
      <c r="D10105" s="19"/>
      <c r="K10105" s="76"/>
      <c r="O10105" s="188"/>
      <c r="P10105" s="1">
        <v>1</v>
      </c>
      <c r="Q10105" s="217" t="s">
        <v>9953</v>
      </c>
      <c r="R10105" s="122"/>
      <c r="S10105" s="122"/>
      <c r="V10105" t="s">
        <v>1020</v>
      </c>
    </row>
    <row r="10106" spans="1:22" x14ac:dyDescent="0.2">
      <c r="A10106" s="18" t="s">
        <v>7446</v>
      </c>
      <c r="D10106" s="19"/>
      <c r="K10106" s="76"/>
      <c r="R10106" s="122"/>
      <c r="S10106" s="122"/>
      <c r="U10106" s="18"/>
      <c r="V10106" t="s">
        <v>1020</v>
      </c>
    </row>
    <row r="10107" spans="1:22" x14ac:dyDescent="0.2">
      <c r="D10107" s="8" t="s">
        <v>3382</v>
      </c>
      <c r="K10107" s="76"/>
      <c r="L10107" t="s">
        <v>1055</v>
      </c>
      <c r="M10107" s="122" t="s">
        <v>8297</v>
      </c>
      <c r="N10107" s="14"/>
      <c r="O10107" s="16" t="s">
        <v>1449</v>
      </c>
      <c r="P10107" s="14"/>
      <c r="Q10107" s="14"/>
      <c r="R10107" s="14"/>
      <c r="S10107" s="122"/>
      <c r="V10107" t="s">
        <v>1020</v>
      </c>
    </row>
    <row r="10108" spans="1:22" x14ac:dyDescent="0.2">
      <c r="D10108" s="19"/>
      <c r="K10108" s="76"/>
      <c r="L10108" s="1">
        <v>1</v>
      </c>
      <c r="M10108" s="122" t="s">
        <v>2994</v>
      </c>
      <c r="N10108" s="14" t="s">
        <v>1055</v>
      </c>
      <c r="O10108" t="s">
        <v>2332</v>
      </c>
      <c r="P10108" t="s">
        <v>1055</v>
      </c>
      <c r="Q10108" s="122" t="s">
        <v>3381</v>
      </c>
      <c r="R10108" s="14"/>
      <c r="S10108" s="122"/>
      <c r="V10108" t="s">
        <v>1020</v>
      </c>
    </row>
    <row r="10109" spans="1:22" x14ac:dyDescent="0.2">
      <c r="D10109" s="19"/>
      <c r="K10109" s="76"/>
      <c r="L10109" t="s">
        <v>257</v>
      </c>
      <c r="M10109" s="122" t="s">
        <v>7798</v>
      </c>
      <c r="N10109" s="14" t="s">
        <v>257</v>
      </c>
      <c r="O10109" s="2" t="s">
        <v>1070</v>
      </c>
      <c r="P10109" t="s">
        <v>257</v>
      </c>
      <c r="Q10109" s="217" t="s">
        <v>10072</v>
      </c>
      <c r="R10109" s="14"/>
      <c r="S10109" s="122"/>
      <c r="V10109" t="s">
        <v>1020</v>
      </c>
    </row>
    <row r="10110" spans="1:22" x14ac:dyDescent="0.2">
      <c r="D10110" s="19"/>
      <c r="K10110" s="76"/>
      <c r="L10110" t="s">
        <v>257</v>
      </c>
      <c r="M10110" s="191" t="s">
        <v>8294</v>
      </c>
      <c r="N10110" s="14" t="s">
        <v>257</v>
      </c>
      <c r="O10110" s="139" t="s">
        <v>4671</v>
      </c>
      <c r="P10110" t="s">
        <v>257</v>
      </c>
      <c r="Q10110" s="122"/>
      <c r="R10110" s="14"/>
      <c r="S10110" s="122"/>
      <c r="V10110" t="s">
        <v>1020</v>
      </c>
    </row>
    <row r="10111" spans="1:22" x14ac:dyDescent="0.2">
      <c r="D10111" s="19"/>
      <c r="K10111" s="76"/>
      <c r="N10111" s="14" t="s">
        <v>257</v>
      </c>
      <c r="O10111" s="25" t="s">
        <v>195</v>
      </c>
      <c r="P10111" t="s">
        <v>1055</v>
      </c>
      <c r="Q10111" s="154" t="s">
        <v>5676</v>
      </c>
      <c r="R10111" s="14"/>
      <c r="S10111" s="122"/>
      <c r="V10111" t="s">
        <v>1020</v>
      </c>
    </row>
    <row r="10112" spans="1:22" x14ac:dyDescent="0.2">
      <c r="D10112" s="19"/>
      <c r="K10112" s="76"/>
      <c r="N10112" s="14" t="s">
        <v>257</v>
      </c>
      <c r="O10112" s="136" t="s">
        <v>4252</v>
      </c>
      <c r="P10112" t="s">
        <v>257</v>
      </c>
      <c r="Q10112" s="136" t="s">
        <v>667</v>
      </c>
      <c r="R10112" s="14"/>
      <c r="S10112" s="122"/>
      <c r="V10112" t="s">
        <v>1020</v>
      </c>
    </row>
    <row r="10113" spans="1:22" x14ac:dyDescent="0.2">
      <c r="D10113" s="19"/>
      <c r="K10113" s="76"/>
      <c r="N10113" s="14"/>
      <c r="O10113" s="16" t="s">
        <v>62</v>
      </c>
      <c r="P10113" s="18" t="s">
        <v>393</v>
      </c>
      <c r="R10113" s="14"/>
      <c r="S10113" s="122"/>
      <c r="V10113" t="s">
        <v>1020</v>
      </c>
    </row>
    <row r="10114" spans="1:22" x14ac:dyDescent="0.2">
      <c r="D10114" s="19"/>
      <c r="K10114" s="76"/>
      <c r="N10114" s="14" t="s">
        <v>1055</v>
      </c>
      <c r="O10114" s="76" t="s">
        <v>5142</v>
      </c>
      <c r="P10114" s="14" t="s">
        <v>1055</v>
      </c>
      <c r="Q10114" s="122" t="s">
        <v>3548</v>
      </c>
      <c r="R10114" s="14"/>
      <c r="S10114" s="122"/>
      <c r="V10114" t="s">
        <v>1020</v>
      </c>
    </row>
    <row r="10115" spans="1:22" x14ac:dyDescent="0.2">
      <c r="D10115" s="19"/>
      <c r="N10115" s="14" t="s">
        <v>257</v>
      </c>
      <c r="O10115" s="114" t="s">
        <v>1933</v>
      </c>
      <c r="P10115" s="14" t="s">
        <v>257</v>
      </c>
      <c r="Q10115" s="122" t="s">
        <v>3680</v>
      </c>
      <c r="R10115" s="14"/>
      <c r="S10115" s="122"/>
      <c r="V10115" t="s">
        <v>1020</v>
      </c>
    </row>
    <row r="10116" spans="1:22" x14ac:dyDescent="0.2">
      <c r="D10116" s="19"/>
      <c r="N10116" s="14" t="s">
        <v>257</v>
      </c>
      <c r="O10116" s="130" t="s">
        <v>2583</v>
      </c>
      <c r="P10116" s="14"/>
      <c r="Q10116" s="14"/>
      <c r="R10116" s="14"/>
      <c r="S10116" s="122"/>
      <c r="V10116" t="s">
        <v>1020</v>
      </c>
    </row>
    <row r="10117" spans="1:22" x14ac:dyDescent="0.2">
      <c r="D10117" s="19"/>
      <c r="N10117" s="14" t="s">
        <v>257</v>
      </c>
      <c r="O10117" s="136" t="s">
        <v>4951</v>
      </c>
      <c r="P10117" s="14"/>
      <c r="R10117" s="122"/>
      <c r="S10117" s="122"/>
      <c r="V10117" t="s">
        <v>1020</v>
      </c>
    </row>
    <row r="10118" spans="1:22" x14ac:dyDescent="0.2">
      <c r="A10118" s="18" t="s">
        <v>7446</v>
      </c>
      <c r="K10118" s="69"/>
      <c r="N10118" s="14"/>
      <c r="O10118" s="14"/>
      <c r="P10118" s="14"/>
      <c r="U10118" s="18"/>
      <c r="V10118" t="s">
        <v>1020</v>
      </c>
    </row>
    <row r="10119" spans="1:22" x14ac:dyDescent="0.2">
      <c r="D10119" s="19" t="s">
        <v>760</v>
      </c>
      <c r="K10119" s="69"/>
      <c r="L10119" s="18" t="s">
        <v>1055</v>
      </c>
      <c r="M10119" s="169" t="s">
        <v>6666</v>
      </c>
      <c r="N10119" s="18" t="s">
        <v>1055</v>
      </c>
      <c r="O10119" s="122" t="s">
        <v>5067</v>
      </c>
      <c r="P10119" s="18" t="s">
        <v>1055</v>
      </c>
      <c r="Q10119" s="188" t="s">
        <v>8285</v>
      </c>
      <c r="V10119" t="s">
        <v>1020</v>
      </c>
    </row>
    <row r="10120" spans="1:22" x14ac:dyDescent="0.2">
      <c r="K10120" s="69"/>
      <c r="L10120" s="1">
        <v>1</v>
      </c>
      <c r="M10120" s="169" t="s">
        <v>1701</v>
      </c>
      <c r="N10120" s="1">
        <v>1</v>
      </c>
      <c r="O10120" s="122" t="s">
        <v>8283</v>
      </c>
      <c r="P10120" s="1">
        <v>1</v>
      </c>
      <c r="Q10120" s="188" t="s">
        <v>190</v>
      </c>
      <c r="V10120" t="s">
        <v>1020</v>
      </c>
    </row>
    <row r="10121" spans="1:22" x14ac:dyDescent="0.2">
      <c r="K10121" s="69"/>
      <c r="L10121" t="s">
        <v>257</v>
      </c>
      <c r="M10121" s="169" t="s">
        <v>6667</v>
      </c>
      <c r="N10121" t="s">
        <v>257</v>
      </c>
      <c r="O10121" s="122" t="s">
        <v>8284</v>
      </c>
      <c r="P10121" t="s">
        <v>257</v>
      </c>
      <c r="Q10121" s="188" t="s">
        <v>8286</v>
      </c>
      <c r="V10121" t="s">
        <v>1020</v>
      </c>
    </row>
    <row r="10122" spans="1:22" x14ac:dyDescent="0.2">
      <c r="K10122" s="69"/>
      <c r="M10122" s="169"/>
      <c r="N10122" s="16" t="s">
        <v>780</v>
      </c>
      <c r="O10122" s="14"/>
      <c r="P10122" s="14"/>
      <c r="Q10122" s="16" t="s">
        <v>780</v>
      </c>
      <c r="R10122" s="5"/>
      <c r="V10122" t="s">
        <v>1020</v>
      </c>
    </row>
    <row r="10123" spans="1:22" x14ac:dyDescent="0.2">
      <c r="K10123" s="69"/>
      <c r="M10123" s="169"/>
      <c r="N10123" s="14" t="s">
        <v>1055</v>
      </c>
      <c r="O10123" s="122" t="s">
        <v>3658</v>
      </c>
      <c r="P10123" s="14" t="s">
        <v>1055</v>
      </c>
      <c r="Q10123" s="76" t="s">
        <v>1641</v>
      </c>
      <c r="R10123" s="14"/>
      <c r="V10123" t="s">
        <v>1020</v>
      </c>
    </row>
    <row r="10124" spans="1:22" x14ac:dyDescent="0.2">
      <c r="K10124" s="69"/>
      <c r="M10124" s="169"/>
      <c r="N10124" s="14" t="s">
        <v>257</v>
      </c>
      <c r="O10124" s="205" t="s">
        <v>9108</v>
      </c>
      <c r="P10124" s="14" t="s">
        <v>257</v>
      </c>
      <c r="Q10124" s="122" t="s">
        <v>8287</v>
      </c>
      <c r="R10124" s="14"/>
      <c r="V10124" t="s">
        <v>1020</v>
      </c>
    </row>
    <row r="10125" spans="1:22" x14ac:dyDescent="0.2">
      <c r="K10125" s="69"/>
      <c r="M10125" s="169"/>
      <c r="N10125" s="14" t="s">
        <v>257</v>
      </c>
      <c r="O10125" s="205" t="s">
        <v>9110</v>
      </c>
      <c r="P10125" s="14" t="s">
        <v>257</v>
      </c>
      <c r="Q10125" s="188" t="s">
        <v>8288</v>
      </c>
      <c r="R10125" s="14"/>
      <c r="V10125" t="s">
        <v>1020</v>
      </c>
    </row>
    <row r="10126" spans="1:22" x14ac:dyDescent="0.2">
      <c r="K10126" s="69"/>
      <c r="M10126" s="169"/>
      <c r="N10126" s="14" t="s">
        <v>257</v>
      </c>
      <c r="O10126" s="205" t="s">
        <v>9111</v>
      </c>
      <c r="P10126" s="14"/>
      <c r="Q10126" s="126"/>
      <c r="R10126" s="14"/>
      <c r="V10126" t="s">
        <v>1020</v>
      </c>
    </row>
    <row r="10127" spans="1:22" x14ac:dyDescent="0.2">
      <c r="K10127" s="69"/>
      <c r="M10127" s="169"/>
      <c r="N10127" s="14" t="s">
        <v>257</v>
      </c>
      <c r="O10127" s="205" t="s">
        <v>9106</v>
      </c>
      <c r="P10127" s="14"/>
      <c r="Q10127" s="188"/>
      <c r="V10127" t="s">
        <v>1020</v>
      </c>
    </row>
    <row r="10128" spans="1:22" x14ac:dyDescent="0.2">
      <c r="K10128" s="69"/>
      <c r="M10128" s="169"/>
      <c r="N10128" s="14" t="s">
        <v>257</v>
      </c>
      <c r="O10128" s="182" t="s">
        <v>9109</v>
      </c>
      <c r="P10128" s="18" t="s">
        <v>1055</v>
      </c>
      <c r="Q10128" s="219" t="s">
        <v>10044</v>
      </c>
      <c r="V10128" t="s">
        <v>1020</v>
      </c>
    </row>
    <row r="10129" spans="1:22" x14ac:dyDescent="0.2">
      <c r="K10129" s="69"/>
      <c r="M10129" s="169"/>
      <c r="N10129" s="14" t="s">
        <v>257</v>
      </c>
      <c r="O10129" s="130" t="s">
        <v>2362</v>
      </c>
      <c r="P10129" t="s">
        <v>257</v>
      </c>
      <c r="Q10129" s="217" t="s">
        <v>10045</v>
      </c>
      <c r="V10129" t="s">
        <v>1020</v>
      </c>
    </row>
    <row r="10130" spans="1:22" x14ac:dyDescent="0.2">
      <c r="K10130" s="69"/>
      <c r="M10130" s="169"/>
      <c r="N10130" s="14"/>
      <c r="O10130" s="14"/>
      <c r="Q10130" s="217"/>
      <c r="V10130" t="s">
        <v>1020</v>
      </c>
    </row>
    <row r="10131" spans="1:22" x14ac:dyDescent="0.2">
      <c r="K10131" s="69"/>
      <c r="M10131" s="169"/>
      <c r="O10131" s="130"/>
      <c r="P10131" s="18" t="s">
        <v>1055</v>
      </c>
      <c r="Q10131" s="219" t="s">
        <v>868</v>
      </c>
      <c r="V10131" t="s">
        <v>1020</v>
      </c>
    </row>
    <row r="10132" spans="1:22" x14ac:dyDescent="0.2">
      <c r="K10132" s="69"/>
      <c r="M10132" s="169"/>
      <c r="O10132" s="130"/>
      <c r="P10132" t="s">
        <v>257</v>
      </c>
      <c r="Q10132" s="217" t="s">
        <v>10045</v>
      </c>
      <c r="V10132" t="s">
        <v>1020</v>
      </c>
    </row>
    <row r="10133" spans="1:22" x14ac:dyDescent="0.2">
      <c r="A10133" s="18" t="s">
        <v>10320</v>
      </c>
      <c r="K10133" s="69"/>
      <c r="M10133" s="169"/>
      <c r="Q10133" s="188"/>
      <c r="V10133" t="s">
        <v>1020</v>
      </c>
    </row>
    <row r="10134" spans="1:22" x14ac:dyDescent="0.2">
      <c r="D10134" s="3" t="s">
        <v>6803</v>
      </c>
      <c r="K10134" s="69"/>
      <c r="N10134" s="16" t="s">
        <v>1819</v>
      </c>
      <c r="O10134" s="14"/>
      <c r="P10134" s="14"/>
      <c r="V10134" t="s">
        <v>1020</v>
      </c>
    </row>
    <row r="10135" spans="1:22" x14ac:dyDescent="0.2">
      <c r="D10135" s="3"/>
      <c r="K10135" s="69"/>
      <c r="N10135" s="14" t="s">
        <v>1055</v>
      </c>
      <c r="O10135" s="217" t="s">
        <v>9654</v>
      </c>
      <c r="P10135" s="14"/>
      <c r="V10135" t="s">
        <v>1020</v>
      </c>
    </row>
    <row r="10136" spans="1:22" x14ac:dyDescent="0.2">
      <c r="D10136" s="3"/>
      <c r="K10136" s="69"/>
      <c r="N10136" s="14" t="s">
        <v>257</v>
      </c>
      <c r="O10136" s="217" t="s">
        <v>9652</v>
      </c>
      <c r="P10136" s="14"/>
      <c r="V10136" t="s">
        <v>1020</v>
      </c>
    </row>
    <row r="10137" spans="1:22" x14ac:dyDescent="0.2">
      <c r="D10137" s="3"/>
      <c r="K10137" s="69"/>
      <c r="N10137" s="14" t="s">
        <v>257</v>
      </c>
      <c r="O10137" s="217" t="s">
        <v>9653</v>
      </c>
      <c r="P10137" s="14"/>
      <c r="V10137" t="s">
        <v>1020</v>
      </c>
    </row>
    <row r="10138" spans="1:22" x14ac:dyDescent="0.2">
      <c r="D10138" s="3"/>
      <c r="K10138" s="69"/>
      <c r="N10138" s="14" t="s">
        <v>257</v>
      </c>
      <c r="P10138" s="14"/>
      <c r="Q10138" s="14"/>
      <c r="R10138" s="14"/>
      <c r="V10138" t="s">
        <v>1020</v>
      </c>
    </row>
    <row r="10139" spans="1:22" x14ac:dyDescent="0.2">
      <c r="D10139" s="2"/>
      <c r="K10139" s="69"/>
      <c r="N10139" s="14" t="s">
        <v>1055</v>
      </c>
      <c r="O10139" s="122" t="s">
        <v>3746</v>
      </c>
      <c r="P10139" t="s">
        <v>1055</v>
      </c>
      <c r="Q10139" s="125" t="s">
        <v>3024</v>
      </c>
      <c r="R10139" s="14"/>
      <c r="V10139" t="s">
        <v>1020</v>
      </c>
    </row>
    <row r="10140" spans="1:22" x14ac:dyDescent="0.2">
      <c r="D10140" s="2"/>
      <c r="N10140" s="14" t="s">
        <v>257</v>
      </c>
      <c r="O10140" s="122" t="s">
        <v>3023</v>
      </c>
      <c r="P10140" t="s">
        <v>257</v>
      </c>
      <c r="Q10140" s="122" t="s">
        <v>3025</v>
      </c>
      <c r="R10140" s="14"/>
      <c r="V10140" t="s">
        <v>1020</v>
      </c>
    </row>
    <row r="10141" spans="1:22" x14ac:dyDescent="0.2">
      <c r="C10141" s="184"/>
      <c r="D10141" s="2"/>
      <c r="N10141" s="16" t="s">
        <v>5024</v>
      </c>
      <c r="O10141" s="14"/>
      <c r="P10141" s="14"/>
      <c r="Q10141" s="14"/>
      <c r="R10141" s="14"/>
      <c r="V10141" t="s">
        <v>1020</v>
      </c>
    </row>
    <row r="10142" spans="1:22" x14ac:dyDescent="0.2">
      <c r="C10142" s="184"/>
      <c r="D10142" s="2"/>
      <c r="K10142" s="69"/>
      <c r="N10142" s="14" t="s">
        <v>1055</v>
      </c>
      <c r="O10142" s="76" t="s">
        <v>6100</v>
      </c>
      <c r="P10142" t="s">
        <v>1055</v>
      </c>
      <c r="Q10142" s="152" t="s">
        <v>6101</v>
      </c>
      <c r="R10142" s="14"/>
      <c r="V10142" t="s">
        <v>1020</v>
      </c>
    </row>
    <row r="10143" spans="1:22" x14ac:dyDescent="0.2">
      <c r="D10143" s="2"/>
      <c r="K10143" s="69"/>
      <c r="N10143" s="14" t="s">
        <v>257</v>
      </c>
      <c r="O10143" s="152" t="s">
        <v>6099</v>
      </c>
      <c r="P10143" s="14"/>
      <c r="Q10143" s="14"/>
      <c r="R10143" s="14"/>
      <c r="V10143" t="s">
        <v>1020</v>
      </c>
    </row>
    <row r="10144" spans="1:22" x14ac:dyDescent="0.2">
      <c r="D10144" s="2"/>
      <c r="K10144" s="69"/>
      <c r="N10144" s="14" t="s">
        <v>257</v>
      </c>
      <c r="O10144" s="152" t="s">
        <v>6410</v>
      </c>
      <c r="V10144" t="s">
        <v>1020</v>
      </c>
    </row>
    <row r="10145" spans="1:22" x14ac:dyDescent="0.2">
      <c r="D10145" s="2"/>
      <c r="K10145" s="69"/>
      <c r="N10145" s="14" t="s">
        <v>257</v>
      </c>
      <c r="O10145" s="18" t="s">
        <v>5542</v>
      </c>
      <c r="V10145" t="s">
        <v>1020</v>
      </c>
    </row>
    <row r="10146" spans="1:22" x14ac:dyDescent="0.2">
      <c r="D10146" s="2"/>
      <c r="K10146" s="69"/>
      <c r="N10146" s="14"/>
      <c r="O10146" s="14"/>
      <c r="P10146" s="1"/>
      <c r="Q10146" s="169"/>
      <c r="V10146" t="s">
        <v>1020</v>
      </c>
    </row>
    <row r="10147" spans="1:22" x14ac:dyDescent="0.2">
      <c r="D10147" s="2"/>
      <c r="K10147" s="69"/>
      <c r="N10147" t="s">
        <v>1055</v>
      </c>
      <c r="O10147" s="188" t="s">
        <v>8618</v>
      </c>
      <c r="P10147" t="s">
        <v>1055</v>
      </c>
      <c r="Q10147" s="188" t="s">
        <v>7476</v>
      </c>
      <c r="V10147" t="s">
        <v>1020</v>
      </c>
    </row>
    <row r="10148" spans="1:22" x14ac:dyDescent="0.2">
      <c r="D10148" s="2"/>
      <c r="K10148" s="69"/>
      <c r="N10148" s="1">
        <v>1</v>
      </c>
      <c r="O10148" s="188" t="s">
        <v>8619</v>
      </c>
      <c r="P10148" s="1">
        <v>1</v>
      </c>
      <c r="Q10148" s="169" t="s">
        <v>6802</v>
      </c>
      <c r="V10148" t="s">
        <v>1020</v>
      </c>
    </row>
    <row r="10149" spans="1:22" x14ac:dyDescent="0.2">
      <c r="D10149" s="2"/>
      <c r="K10149" s="69"/>
      <c r="N10149" t="s">
        <v>257</v>
      </c>
      <c r="O10149" s="188" t="s">
        <v>8617</v>
      </c>
      <c r="P10149" t="s">
        <v>257</v>
      </c>
      <c r="Q10149" s="184"/>
      <c r="V10149" t="s">
        <v>1020</v>
      </c>
    </row>
    <row r="10150" spans="1:22" x14ac:dyDescent="0.2">
      <c r="D10150" s="2"/>
      <c r="K10150" s="69"/>
      <c r="N10150" s="1">
        <v>1</v>
      </c>
      <c r="O10150" s="188" t="s">
        <v>8906</v>
      </c>
      <c r="P10150" t="s">
        <v>1055</v>
      </c>
      <c r="Q10150" s="184" t="s">
        <v>7479</v>
      </c>
      <c r="V10150" t="s">
        <v>1020</v>
      </c>
    </row>
    <row r="10151" spans="1:22" x14ac:dyDescent="0.2">
      <c r="D10151" s="2"/>
      <c r="K10151" s="69"/>
      <c r="P10151" s="1">
        <v>1</v>
      </c>
      <c r="Q10151" s="205" t="s">
        <v>9433</v>
      </c>
      <c r="V10151" t="s">
        <v>1020</v>
      </c>
    </row>
    <row r="10152" spans="1:22" x14ac:dyDescent="0.2">
      <c r="D10152" s="2"/>
      <c r="K10152" s="69"/>
      <c r="P10152" t="s">
        <v>257</v>
      </c>
      <c r="Q10152" s="184"/>
      <c r="V10152" t="s">
        <v>1020</v>
      </c>
    </row>
    <row r="10153" spans="1:22" x14ac:dyDescent="0.2">
      <c r="D10153" s="2"/>
      <c r="K10153" s="69"/>
      <c r="P10153" t="s">
        <v>1055</v>
      </c>
      <c r="Q10153" s="184" t="s">
        <v>8616</v>
      </c>
      <c r="V10153" t="s">
        <v>1020</v>
      </c>
    </row>
    <row r="10154" spans="1:22" x14ac:dyDescent="0.2">
      <c r="D10154" s="2"/>
      <c r="K10154" s="69"/>
      <c r="P10154" s="1">
        <v>1</v>
      </c>
      <c r="Q10154" s="205" t="s">
        <v>9432</v>
      </c>
      <c r="V10154" t="s">
        <v>1020</v>
      </c>
    </row>
    <row r="10155" spans="1:22" x14ac:dyDescent="0.2">
      <c r="D10155" s="2"/>
      <c r="K10155" s="69"/>
      <c r="P10155" s="1"/>
      <c r="Q10155" s="184"/>
      <c r="V10155" t="s">
        <v>1020</v>
      </c>
    </row>
    <row r="10156" spans="1:22" x14ac:dyDescent="0.2">
      <c r="D10156" s="2"/>
      <c r="K10156" s="69"/>
      <c r="P10156" s="1"/>
      <c r="Q10156" s="184"/>
      <c r="V10156" t="s">
        <v>1020</v>
      </c>
    </row>
    <row r="10157" spans="1:22" x14ac:dyDescent="0.2">
      <c r="A10157" s="18" t="s">
        <v>10320</v>
      </c>
      <c r="D10157" s="2"/>
      <c r="K10157" s="69"/>
      <c r="Q10157" s="169"/>
      <c r="V10157" t="s">
        <v>1020</v>
      </c>
    </row>
    <row r="10158" spans="1:22" x14ac:dyDescent="0.2">
      <c r="D10158" s="5" t="s">
        <v>5708</v>
      </c>
      <c r="E10158" s="18"/>
      <c r="K10158" s="69"/>
      <c r="L10158" s="16" t="s">
        <v>6529</v>
      </c>
      <c r="M10158" s="14"/>
      <c r="N10158" s="14"/>
      <c r="Q10158" s="169"/>
      <c r="V10158" t="s">
        <v>1020</v>
      </c>
    </row>
    <row r="10159" spans="1:22" x14ac:dyDescent="0.2">
      <c r="D10159" s="2"/>
      <c r="K10159" s="69"/>
      <c r="L10159" s="14" t="s">
        <v>1055</v>
      </c>
      <c r="M10159" s="59" t="s">
        <v>7449</v>
      </c>
      <c r="N10159" s="14"/>
      <c r="Q10159" s="169"/>
      <c r="V10159" t="s">
        <v>1020</v>
      </c>
    </row>
    <row r="10160" spans="1:22" x14ac:dyDescent="0.2">
      <c r="D10160" s="2"/>
      <c r="K10160" s="69"/>
      <c r="L10160" s="14" t="s">
        <v>257</v>
      </c>
      <c r="M10160" s="152" t="s">
        <v>6414</v>
      </c>
      <c r="N10160" s="14"/>
      <c r="Q10160" s="169"/>
      <c r="V10160" t="s">
        <v>1020</v>
      </c>
    </row>
    <row r="10161" spans="4:22" x14ac:dyDescent="0.2">
      <c r="K10161" s="69"/>
      <c r="L10161" s="14" t="s">
        <v>257</v>
      </c>
      <c r="M10161" s="152" t="s">
        <v>6411</v>
      </c>
      <c r="N10161" s="16" t="s">
        <v>62</v>
      </c>
      <c r="O10161" s="14"/>
      <c r="P10161" s="14"/>
      <c r="Q10161" s="169"/>
      <c r="V10161" t="s">
        <v>1020</v>
      </c>
    </row>
    <row r="10162" spans="4:22" x14ac:dyDescent="0.2">
      <c r="K10162" s="69"/>
      <c r="L10162" s="14" t="s">
        <v>257</v>
      </c>
      <c r="N10162" s="14" t="s">
        <v>1055</v>
      </c>
      <c r="O10162" s="136" t="s">
        <v>704</v>
      </c>
      <c r="P10162" s="14"/>
      <c r="Q10162" s="169"/>
      <c r="V10162" t="s">
        <v>1020</v>
      </c>
    </row>
    <row r="10163" spans="4:22" x14ac:dyDescent="0.2">
      <c r="K10163" s="69"/>
      <c r="L10163" s="14" t="s">
        <v>1055</v>
      </c>
      <c r="M10163" s="69" t="s">
        <v>7450</v>
      </c>
      <c r="N10163" s="14" t="s">
        <v>257</v>
      </c>
      <c r="O10163" s="154" t="s">
        <v>5706</v>
      </c>
      <c r="P10163" s="14"/>
      <c r="Q10163" s="169"/>
      <c r="V10163" t="s">
        <v>1020</v>
      </c>
    </row>
    <row r="10164" spans="4:22" x14ac:dyDescent="0.2">
      <c r="D10164" s="2"/>
      <c r="K10164" s="69"/>
      <c r="L10164" s="14" t="s">
        <v>257</v>
      </c>
      <c r="M10164" s="117" t="s">
        <v>6745</v>
      </c>
      <c r="N10164" s="14" t="s">
        <v>257</v>
      </c>
      <c r="O10164" s="140" t="s">
        <v>4609</v>
      </c>
      <c r="P10164" s="14"/>
      <c r="Q10164" s="169"/>
      <c r="V10164" t="s">
        <v>1020</v>
      </c>
    </row>
    <row r="10165" spans="4:22" x14ac:dyDescent="0.2">
      <c r="D10165" s="2"/>
      <c r="K10165" s="69"/>
      <c r="L10165" s="14" t="s">
        <v>257</v>
      </c>
      <c r="M10165" s="122" t="s">
        <v>6619</v>
      </c>
      <c r="N10165" s="16" t="s">
        <v>7445</v>
      </c>
      <c r="O10165" s="14"/>
      <c r="P10165" s="14"/>
      <c r="Q10165" s="169"/>
      <c r="V10165" t="s">
        <v>1020</v>
      </c>
    </row>
    <row r="10166" spans="4:22" x14ac:dyDescent="0.2">
      <c r="D10166" s="2"/>
      <c r="K10166" s="69"/>
      <c r="L10166" s="14"/>
      <c r="M10166" s="122"/>
      <c r="N10166" s="14" t="s">
        <v>1055</v>
      </c>
      <c r="O10166" s="184" t="s">
        <v>7447</v>
      </c>
      <c r="P10166" s="14"/>
      <c r="Q10166" s="169"/>
      <c r="V10166" t="s">
        <v>1020</v>
      </c>
    </row>
    <row r="10167" spans="4:22" x14ac:dyDescent="0.2">
      <c r="D10167" s="2"/>
      <c r="K10167" s="69"/>
      <c r="L10167" s="14"/>
      <c r="M10167" s="122"/>
      <c r="N10167" s="14" t="s">
        <v>257</v>
      </c>
      <c r="O10167" s="184" t="s">
        <v>7444</v>
      </c>
      <c r="P10167" s="14"/>
      <c r="Q10167" s="169"/>
      <c r="V10167" t="s">
        <v>1020</v>
      </c>
    </row>
    <row r="10168" spans="4:22" x14ac:dyDescent="0.2">
      <c r="D10168" s="2"/>
      <c r="K10168" s="69"/>
      <c r="L10168" s="14"/>
      <c r="M10168" s="122"/>
      <c r="N10168" s="14" t="s">
        <v>257</v>
      </c>
      <c r="O10168" s="188" t="s">
        <v>8528</v>
      </c>
      <c r="P10168" s="14"/>
      <c r="Q10168" s="169"/>
      <c r="V10168" t="s">
        <v>1020</v>
      </c>
    </row>
    <row r="10169" spans="4:22" x14ac:dyDescent="0.2">
      <c r="D10169" s="2"/>
      <c r="K10169" s="69"/>
      <c r="L10169" s="14"/>
      <c r="M10169" s="122"/>
      <c r="N10169" s="16" t="s">
        <v>393</v>
      </c>
      <c r="P10169" s="14"/>
      <c r="Q10169" s="169"/>
      <c r="V10169" t="s">
        <v>1020</v>
      </c>
    </row>
    <row r="10170" spans="4:22" x14ac:dyDescent="0.2">
      <c r="D10170" s="2"/>
      <c r="K10170" s="69"/>
      <c r="L10170" s="14"/>
      <c r="M10170" s="14"/>
      <c r="N10170" s="14" t="s">
        <v>1055</v>
      </c>
      <c r="O10170" s="169" t="s">
        <v>6618</v>
      </c>
      <c r="P10170" s="14"/>
      <c r="Q10170" s="169"/>
      <c r="V10170" t="s">
        <v>1020</v>
      </c>
    </row>
    <row r="10171" spans="4:22" x14ac:dyDescent="0.2">
      <c r="D10171" s="2"/>
      <c r="K10171" s="69"/>
      <c r="M10171" s="169"/>
      <c r="N10171" s="14" t="s">
        <v>257</v>
      </c>
      <c r="O10171" s="169" t="s">
        <v>7448</v>
      </c>
      <c r="P10171" s="14"/>
      <c r="Q10171" s="169"/>
      <c r="V10171" t="s">
        <v>1020</v>
      </c>
    </row>
    <row r="10172" spans="4:22" x14ac:dyDescent="0.2">
      <c r="D10172" s="2"/>
      <c r="K10172" s="69"/>
      <c r="M10172" s="169"/>
      <c r="N10172" s="14" t="s">
        <v>257</v>
      </c>
      <c r="O10172" s="169" t="s">
        <v>6910</v>
      </c>
      <c r="P10172" s="14"/>
      <c r="Q10172" s="169"/>
      <c r="V10172" t="s">
        <v>1020</v>
      </c>
    </row>
    <row r="10173" spans="4:22" x14ac:dyDescent="0.2">
      <c r="D10173" s="2"/>
      <c r="K10173" s="69"/>
      <c r="M10173" s="169"/>
      <c r="N10173" s="16" t="s">
        <v>62</v>
      </c>
      <c r="O10173" s="14"/>
      <c r="P10173" s="16" t="s">
        <v>2999</v>
      </c>
      <c r="Q10173" s="14"/>
      <c r="R10173" s="14"/>
      <c r="V10173" t="s">
        <v>1020</v>
      </c>
    </row>
    <row r="10174" spans="4:22" x14ac:dyDescent="0.2">
      <c r="D10174" s="2"/>
      <c r="K10174" s="69"/>
      <c r="M10174" s="169"/>
      <c r="N10174" s="14" t="s">
        <v>1055</v>
      </c>
      <c r="O10174" s="122" t="s">
        <v>2997</v>
      </c>
      <c r="P10174" s="14" t="s">
        <v>1055</v>
      </c>
      <c r="Q10174" s="122" t="s">
        <v>704</v>
      </c>
      <c r="R10174" s="14"/>
      <c r="V10174" t="s">
        <v>1020</v>
      </c>
    </row>
    <row r="10175" spans="4:22" x14ac:dyDescent="0.2">
      <c r="D10175" s="2"/>
      <c r="K10175" s="69"/>
      <c r="M10175" s="169"/>
      <c r="N10175" s="14" t="s">
        <v>257</v>
      </c>
      <c r="O10175" s="122" t="s">
        <v>202</v>
      </c>
      <c r="P10175" s="14" t="s">
        <v>257</v>
      </c>
      <c r="Q10175" s="136" t="s">
        <v>4174</v>
      </c>
      <c r="R10175" s="14"/>
      <c r="V10175" t="s">
        <v>1020</v>
      </c>
    </row>
    <row r="10176" spans="4:22" x14ac:dyDescent="0.2">
      <c r="D10176" s="2"/>
      <c r="K10176" s="69"/>
      <c r="M10176" s="169"/>
      <c r="N10176" s="14" t="s">
        <v>257</v>
      </c>
      <c r="O10176" s="122" t="s">
        <v>3820</v>
      </c>
      <c r="P10176" s="14" t="s">
        <v>257</v>
      </c>
      <c r="Q10176" s="188" t="s">
        <v>8507</v>
      </c>
      <c r="R10176" s="14"/>
      <c r="V10176" t="s">
        <v>1020</v>
      </c>
    </row>
    <row r="10177" spans="1:22" x14ac:dyDescent="0.2">
      <c r="A10177" s="18" t="s">
        <v>10320</v>
      </c>
      <c r="D10177" s="10"/>
      <c r="K10177" s="69"/>
      <c r="N10177" s="14"/>
      <c r="O10177" s="14"/>
      <c r="P10177" s="14"/>
      <c r="Q10177" s="14"/>
      <c r="R10177" s="14"/>
      <c r="U10177" s="18"/>
      <c r="V10177" t="s">
        <v>1020</v>
      </c>
    </row>
    <row r="10178" spans="1:22" x14ac:dyDescent="0.2">
      <c r="D10178" s="5" t="s">
        <v>214</v>
      </c>
      <c r="J10178" s="16" t="s">
        <v>62</v>
      </c>
      <c r="K10178" s="14"/>
      <c r="L10178" s="14"/>
      <c r="M10178" s="14"/>
      <c r="N10178" s="16" t="s">
        <v>2999</v>
      </c>
      <c r="O10178" s="14"/>
      <c r="P10178" s="14"/>
      <c r="V10178" t="s">
        <v>1020</v>
      </c>
    </row>
    <row r="10179" spans="1:22" x14ac:dyDescent="0.2">
      <c r="D10179" s="10"/>
      <c r="J10179" s="14" t="s">
        <v>1055</v>
      </c>
      <c r="K10179" s="122" t="s">
        <v>7380</v>
      </c>
      <c r="L10179" t="s">
        <v>1055</v>
      </c>
      <c r="M10179" s="188" t="s">
        <v>4957</v>
      </c>
      <c r="N10179" s="14" t="s">
        <v>1055</v>
      </c>
      <c r="O10179" s="122" t="s">
        <v>704</v>
      </c>
      <c r="P10179" s="14"/>
      <c r="V10179" t="s">
        <v>1020</v>
      </c>
    </row>
    <row r="10180" spans="1:22" x14ac:dyDescent="0.2">
      <c r="D10180" s="10"/>
      <c r="J10180" s="14" t="s">
        <v>257</v>
      </c>
      <c r="K10180" s="122" t="s">
        <v>2996</v>
      </c>
      <c r="M10180" s="122"/>
      <c r="N10180" s="14" t="s">
        <v>257</v>
      </c>
      <c r="O10180" s="136" t="s">
        <v>4174</v>
      </c>
      <c r="P10180" s="14"/>
      <c r="V10180" t="s">
        <v>1020</v>
      </c>
    </row>
    <row r="10181" spans="1:22" x14ac:dyDescent="0.2">
      <c r="D10181" s="10"/>
      <c r="J10181" s="14" t="s">
        <v>257</v>
      </c>
      <c r="K10181" s="122" t="s">
        <v>2995</v>
      </c>
      <c r="M10181" s="122"/>
      <c r="N10181" s="14" t="s">
        <v>257</v>
      </c>
      <c r="O10181" s="188" t="s">
        <v>8507</v>
      </c>
      <c r="P10181" s="14"/>
      <c r="V10181" t="s">
        <v>1020</v>
      </c>
    </row>
    <row r="10182" spans="1:22" x14ac:dyDescent="0.2">
      <c r="D10182" s="10"/>
      <c r="J10182" s="14"/>
      <c r="K10182" s="14"/>
      <c r="M10182" s="14"/>
      <c r="N10182" s="14" t="s">
        <v>257</v>
      </c>
      <c r="O10182" s="136" t="s">
        <v>4173</v>
      </c>
      <c r="P10182" s="14"/>
      <c r="V10182" t="s">
        <v>1020</v>
      </c>
    </row>
    <row r="10183" spans="1:22" x14ac:dyDescent="0.2">
      <c r="D10183" s="10"/>
      <c r="K10183" s="188" t="s">
        <v>8510</v>
      </c>
      <c r="N10183" s="14" t="s">
        <v>257</v>
      </c>
      <c r="O10183" s="154" t="s">
        <v>5653</v>
      </c>
      <c r="P10183" s="14"/>
      <c r="V10183" t="s">
        <v>1020</v>
      </c>
    </row>
    <row r="10184" spans="1:22" x14ac:dyDescent="0.2">
      <c r="D10184" s="10"/>
      <c r="N10184" t="s">
        <v>257</v>
      </c>
      <c r="O10184" s="14"/>
      <c r="P10184" s="14"/>
      <c r="V10184" t="s">
        <v>1020</v>
      </c>
    </row>
    <row r="10185" spans="1:22" x14ac:dyDescent="0.2">
      <c r="D10185" s="10"/>
      <c r="N10185" t="s">
        <v>1055</v>
      </c>
      <c r="O10185" s="117" t="s">
        <v>1959</v>
      </c>
      <c r="V10185" t="s">
        <v>1020</v>
      </c>
    </row>
    <row r="10186" spans="1:22" x14ac:dyDescent="0.2">
      <c r="D10186" s="10"/>
      <c r="N10186" s="1">
        <v>1</v>
      </c>
      <c r="O10186" s="136" t="s">
        <v>8177</v>
      </c>
      <c r="V10186" t="s">
        <v>1020</v>
      </c>
    </row>
    <row r="10187" spans="1:22" x14ac:dyDescent="0.2">
      <c r="N10187" t="s">
        <v>257</v>
      </c>
      <c r="O10187" s="136" t="s">
        <v>5112</v>
      </c>
      <c r="V10187" t="s">
        <v>1020</v>
      </c>
    </row>
    <row r="10188" spans="1:22" x14ac:dyDescent="0.2">
      <c r="A10188" t="s">
        <v>2874</v>
      </c>
      <c r="D10188" s="7"/>
      <c r="O10188" s="136"/>
      <c r="V10188" t="s">
        <v>1020</v>
      </c>
    </row>
    <row r="10189" spans="1:22" x14ac:dyDescent="0.2">
      <c r="D10189" s="8" t="s">
        <v>7453</v>
      </c>
      <c r="N10189" s="16" t="s">
        <v>62</v>
      </c>
      <c r="O10189" s="14"/>
      <c r="P10189" s="16" t="s">
        <v>992</v>
      </c>
      <c r="Q10189" s="14"/>
      <c r="R10189" s="14"/>
      <c r="V10189" t="s">
        <v>1020</v>
      </c>
    </row>
    <row r="10190" spans="1:22" x14ac:dyDescent="0.2">
      <c r="D10190" s="7"/>
      <c r="N10190" s="14" t="s">
        <v>1055</v>
      </c>
      <c r="O10190" s="76" t="s">
        <v>9996</v>
      </c>
      <c r="P10190" s="14" t="s">
        <v>1055</v>
      </c>
      <c r="Q10190" s="152" t="s">
        <v>6081</v>
      </c>
      <c r="R10190" s="14"/>
      <c r="V10190" t="s">
        <v>1020</v>
      </c>
    </row>
    <row r="10191" spans="1:22" x14ac:dyDescent="0.2">
      <c r="D10191" s="7"/>
      <c r="N10191" s="14" t="s">
        <v>257</v>
      </c>
      <c r="O10191" s="114" t="s">
        <v>1933</v>
      </c>
      <c r="P10191" s="14" t="s">
        <v>257</v>
      </c>
      <c r="Q10191" s="152" t="s">
        <v>6082</v>
      </c>
      <c r="R10191" s="14"/>
      <c r="V10191" t="s">
        <v>1020</v>
      </c>
    </row>
    <row r="10192" spans="1:22" x14ac:dyDescent="0.2">
      <c r="D10192" s="7"/>
      <c r="N10192" s="14" t="s">
        <v>257</v>
      </c>
      <c r="O10192" s="130" t="s">
        <v>2583</v>
      </c>
      <c r="P10192" s="14" t="s">
        <v>257</v>
      </c>
      <c r="Q10192" s="152" t="s">
        <v>6084</v>
      </c>
      <c r="R10192" s="14"/>
      <c r="V10192" t="s">
        <v>1020</v>
      </c>
    </row>
    <row r="10193" spans="1:22" x14ac:dyDescent="0.2">
      <c r="D10193" s="7"/>
      <c r="N10193" s="14" t="s">
        <v>257</v>
      </c>
      <c r="O10193" s="136" t="s">
        <v>6364</v>
      </c>
      <c r="P10193" s="14" t="s">
        <v>257</v>
      </c>
      <c r="R10193" s="14"/>
      <c r="V10193" t="s">
        <v>1020</v>
      </c>
    </row>
    <row r="10194" spans="1:22" x14ac:dyDescent="0.2">
      <c r="D10194" s="7"/>
      <c r="N10194" s="14" t="s">
        <v>257</v>
      </c>
      <c r="O10194" s="188" t="s">
        <v>8427</v>
      </c>
      <c r="P10194" s="14" t="s">
        <v>1055</v>
      </c>
      <c r="Q10194" s="188" t="s">
        <v>8787</v>
      </c>
      <c r="R10194" s="14"/>
      <c r="V10194" t="s">
        <v>1020</v>
      </c>
    </row>
    <row r="10195" spans="1:22" x14ac:dyDescent="0.2">
      <c r="D10195" s="7"/>
      <c r="N10195" s="14" t="s">
        <v>257</v>
      </c>
      <c r="O10195" s="184" t="s">
        <v>7452</v>
      </c>
      <c r="P10195" s="14" t="s">
        <v>257</v>
      </c>
      <c r="Q10195" s="188" t="s">
        <v>8788</v>
      </c>
      <c r="R10195" s="14"/>
      <c r="V10195" t="s">
        <v>1020</v>
      </c>
    </row>
    <row r="10196" spans="1:22" x14ac:dyDescent="0.2">
      <c r="D10196" s="7"/>
      <c r="N10196" s="14" t="s">
        <v>257</v>
      </c>
      <c r="O10196" s="184" t="s">
        <v>8783</v>
      </c>
      <c r="P10196" s="14" t="s">
        <v>257</v>
      </c>
      <c r="Q10196" s="136" t="s">
        <v>4989</v>
      </c>
      <c r="R10196" s="14"/>
      <c r="V10196" t="s">
        <v>1020</v>
      </c>
    </row>
    <row r="10197" spans="1:22" x14ac:dyDescent="0.2">
      <c r="D10197" s="7"/>
      <c r="N10197" s="14"/>
      <c r="O10197" s="14"/>
      <c r="P10197" s="14"/>
      <c r="Q10197" s="14"/>
      <c r="R10197" s="14"/>
      <c r="V10197" t="s">
        <v>1020</v>
      </c>
    </row>
    <row r="10198" spans="1:22" x14ac:dyDescent="0.2">
      <c r="A10198" s="18" t="s">
        <v>10320</v>
      </c>
      <c r="K10198" s="69"/>
      <c r="V10198" t="s">
        <v>1020</v>
      </c>
    </row>
    <row r="10199" spans="1:22" x14ac:dyDescent="0.2">
      <c r="D10199" s="19" t="s">
        <v>3466</v>
      </c>
      <c r="J10199" s="16" t="s">
        <v>862</v>
      </c>
      <c r="K10199" s="14"/>
      <c r="L10199" s="14"/>
      <c r="M10199" s="26" t="s">
        <v>780</v>
      </c>
      <c r="N10199" t="s">
        <v>1055</v>
      </c>
      <c r="O10199" s="122" t="s">
        <v>5816</v>
      </c>
      <c r="P10199" t="s">
        <v>1055</v>
      </c>
      <c r="Q10199" s="188" t="s">
        <v>2084</v>
      </c>
      <c r="V10199" t="s">
        <v>1020</v>
      </c>
    </row>
    <row r="10200" spans="1:22" x14ac:dyDescent="0.2">
      <c r="J10200" s="14" t="s">
        <v>1055</v>
      </c>
      <c r="K10200" s="10" t="s">
        <v>254</v>
      </c>
      <c r="L10200" s="14" t="s">
        <v>1055</v>
      </c>
      <c r="M10200" s="69" t="s">
        <v>1329</v>
      </c>
      <c r="N10200" s="1">
        <v>1</v>
      </c>
      <c r="O10200" s="152" t="s">
        <v>6358</v>
      </c>
      <c r="P10200" s="1">
        <v>1</v>
      </c>
      <c r="Q10200" s="188" t="s">
        <v>8442</v>
      </c>
      <c r="V10200" t="s">
        <v>1020</v>
      </c>
    </row>
    <row r="10201" spans="1:22" x14ac:dyDescent="0.2">
      <c r="J10201" s="14" t="s">
        <v>257</v>
      </c>
      <c r="K10201" s="117" t="s">
        <v>1977</v>
      </c>
      <c r="L10201" s="14" t="s">
        <v>257</v>
      </c>
      <c r="M10201" s="69" t="s">
        <v>1678</v>
      </c>
      <c r="N10201" s="1">
        <v>1</v>
      </c>
      <c r="O10201" s="217" t="s">
        <v>9673</v>
      </c>
      <c r="P10201" t="s">
        <v>257</v>
      </c>
      <c r="Q10201" s="188" t="s">
        <v>8441</v>
      </c>
      <c r="V10201" t="s">
        <v>1020</v>
      </c>
    </row>
    <row r="10202" spans="1:22" x14ac:dyDescent="0.2">
      <c r="J10202" s="14" t="s">
        <v>257</v>
      </c>
      <c r="K10202" s="72" t="s">
        <v>964</v>
      </c>
      <c r="L10202" s="14" t="s">
        <v>257</v>
      </c>
      <c r="M10202" s="72"/>
      <c r="N10202" t="s">
        <v>257</v>
      </c>
      <c r="O10202" s="188" t="s">
        <v>8443</v>
      </c>
      <c r="P10202" t="s">
        <v>257</v>
      </c>
      <c r="V10202" t="s">
        <v>1020</v>
      </c>
    </row>
    <row r="10203" spans="1:22" x14ac:dyDescent="0.2">
      <c r="J10203" s="14" t="s">
        <v>257</v>
      </c>
      <c r="K10203" s="72" t="s">
        <v>1321</v>
      </c>
      <c r="L10203" s="14" t="s">
        <v>1055</v>
      </c>
      <c r="M10203" s="69" t="s">
        <v>454</v>
      </c>
      <c r="N10203" t="s">
        <v>257</v>
      </c>
      <c r="O10203" s="188" t="s">
        <v>8438</v>
      </c>
      <c r="P10203" t="s">
        <v>1055</v>
      </c>
      <c r="Q10203" s="188" t="s">
        <v>468</v>
      </c>
      <c r="V10203" t="s">
        <v>1020</v>
      </c>
    </row>
    <row r="10204" spans="1:22" x14ac:dyDescent="0.2">
      <c r="J10204" s="14" t="s">
        <v>257</v>
      </c>
      <c r="K10204" s="69" t="s">
        <v>963</v>
      </c>
      <c r="L10204" s="14" t="s">
        <v>257</v>
      </c>
      <c r="M10204" s="69" t="s">
        <v>200</v>
      </c>
      <c r="N10204" t="s">
        <v>257</v>
      </c>
      <c r="O10204" s="188" t="s">
        <v>8440</v>
      </c>
      <c r="P10204" s="1">
        <v>1</v>
      </c>
      <c r="Q10204" s="188" t="s">
        <v>6148</v>
      </c>
      <c r="V10204" t="s">
        <v>1020</v>
      </c>
    </row>
    <row r="10205" spans="1:22" x14ac:dyDescent="0.2">
      <c r="J10205" s="14" t="s">
        <v>257</v>
      </c>
      <c r="K10205" s="14"/>
      <c r="L10205" s="14" t="s">
        <v>257</v>
      </c>
      <c r="M10205" s="69"/>
      <c r="N10205" s="18"/>
      <c r="O10205" s="122"/>
      <c r="P10205" t="s">
        <v>257</v>
      </c>
      <c r="V10205" t="s">
        <v>1020</v>
      </c>
    </row>
    <row r="10206" spans="1:22" x14ac:dyDescent="0.2">
      <c r="J10206" t="s">
        <v>257</v>
      </c>
      <c r="K10206" s="117" t="s">
        <v>1973</v>
      </c>
      <c r="L10206" s="14" t="s">
        <v>1055</v>
      </c>
      <c r="M10206" s="69" t="s">
        <v>841</v>
      </c>
      <c r="O10206" s="18" t="s">
        <v>8439</v>
      </c>
      <c r="P10206" t="s">
        <v>1055</v>
      </c>
      <c r="Q10206" s="219" t="s">
        <v>9794</v>
      </c>
      <c r="V10206" t="s">
        <v>1020</v>
      </c>
    </row>
    <row r="10207" spans="1:22" x14ac:dyDescent="0.2">
      <c r="J10207" t="s">
        <v>257</v>
      </c>
      <c r="K10207" s="117" t="s">
        <v>1974</v>
      </c>
      <c r="L10207" s="14" t="s">
        <v>257</v>
      </c>
      <c r="M10207" s="69" t="s">
        <v>216</v>
      </c>
      <c r="P10207" t="s">
        <v>257</v>
      </c>
      <c r="V10207" t="s">
        <v>1020</v>
      </c>
    </row>
    <row r="10208" spans="1:22" x14ac:dyDescent="0.2">
      <c r="J10208" t="s">
        <v>257</v>
      </c>
      <c r="K10208" s="117" t="s">
        <v>1975</v>
      </c>
      <c r="L10208" s="14" t="s">
        <v>257</v>
      </c>
      <c r="M10208" s="69" t="s">
        <v>7538</v>
      </c>
      <c r="N10208" s="18" t="s">
        <v>1055</v>
      </c>
      <c r="O10208" s="136" t="s">
        <v>5195</v>
      </c>
      <c r="P10208" t="s">
        <v>1055</v>
      </c>
      <c r="Q10208" s="219" t="s">
        <v>9672</v>
      </c>
      <c r="V10208" t="s">
        <v>1020</v>
      </c>
    </row>
    <row r="10209" spans="10:22" x14ac:dyDescent="0.2">
      <c r="J10209" t="s">
        <v>257</v>
      </c>
      <c r="K10209" s="117" t="s">
        <v>1976</v>
      </c>
      <c r="L10209" s="14" t="s">
        <v>257</v>
      </c>
      <c r="N10209" s="1">
        <v>1</v>
      </c>
      <c r="O10209" s="136" t="s">
        <v>5369</v>
      </c>
      <c r="V10209" t="s">
        <v>1020</v>
      </c>
    </row>
    <row r="10210" spans="10:22" x14ac:dyDescent="0.2">
      <c r="K10210" s="69"/>
      <c r="L10210" s="14" t="s">
        <v>257</v>
      </c>
      <c r="M10210" s="69" t="s">
        <v>362</v>
      </c>
      <c r="V10210" t="s">
        <v>1020</v>
      </c>
    </row>
    <row r="10211" spans="10:22" x14ac:dyDescent="0.2">
      <c r="K10211" s="69"/>
      <c r="L10211" s="14" t="s">
        <v>257</v>
      </c>
      <c r="M10211" s="69" t="s">
        <v>363</v>
      </c>
      <c r="N10211" s="14"/>
      <c r="O10211" s="26" t="s">
        <v>780</v>
      </c>
      <c r="P10211" s="14"/>
      <c r="Q10211" s="14"/>
      <c r="R10211" s="14"/>
      <c r="V10211" t="s">
        <v>1020</v>
      </c>
    </row>
    <row r="10212" spans="10:22" x14ac:dyDescent="0.2">
      <c r="K10212" s="69"/>
      <c r="L10212" s="14" t="s">
        <v>257</v>
      </c>
      <c r="N10212" s="14" t="s">
        <v>1055</v>
      </c>
      <c r="O10212" s="107" t="s">
        <v>3660</v>
      </c>
      <c r="P10212" t="s">
        <v>1055</v>
      </c>
      <c r="Q10212" s="136" t="s">
        <v>2565</v>
      </c>
      <c r="R10212" s="14"/>
      <c r="V10212" t="s">
        <v>1020</v>
      </c>
    </row>
    <row r="10213" spans="10:22" x14ac:dyDescent="0.2">
      <c r="K10213" s="69"/>
      <c r="L10213" s="14" t="s">
        <v>1055</v>
      </c>
      <c r="M10213" s="69" t="s">
        <v>269</v>
      </c>
      <c r="N10213" s="14" t="s">
        <v>257</v>
      </c>
      <c r="O10213" s="169" t="s">
        <v>6754</v>
      </c>
      <c r="P10213" t="s">
        <v>257</v>
      </c>
      <c r="Q10213" s="136" t="s">
        <v>1980</v>
      </c>
      <c r="R10213" s="14"/>
      <c r="V10213" t="s">
        <v>1020</v>
      </c>
    </row>
    <row r="10214" spans="10:22" x14ac:dyDescent="0.2">
      <c r="K10214" s="69"/>
      <c r="L10214" s="14" t="s">
        <v>257</v>
      </c>
      <c r="M10214" s="69" t="s">
        <v>217</v>
      </c>
      <c r="N10214" s="14" t="s">
        <v>257</v>
      </c>
      <c r="O10214" s="107" t="s">
        <v>1673</v>
      </c>
      <c r="P10214" t="s">
        <v>257</v>
      </c>
      <c r="R10214" s="14"/>
      <c r="V10214" t="s">
        <v>1020</v>
      </c>
    </row>
    <row r="10215" spans="10:22" x14ac:dyDescent="0.2">
      <c r="K10215" s="69"/>
      <c r="L10215" s="14" t="s">
        <v>257</v>
      </c>
      <c r="N10215" s="14"/>
      <c r="O10215" s="14"/>
      <c r="P10215" s="14" t="s">
        <v>1055</v>
      </c>
      <c r="Q10215" s="136" t="s">
        <v>5138</v>
      </c>
      <c r="R10215" s="14"/>
      <c r="V10215" t="s">
        <v>1020</v>
      </c>
    </row>
    <row r="10216" spans="10:22" x14ac:dyDescent="0.2">
      <c r="K10216" s="69"/>
      <c r="L10216" s="14" t="s">
        <v>1055</v>
      </c>
      <c r="M10216" s="69" t="s">
        <v>270</v>
      </c>
      <c r="N10216" s="14"/>
      <c r="O10216" s="122"/>
      <c r="P10216" s="14" t="s">
        <v>257</v>
      </c>
      <c r="Q10216" s="136" t="s">
        <v>2518</v>
      </c>
      <c r="R10216" s="14"/>
      <c r="V10216" t="s">
        <v>1020</v>
      </c>
    </row>
    <row r="10217" spans="10:22" x14ac:dyDescent="0.2">
      <c r="K10217" s="69"/>
      <c r="L10217" s="14" t="s">
        <v>257</v>
      </c>
      <c r="M10217" s="69" t="s">
        <v>218</v>
      </c>
      <c r="N10217" s="14"/>
      <c r="O10217" s="122"/>
      <c r="P10217" s="14"/>
      <c r="Q10217" s="14"/>
      <c r="R10217" s="14"/>
      <c r="V10217" t="s">
        <v>1020</v>
      </c>
    </row>
    <row r="10218" spans="10:22" x14ac:dyDescent="0.2">
      <c r="K10218" s="69"/>
      <c r="L10218" s="14" t="s">
        <v>257</v>
      </c>
      <c r="M10218" s="69"/>
      <c r="N10218" s="14"/>
      <c r="O10218" s="122"/>
      <c r="V10218" t="s">
        <v>1020</v>
      </c>
    </row>
    <row r="10219" spans="10:22" x14ac:dyDescent="0.2">
      <c r="K10219" s="69"/>
      <c r="L10219" s="14" t="s">
        <v>1055</v>
      </c>
      <c r="M10219" s="69" t="s">
        <v>614</v>
      </c>
      <c r="N10219" s="14"/>
      <c r="O10219" s="122"/>
      <c r="P10219" s="14"/>
      <c r="Q10219" s="26" t="s">
        <v>780</v>
      </c>
      <c r="R10219" s="14"/>
      <c r="V10219" t="s">
        <v>1020</v>
      </c>
    </row>
    <row r="10220" spans="10:22" x14ac:dyDescent="0.2">
      <c r="K10220" s="69"/>
      <c r="L10220" s="14" t="s">
        <v>257</v>
      </c>
      <c r="M10220" s="69" t="s">
        <v>206</v>
      </c>
      <c r="N10220" s="14"/>
      <c r="O10220" s="122"/>
      <c r="P10220" s="14" t="s">
        <v>1055</v>
      </c>
      <c r="Q10220" s="122" t="s">
        <v>3772</v>
      </c>
      <c r="R10220" s="14"/>
      <c r="V10220" t="s">
        <v>1020</v>
      </c>
    </row>
    <row r="10221" spans="10:22" x14ac:dyDescent="0.2">
      <c r="K10221" s="69"/>
      <c r="L10221" s="14" t="s">
        <v>257</v>
      </c>
      <c r="M10221" s="72"/>
      <c r="N10221" s="14"/>
      <c r="O10221" s="122"/>
      <c r="P10221" s="14" t="s">
        <v>257</v>
      </c>
      <c r="Q10221" s="188" t="s">
        <v>8544</v>
      </c>
      <c r="R10221" s="14"/>
      <c r="V10221" t="s">
        <v>1020</v>
      </c>
    </row>
    <row r="10222" spans="10:22" x14ac:dyDescent="0.2">
      <c r="K10222" s="69"/>
      <c r="L10222" s="14" t="s">
        <v>1055</v>
      </c>
      <c r="M10222" s="69" t="s">
        <v>1710</v>
      </c>
      <c r="N10222" s="14"/>
      <c r="O10222" s="122"/>
      <c r="P10222" s="14"/>
      <c r="Q10222" s="14"/>
      <c r="R10222" s="14"/>
      <c r="V10222" t="s">
        <v>1020</v>
      </c>
    </row>
    <row r="10223" spans="10:22" x14ac:dyDescent="0.2">
      <c r="K10223" s="69"/>
      <c r="L10223" s="14" t="s">
        <v>257</v>
      </c>
      <c r="M10223" s="69" t="s">
        <v>219</v>
      </c>
      <c r="N10223" s="14"/>
      <c r="O10223" s="122"/>
      <c r="V10223" t="s">
        <v>1020</v>
      </c>
    </row>
    <row r="10224" spans="10:22" x14ac:dyDescent="0.2">
      <c r="K10224" s="69"/>
      <c r="L10224" s="14" t="s">
        <v>257</v>
      </c>
      <c r="M10224" s="72" t="s">
        <v>342</v>
      </c>
      <c r="N10224" s="14"/>
      <c r="O10224" s="122"/>
      <c r="V10224" t="s">
        <v>1020</v>
      </c>
    </row>
    <row r="10225" spans="1:22" x14ac:dyDescent="0.2">
      <c r="K10225" s="69"/>
      <c r="L10225" s="14" t="s">
        <v>257</v>
      </c>
      <c r="M10225" s="69" t="s">
        <v>343</v>
      </c>
      <c r="N10225" s="14"/>
      <c r="O10225" s="122"/>
      <c r="V10225" t="s">
        <v>1020</v>
      </c>
    </row>
    <row r="10226" spans="1:22" x14ac:dyDescent="0.2">
      <c r="K10226" s="69"/>
      <c r="L10226" s="14" t="s">
        <v>257</v>
      </c>
      <c r="M10226" s="92" t="s">
        <v>903</v>
      </c>
      <c r="N10226" s="14"/>
      <c r="O10226" s="122"/>
      <c r="V10226" t="s">
        <v>1020</v>
      </c>
    </row>
    <row r="10227" spans="1:22" x14ac:dyDescent="0.2">
      <c r="K10227" s="69"/>
      <c r="L10227" s="14" t="s">
        <v>257</v>
      </c>
      <c r="N10227" s="14"/>
      <c r="O10227" s="122"/>
      <c r="V10227" t="s">
        <v>1020</v>
      </c>
    </row>
    <row r="10228" spans="1:22" x14ac:dyDescent="0.2">
      <c r="K10228" s="69"/>
      <c r="L10228" s="14" t="s">
        <v>1055</v>
      </c>
      <c r="M10228" s="69" t="s">
        <v>615</v>
      </c>
      <c r="N10228" s="14"/>
      <c r="O10228" s="122"/>
      <c r="V10228" t="s">
        <v>1020</v>
      </c>
    </row>
    <row r="10229" spans="1:22" x14ac:dyDescent="0.2">
      <c r="K10229" s="69"/>
      <c r="L10229" s="14" t="s">
        <v>257</v>
      </c>
      <c r="M10229" s="76" t="s">
        <v>819</v>
      </c>
      <c r="N10229" s="14"/>
      <c r="O10229" s="122"/>
      <c r="V10229" t="s">
        <v>1020</v>
      </c>
    </row>
    <row r="10230" spans="1:22" x14ac:dyDescent="0.2">
      <c r="K10230" s="69"/>
      <c r="L10230" s="14" t="s">
        <v>257</v>
      </c>
      <c r="M10230" s="72"/>
      <c r="N10230" s="14"/>
      <c r="O10230" s="122"/>
      <c r="V10230" t="s">
        <v>1020</v>
      </c>
    </row>
    <row r="10231" spans="1:22" x14ac:dyDescent="0.2">
      <c r="K10231" s="69"/>
      <c r="L10231" s="14" t="s">
        <v>1055</v>
      </c>
      <c r="M10231" s="69" t="s">
        <v>1469</v>
      </c>
      <c r="N10231" s="14"/>
      <c r="O10231" s="122"/>
      <c r="V10231" t="s">
        <v>1020</v>
      </c>
    </row>
    <row r="10232" spans="1:22" x14ac:dyDescent="0.2">
      <c r="K10232" s="69"/>
      <c r="L10232" s="14" t="s">
        <v>257</v>
      </c>
      <c r="M10232" s="69" t="s">
        <v>364</v>
      </c>
      <c r="N10232" s="14"/>
      <c r="O10232" s="122"/>
      <c r="V10232" t="s">
        <v>1020</v>
      </c>
    </row>
    <row r="10233" spans="1:22" x14ac:dyDescent="0.2">
      <c r="K10233" s="69"/>
      <c r="L10233" s="14" t="s">
        <v>257</v>
      </c>
      <c r="N10233" s="14"/>
      <c r="O10233" s="122"/>
      <c r="V10233" t="s">
        <v>1020</v>
      </c>
    </row>
    <row r="10234" spans="1:22" x14ac:dyDescent="0.2">
      <c r="K10234" s="69"/>
      <c r="L10234" s="14" t="s">
        <v>1055</v>
      </c>
      <c r="M10234" s="69" t="s">
        <v>1096</v>
      </c>
      <c r="N10234" s="14"/>
      <c r="O10234" s="122"/>
      <c r="V10234" t="s">
        <v>1020</v>
      </c>
    </row>
    <row r="10235" spans="1:22" x14ac:dyDescent="0.2">
      <c r="K10235" s="69"/>
      <c r="L10235" s="14" t="s">
        <v>257</v>
      </c>
      <c r="M10235" s="69" t="s">
        <v>220</v>
      </c>
      <c r="N10235" s="14"/>
      <c r="O10235" s="122"/>
      <c r="V10235" t="s">
        <v>1020</v>
      </c>
    </row>
    <row r="10236" spans="1:22" x14ac:dyDescent="0.2">
      <c r="K10236" s="69"/>
      <c r="L10236" s="14" t="s">
        <v>257</v>
      </c>
      <c r="M10236" s="72"/>
      <c r="N10236" s="14"/>
      <c r="O10236" s="122"/>
      <c r="V10236" t="s">
        <v>1020</v>
      </c>
    </row>
    <row r="10237" spans="1:22" x14ac:dyDescent="0.2">
      <c r="K10237" s="69"/>
      <c r="L10237" s="14" t="s">
        <v>1055</v>
      </c>
      <c r="M10237" s="69" t="s">
        <v>423</v>
      </c>
      <c r="N10237" s="14"/>
      <c r="O10237" s="122"/>
      <c r="V10237" t="s">
        <v>1020</v>
      </c>
    </row>
    <row r="10238" spans="1:22" x14ac:dyDescent="0.2">
      <c r="K10238" s="69"/>
      <c r="L10238" s="14" t="s">
        <v>257</v>
      </c>
      <c r="M10238" s="69" t="s">
        <v>1814</v>
      </c>
      <c r="N10238" s="14"/>
      <c r="O10238" s="122"/>
      <c r="V10238" t="s">
        <v>1020</v>
      </c>
    </row>
    <row r="10239" spans="1:22" x14ac:dyDescent="0.2">
      <c r="K10239" s="69"/>
      <c r="L10239" s="14"/>
      <c r="M10239" s="14"/>
      <c r="N10239" s="14"/>
      <c r="O10239" s="122"/>
      <c r="V10239" t="s">
        <v>1020</v>
      </c>
    </row>
    <row r="10240" spans="1:22" x14ac:dyDescent="0.2">
      <c r="A10240" s="18" t="s">
        <v>10320</v>
      </c>
      <c r="D10240" s="10"/>
      <c r="K10240" s="69"/>
      <c r="U10240" s="18"/>
      <c r="V10240" t="s">
        <v>1020</v>
      </c>
    </row>
    <row r="10241" spans="4:22" x14ac:dyDescent="0.2">
      <c r="D10241" s="5" t="s">
        <v>3638</v>
      </c>
      <c r="K10241" s="69"/>
      <c r="N10241" s="14"/>
      <c r="O10241" s="16" t="s">
        <v>5024</v>
      </c>
      <c r="P10241" s="14"/>
      <c r="Q10241" s="14"/>
      <c r="R10241" s="14"/>
      <c r="V10241" t="s">
        <v>1020</v>
      </c>
    </row>
    <row r="10242" spans="4:22" x14ac:dyDescent="0.2">
      <c r="D10242" s="196" t="s">
        <v>7746</v>
      </c>
      <c r="N10242" s="14" t="s">
        <v>1055</v>
      </c>
      <c r="O10242" s="76" t="s">
        <v>10376</v>
      </c>
      <c r="P10242" s="18" t="s">
        <v>1055</v>
      </c>
      <c r="Q10242" s="122" t="s">
        <v>3772</v>
      </c>
      <c r="R10242" s="14"/>
      <c r="V10242" t="s">
        <v>1020</v>
      </c>
    </row>
    <row r="10243" spans="4:22" x14ac:dyDescent="0.2">
      <c r="D10243" s="10"/>
      <c r="N10243" s="14" t="s">
        <v>257</v>
      </c>
      <c r="O10243" s="53" t="s">
        <v>584</v>
      </c>
      <c r="P10243" t="s">
        <v>257</v>
      </c>
      <c r="Q10243" s="122" t="s">
        <v>1167</v>
      </c>
      <c r="R10243" s="14"/>
      <c r="V10243" t="s">
        <v>1020</v>
      </c>
    </row>
    <row r="10244" spans="4:22" x14ac:dyDescent="0.2">
      <c r="D10244" s="10"/>
      <c r="N10244" s="14" t="s">
        <v>257</v>
      </c>
      <c r="O10244" s="140" t="s">
        <v>4319</v>
      </c>
      <c r="P10244" t="s">
        <v>257</v>
      </c>
      <c r="R10244" s="14"/>
      <c r="V10244" t="s">
        <v>1020</v>
      </c>
    </row>
    <row r="10245" spans="4:22" x14ac:dyDescent="0.2">
      <c r="D10245" s="10"/>
      <c r="N10245" s="14" t="s">
        <v>257</v>
      </c>
      <c r="O10245" s="217" t="s">
        <v>10372</v>
      </c>
      <c r="P10245" t="s">
        <v>1055</v>
      </c>
      <c r="Q10245" s="122" t="s">
        <v>3773</v>
      </c>
      <c r="R10245" s="14"/>
      <c r="V10245" t="s">
        <v>1020</v>
      </c>
    </row>
    <row r="10246" spans="4:22" x14ac:dyDescent="0.2">
      <c r="D10246" s="10"/>
      <c r="N10246" t="s">
        <v>393</v>
      </c>
      <c r="O10246" s="16" t="s">
        <v>7445</v>
      </c>
      <c r="P10246" t="s">
        <v>257</v>
      </c>
      <c r="Q10246" s="122" t="s">
        <v>1167</v>
      </c>
      <c r="R10246" s="14"/>
      <c r="V10246" t="s">
        <v>1020</v>
      </c>
    </row>
    <row r="10247" spans="4:22" x14ac:dyDescent="0.2">
      <c r="D10247" s="10"/>
      <c r="N10247" s="14" t="s">
        <v>1055</v>
      </c>
      <c r="O10247" s="184" t="s">
        <v>7447</v>
      </c>
      <c r="P10247" s="126" t="s">
        <v>393</v>
      </c>
      <c r="Q10247" s="14"/>
      <c r="R10247" s="14"/>
      <c r="V10247" t="s">
        <v>1020</v>
      </c>
    </row>
    <row r="10248" spans="4:22" x14ac:dyDescent="0.2">
      <c r="D10248" s="10"/>
      <c r="N10248" s="14" t="s">
        <v>257</v>
      </c>
      <c r="O10248" s="184" t="s">
        <v>7444</v>
      </c>
      <c r="P10248" t="s">
        <v>1055</v>
      </c>
      <c r="Q10248" s="136" t="s">
        <v>5025</v>
      </c>
      <c r="V10248" t="s">
        <v>1020</v>
      </c>
    </row>
    <row r="10249" spans="4:22" x14ac:dyDescent="0.2">
      <c r="D10249" s="10"/>
      <c r="N10249" s="14" t="s">
        <v>257</v>
      </c>
      <c r="O10249" s="188" t="s">
        <v>8528</v>
      </c>
      <c r="P10249" s="1">
        <v>1</v>
      </c>
      <c r="Q10249" s="136" t="s">
        <v>5026</v>
      </c>
      <c r="V10249" t="s">
        <v>1020</v>
      </c>
    </row>
    <row r="10250" spans="4:22" x14ac:dyDescent="0.2">
      <c r="D10250" s="10"/>
      <c r="N10250" s="16" t="s">
        <v>62</v>
      </c>
      <c r="O10250" s="14"/>
      <c r="V10250" t="s">
        <v>1020</v>
      </c>
    </row>
    <row r="10251" spans="4:22" x14ac:dyDescent="0.2">
      <c r="D10251" s="10"/>
      <c r="P10251" s="14"/>
      <c r="Q10251" s="16" t="s">
        <v>24</v>
      </c>
      <c r="R10251" s="14"/>
      <c r="V10251" t="s">
        <v>1020</v>
      </c>
    </row>
    <row r="10252" spans="4:22" x14ac:dyDescent="0.2">
      <c r="D10252" s="10"/>
      <c r="K10252" s="69"/>
      <c r="P10252" s="14" t="s">
        <v>1055</v>
      </c>
      <c r="Q10252" s="136" t="s">
        <v>4789</v>
      </c>
      <c r="R10252" s="14"/>
      <c r="V10252" t="s">
        <v>1020</v>
      </c>
    </row>
    <row r="10253" spans="4:22" x14ac:dyDescent="0.2">
      <c r="D10253" s="10"/>
      <c r="K10253" s="69"/>
      <c r="O10253" s="122"/>
      <c r="P10253" s="14" t="s">
        <v>257</v>
      </c>
      <c r="Q10253" s="136" t="s">
        <v>917</v>
      </c>
      <c r="R10253" s="14"/>
      <c r="V10253" t="s">
        <v>1020</v>
      </c>
    </row>
    <row r="10254" spans="4:22" x14ac:dyDescent="0.2">
      <c r="D10254" s="10"/>
      <c r="N10254" s="18" t="s">
        <v>1055</v>
      </c>
      <c r="O10254" s="188" t="s">
        <v>8053</v>
      </c>
      <c r="P10254" s="14" t="s">
        <v>257</v>
      </c>
      <c r="Q10254" s="136" t="s">
        <v>4858</v>
      </c>
      <c r="R10254" s="14"/>
      <c r="V10254" t="s">
        <v>1020</v>
      </c>
    </row>
    <row r="10255" spans="4:22" x14ac:dyDescent="0.2">
      <c r="D10255" s="10"/>
      <c r="K10255" s="69"/>
      <c r="N10255" s="1">
        <v>1</v>
      </c>
      <c r="O10255" s="188" t="s">
        <v>481</v>
      </c>
      <c r="P10255" s="14" t="s">
        <v>257</v>
      </c>
      <c r="Q10255" s="152" t="s">
        <v>6252</v>
      </c>
      <c r="R10255" s="14"/>
      <c r="V10255" t="s">
        <v>1020</v>
      </c>
    </row>
    <row r="10256" spans="4:22" x14ac:dyDescent="0.2">
      <c r="D10256" s="10"/>
      <c r="K10256" s="69"/>
      <c r="N10256" t="s">
        <v>257</v>
      </c>
      <c r="O10256" s="122" t="s">
        <v>7741</v>
      </c>
      <c r="P10256" s="14" t="s">
        <v>257</v>
      </c>
      <c r="Q10256" s="188" t="s">
        <v>8054</v>
      </c>
      <c r="R10256" s="14"/>
      <c r="V10256" t="s">
        <v>1020</v>
      </c>
    </row>
    <row r="10257" spans="1:22" x14ac:dyDescent="0.2">
      <c r="D10257" s="10"/>
      <c r="K10257" s="69"/>
      <c r="N10257" t="s">
        <v>257</v>
      </c>
      <c r="O10257" s="188" t="s">
        <v>7740</v>
      </c>
      <c r="P10257" s="14" t="s">
        <v>257</v>
      </c>
      <c r="Q10257" s="188" t="s">
        <v>7739</v>
      </c>
      <c r="R10257" s="14"/>
      <c r="V10257" t="s">
        <v>1020</v>
      </c>
    </row>
    <row r="10258" spans="1:22" x14ac:dyDescent="0.2">
      <c r="D10258" s="10"/>
      <c r="K10258" s="69"/>
      <c r="P10258" s="126" t="s">
        <v>393</v>
      </c>
      <c r="Q10258" s="14"/>
      <c r="R10258" s="14"/>
      <c r="V10258" t="s">
        <v>1020</v>
      </c>
    </row>
    <row r="10259" spans="1:22" x14ac:dyDescent="0.2">
      <c r="D10259" s="10"/>
      <c r="K10259" s="69"/>
      <c r="P10259" t="s">
        <v>1055</v>
      </c>
      <c r="Q10259" s="188" t="s">
        <v>7742</v>
      </c>
      <c r="V10259" t="s">
        <v>1020</v>
      </c>
    </row>
    <row r="10260" spans="1:22" x14ac:dyDescent="0.2">
      <c r="D10260" s="10"/>
      <c r="K10260" s="69"/>
      <c r="P10260" s="1">
        <v>1</v>
      </c>
      <c r="Q10260" s="188" t="s">
        <v>7743</v>
      </c>
      <c r="V10260" t="s">
        <v>1020</v>
      </c>
    </row>
    <row r="10261" spans="1:22" x14ac:dyDescent="0.2">
      <c r="D10261" s="10"/>
      <c r="K10261" s="69"/>
      <c r="P10261" t="s">
        <v>257</v>
      </c>
      <c r="Q10261" s="188" t="s">
        <v>7744</v>
      </c>
      <c r="V10261" t="s">
        <v>1020</v>
      </c>
    </row>
    <row r="10262" spans="1:22" x14ac:dyDescent="0.2">
      <c r="A10262" s="18" t="s">
        <v>10320</v>
      </c>
      <c r="D10262" s="10"/>
      <c r="K10262" s="69"/>
      <c r="U10262" s="18"/>
      <c r="V10262" t="s">
        <v>1020</v>
      </c>
    </row>
    <row r="10263" spans="1:22" x14ac:dyDescent="0.2">
      <c r="D10263" s="24" t="s">
        <v>2466</v>
      </c>
      <c r="L10263" t="s">
        <v>1055</v>
      </c>
      <c r="M10263" s="69" t="s">
        <v>2780</v>
      </c>
      <c r="N10263" t="s">
        <v>1055</v>
      </c>
      <c r="O10263" s="122" t="s">
        <v>2839</v>
      </c>
      <c r="P10263" t="s">
        <v>1055</v>
      </c>
      <c r="Q10263" s="125" t="s">
        <v>2840</v>
      </c>
      <c r="R10263" s="125"/>
      <c r="S10263" s="125"/>
      <c r="V10263" t="s">
        <v>1020</v>
      </c>
    </row>
    <row r="10264" spans="1:22" x14ac:dyDescent="0.2">
      <c r="D10264" s="10"/>
      <c r="L10264" s="1">
        <v>1</v>
      </c>
      <c r="M10264" s="69" t="s">
        <v>493</v>
      </c>
      <c r="N10264" s="1">
        <v>1</v>
      </c>
      <c r="O10264" s="122" t="s">
        <v>2627</v>
      </c>
      <c r="P10264" t="s">
        <v>1055</v>
      </c>
      <c r="Q10264" s="125" t="s">
        <v>2841</v>
      </c>
      <c r="R10264" s="125"/>
      <c r="S10264" s="125"/>
      <c r="V10264" t="s">
        <v>1020</v>
      </c>
    </row>
    <row r="10265" spans="1:22" x14ac:dyDescent="0.2">
      <c r="D10265" s="10"/>
      <c r="L10265" s="1">
        <v>1</v>
      </c>
      <c r="M10265" s="69" t="s">
        <v>494</v>
      </c>
      <c r="N10265" t="s">
        <v>257</v>
      </c>
      <c r="O10265" s="136" t="s">
        <v>3877</v>
      </c>
      <c r="P10265" s="122"/>
      <c r="Q10265" s="122"/>
      <c r="R10265" s="122"/>
      <c r="S10265" s="125"/>
      <c r="V10265" t="s">
        <v>1020</v>
      </c>
    </row>
    <row r="10266" spans="1:22" x14ac:dyDescent="0.2">
      <c r="D10266" s="10"/>
      <c r="N10266" t="s">
        <v>257</v>
      </c>
      <c r="O10266" s="136" t="s">
        <v>4444</v>
      </c>
      <c r="R10266" s="122"/>
      <c r="V10266" t="s">
        <v>1020</v>
      </c>
    </row>
    <row r="10267" spans="1:22" x14ac:dyDescent="0.2">
      <c r="D10267" s="10"/>
      <c r="R10267" s="122"/>
      <c r="V10267" t="s">
        <v>1020</v>
      </c>
    </row>
    <row r="10268" spans="1:22" x14ac:dyDescent="0.2">
      <c r="D10268" s="10"/>
      <c r="M10268" s="122"/>
      <c r="N10268" t="s">
        <v>1055</v>
      </c>
      <c r="O10268" s="117" t="s">
        <v>6830</v>
      </c>
      <c r="P10268" t="s">
        <v>1055</v>
      </c>
      <c r="Q10268" s="169" t="s">
        <v>570</v>
      </c>
      <c r="R10268" s="122"/>
      <c r="V10268" t="s">
        <v>1020</v>
      </c>
    </row>
    <row r="10269" spans="1:22" x14ac:dyDescent="0.2">
      <c r="D10269" s="10"/>
      <c r="N10269" s="1">
        <v>1</v>
      </c>
      <c r="O10269" s="169" t="s">
        <v>6756</v>
      </c>
      <c r="P10269" s="1">
        <v>1</v>
      </c>
      <c r="Q10269" s="169" t="s">
        <v>6828</v>
      </c>
      <c r="R10269" s="122"/>
      <c r="V10269" t="s">
        <v>1020</v>
      </c>
    </row>
    <row r="10270" spans="1:22" x14ac:dyDescent="0.2">
      <c r="D10270" s="10"/>
      <c r="N10270" t="s">
        <v>257</v>
      </c>
      <c r="O10270" s="169" t="s">
        <v>3877</v>
      </c>
      <c r="P10270" t="s">
        <v>257</v>
      </c>
      <c r="Q10270" s="169" t="s">
        <v>6829</v>
      </c>
      <c r="R10270" s="122"/>
      <c r="V10270" t="s">
        <v>1020</v>
      </c>
    </row>
    <row r="10271" spans="1:22" x14ac:dyDescent="0.2">
      <c r="D10271" s="10"/>
      <c r="N10271" t="s">
        <v>257</v>
      </c>
      <c r="O10271" s="169" t="s">
        <v>6757</v>
      </c>
      <c r="R10271" s="117"/>
      <c r="S10271" s="117"/>
      <c r="V10271" t="s">
        <v>1020</v>
      </c>
    </row>
    <row r="10272" spans="1:22" x14ac:dyDescent="0.2">
      <c r="D10272" s="10"/>
      <c r="N10272" s="1">
        <v>1</v>
      </c>
      <c r="O10272" s="217" t="s">
        <v>10557</v>
      </c>
      <c r="R10272" s="117"/>
      <c r="S10272" s="117"/>
      <c r="V10272" t="s">
        <v>1020</v>
      </c>
    </row>
    <row r="10273" spans="4:22" x14ac:dyDescent="0.2">
      <c r="D10273" s="10"/>
      <c r="K10273" s="69"/>
      <c r="N10273" t="s">
        <v>257</v>
      </c>
      <c r="O10273" s="169" t="s">
        <v>6291</v>
      </c>
      <c r="R10273" s="122"/>
      <c r="S10273" s="122"/>
      <c r="V10273" t="s">
        <v>1020</v>
      </c>
    </row>
    <row r="10274" spans="4:22" x14ac:dyDescent="0.2">
      <c r="D10274" s="10"/>
      <c r="K10274" s="69"/>
      <c r="N10274" s="14"/>
      <c r="O10274" s="16" t="s">
        <v>3878</v>
      </c>
      <c r="P10274" s="14"/>
      <c r="R10274" s="122"/>
      <c r="S10274" s="122"/>
      <c r="V10274" t="s">
        <v>1020</v>
      </c>
    </row>
    <row r="10275" spans="4:22" x14ac:dyDescent="0.2">
      <c r="D10275" s="10"/>
      <c r="K10275" s="69"/>
      <c r="N10275" s="14" t="s">
        <v>1055</v>
      </c>
      <c r="O10275" s="169" t="s">
        <v>4312</v>
      </c>
      <c r="P10275" t="s">
        <v>1055</v>
      </c>
      <c r="Q10275" s="169" t="s">
        <v>6609</v>
      </c>
      <c r="R10275" s="122"/>
      <c r="S10275" s="122"/>
      <c r="V10275" t="s">
        <v>1020</v>
      </c>
    </row>
    <row r="10276" spans="4:22" x14ac:dyDescent="0.2">
      <c r="D10276" s="10"/>
      <c r="K10276" s="69"/>
      <c r="N10276" s="14" t="s">
        <v>257</v>
      </c>
      <c r="O10276" s="169" t="s">
        <v>6610</v>
      </c>
      <c r="P10276" s="14"/>
      <c r="R10276" s="122"/>
      <c r="S10276" s="122"/>
      <c r="V10276" t="s">
        <v>1020</v>
      </c>
    </row>
    <row r="10277" spans="4:22" x14ac:dyDescent="0.2">
      <c r="D10277" s="10"/>
      <c r="K10277" s="69"/>
      <c r="N10277" s="14" t="s">
        <v>257</v>
      </c>
      <c r="O10277" s="169" t="s">
        <v>6611</v>
      </c>
      <c r="P10277" s="14"/>
      <c r="V10277" t="s">
        <v>1020</v>
      </c>
    </row>
    <row r="10278" spans="4:22" x14ac:dyDescent="0.2">
      <c r="D10278" s="10"/>
      <c r="K10278" s="69"/>
      <c r="N10278" s="14" t="s">
        <v>257</v>
      </c>
      <c r="O10278" s="169" t="s">
        <v>6612</v>
      </c>
      <c r="P10278" s="14"/>
      <c r="Q10278" s="152"/>
      <c r="V10278" t="s">
        <v>1020</v>
      </c>
    </row>
    <row r="10279" spans="4:22" x14ac:dyDescent="0.2">
      <c r="D10279" s="10"/>
      <c r="K10279" s="69"/>
      <c r="N10279" s="14"/>
      <c r="O10279" s="14"/>
      <c r="P10279" s="14"/>
      <c r="Q10279" s="122"/>
      <c r="R10279" s="122"/>
      <c r="S10279" s="122"/>
      <c r="V10279" t="s">
        <v>1020</v>
      </c>
    </row>
    <row r="10280" spans="4:22" x14ac:dyDescent="0.2">
      <c r="D10280" s="10"/>
      <c r="K10280" s="69"/>
      <c r="O10280" s="69"/>
      <c r="P10280" s="1"/>
      <c r="Q10280" s="122"/>
      <c r="R10280" s="122"/>
      <c r="S10280" s="122"/>
      <c r="V10280" t="s">
        <v>1020</v>
      </c>
    </row>
    <row r="10281" spans="4:22" x14ac:dyDescent="0.2">
      <c r="D10281" s="10"/>
      <c r="K10281" s="69"/>
      <c r="M10281" s="76"/>
      <c r="N10281" s="26" t="s">
        <v>114</v>
      </c>
      <c r="O10281" s="14"/>
      <c r="P10281" s="14"/>
      <c r="Q10281" s="14"/>
      <c r="R10281" s="14"/>
      <c r="V10281" t="s">
        <v>1020</v>
      </c>
    </row>
    <row r="10282" spans="4:22" x14ac:dyDescent="0.2">
      <c r="D10282" s="10"/>
      <c r="K10282" s="69"/>
      <c r="M10282" s="76"/>
      <c r="N10282" s="14" t="s">
        <v>1055</v>
      </c>
      <c r="O10282" s="114" t="s">
        <v>2178</v>
      </c>
      <c r="P10282" t="s">
        <v>1055</v>
      </c>
      <c r="Q10282" s="76" t="s">
        <v>1848</v>
      </c>
      <c r="R10282" s="14"/>
      <c r="V10282" t="s">
        <v>1020</v>
      </c>
    </row>
    <row r="10283" spans="4:22" x14ac:dyDescent="0.2">
      <c r="D10283" s="10"/>
      <c r="K10283" s="69"/>
      <c r="M10283" s="76"/>
      <c r="N10283" s="14" t="s">
        <v>257</v>
      </c>
      <c r="O10283" s="59" t="s">
        <v>2249</v>
      </c>
      <c r="P10283" t="s">
        <v>257</v>
      </c>
      <c r="Q10283" s="76" t="s">
        <v>350</v>
      </c>
      <c r="R10283" s="14"/>
      <c r="V10283" t="s">
        <v>1020</v>
      </c>
    </row>
    <row r="10284" spans="4:22" x14ac:dyDescent="0.2">
      <c r="D10284" s="10"/>
      <c r="K10284" s="69"/>
      <c r="M10284" s="76"/>
      <c r="N10284" s="14" t="s">
        <v>257</v>
      </c>
      <c r="O10284" s="111" t="s">
        <v>1728</v>
      </c>
      <c r="P10284" t="s">
        <v>257</v>
      </c>
      <c r="Q10284" s="76" t="s">
        <v>6981</v>
      </c>
      <c r="R10284" s="14"/>
      <c r="V10284" t="s">
        <v>1020</v>
      </c>
    </row>
    <row r="10285" spans="4:22" x14ac:dyDescent="0.2">
      <c r="D10285" s="10"/>
      <c r="K10285" s="69"/>
      <c r="M10285" s="76"/>
      <c r="N10285" s="14" t="s">
        <v>257</v>
      </c>
      <c r="O10285" s="116" t="s">
        <v>1398</v>
      </c>
      <c r="P10285" t="s">
        <v>257</v>
      </c>
      <c r="Q10285" s="76" t="s">
        <v>6982</v>
      </c>
      <c r="R10285" s="14"/>
      <c r="V10285" t="s">
        <v>1020</v>
      </c>
    </row>
    <row r="10286" spans="4:22" x14ac:dyDescent="0.2">
      <c r="D10286" s="10"/>
      <c r="K10286" s="69"/>
      <c r="N10286" s="14" t="s">
        <v>257</v>
      </c>
      <c r="O10286" s="136" t="s">
        <v>4333</v>
      </c>
      <c r="P10286" t="s">
        <v>257</v>
      </c>
      <c r="Q10286" s="114"/>
      <c r="R10286" s="14"/>
      <c r="V10286" t="s">
        <v>1020</v>
      </c>
    </row>
    <row r="10287" spans="4:22" x14ac:dyDescent="0.2">
      <c r="D10287" s="10"/>
      <c r="K10287" s="69"/>
      <c r="N10287" s="14" t="s">
        <v>257</v>
      </c>
      <c r="O10287" s="122" t="s">
        <v>2179</v>
      </c>
      <c r="P10287" t="s">
        <v>1055</v>
      </c>
      <c r="Q10287" s="114" t="s">
        <v>2096</v>
      </c>
      <c r="R10287" s="14"/>
      <c r="V10287" t="s">
        <v>1020</v>
      </c>
    </row>
    <row r="10288" spans="4:22" x14ac:dyDescent="0.2">
      <c r="D10288" s="10"/>
      <c r="K10288" s="69"/>
      <c r="M10288" s="76"/>
      <c r="N10288" s="14" t="s">
        <v>257</v>
      </c>
      <c r="O10288" s="122" t="s">
        <v>2251</v>
      </c>
      <c r="P10288" t="s">
        <v>257</v>
      </c>
      <c r="Q10288" s="122" t="s">
        <v>2315</v>
      </c>
      <c r="R10288" s="14"/>
      <c r="V10288" t="s">
        <v>1020</v>
      </c>
    </row>
    <row r="10289" spans="4:23" x14ac:dyDescent="0.2">
      <c r="D10289" s="10"/>
      <c r="K10289" s="69"/>
      <c r="M10289" s="76"/>
      <c r="N10289" s="14" t="s">
        <v>257</v>
      </c>
      <c r="O10289" s="122" t="s">
        <v>2250</v>
      </c>
      <c r="P10289" t="s">
        <v>257</v>
      </c>
      <c r="Q10289" s="136" t="s">
        <v>4332</v>
      </c>
      <c r="R10289" s="14"/>
      <c r="V10289" t="s">
        <v>1020</v>
      </c>
    </row>
    <row r="10290" spans="4:23" x14ac:dyDescent="0.2">
      <c r="D10290" s="10"/>
      <c r="K10290" s="69"/>
      <c r="L10290" s="1"/>
      <c r="M10290" s="76"/>
      <c r="N10290" s="14"/>
      <c r="O10290" s="14"/>
      <c r="P10290" s="14"/>
      <c r="Q10290" s="16" t="s">
        <v>3878</v>
      </c>
      <c r="R10290" s="14"/>
      <c r="V10290" t="s">
        <v>1020</v>
      </c>
    </row>
    <row r="10291" spans="4:23" x14ac:dyDescent="0.2">
      <c r="D10291" s="10"/>
      <c r="K10291" s="69"/>
      <c r="M10291" s="76"/>
      <c r="N10291" t="s">
        <v>1055</v>
      </c>
      <c r="O10291" s="152" t="s">
        <v>5999</v>
      </c>
      <c r="P10291" s="14" t="s">
        <v>1055</v>
      </c>
      <c r="Q10291" s="136" t="s">
        <v>1908</v>
      </c>
      <c r="R10291" s="14"/>
      <c r="S10291" s="122"/>
      <c r="T10291" s="122"/>
      <c r="U10291" s="122"/>
      <c r="V10291" t="s">
        <v>1020</v>
      </c>
    </row>
    <row r="10292" spans="4:23" x14ac:dyDescent="0.2">
      <c r="D10292" s="10"/>
      <c r="K10292" s="69"/>
      <c r="N10292" s="1">
        <v>1</v>
      </c>
      <c r="O10292" s="136" t="s">
        <v>4694</v>
      </c>
      <c r="P10292" s="14" t="s">
        <v>257</v>
      </c>
      <c r="Q10292" s="136" t="s">
        <v>4572</v>
      </c>
      <c r="R10292" s="14"/>
      <c r="S10292" s="122"/>
      <c r="T10292" s="122"/>
      <c r="U10292" s="122"/>
      <c r="V10292" t="s">
        <v>1020</v>
      </c>
    </row>
    <row r="10293" spans="4:23" x14ac:dyDescent="0.2">
      <c r="D10293" s="10"/>
      <c r="K10293" s="69"/>
      <c r="N10293" t="s">
        <v>257</v>
      </c>
      <c r="O10293" s="122" t="s">
        <v>3877</v>
      </c>
      <c r="P10293" s="14" t="s">
        <v>257</v>
      </c>
      <c r="Q10293" s="136" t="s">
        <v>3877</v>
      </c>
      <c r="R10293" s="14"/>
      <c r="S10293" s="122"/>
      <c r="T10293" s="122"/>
      <c r="U10293" s="122"/>
      <c r="V10293" t="s">
        <v>1020</v>
      </c>
    </row>
    <row r="10294" spans="4:23" x14ac:dyDescent="0.2">
      <c r="D10294" s="10"/>
      <c r="K10294" s="69"/>
      <c r="N10294" s="122"/>
      <c r="O10294" s="122"/>
      <c r="P10294" s="14" t="s">
        <v>257</v>
      </c>
      <c r="Q10294" s="136" t="s">
        <v>4688</v>
      </c>
      <c r="R10294" s="14"/>
      <c r="S10294" s="122"/>
      <c r="T10294" s="122"/>
      <c r="U10294" s="122"/>
      <c r="V10294" t="s">
        <v>1020</v>
      </c>
    </row>
    <row r="10295" spans="4:23" x14ac:dyDescent="0.2">
      <c r="D10295" s="10"/>
      <c r="K10295" s="69"/>
      <c r="N10295" t="s">
        <v>1055</v>
      </c>
      <c r="O10295" s="76" t="s">
        <v>1812</v>
      </c>
      <c r="P10295" s="18" t="s">
        <v>393</v>
      </c>
      <c r="Q10295" s="117"/>
      <c r="R10295" s="14"/>
      <c r="S10295" s="122"/>
      <c r="T10295" s="122"/>
      <c r="U10295" s="122"/>
      <c r="V10295" t="s">
        <v>1020</v>
      </c>
    </row>
    <row r="10296" spans="4:23" x14ac:dyDescent="0.2">
      <c r="D10296" s="10"/>
      <c r="K10296" s="69"/>
      <c r="M10296" s="76"/>
      <c r="N10296" s="1">
        <v>1</v>
      </c>
      <c r="O10296" s="76" t="s">
        <v>1016</v>
      </c>
      <c r="P10296" s="14" t="s">
        <v>1055</v>
      </c>
      <c r="Q10296" s="136" t="s">
        <v>4692</v>
      </c>
      <c r="R10296" s="14"/>
      <c r="S10296" s="122"/>
      <c r="T10296" s="122"/>
      <c r="U10296" s="122"/>
      <c r="V10296" t="s">
        <v>1020</v>
      </c>
    </row>
    <row r="10297" spans="4:23" x14ac:dyDescent="0.2">
      <c r="D10297" s="10"/>
      <c r="K10297" s="69"/>
      <c r="M10297" s="76"/>
      <c r="N10297" t="s">
        <v>257</v>
      </c>
      <c r="O10297" s="76" t="s">
        <v>624</v>
      </c>
      <c r="P10297" s="14" t="s">
        <v>257</v>
      </c>
      <c r="Q10297" s="136" t="s">
        <v>4691</v>
      </c>
      <c r="R10297" s="14"/>
      <c r="S10297" s="122"/>
      <c r="T10297" s="122"/>
      <c r="U10297" s="122"/>
      <c r="V10297" t="s">
        <v>1020</v>
      </c>
    </row>
    <row r="10298" spans="4:23" x14ac:dyDescent="0.2">
      <c r="D10298" s="10"/>
      <c r="K10298" s="69"/>
      <c r="M10298" s="76"/>
      <c r="N10298" t="s">
        <v>257</v>
      </c>
      <c r="O10298" s="69"/>
      <c r="P10298" s="14" t="s">
        <v>257</v>
      </c>
      <c r="Q10298" s="136" t="s">
        <v>3877</v>
      </c>
      <c r="R10298" s="14"/>
      <c r="S10298" s="122"/>
      <c r="T10298" s="122"/>
      <c r="U10298" s="122"/>
      <c r="V10298" t="s">
        <v>1020</v>
      </c>
    </row>
    <row r="10299" spans="4:23" x14ac:dyDescent="0.2">
      <c r="D10299" s="10"/>
      <c r="K10299" s="69"/>
      <c r="M10299" s="76"/>
      <c r="N10299" t="s">
        <v>1055</v>
      </c>
      <c r="O10299" s="76" t="s">
        <v>1813</v>
      </c>
      <c r="P10299" s="14" t="s">
        <v>257</v>
      </c>
      <c r="Q10299" s="136" t="s">
        <v>4688</v>
      </c>
      <c r="R10299" s="14"/>
      <c r="S10299" s="122"/>
      <c r="T10299" s="122"/>
      <c r="U10299" s="122"/>
      <c r="V10299" t="s">
        <v>1020</v>
      </c>
    </row>
    <row r="10300" spans="4:23" x14ac:dyDescent="0.2">
      <c r="D10300" s="10"/>
      <c r="K10300" s="69"/>
      <c r="M10300" s="76"/>
      <c r="N10300" s="1">
        <v>1</v>
      </c>
      <c r="O10300" s="122" t="s">
        <v>3054</v>
      </c>
      <c r="P10300" s="18" t="s">
        <v>393</v>
      </c>
      <c r="R10300" s="14"/>
      <c r="S10300" s="122"/>
      <c r="T10300" s="122"/>
      <c r="U10300" s="122"/>
      <c r="V10300" t="s">
        <v>1020</v>
      </c>
    </row>
    <row r="10301" spans="4:23" x14ac:dyDescent="0.2">
      <c r="D10301" s="10"/>
      <c r="K10301" s="69"/>
      <c r="M10301" s="76"/>
      <c r="N10301" s="122"/>
      <c r="O10301" s="122"/>
      <c r="P10301" s="14" t="s">
        <v>1055</v>
      </c>
      <c r="Q10301" s="136" t="s">
        <v>4571</v>
      </c>
      <c r="R10301" s="14"/>
      <c r="S10301" s="122"/>
      <c r="T10301" s="122"/>
      <c r="U10301" s="122"/>
      <c r="V10301" t="s">
        <v>1020</v>
      </c>
    </row>
    <row r="10302" spans="4:23" x14ac:dyDescent="0.2">
      <c r="D10302" s="10"/>
      <c r="K10302" s="69"/>
      <c r="M10302" s="76"/>
      <c r="N10302" t="s">
        <v>1055</v>
      </c>
      <c r="O10302" s="169" t="s">
        <v>6833</v>
      </c>
      <c r="P10302" s="14" t="s">
        <v>257</v>
      </c>
      <c r="Q10302" s="136" t="s">
        <v>4689</v>
      </c>
      <c r="R10302" s="14"/>
      <c r="S10302" s="122"/>
      <c r="T10302" s="122"/>
      <c r="U10302" s="122"/>
      <c r="V10302" t="s">
        <v>1020</v>
      </c>
    </row>
    <row r="10303" spans="4:23" x14ac:dyDescent="0.2">
      <c r="D10303" s="10"/>
      <c r="K10303" s="69"/>
      <c r="M10303" s="76"/>
      <c r="N10303" s="1">
        <v>1</v>
      </c>
      <c r="O10303" s="169" t="s">
        <v>6831</v>
      </c>
      <c r="P10303" s="14" t="s">
        <v>257</v>
      </c>
      <c r="Q10303" s="136" t="s">
        <v>3877</v>
      </c>
      <c r="R10303" s="14"/>
      <c r="S10303" s="122"/>
      <c r="T10303" s="122"/>
      <c r="U10303" s="122"/>
      <c r="V10303" t="s">
        <v>1020</v>
      </c>
    </row>
    <row r="10304" spans="4:23" x14ac:dyDescent="0.2">
      <c r="K10304" s="69"/>
      <c r="M10304" s="76"/>
      <c r="N10304" t="s">
        <v>257</v>
      </c>
      <c r="O10304" s="169" t="s">
        <v>6832</v>
      </c>
      <c r="P10304" s="14" t="s">
        <v>257</v>
      </c>
      <c r="Q10304" s="136" t="s">
        <v>4688</v>
      </c>
      <c r="R10304" s="14"/>
      <c r="S10304" s="122"/>
      <c r="T10304" s="122"/>
      <c r="U10304" s="122"/>
      <c r="V10304" t="s">
        <v>1020</v>
      </c>
      <c r="W10304" s="174"/>
    </row>
    <row r="10305" spans="1:23" x14ac:dyDescent="0.2">
      <c r="K10305" s="69"/>
      <c r="M10305" s="76"/>
      <c r="O10305" s="169"/>
      <c r="P10305" s="14"/>
      <c r="Q10305" s="16" t="s">
        <v>3878</v>
      </c>
      <c r="R10305" s="14"/>
      <c r="S10305" s="122"/>
      <c r="T10305" s="122"/>
      <c r="U10305" s="122"/>
      <c r="V10305" t="s">
        <v>1020</v>
      </c>
      <c r="W10305" s="174"/>
    </row>
    <row r="10306" spans="1:23" x14ac:dyDescent="0.2">
      <c r="K10306" s="69"/>
      <c r="L10306" t="s">
        <v>1055</v>
      </c>
      <c r="M10306" s="117" t="s">
        <v>2134</v>
      </c>
      <c r="O10306" s="169"/>
      <c r="P10306" s="14" t="s">
        <v>1055</v>
      </c>
      <c r="Q10306" s="152" t="s">
        <v>1963</v>
      </c>
      <c r="R10306" s="14"/>
      <c r="S10306" s="122"/>
      <c r="T10306" s="122"/>
      <c r="U10306" s="122"/>
      <c r="V10306" t="s">
        <v>1020</v>
      </c>
      <c r="W10306" s="174"/>
    </row>
    <row r="10307" spans="1:23" x14ac:dyDescent="0.2">
      <c r="K10307" s="69"/>
      <c r="L10307" s="1">
        <v>1</v>
      </c>
      <c r="M10307" s="122" t="s">
        <v>2993</v>
      </c>
      <c r="O10307" s="169"/>
      <c r="P10307" s="14" t="s">
        <v>257</v>
      </c>
      <c r="Q10307" s="188" t="s">
        <v>7589</v>
      </c>
      <c r="R10307" s="14"/>
      <c r="S10307" s="122"/>
      <c r="T10307" s="122"/>
      <c r="U10307" s="122"/>
      <c r="V10307" t="s">
        <v>1020</v>
      </c>
      <c r="W10307" s="174"/>
    </row>
    <row r="10308" spans="1:23" x14ac:dyDescent="0.2">
      <c r="K10308" s="69"/>
      <c r="M10308" s="76"/>
      <c r="O10308" s="169"/>
      <c r="P10308" s="14" t="s">
        <v>257</v>
      </c>
      <c r="Q10308" s="152" t="s">
        <v>7535</v>
      </c>
      <c r="R10308" s="14"/>
      <c r="S10308" s="122"/>
      <c r="T10308" s="122"/>
      <c r="U10308" s="122"/>
      <c r="V10308" t="s">
        <v>1020</v>
      </c>
      <c r="W10308" s="174"/>
    </row>
    <row r="10309" spans="1:23" x14ac:dyDescent="0.2">
      <c r="K10309" s="69"/>
      <c r="M10309" s="76"/>
      <c r="O10309" s="169"/>
      <c r="P10309" s="14" t="s">
        <v>257</v>
      </c>
      <c r="Q10309" s="188" t="s">
        <v>7536</v>
      </c>
      <c r="R10309" s="14"/>
      <c r="S10309" s="122"/>
      <c r="T10309" s="122"/>
      <c r="U10309" s="122"/>
      <c r="V10309" t="s">
        <v>1020</v>
      </c>
      <c r="W10309" s="174"/>
    </row>
    <row r="10310" spans="1:23" x14ac:dyDescent="0.2">
      <c r="K10310" s="69"/>
      <c r="M10310" s="76"/>
      <c r="O10310" s="169"/>
      <c r="P10310" s="14"/>
      <c r="Q10310" s="14"/>
      <c r="R10310" s="14"/>
      <c r="S10310" s="122"/>
      <c r="T10310" s="122"/>
      <c r="U10310" s="122"/>
      <c r="V10310" t="s">
        <v>1020</v>
      </c>
      <c r="W10310" s="174"/>
    </row>
    <row r="10311" spans="1:23" x14ac:dyDescent="0.2">
      <c r="K10311" s="69"/>
      <c r="M10311" s="76"/>
      <c r="O10311" s="169"/>
      <c r="P10311" t="s">
        <v>1055</v>
      </c>
      <c r="Q10311" s="205" t="s">
        <v>8938</v>
      </c>
      <c r="S10311" s="122"/>
      <c r="T10311" s="122"/>
      <c r="U10311" s="122"/>
      <c r="V10311" t="s">
        <v>1020</v>
      </c>
      <c r="W10311" s="174"/>
    </row>
    <row r="10312" spans="1:23" x14ac:dyDescent="0.2">
      <c r="K10312" s="69"/>
      <c r="M10312" s="76"/>
      <c r="O10312" s="169"/>
      <c r="P10312" s="1">
        <v>1</v>
      </c>
      <c r="Q10312" s="205" t="s">
        <v>8939</v>
      </c>
      <c r="S10312" s="122"/>
      <c r="T10312" s="122"/>
      <c r="U10312" s="122"/>
      <c r="V10312" t="s">
        <v>1020</v>
      </c>
      <c r="W10312" s="174"/>
    </row>
    <row r="10313" spans="1:23" x14ac:dyDescent="0.2">
      <c r="A10313" s="18" t="s">
        <v>10320</v>
      </c>
      <c r="D10313" s="1"/>
      <c r="K10313" s="69"/>
      <c r="M10313" s="76"/>
      <c r="O10313" s="169"/>
      <c r="S10313" s="122"/>
      <c r="T10313" s="122"/>
      <c r="U10313" s="122"/>
      <c r="V10313" t="s">
        <v>1020</v>
      </c>
    </row>
    <row r="10314" spans="1:23" x14ac:dyDescent="0.2">
      <c r="D10314" s="8" t="s">
        <v>6908</v>
      </c>
      <c r="K10314" s="69"/>
      <c r="L10314" s="16" t="s">
        <v>24</v>
      </c>
      <c r="M10314" s="14"/>
      <c r="N10314" s="14"/>
      <c r="O10314" s="169"/>
      <c r="S10314" s="122"/>
      <c r="T10314" s="122"/>
      <c r="U10314" s="122"/>
      <c r="V10314" t="s">
        <v>1020</v>
      </c>
    </row>
    <row r="10315" spans="1:23" x14ac:dyDescent="0.2">
      <c r="D10315" s="1"/>
      <c r="K10315" s="69"/>
      <c r="L10315" s="14" t="s">
        <v>1055</v>
      </c>
      <c r="M10315" s="47" t="s">
        <v>2387</v>
      </c>
      <c r="N10315" s="14"/>
      <c r="O10315" s="169"/>
      <c r="S10315" s="122"/>
      <c r="T10315" s="122"/>
      <c r="U10315" s="122"/>
      <c r="V10315" t="s">
        <v>1020</v>
      </c>
    </row>
    <row r="10316" spans="1:23" x14ac:dyDescent="0.2">
      <c r="D10316" s="1"/>
      <c r="K10316" s="69"/>
      <c r="L10316" s="14" t="s">
        <v>257</v>
      </c>
      <c r="M10316" s="152" t="s">
        <v>5954</v>
      </c>
      <c r="N10316" s="14"/>
      <c r="O10316" s="169"/>
      <c r="S10316" s="122"/>
      <c r="T10316" s="122"/>
      <c r="U10316" s="122"/>
      <c r="V10316" t="s">
        <v>1020</v>
      </c>
    </row>
    <row r="10317" spans="1:23" x14ac:dyDescent="0.2">
      <c r="D10317" s="1"/>
      <c r="K10317" s="69"/>
      <c r="L10317" s="14"/>
      <c r="M10317" s="14"/>
      <c r="N10317" s="14"/>
      <c r="O10317" s="169"/>
      <c r="S10317" s="122"/>
      <c r="T10317" s="122"/>
      <c r="U10317" s="122"/>
      <c r="V10317" t="s">
        <v>1020</v>
      </c>
    </row>
    <row r="10318" spans="1:23" x14ac:dyDescent="0.2">
      <c r="D10318" s="1"/>
      <c r="K10318" s="69"/>
      <c r="L10318" s="1"/>
      <c r="M10318" s="152"/>
      <c r="N10318" s="176" t="s">
        <v>6909</v>
      </c>
      <c r="O10318" s="175"/>
      <c r="S10318" s="122"/>
      <c r="T10318" s="122"/>
      <c r="U10318" s="122"/>
      <c r="V10318" t="s">
        <v>1020</v>
      </c>
    </row>
    <row r="10319" spans="1:23" x14ac:dyDescent="0.2">
      <c r="D10319" s="1"/>
      <c r="K10319" s="69"/>
      <c r="L10319" s="1"/>
      <c r="M10319" s="152"/>
      <c r="N10319" s="16" t="s">
        <v>8476</v>
      </c>
      <c r="O10319" s="176"/>
      <c r="P10319" s="176"/>
      <c r="S10319" s="122"/>
      <c r="T10319" s="122"/>
      <c r="U10319" s="122"/>
      <c r="V10319" t="s">
        <v>1020</v>
      </c>
    </row>
    <row r="10320" spans="1:23" x14ac:dyDescent="0.2">
      <c r="D10320" s="1"/>
      <c r="K10320" s="69"/>
      <c r="L10320" s="1"/>
      <c r="M10320" s="152"/>
      <c r="N10320" s="14" t="s">
        <v>1055</v>
      </c>
      <c r="O10320" s="122" t="s">
        <v>1320</v>
      </c>
      <c r="P10320" s="176"/>
      <c r="S10320" s="122"/>
      <c r="T10320" s="122"/>
      <c r="U10320" s="122"/>
      <c r="V10320" t="s">
        <v>1020</v>
      </c>
    </row>
    <row r="10321" spans="1:22" x14ac:dyDescent="0.2">
      <c r="D10321" s="1"/>
      <c r="K10321" s="69"/>
      <c r="L10321" s="1"/>
      <c r="M10321" s="152"/>
      <c r="N10321" s="14" t="s">
        <v>257</v>
      </c>
      <c r="O10321" s="136" t="s">
        <v>5041</v>
      </c>
      <c r="P10321" s="176"/>
      <c r="S10321" s="122"/>
      <c r="T10321" s="122"/>
      <c r="U10321" s="122"/>
      <c r="V10321" t="s">
        <v>1020</v>
      </c>
    </row>
    <row r="10322" spans="1:22" x14ac:dyDescent="0.2">
      <c r="D10322" s="1"/>
      <c r="K10322" s="69"/>
      <c r="M10322" s="152"/>
      <c r="N10322" s="14" t="s">
        <v>257</v>
      </c>
      <c r="O10322" s="136" t="s">
        <v>8474</v>
      </c>
      <c r="P10322" s="176"/>
      <c r="S10322" s="122"/>
      <c r="T10322" s="122"/>
      <c r="U10322" s="122"/>
      <c r="V10322" t="s">
        <v>1020</v>
      </c>
    </row>
    <row r="10323" spans="1:22" x14ac:dyDescent="0.2">
      <c r="D10323" s="1"/>
      <c r="K10323" s="69"/>
      <c r="M10323" s="152"/>
      <c r="N10323" s="14" t="s">
        <v>257</v>
      </c>
      <c r="O10323" s="136" t="s">
        <v>8475</v>
      </c>
      <c r="P10323" s="176"/>
      <c r="S10323" s="122"/>
      <c r="T10323" s="122"/>
      <c r="U10323" s="122"/>
      <c r="V10323" t="s">
        <v>1020</v>
      </c>
    </row>
    <row r="10324" spans="1:22" x14ac:dyDescent="0.2">
      <c r="A10324" s="18" t="s">
        <v>10320</v>
      </c>
      <c r="D10324" s="1"/>
      <c r="K10324" s="69"/>
      <c r="M10324" s="152"/>
      <c r="N10324" s="176"/>
      <c r="O10324" s="176"/>
      <c r="P10324" s="176"/>
      <c r="S10324" s="122"/>
      <c r="T10324" s="122"/>
      <c r="U10324" s="122"/>
      <c r="V10324" t="s">
        <v>1020</v>
      </c>
    </row>
    <row r="10325" spans="1:22" x14ac:dyDescent="0.2">
      <c r="D10325" s="8" t="s">
        <v>8845</v>
      </c>
      <c r="K10325" s="69"/>
      <c r="L10325" s="16" t="s">
        <v>114</v>
      </c>
      <c r="M10325" s="14"/>
      <c r="N10325" s="14"/>
      <c r="O10325" s="14"/>
      <c r="P10325" s="14"/>
      <c r="S10325" s="122"/>
      <c r="T10325" s="122"/>
      <c r="U10325" s="122"/>
      <c r="V10325" t="s">
        <v>1020</v>
      </c>
    </row>
    <row r="10326" spans="1:22" x14ac:dyDescent="0.2">
      <c r="D10326" s="1"/>
      <c r="K10326" s="69"/>
      <c r="L10326" s="14" t="s">
        <v>1055</v>
      </c>
      <c r="M10326" s="136" t="s">
        <v>4551</v>
      </c>
      <c r="N10326" t="s">
        <v>1055</v>
      </c>
      <c r="O10326" s="188" t="s">
        <v>8842</v>
      </c>
      <c r="P10326" s="14"/>
      <c r="S10326" s="122"/>
      <c r="T10326" s="122"/>
      <c r="U10326" s="122"/>
      <c r="V10326" t="s">
        <v>1020</v>
      </c>
    </row>
    <row r="10327" spans="1:22" x14ac:dyDescent="0.2">
      <c r="D10327" s="1"/>
      <c r="K10327" s="69"/>
      <c r="L10327" s="14" t="s">
        <v>257</v>
      </c>
      <c r="M10327" s="136" t="s">
        <v>4559</v>
      </c>
      <c r="N10327" t="s">
        <v>257</v>
      </c>
      <c r="O10327" s="188" t="s">
        <v>8843</v>
      </c>
      <c r="P10327" s="14"/>
      <c r="S10327" s="122"/>
      <c r="T10327" s="122"/>
      <c r="U10327" s="122"/>
      <c r="V10327" t="s">
        <v>1020</v>
      </c>
    </row>
    <row r="10328" spans="1:22" x14ac:dyDescent="0.2">
      <c r="D10328" s="1"/>
      <c r="K10328" s="69"/>
      <c r="L10328" s="14" t="s">
        <v>257</v>
      </c>
      <c r="M10328" s="76" t="s">
        <v>6931</v>
      </c>
      <c r="N10328" t="s">
        <v>257</v>
      </c>
      <c r="O10328" s="188" t="s">
        <v>8844</v>
      </c>
      <c r="P10328" s="14"/>
      <c r="S10328" s="122"/>
      <c r="T10328" s="122"/>
      <c r="U10328" s="122"/>
      <c r="V10328" t="s">
        <v>1020</v>
      </c>
    </row>
    <row r="10329" spans="1:22" x14ac:dyDescent="0.2">
      <c r="D10329" s="1"/>
      <c r="K10329" s="69"/>
      <c r="L10329" s="14"/>
      <c r="M10329" s="152"/>
      <c r="N10329" t="s">
        <v>257</v>
      </c>
      <c r="O10329" s="188" t="s">
        <v>8847</v>
      </c>
      <c r="P10329" s="14"/>
      <c r="S10329" s="122"/>
      <c r="T10329" s="122"/>
      <c r="U10329" s="122"/>
      <c r="V10329" t="s">
        <v>1020</v>
      </c>
    </row>
    <row r="10330" spans="1:22" x14ac:dyDescent="0.2">
      <c r="D10330" s="1"/>
      <c r="K10330" s="69"/>
      <c r="L10330" s="16" t="s">
        <v>62</v>
      </c>
      <c r="M10330" s="14"/>
      <c r="N10330" s="14"/>
      <c r="O10330" s="14"/>
      <c r="P10330" s="14"/>
      <c r="S10330" s="122"/>
      <c r="T10330" s="122"/>
      <c r="U10330" s="122"/>
      <c r="V10330" t="s">
        <v>1020</v>
      </c>
    </row>
    <row r="10331" spans="1:22" x14ac:dyDescent="0.2">
      <c r="D10331" s="1"/>
      <c r="K10331" s="69"/>
      <c r="L10331" s="14" t="s">
        <v>1055</v>
      </c>
      <c r="M10331" s="205" t="s">
        <v>4957</v>
      </c>
      <c r="N10331" t="s">
        <v>1055</v>
      </c>
      <c r="O10331" s="169" t="s">
        <v>7101</v>
      </c>
      <c r="P10331" s="14"/>
      <c r="S10331" s="122"/>
      <c r="T10331" s="122"/>
      <c r="U10331" s="122"/>
      <c r="V10331" t="s">
        <v>1020</v>
      </c>
    </row>
    <row r="10332" spans="1:22" x14ac:dyDescent="0.2">
      <c r="D10332" s="1"/>
      <c r="K10332" s="69"/>
      <c r="L10332" s="14" t="s">
        <v>257</v>
      </c>
      <c r="M10332" s="205" t="s">
        <v>168</v>
      </c>
      <c r="N10332" t="s">
        <v>257</v>
      </c>
      <c r="O10332" s="188" t="s">
        <v>8570</v>
      </c>
      <c r="P10332" s="14"/>
      <c r="S10332" s="122"/>
      <c r="T10332" s="122"/>
      <c r="U10332" s="122"/>
      <c r="V10332" t="s">
        <v>1020</v>
      </c>
    </row>
    <row r="10333" spans="1:22" x14ac:dyDescent="0.2">
      <c r="D10333" s="1"/>
      <c r="K10333" s="69"/>
      <c r="L10333" s="14" t="s">
        <v>257</v>
      </c>
      <c r="M10333" s="205" t="s">
        <v>9478</v>
      </c>
      <c r="N10333" t="s">
        <v>257</v>
      </c>
      <c r="P10333" s="14"/>
      <c r="S10333" s="122"/>
      <c r="T10333" s="122"/>
      <c r="U10333" s="122"/>
      <c r="V10333" t="s">
        <v>1020</v>
      </c>
    </row>
    <row r="10334" spans="1:22" x14ac:dyDescent="0.2">
      <c r="D10334" s="1"/>
      <c r="K10334" s="69"/>
      <c r="L10334" s="14" t="s">
        <v>257</v>
      </c>
      <c r="M10334" s="205" t="s">
        <v>9479</v>
      </c>
      <c r="N10334" t="s">
        <v>1055</v>
      </c>
      <c r="O10334" s="188" t="s">
        <v>9477</v>
      </c>
      <c r="P10334" s="14"/>
      <c r="S10334" s="122"/>
      <c r="T10334" s="122"/>
      <c r="U10334" s="122"/>
      <c r="V10334" t="s">
        <v>1020</v>
      </c>
    </row>
    <row r="10335" spans="1:22" x14ac:dyDescent="0.2">
      <c r="D10335" s="1"/>
      <c r="K10335" s="69"/>
      <c r="L10335" s="14" t="s">
        <v>257</v>
      </c>
      <c r="M10335" s="169" t="s">
        <v>9480</v>
      </c>
      <c r="N10335" t="s">
        <v>257</v>
      </c>
      <c r="O10335" s="188" t="s">
        <v>8588</v>
      </c>
      <c r="P10335" s="14"/>
      <c r="S10335" s="122"/>
      <c r="T10335" s="122"/>
      <c r="U10335" s="122"/>
      <c r="V10335" t="s">
        <v>1020</v>
      </c>
    </row>
    <row r="10336" spans="1:22" x14ac:dyDescent="0.2">
      <c r="D10336" s="1"/>
      <c r="K10336" s="69"/>
      <c r="L10336" s="14"/>
      <c r="M10336" s="152"/>
      <c r="N10336" t="s">
        <v>257</v>
      </c>
      <c r="O10336" s="188" t="s">
        <v>8589</v>
      </c>
      <c r="P10336" s="14"/>
      <c r="S10336" s="122"/>
      <c r="T10336" s="122"/>
      <c r="U10336" s="122"/>
      <c r="V10336" t="s">
        <v>1020</v>
      </c>
    </row>
    <row r="10337" spans="1:22" x14ac:dyDescent="0.2">
      <c r="A10337" s="18" t="s">
        <v>10320</v>
      </c>
      <c r="D10337" s="19"/>
      <c r="M10337" s="14"/>
      <c r="N10337" s="14"/>
      <c r="O10337" s="14"/>
      <c r="P10337" s="14"/>
      <c r="U10337" s="18"/>
      <c r="V10337" t="s">
        <v>1020</v>
      </c>
    </row>
    <row r="10338" spans="1:22" x14ac:dyDescent="0.2">
      <c r="D10338" s="8" t="s">
        <v>7203</v>
      </c>
      <c r="S10338" s="122"/>
      <c r="V10338" t="s">
        <v>1020</v>
      </c>
    </row>
    <row r="10339" spans="1:22" x14ac:dyDescent="0.2">
      <c r="D10339" s="19"/>
      <c r="J10339" s="16" t="s">
        <v>862</v>
      </c>
      <c r="K10339" s="14"/>
      <c r="M10339" s="26" t="s">
        <v>780</v>
      </c>
      <c r="N10339" s="14"/>
      <c r="S10339" s="122"/>
      <c r="V10339" t="s">
        <v>1020</v>
      </c>
    </row>
    <row r="10340" spans="1:22" x14ac:dyDescent="0.2">
      <c r="D10340" s="19"/>
      <c r="J10340" s="14" t="s">
        <v>1055</v>
      </c>
      <c r="K10340" s="10" t="s">
        <v>254</v>
      </c>
      <c r="L10340" s="14" t="s">
        <v>1055</v>
      </c>
      <c r="M10340" s="69" t="s">
        <v>1329</v>
      </c>
      <c r="N10340" s="14"/>
      <c r="V10340" t="s">
        <v>1020</v>
      </c>
    </row>
    <row r="10341" spans="1:22" x14ac:dyDescent="0.2">
      <c r="D10341" s="19"/>
      <c r="J10341" s="14" t="s">
        <v>257</v>
      </c>
      <c r="K10341" s="117" t="s">
        <v>1977</v>
      </c>
      <c r="L10341" s="14" t="s">
        <v>257</v>
      </c>
      <c r="M10341" s="69" t="s">
        <v>1678</v>
      </c>
      <c r="N10341" s="14"/>
      <c r="S10341" s="122"/>
      <c r="V10341" t="s">
        <v>1020</v>
      </c>
    </row>
    <row r="10342" spans="1:22" x14ac:dyDescent="0.2">
      <c r="D10342" s="19"/>
      <c r="J10342" s="14" t="s">
        <v>257</v>
      </c>
      <c r="K10342" s="72" t="s">
        <v>964</v>
      </c>
      <c r="L10342" s="14" t="s">
        <v>257</v>
      </c>
      <c r="M10342" s="72"/>
      <c r="N10342" s="14"/>
      <c r="S10342" s="122"/>
      <c r="V10342" t="s">
        <v>1020</v>
      </c>
    </row>
    <row r="10343" spans="1:22" x14ac:dyDescent="0.2">
      <c r="D10343" s="19"/>
      <c r="J10343" s="14" t="s">
        <v>257</v>
      </c>
      <c r="K10343" s="72" t="s">
        <v>1321</v>
      </c>
      <c r="L10343" s="14" t="s">
        <v>1055</v>
      </c>
      <c r="M10343" s="69" t="s">
        <v>454</v>
      </c>
      <c r="N10343" s="14"/>
      <c r="V10343" t="s">
        <v>1020</v>
      </c>
    </row>
    <row r="10344" spans="1:22" x14ac:dyDescent="0.2">
      <c r="D10344" s="19"/>
      <c r="J10344" s="14" t="s">
        <v>257</v>
      </c>
      <c r="K10344" s="69" t="s">
        <v>963</v>
      </c>
      <c r="L10344" s="14" t="s">
        <v>257</v>
      </c>
      <c r="M10344" s="69" t="s">
        <v>200</v>
      </c>
      <c r="N10344" s="14"/>
      <c r="S10344" s="122"/>
      <c r="V10344" t="s">
        <v>1020</v>
      </c>
    </row>
    <row r="10345" spans="1:22" x14ac:dyDescent="0.2">
      <c r="E10345" s="169"/>
      <c r="J10345" s="14" t="s">
        <v>257</v>
      </c>
      <c r="K10345" s="14"/>
      <c r="L10345" s="14" t="s">
        <v>257</v>
      </c>
      <c r="M10345" s="69"/>
      <c r="N10345" s="14"/>
      <c r="S10345" s="122"/>
      <c r="V10345" t="s">
        <v>1020</v>
      </c>
    </row>
    <row r="10346" spans="1:22" x14ac:dyDescent="0.2">
      <c r="J10346" t="s">
        <v>257</v>
      </c>
      <c r="K10346" s="117" t="s">
        <v>1973</v>
      </c>
      <c r="L10346" s="14" t="s">
        <v>1055</v>
      </c>
      <c r="M10346" s="69" t="s">
        <v>841</v>
      </c>
      <c r="N10346" s="14"/>
      <c r="V10346" t="s">
        <v>1020</v>
      </c>
    </row>
    <row r="10347" spans="1:22" x14ac:dyDescent="0.2">
      <c r="I10347" s="63"/>
      <c r="J10347" t="s">
        <v>257</v>
      </c>
      <c r="K10347" s="117" t="s">
        <v>1974</v>
      </c>
      <c r="L10347" s="14" t="s">
        <v>257</v>
      </c>
      <c r="M10347" s="69" t="s">
        <v>216</v>
      </c>
      <c r="N10347" s="14"/>
      <c r="V10347" t="s">
        <v>1020</v>
      </c>
    </row>
    <row r="10348" spans="1:22" x14ac:dyDescent="0.2">
      <c r="I10348" s="63"/>
      <c r="J10348" t="s">
        <v>257</v>
      </c>
      <c r="K10348" s="117" t="s">
        <v>1975</v>
      </c>
      <c r="L10348" s="14" t="s">
        <v>257</v>
      </c>
      <c r="M10348" s="69" t="s">
        <v>7538</v>
      </c>
      <c r="N10348" s="14"/>
      <c r="V10348" t="s">
        <v>1020</v>
      </c>
    </row>
    <row r="10349" spans="1:22" x14ac:dyDescent="0.2">
      <c r="D10349" s="1"/>
      <c r="J10349" t="s">
        <v>257</v>
      </c>
      <c r="K10349" s="117" t="s">
        <v>1976</v>
      </c>
      <c r="L10349" s="14" t="s">
        <v>257</v>
      </c>
      <c r="N10349" s="14"/>
      <c r="V10349" t="s">
        <v>1020</v>
      </c>
    </row>
    <row r="10350" spans="1:22" x14ac:dyDescent="0.2">
      <c r="K10350" s="69"/>
      <c r="L10350" s="14" t="s">
        <v>257</v>
      </c>
      <c r="M10350" s="69" t="s">
        <v>362</v>
      </c>
      <c r="N10350" s="14"/>
      <c r="V10350" t="s">
        <v>1020</v>
      </c>
    </row>
    <row r="10351" spans="1:22" x14ac:dyDescent="0.2">
      <c r="D10351" s="19"/>
      <c r="L10351" s="14" t="s">
        <v>257</v>
      </c>
      <c r="M10351" s="69" t="s">
        <v>363</v>
      </c>
      <c r="N10351" s="14"/>
      <c r="V10351" t="s">
        <v>1020</v>
      </c>
    </row>
    <row r="10352" spans="1:22" x14ac:dyDescent="0.2">
      <c r="D10352" s="19"/>
      <c r="L10352" s="14" t="s">
        <v>257</v>
      </c>
      <c r="N10352" s="14"/>
      <c r="O10352" s="169"/>
      <c r="V10352" t="s">
        <v>1020</v>
      </c>
    </row>
    <row r="10353" spans="4:22" x14ac:dyDescent="0.2">
      <c r="D10353" s="19"/>
      <c r="L10353" s="14" t="s">
        <v>1055</v>
      </c>
      <c r="M10353" s="69" t="s">
        <v>269</v>
      </c>
      <c r="N10353" s="14"/>
      <c r="O10353" s="169"/>
      <c r="V10353" t="s">
        <v>1020</v>
      </c>
    </row>
    <row r="10354" spans="4:22" x14ac:dyDescent="0.2">
      <c r="D10354" s="19"/>
      <c r="L10354" s="14" t="s">
        <v>257</v>
      </c>
      <c r="M10354" s="69" t="s">
        <v>217</v>
      </c>
      <c r="N10354" s="14"/>
      <c r="O10354" s="169"/>
      <c r="V10354" t="s">
        <v>1020</v>
      </c>
    </row>
    <row r="10355" spans="4:22" x14ac:dyDescent="0.2">
      <c r="D10355" s="19"/>
      <c r="K10355" s="69"/>
      <c r="L10355" s="14" t="s">
        <v>257</v>
      </c>
      <c r="N10355" s="14"/>
      <c r="V10355" t="s">
        <v>1020</v>
      </c>
    </row>
    <row r="10356" spans="4:22" x14ac:dyDescent="0.2">
      <c r="D10356" s="19"/>
      <c r="K10356" s="69"/>
      <c r="L10356" s="14" t="s">
        <v>1055</v>
      </c>
      <c r="M10356" s="69" t="s">
        <v>270</v>
      </c>
      <c r="N10356" s="14"/>
      <c r="V10356" t="s">
        <v>1020</v>
      </c>
    </row>
    <row r="10357" spans="4:22" x14ac:dyDescent="0.2">
      <c r="D10357" s="19"/>
      <c r="K10357" s="69"/>
      <c r="L10357" s="14" t="s">
        <v>257</v>
      </c>
      <c r="M10357" s="69" t="s">
        <v>218</v>
      </c>
      <c r="N10357" s="14"/>
      <c r="O10357" s="16" t="s">
        <v>3456</v>
      </c>
      <c r="P10357" s="14"/>
      <c r="V10357" t="s">
        <v>1020</v>
      </c>
    </row>
    <row r="10358" spans="4:22" x14ac:dyDescent="0.2">
      <c r="D10358" s="19"/>
      <c r="K10358" s="69"/>
      <c r="L10358" s="14" t="s">
        <v>257</v>
      </c>
      <c r="M10358" s="69"/>
      <c r="N10358" s="14" t="s">
        <v>1055</v>
      </c>
      <c r="O10358" s="76" t="s">
        <v>1812</v>
      </c>
      <c r="P10358" s="14"/>
      <c r="V10358" t="s">
        <v>1020</v>
      </c>
    </row>
    <row r="10359" spans="4:22" x14ac:dyDescent="0.2">
      <c r="D10359" s="19"/>
      <c r="K10359" s="69"/>
      <c r="L10359" s="14" t="s">
        <v>1055</v>
      </c>
      <c r="M10359" s="69" t="s">
        <v>614</v>
      </c>
      <c r="N10359" s="14" t="s">
        <v>257</v>
      </c>
      <c r="O10359" s="76" t="s">
        <v>1016</v>
      </c>
      <c r="P10359" s="14"/>
      <c r="V10359" t="s">
        <v>1020</v>
      </c>
    </row>
    <row r="10360" spans="4:22" x14ac:dyDescent="0.2">
      <c r="D10360" s="19"/>
      <c r="K10360" s="69"/>
      <c r="L10360" s="14" t="s">
        <v>257</v>
      </c>
      <c r="M10360" s="69" t="s">
        <v>206</v>
      </c>
      <c r="N10360" s="14" t="s">
        <v>257</v>
      </c>
      <c r="O10360" s="76" t="s">
        <v>624</v>
      </c>
      <c r="P10360" s="14"/>
      <c r="V10360" t="s">
        <v>1020</v>
      </c>
    </row>
    <row r="10361" spans="4:22" x14ac:dyDescent="0.2">
      <c r="D10361" s="19"/>
      <c r="K10361" s="69"/>
      <c r="L10361" s="14" t="s">
        <v>257</v>
      </c>
      <c r="M10361" s="72"/>
      <c r="N10361" s="14" t="s">
        <v>257</v>
      </c>
      <c r="O10361" s="69"/>
      <c r="P10361" s="14"/>
      <c r="V10361" t="s">
        <v>1020</v>
      </c>
    </row>
    <row r="10362" spans="4:22" x14ac:dyDescent="0.2">
      <c r="D10362" s="19"/>
      <c r="K10362" s="69"/>
      <c r="L10362" s="14" t="s">
        <v>1055</v>
      </c>
      <c r="M10362" s="69" t="s">
        <v>3916</v>
      </c>
      <c r="N10362" s="14" t="s">
        <v>1055</v>
      </c>
      <c r="O10362" s="76" t="s">
        <v>1813</v>
      </c>
      <c r="P10362" s="14"/>
      <c r="V10362" t="s">
        <v>1020</v>
      </c>
    </row>
    <row r="10363" spans="4:22" x14ac:dyDescent="0.2">
      <c r="D10363" s="19"/>
      <c r="K10363" s="69"/>
      <c r="L10363" s="14" t="s">
        <v>257</v>
      </c>
      <c r="M10363" s="69" t="s">
        <v>219</v>
      </c>
      <c r="N10363" s="14" t="s">
        <v>257</v>
      </c>
      <c r="O10363" s="122" t="s">
        <v>3054</v>
      </c>
      <c r="P10363" s="14"/>
      <c r="V10363" t="s">
        <v>1020</v>
      </c>
    </row>
    <row r="10364" spans="4:22" x14ac:dyDescent="0.2">
      <c r="D10364" s="19"/>
      <c r="K10364" s="69"/>
      <c r="L10364" s="14" t="s">
        <v>257</v>
      </c>
      <c r="M10364" s="72" t="s">
        <v>342</v>
      </c>
      <c r="N10364" s="14"/>
      <c r="O10364" s="14"/>
      <c r="P10364" s="14"/>
      <c r="V10364" t="s">
        <v>1020</v>
      </c>
    </row>
    <row r="10365" spans="4:22" x14ac:dyDescent="0.2">
      <c r="D10365" s="19"/>
      <c r="K10365" s="69"/>
      <c r="L10365" s="14" t="s">
        <v>257</v>
      </c>
      <c r="M10365" s="69" t="s">
        <v>343</v>
      </c>
      <c r="N10365" s="14"/>
      <c r="O10365" s="69"/>
      <c r="V10365" t="s">
        <v>1020</v>
      </c>
    </row>
    <row r="10366" spans="4:22" x14ac:dyDescent="0.2">
      <c r="D10366" s="19"/>
      <c r="K10366" s="69"/>
      <c r="L10366" s="14" t="s">
        <v>257</v>
      </c>
      <c r="M10366" s="92" t="s">
        <v>903</v>
      </c>
      <c r="N10366" s="14"/>
      <c r="O10366" s="69"/>
      <c r="V10366" t="s">
        <v>1020</v>
      </c>
    </row>
    <row r="10367" spans="4:22" x14ac:dyDescent="0.2">
      <c r="D10367" s="19"/>
      <c r="K10367" s="69"/>
      <c r="L10367" s="14" t="s">
        <v>257</v>
      </c>
      <c r="N10367" s="14"/>
      <c r="O10367" s="69"/>
      <c r="V10367" t="s">
        <v>1020</v>
      </c>
    </row>
    <row r="10368" spans="4:22" x14ac:dyDescent="0.2">
      <c r="D10368" s="19"/>
      <c r="K10368" s="69"/>
      <c r="L10368" s="14" t="s">
        <v>1055</v>
      </c>
      <c r="M10368" s="69" t="s">
        <v>615</v>
      </c>
      <c r="N10368" s="16"/>
      <c r="V10368" t="s">
        <v>1020</v>
      </c>
    </row>
    <row r="10369" spans="4:22" x14ac:dyDescent="0.2">
      <c r="D10369" s="19"/>
      <c r="K10369" s="69"/>
      <c r="L10369" s="14" t="s">
        <v>257</v>
      </c>
      <c r="M10369" s="76" t="s">
        <v>819</v>
      </c>
      <c r="N10369" s="14"/>
      <c r="V10369" t="s">
        <v>1020</v>
      </c>
    </row>
    <row r="10370" spans="4:22" x14ac:dyDescent="0.2">
      <c r="D10370" s="19"/>
      <c r="K10370" s="69"/>
      <c r="L10370" s="14" t="s">
        <v>257</v>
      </c>
      <c r="M10370" s="72"/>
      <c r="N10370" s="14"/>
      <c r="V10370" t="s">
        <v>1020</v>
      </c>
    </row>
    <row r="10371" spans="4:22" x14ac:dyDescent="0.2">
      <c r="D10371" s="19"/>
      <c r="K10371" s="69"/>
      <c r="L10371" s="14" t="s">
        <v>1055</v>
      </c>
      <c r="M10371" s="69" t="s">
        <v>1469</v>
      </c>
      <c r="N10371" s="14"/>
      <c r="V10371" t="s">
        <v>1020</v>
      </c>
    </row>
    <row r="10372" spans="4:22" x14ac:dyDescent="0.2">
      <c r="D10372" s="19"/>
      <c r="K10372" s="69"/>
      <c r="L10372" s="14" t="s">
        <v>257</v>
      </c>
      <c r="M10372" s="69" t="s">
        <v>364</v>
      </c>
      <c r="N10372" s="14"/>
      <c r="V10372" t="s">
        <v>1020</v>
      </c>
    </row>
    <row r="10373" spans="4:22" x14ac:dyDescent="0.2">
      <c r="D10373" s="19"/>
      <c r="K10373" s="69"/>
      <c r="L10373" s="14" t="s">
        <v>257</v>
      </c>
      <c r="N10373" s="14"/>
      <c r="V10373" t="s">
        <v>1020</v>
      </c>
    </row>
    <row r="10374" spans="4:22" x14ac:dyDescent="0.2">
      <c r="D10374" s="19"/>
      <c r="K10374" s="69"/>
      <c r="L10374" s="14" t="s">
        <v>1055</v>
      </c>
      <c r="M10374" s="69" t="s">
        <v>1096</v>
      </c>
      <c r="N10374" s="14"/>
      <c r="V10374" t="s">
        <v>1020</v>
      </c>
    </row>
    <row r="10375" spans="4:22" x14ac:dyDescent="0.2">
      <c r="D10375" s="19"/>
      <c r="K10375" s="69"/>
      <c r="L10375" s="14" t="s">
        <v>257</v>
      </c>
      <c r="M10375" s="69" t="s">
        <v>220</v>
      </c>
      <c r="N10375" s="14"/>
      <c r="V10375" t="s">
        <v>1020</v>
      </c>
    </row>
    <row r="10376" spans="4:22" x14ac:dyDescent="0.2">
      <c r="D10376" s="19"/>
      <c r="K10376" s="69"/>
      <c r="L10376" s="14" t="s">
        <v>257</v>
      </c>
      <c r="M10376" s="72"/>
      <c r="N10376" s="14"/>
      <c r="V10376" t="s">
        <v>1020</v>
      </c>
    </row>
    <row r="10377" spans="4:22" x14ac:dyDescent="0.2">
      <c r="D10377" s="19"/>
      <c r="K10377" s="69"/>
      <c r="L10377" s="14" t="s">
        <v>1055</v>
      </c>
      <c r="M10377" s="69" t="s">
        <v>423</v>
      </c>
      <c r="N10377" s="14"/>
      <c r="V10377" t="s">
        <v>1020</v>
      </c>
    </row>
    <row r="10378" spans="4:22" x14ac:dyDescent="0.2">
      <c r="D10378" s="19"/>
      <c r="K10378" s="69"/>
      <c r="L10378" s="14" t="s">
        <v>257</v>
      </c>
      <c r="M10378" s="69" t="s">
        <v>1814</v>
      </c>
      <c r="N10378" s="14"/>
      <c r="O10378" s="69"/>
      <c r="V10378" t="s">
        <v>1020</v>
      </c>
    </row>
    <row r="10379" spans="4:22" x14ac:dyDescent="0.2">
      <c r="D10379" s="19"/>
      <c r="K10379" s="69"/>
      <c r="L10379" s="14" t="s">
        <v>257</v>
      </c>
      <c r="N10379" s="14"/>
      <c r="O10379" s="69"/>
      <c r="V10379" t="s">
        <v>1020</v>
      </c>
    </row>
    <row r="10380" spans="4:22" x14ac:dyDescent="0.2">
      <c r="D10380" s="19"/>
      <c r="K10380" s="69"/>
      <c r="L10380" s="14" t="s">
        <v>1055</v>
      </c>
      <c r="M10380" s="69" t="s">
        <v>1173</v>
      </c>
      <c r="N10380" s="14"/>
      <c r="O10380" s="69"/>
      <c r="P10380" s="14"/>
      <c r="Q10380" s="26" t="s">
        <v>780</v>
      </c>
      <c r="R10380" s="14"/>
      <c r="V10380" t="s">
        <v>1020</v>
      </c>
    </row>
    <row r="10381" spans="4:22" x14ac:dyDescent="0.2">
      <c r="D10381" s="19"/>
      <c r="K10381" s="69"/>
      <c r="L10381" s="14" t="s">
        <v>257</v>
      </c>
      <c r="M10381" s="69" t="s">
        <v>7035</v>
      </c>
      <c r="N10381" s="14"/>
      <c r="O10381" s="69"/>
      <c r="P10381" s="14" t="s">
        <v>1055</v>
      </c>
      <c r="Q10381" s="107" t="s">
        <v>1405</v>
      </c>
      <c r="R10381" s="14"/>
      <c r="V10381" t="s">
        <v>1020</v>
      </c>
    </row>
    <row r="10382" spans="4:22" x14ac:dyDescent="0.2">
      <c r="D10382" s="19"/>
      <c r="K10382" s="69"/>
      <c r="L10382" s="14" t="s">
        <v>257</v>
      </c>
      <c r="M10382" s="69"/>
      <c r="N10382" s="14"/>
      <c r="O10382" s="69"/>
      <c r="P10382" s="14" t="s">
        <v>257</v>
      </c>
      <c r="Q10382" s="136" t="s">
        <v>4926</v>
      </c>
      <c r="R10382" s="14"/>
      <c r="V10382" t="s">
        <v>1020</v>
      </c>
    </row>
    <row r="10383" spans="4:22" x14ac:dyDescent="0.2">
      <c r="D10383" s="19"/>
      <c r="K10383" s="69"/>
      <c r="L10383" s="14" t="s">
        <v>1055</v>
      </c>
      <c r="M10383" s="69" t="s">
        <v>1677</v>
      </c>
      <c r="N10383" s="14"/>
      <c r="O10383" s="69"/>
      <c r="P10383" s="14" t="s">
        <v>257</v>
      </c>
      <c r="R10383" s="14"/>
      <c r="V10383" t="s">
        <v>1020</v>
      </c>
    </row>
    <row r="10384" spans="4:22" x14ac:dyDescent="0.2">
      <c r="D10384" s="19"/>
      <c r="K10384" s="69"/>
      <c r="L10384" s="14" t="s">
        <v>257</v>
      </c>
      <c r="M10384" s="69" t="s">
        <v>7036</v>
      </c>
      <c r="N10384" s="14"/>
      <c r="O10384" s="69"/>
      <c r="P10384" s="14" t="s">
        <v>1055</v>
      </c>
      <c r="Q10384" s="107" t="s">
        <v>912</v>
      </c>
      <c r="R10384" s="14"/>
      <c r="V10384" t="s">
        <v>1020</v>
      </c>
    </row>
    <row r="10385" spans="4:22" x14ac:dyDescent="0.2">
      <c r="D10385" s="19"/>
      <c r="K10385" s="69"/>
      <c r="L10385" s="14" t="s">
        <v>257</v>
      </c>
      <c r="M10385" s="85"/>
      <c r="N10385" s="14"/>
      <c r="O10385" s="69"/>
      <c r="P10385" s="14" t="s">
        <v>257</v>
      </c>
      <c r="Q10385" s="136" t="s">
        <v>6117</v>
      </c>
      <c r="R10385" s="14"/>
      <c r="V10385" t="s">
        <v>1020</v>
      </c>
    </row>
    <row r="10386" spans="4:22" x14ac:dyDescent="0.2">
      <c r="D10386" s="19"/>
      <c r="K10386" s="69"/>
      <c r="L10386" s="14" t="s">
        <v>1055</v>
      </c>
      <c r="M10386" s="69" t="s">
        <v>1230</v>
      </c>
      <c r="N10386" s="14"/>
      <c r="O10386" s="69"/>
      <c r="P10386" s="14" t="s">
        <v>257</v>
      </c>
      <c r="Q10386" s="136" t="s">
        <v>5499</v>
      </c>
      <c r="R10386" s="14"/>
      <c r="V10386" t="s">
        <v>1020</v>
      </c>
    </row>
    <row r="10387" spans="4:22" x14ac:dyDescent="0.2">
      <c r="D10387" s="19"/>
      <c r="K10387" s="69"/>
      <c r="L10387" s="14" t="s">
        <v>257</v>
      </c>
      <c r="M10387" s="136" t="s">
        <v>5208</v>
      </c>
      <c r="N10387" s="14"/>
      <c r="O10387" s="69"/>
      <c r="P10387" t="s">
        <v>257</v>
      </c>
      <c r="R10387" s="14"/>
      <c r="V10387" t="s">
        <v>1020</v>
      </c>
    </row>
    <row r="10388" spans="4:22" x14ac:dyDescent="0.2">
      <c r="D10388" s="19"/>
      <c r="K10388" s="69"/>
      <c r="L10388" s="14"/>
      <c r="M10388" s="14"/>
      <c r="N10388" s="14"/>
      <c r="P10388" t="s">
        <v>1055</v>
      </c>
      <c r="Q10388" s="107" t="s">
        <v>913</v>
      </c>
      <c r="R10388" s="14"/>
      <c r="V10388" t="s">
        <v>1020</v>
      </c>
    </row>
    <row r="10389" spans="4:22" x14ac:dyDescent="0.2">
      <c r="D10389" s="19"/>
      <c r="K10389" s="69"/>
      <c r="P10389" t="s">
        <v>257</v>
      </c>
      <c r="Q10389" s="152" t="s">
        <v>5909</v>
      </c>
      <c r="R10389" s="14"/>
      <c r="V10389" t="s">
        <v>1020</v>
      </c>
    </row>
    <row r="10390" spans="4:22" x14ac:dyDescent="0.2">
      <c r="D10390" s="19"/>
      <c r="K10390" s="69"/>
      <c r="P10390" s="14" t="s">
        <v>257</v>
      </c>
      <c r="Q10390" s="14"/>
      <c r="R10390" s="14"/>
      <c r="V10390" t="s">
        <v>1020</v>
      </c>
    </row>
    <row r="10391" spans="4:22" x14ac:dyDescent="0.2">
      <c r="D10391" s="19"/>
      <c r="K10391" s="69"/>
      <c r="M10391" s="26" t="s">
        <v>780</v>
      </c>
      <c r="N10391" s="14"/>
      <c r="O10391" s="14"/>
      <c r="P10391" t="s">
        <v>1055</v>
      </c>
      <c r="Q10391" s="122" t="s">
        <v>1996</v>
      </c>
      <c r="V10391" t="s">
        <v>1020</v>
      </c>
    </row>
    <row r="10392" spans="4:22" x14ac:dyDescent="0.2">
      <c r="D10392" s="19"/>
      <c r="K10392" s="69"/>
      <c r="L10392" s="14" t="s">
        <v>1055</v>
      </c>
      <c r="M10392" s="69" t="s">
        <v>3467</v>
      </c>
      <c r="N10392" t="s">
        <v>1055</v>
      </c>
      <c r="O10392" s="76" t="s">
        <v>10352</v>
      </c>
      <c r="P10392" s="1">
        <v>1</v>
      </c>
      <c r="Q10392" s="122" t="s">
        <v>190</v>
      </c>
      <c r="V10392" t="s">
        <v>1020</v>
      </c>
    </row>
    <row r="10393" spans="4:22" x14ac:dyDescent="0.2">
      <c r="D10393" s="19"/>
      <c r="K10393" s="69"/>
      <c r="L10393" s="14" t="s">
        <v>257</v>
      </c>
      <c r="M10393" s="76" t="s">
        <v>641</v>
      </c>
      <c r="N10393" t="s">
        <v>257</v>
      </c>
      <c r="O10393" s="122" t="s">
        <v>2750</v>
      </c>
      <c r="P10393" t="s">
        <v>257</v>
      </c>
      <c r="V10393" t="s">
        <v>1020</v>
      </c>
    </row>
    <row r="10394" spans="4:22" x14ac:dyDescent="0.2">
      <c r="D10394" s="19"/>
      <c r="K10394" s="69"/>
      <c r="L10394" s="14" t="s">
        <v>257</v>
      </c>
      <c r="M10394" s="76" t="s">
        <v>321</v>
      </c>
      <c r="N10394" t="s">
        <v>257</v>
      </c>
      <c r="O10394" s="145" t="s">
        <v>4725</v>
      </c>
      <c r="P10394" t="s">
        <v>1055</v>
      </c>
      <c r="Q10394" s="122" t="s">
        <v>2565</v>
      </c>
      <c r="V10394" t="s">
        <v>1020</v>
      </c>
    </row>
    <row r="10395" spans="4:22" x14ac:dyDescent="0.2">
      <c r="D10395" s="19"/>
      <c r="K10395" s="69"/>
      <c r="L10395" s="14"/>
      <c r="M10395" s="14"/>
      <c r="N10395" s="14" t="s">
        <v>257</v>
      </c>
      <c r="O10395" s="122" t="s">
        <v>4726</v>
      </c>
      <c r="P10395" s="1">
        <v>1</v>
      </c>
      <c r="Q10395" s="122" t="s">
        <v>2566</v>
      </c>
      <c r="V10395" t="s">
        <v>1020</v>
      </c>
    </row>
    <row r="10396" spans="4:22" x14ac:dyDescent="0.2">
      <c r="D10396" s="19"/>
      <c r="K10396" s="69"/>
      <c r="N10396" s="14" t="s">
        <v>257</v>
      </c>
      <c r="O10396" s="154" t="s">
        <v>5663</v>
      </c>
      <c r="P10396" s="14"/>
      <c r="Q10396" s="14"/>
      <c r="R10396" s="14"/>
      <c r="V10396" t="s">
        <v>1020</v>
      </c>
    </row>
    <row r="10397" spans="4:22" x14ac:dyDescent="0.2">
      <c r="D10397" s="19"/>
      <c r="K10397" s="69"/>
      <c r="N10397" s="18" t="s">
        <v>393</v>
      </c>
      <c r="O10397" s="107"/>
      <c r="P10397" t="s">
        <v>1055</v>
      </c>
      <c r="Q10397" s="136" t="s">
        <v>572</v>
      </c>
      <c r="R10397" s="14"/>
      <c r="V10397" t="s">
        <v>1020</v>
      </c>
    </row>
    <row r="10398" spans="4:22" x14ac:dyDescent="0.2">
      <c r="D10398" s="19"/>
      <c r="K10398" s="69"/>
      <c r="L10398" s="18"/>
      <c r="N10398" s="14" t="s">
        <v>1055</v>
      </c>
      <c r="O10398" s="136" t="s">
        <v>6183</v>
      </c>
      <c r="P10398" t="s">
        <v>257</v>
      </c>
      <c r="Q10398" s="188" t="s">
        <v>7806</v>
      </c>
      <c r="R10398" s="14"/>
      <c r="V10398" t="s">
        <v>1020</v>
      </c>
    </row>
    <row r="10399" spans="4:22" x14ac:dyDescent="0.2">
      <c r="D10399" s="19"/>
      <c r="K10399" s="69"/>
      <c r="N10399" s="14" t="s">
        <v>257</v>
      </c>
      <c r="O10399" s="152" t="s">
        <v>5953</v>
      </c>
      <c r="P10399" t="s">
        <v>257</v>
      </c>
      <c r="R10399" s="14"/>
      <c r="V10399" t="s">
        <v>1020</v>
      </c>
    </row>
    <row r="10400" spans="4:22" x14ac:dyDescent="0.2">
      <c r="D10400" s="19"/>
      <c r="K10400" s="69"/>
      <c r="N10400" s="14" t="s">
        <v>257</v>
      </c>
      <c r="O10400" s="107"/>
      <c r="P10400" t="s">
        <v>1055</v>
      </c>
      <c r="Q10400" s="188" t="s">
        <v>8083</v>
      </c>
      <c r="R10400" s="14"/>
      <c r="V10400" t="s">
        <v>1020</v>
      </c>
    </row>
    <row r="10401" spans="4:22" x14ac:dyDescent="0.2">
      <c r="D10401" s="19"/>
      <c r="K10401" s="69"/>
      <c r="N10401" s="14" t="s">
        <v>257</v>
      </c>
      <c r="O10401" s="136"/>
      <c r="P10401" t="s">
        <v>257</v>
      </c>
      <c r="Q10401" s="169" t="s">
        <v>8084</v>
      </c>
      <c r="R10401" s="14"/>
      <c r="V10401" t="s">
        <v>1020</v>
      </c>
    </row>
    <row r="10402" spans="4:22" x14ac:dyDescent="0.2">
      <c r="D10402" s="19"/>
      <c r="K10402" s="69"/>
      <c r="N10402" s="14" t="s">
        <v>257</v>
      </c>
      <c r="O10402" s="107"/>
      <c r="P10402" t="s">
        <v>257</v>
      </c>
      <c r="Q10402" s="169" t="s">
        <v>8081</v>
      </c>
      <c r="R10402" s="14"/>
      <c r="V10402" t="s">
        <v>1020</v>
      </c>
    </row>
    <row r="10403" spans="4:22" x14ac:dyDescent="0.2">
      <c r="D10403" s="19"/>
      <c r="K10403" s="69"/>
      <c r="N10403" s="14" t="s">
        <v>257</v>
      </c>
      <c r="O10403" s="107"/>
      <c r="P10403" t="s">
        <v>257</v>
      </c>
      <c r="Q10403" s="188" t="s">
        <v>8085</v>
      </c>
      <c r="R10403" s="14"/>
      <c r="V10403" t="s">
        <v>1020</v>
      </c>
    </row>
    <row r="10404" spans="4:22" x14ac:dyDescent="0.2">
      <c r="D10404" s="19"/>
      <c r="K10404" s="69"/>
      <c r="N10404" s="14" t="s">
        <v>257</v>
      </c>
      <c r="R10404" s="14"/>
      <c r="V10404" t="s">
        <v>1020</v>
      </c>
    </row>
    <row r="10405" spans="4:22" x14ac:dyDescent="0.2">
      <c r="D10405" s="19"/>
      <c r="K10405" s="69"/>
      <c r="N10405" s="14" t="s">
        <v>1055</v>
      </c>
      <c r="O10405" s="107" t="s">
        <v>10363</v>
      </c>
      <c r="P10405" t="s">
        <v>1055</v>
      </c>
      <c r="Q10405" s="107" t="s">
        <v>1670</v>
      </c>
      <c r="R10405" s="14"/>
      <c r="S10405" s="107"/>
      <c r="V10405" t="s">
        <v>1020</v>
      </c>
    </row>
    <row r="10406" spans="4:22" x14ac:dyDescent="0.2">
      <c r="D10406" s="19"/>
      <c r="K10406" s="69"/>
      <c r="N10406" s="14" t="s">
        <v>257</v>
      </c>
      <c r="O10406" s="107" t="s">
        <v>934</v>
      </c>
      <c r="P10406" t="s">
        <v>257</v>
      </c>
      <c r="Q10406" s="107" t="s">
        <v>1671</v>
      </c>
      <c r="R10406" s="14"/>
      <c r="S10406" s="107"/>
      <c r="V10406" t="s">
        <v>1020</v>
      </c>
    </row>
    <row r="10407" spans="4:22" x14ac:dyDescent="0.2">
      <c r="D10407" s="19"/>
      <c r="K10407" s="69"/>
      <c r="N10407" s="14" t="s">
        <v>257</v>
      </c>
      <c r="O10407" s="107" t="s">
        <v>1669</v>
      </c>
      <c r="R10407" s="14"/>
      <c r="V10407" t="s">
        <v>1020</v>
      </c>
    </row>
    <row r="10408" spans="4:22" x14ac:dyDescent="0.2">
      <c r="D10408" s="19"/>
      <c r="K10408" s="69"/>
      <c r="N10408" s="14" t="s">
        <v>257</v>
      </c>
      <c r="P10408" t="s">
        <v>1055</v>
      </c>
      <c r="Q10408" s="125" t="s">
        <v>5478</v>
      </c>
      <c r="R10408" s="14"/>
      <c r="V10408" t="s">
        <v>1020</v>
      </c>
    </row>
    <row r="10409" spans="4:22" x14ac:dyDescent="0.2">
      <c r="D10409" s="19"/>
      <c r="K10409" s="69"/>
      <c r="N10409" s="14" t="s">
        <v>1055</v>
      </c>
      <c r="O10409" s="107" t="s">
        <v>10364</v>
      </c>
      <c r="P10409" t="s">
        <v>257</v>
      </c>
      <c r="Q10409" s="122" t="s">
        <v>2751</v>
      </c>
      <c r="R10409" s="14"/>
      <c r="S10409" s="122"/>
      <c r="V10409" t="s">
        <v>1020</v>
      </c>
    </row>
    <row r="10410" spans="4:22" x14ac:dyDescent="0.2">
      <c r="D10410" s="19"/>
      <c r="K10410" s="69"/>
      <c r="N10410" s="14" t="s">
        <v>257</v>
      </c>
      <c r="O10410" s="169" t="s">
        <v>7201</v>
      </c>
      <c r="P10410" t="s">
        <v>257</v>
      </c>
      <c r="R10410" s="14"/>
      <c r="S10410" s="122"/>
      <c r="V10410" t="s">
        <v>1020</v>
      </c>
    </row>
    <row r="10411" spans="4:22" x14ac:dyDescent="0.2">
      <c r="D10411" s="19"/>
      <c r="K10411" s="69"/>
      <c r="N10411" s="14" t="s">
        <v>257</v>
      </c>
      <c r="O10411" s="107" t="s">
        <v>1672</v>
      </c>
      <c r="P10411" t="s">
        <v>1055</v>
      </c>
      <c r="Q10411" s="125" t="s">
        <v>5480</v>
      </c>
      <c r="R10411" s="14"/>
      <c r="V10411" t="s">
        <v>1020</v>
      </c>
    </row>
    <row r="10412" spans="4:22" x14ac:dyDescent="0.2">
      <c r="D10412" s="19"/>
      <c r="K10412" s="69"/>
      <c r="N10412" s="14" t="s">
        <v>257</v>
      </c>
      <c r="P10412" t="s">
        <v>257</v>
      </c>
      <c r="Q10412" s="122" t="s">
        <v>2752</v>
      </c>
      <c r="R10412" s="14"/>
      <c r="S10412" s="122"/>
      <c r="V10412" t="s">
        <v>1020</v>
      </c>
    </row>
    <row r="10413" spans="4:22" x14ac:dyDescent="0.2">
      <c r="D10413" s="19"/>
      <c r="I10413" s="188"/>
      <c r="K10413" s="188"/>
      <c r="N10413" s="14" t="s">
        <v>1055</v>
      </c>
      <c r="O10413" s="107" t="s">
        <v>976</v>
      </c>
      <c r="R10413" s="14"/>
      <c r="S10413" s="122"/>
      <c r="V10413" t="s">
        <v>1020</v>
      </c>
    </row>
    <row r="10414" spans="4:22" x14ac:dyDescent="0.2">
      <c r="D10414" s="19"/>
      <c r="I10414" s="152"/>
      <c r="K10414" s="188"/>
      <c r="N10414" s="14" t="s">
        <v>257</v>
      </c>
      <c r="O10414" s="122" t="s">
        <v>2753</v>
      </c>
      <c r="R10414" s="14"/>
      <c r="S10414" s="122"/>
      <c r="V10414" t="s">
        <v>1020</v>
      </c>
    </row>
    <row r="10415" spans="4:22" x14ac:dyDescent="0.2">
      <c r="D10415" s="19"/>
      <c r="I10415" s="188"/>
      <c r="N10415" s="14" t="s">
        <v>257</v>
      </c>
      <c r="P10415" t="s">
        <v>1055</v>
      </c>
      <c r="Q10415" s="136" t="s">
        <v>2565</v>
      </c>
      <c r="R10415" s="14"/>
      <c r="V10415" t="s">
        <v>1020</v>
      </c>
    </row>
    <row r="10416" spans="4:22" x14ac:dyDescent="0.2">
      <c r="D10416" s="19"/>
      <c r="I10416" s="188"/>
      <c r="N10416" s="14" t="s">
        <v>1055</v>
      </c>
      <c r="O10416" s="107" t="s">
        <v>6781</v>
      </c>
      <c r="P10416" t="s">
        <v>257</v>
      </c>
      <c r="Q10416" s="136" t="s">
        <v>1980</v>
      </c>
      <c r="R10416" s="14"/>
      <c r="V10416" t="s">
        <v>1020</v>
      </c>
    </row>
    <row r="10417" spans="4:22" x14ac:dyDescent="0.2">
      <c r="D10417" s="19"/>
      <c r="K10417" s="69"/>
      <c r="N10417" s="14" t="s">
        <v>257</v>
      </c>
      <c r="O10417" s="169" t="s">
        <v>6754</v>
      </c>
      <c r="P10417" t="s">
        <v>257</v>
      </c>
      <c r="R10417" s="14"/>
      <c r="V10417" t="s">
        <v>1020</v>
      </c>
    </row>
    <row r="10418" spans="4:22" x14ac:dyDescent="0.2">
      <c r="D10418" s="19"/>
      <c r="K10418" s="69"/>
      <c r="N10418" s="14" t="s">
        <v>257</v>
      </c>
      <c r="O10418" s="136" t="s">
        <v>5359</v>
      </c>
      <c r="P10418" t="s">
        <v>1055</v>
      </c>
      <c r="Q10418" s="136" t="s">
        <v>5138</v>
      </c>
      <c r="R10418" s="14"/>
      <c r="V10418" t="s">
        <v>1020</v>
      </c>
    </row>
    <row r="10419" spans="4:22" x14ac:dyDescent="0.2">
      <c r="D10419" s="19"/>
      <c r="K10419" s="69"/>
      <c r="N10419" s="14" t="s">
        <v>257</v>
      </c>
      <c r="O10419" s="169" t="s">
        <v>6755</v>
      </c>
      <c r="P10419" t="s">
        <v>257</v>
      </c>
      <c r="Q10419" s="136" t="s">
        <v>2518</v>
      </c>
      <c r="R10419" s="14"/>
      <c r="V10419" t="s">
        <v>1020</v>
      </c>
    </row>
    <row r="10420" spans="4:22" x14ac:dyDescent="0.2">
      <c r="D10420" s="19"/>
      <c r="K10420" s="69"/>
      <c r="N10420" s="14" t="s">
        <v>257</v>
      </c>
      <c r="P10420" s="16"/>
      <c r="Q10420" s="14"/>
      <c r="R10420" s="14"/>
      <c r="V10420" t="s">
        <v>1020</v>
      </c>
    </row>
    <row r="10421" spans="4:22" x14ac:dyDescent="0.2">
      <c r="D10421" s="19"/>
      <c r="K10421" s="69"/>
      <c r="N10421" s="14" t="s">
        <v>1055</v>
      </c>
      <c r="O10421" s="76" t="s">
        <v>8161</v>
      </c>
      <c r="P10421" t="s">
        <v>1055</v>
      </c>
      <c r="Q10421" s="136" t="s">
        <v>8472</v>
      </c>
      <c r="R10421" t="s">
        <v>1055</v>
      </c>
      <c r="S10421" s="188" t="s">
        <v>5467</v>
      </c>
      <c r="V10421" t="s">
        <v>1020</v>
      </c>
    </row>
    <row r="10422" spans="4:22" x14ac:dyDescent="0.2">
      <c r="D10422" s="19"/>
      <c r="K10422" s="69"/>
      <c r="N10422" s="14" t="s">
        <v>257</v>
      </c>
      <c r="O10422" s="76" t="s">
        <v>736</v>
      </c>
      <c r="P10422" s="1">
        <v>1</v>
      </c>
      <c r="Q10422" s="136" t="s">
        <v>8470</v>
      </c>
      <c r="V10422" t="s">
        <v>1020</v>
      </c>
    </row>
    <row r="10423" spans="4:22" x14ac:dyDescent="0.2">
      <c r="D10423" s="19"/>
      <c r="K10423" s="69"/>
      <c r="N10423" s="14" t="s">
        <v>257</v>
      </c>
      <c r="O10423" s="136" t="s">
        <v>6967</v>
      </c>
      <c r="P10423" t="s">
        <v>257</v>
      </c>
      <c r="Q10423" s="136" t="s">
        <v>8471</v>
      </c>
      <c r="V10423" t="s">
        <v>1020</v>
      </c>
    </row>
    <row r="10424" spans="4:22" x14ac:dyDescent="0.2">
      <c r="D10424" s="19"/>
      <c r="K10424" s="69"/>
      <c r="N10424" s="14" t="s">
        <v>257</v>
      </c>
      <c r="O10424" s="136" t="s">
        <v>6968</v>
      </c>
      <c r="P10424" s="14"/>
      <c r="V10424" t="s">
        <v>1020</v>
      </c>
    </row>
    <row r="10425" spans="4:22" x14ac:dyDescent="0.2">
      <c r="D10425" s="19"/>
      <c r="K10425" s="69"/>
      <c r="N10425" s="18" t="s">
        <v>393</v>
      </c>
      <c r="O10425" s="16"/>
      <c r="P10425" s="14"/>
      <c r="V10425" t="s">
        <v>1020</v>
      </c>
    </row>
    <row r="10426" spans="4:22" x14ac:dyDescent="0.2">
      <c r="D10426" s="19"/>
      <c r="K10426" s="69"/>
      <c r="N10426" t="s">
        <v>1055</v>
      </c>
      <c r="O10426" s="188" t="s">
        <v>10365</v>
      </c>
      <c r="P10426" t="s">
        <v>1055</v>
      </c>
      <c r="Q10426" s="188" t="s">
        <v>8693</v>
      </c>
      <c r="V10426" t="s">
        <v>1020</v>
      </c>
    </row>
    <row r="10427" spans="4:22" x14ac:dyDescent="0.2">
      <c r="D10427" s="19"/>
      <c r="K10427" s="69"/>
      <c r="P10427" s="1">
        <v>1</v>
      </c>
      <c r="Q10427" s="205" t="s">
        <v>9274</v>
      </c>
      <c r="V10427" t="s">
        <v>1020</v>
      </c>
    </row>
    <row r="10428" spans="4:22" x14ac:dyDescent="0.2">
      <c r="D10428" s="19"/>
      <c r="K10428" s="69"/>
      <c r="L10428" s="14"/>
      <c r="M10428" s="14"/>
      <c r="N10428" s="16" t="s">
        <v>3847</v>
      </c>
      <c r="O10428" s="14"/>
      <c r="P10428" s="14"/>
      <c r="V10428" t="s">
        <v>1020</v>
      </c>
    </row>
    <row r="10429" spans="4:22" x14ac:dyDescent="0.2">
      <c r="D10429" s="19"/>
      <c r="K10429" s="69"/>
      <c r="L10429" s="14" t="s">
        <v>1055</v>
      </c>
      <c r="M10429" s="122" t="s">
        <v>2601</v>
      </c>
      <c r="N10429" t="s">
        <v>1055</v>
      </c>
      <c r="O10429" s="117" t="s">
        <v>2124</v>
      </c>
      <c r="P10429" s="14"/>
      <c r="V10429" t="s">
        <v>1020</v>
      </c>
    </row>
    <row r="10430" spans="4:22" x14ac:dyDescent="0.2">
      <c r="D10430" s="19"/>
      <c r="K10430" s="69"/>
      <c r="L10430" s="14" t="s">
        <v>257</v>
      </c>
      <c r="M10430" s="122" t="s">
        <v>2760</v>
      </c>
      <c r="N10430" t="s">
        <v>257</v>
      </c>
      <c r="O10430" s="122" t="s">
        <v>2761</v>
      </c>
      <c r="P10430" s="14"/>
      <c r="V10430" t="s">
        <v>1020</v>
      </c>
    </row>
    <row r="10431" spans="4:22" x14ac:dyDescent="0.2">
      <c r="D10431" s="19"/>
      <c r="K10431" s="69"/>
      <c r="L10431" s="14" t="s">
        <v>257</v>
      </c>
      <c r="M10431" s="117" t="s">
        <v>2123</v>
      </c>
      <c r="N10431" t="s">
        <v>257</v>
      </c>
      <c r="O10431" s="117" t="s">
        <v>2369</v>
      </c>
      <c r="P10431" s="14"/>
      <c r="V10431" t="s">
        <v>1020</v>
      </c>
    </row>
    <row r="10432" spans="4:22" x14ac:dyDescent="0.2">
      <c r="D10432" s="19"/>
      <c r="K10432" s="69"/>
      <c r="L10432" s="14"/>
      <c r="M10432" s="14"/>
      <c r="N10432" s="14" t="s">
        <v>257</v>
      </c>
      <c r="P10432" s="14"/>
      <c r="V10432" t="s">
        <v>1020</v>
      </c>
    </row>
    <row r="10433" spans="1:22" x14ac:dyDescent="0.2">
      <c r="D10433" s="19"/>
      <c r="K10433" s="69"/>
      <c r="N10433" s="14" t="s">
        <v>1055</v>
      </c>
      <c r="O10433" s="122" t="s">
        <v>6617</v>
      </c>
      <c r="P10433" s="14"/>
      <c r="V10433" t="s">
        <v>1020</v>
      </c>
    </row>
    <row r="10434" spans="1:22" x14ac:dyDescent="0.2">
      <c r="D10434" s="19"/>
      <c r="K10434" s="69"/>
      <c r="N10434" s="14" t="s">
        <v>257</v>
      </c>
      <c r="O10434" s="122" t="s">
        <v>2877</v>
      </c>
      <c r="P10434" s="14"/>
      <c r="V10434" t="s">
        <v>1020</v>
      </c>
    </row>
    <row r="10435" spans="1:22" x14ac:dyDescent="0.2">
      <c r="D10435" s="19"/>
      <c r="K10435" s="69"/>
      <c r="N10435" s="14" t="s">
        <v>257</v>
      </c>
      <c r="O10435" s="188" t="s">
        <v>8473</v>
      </c>
      <c r="P10435" s="14"/>
      <c r="V10435" t="s">
        <v>1020</v>
      </c>
    </row>
    <row r="10436" spans="1:22" x14ac:dyDescent="0.2">
      <c r="D10436" s="19"/>
      <c r="K10436" s="69"/>
      <c r="N10436" s="14" t="s">
        <v>257</v>
      </c>
      <c r="P10436" s="14"/>
      <c r="V10436" t="s">
        <v>1020</v>
      </c>
    </row>
    <row r="10437" spans="1:22" x14ac:dyDescent="0.2">
      <c r="D10437" s="19"/>
      <c r="K10437" s="69"/>
      <c r="N10437" s="14" t="s">
        <v>1055</v>
      </c>
      <c r="O10437" s="122" t="s">
        <v>3658</v>
      </c>
      <c r="P10437" s="14"/>
      <c r="V10437" t="s">
        <v>1020</v>
      </c>
    </row>
    <row r="10438" spans="1:22" x14ac:dyDescent="0.2">
      <c r="D10438" s="19"/>
      <c r="K10438" s="69"/>
      <c r="N10438" s="14" t="s">
        <v>257</v>
      </c>
      <c r="O10438" s="136" t="s">
        <v>4579</v>
      </c>
      <c r="P10438" s="14"/>
      <c r="V10438" t="s">
        <v>1020</v>
      </c>
    </row>
    <row r="10439" spans="1:22" x14ac:dyDescent="0.2">
      <c r="D10439" s="19"/>
      <c r="K10439" s="69"/>
      <c r="N10439" s="14" t="s">
        <v>257</v>
      </c>
      <c r="O10439" s="182" t="s">
        <v>7266</v>
      </c>
      <c r="P10439" s="14"/>
      <c r="V10439" t="s">
        <v>1020</v>
      </c>
    </row>
    <row r="10440" spans="1:22" x14ac:dyDescent="0.2">
      <c r="D10440" s="19"/>
      <c r="K10440" s="69"/>
      <c r="N10440" s="14" t="s">
        <v>257</v>
      </c>
      <c r="O10440" s="130" t="s">
        <v>2362</v>
      </c>
      <c r="P10440" s="14"/>
      <c r="V10440" t="s">
        <v>1020</v>
      </c>
    </row>
    <row r="10441" spans="1:22" x14ac:dyDescent="0.2">
      <c r="D10441" s="19"/>
      <c r="K10441" s="69"/>
      <c r="N10441" s="14" t="s">
        <v>257</v>
      </c>
      <c r="P10441" s="14"/>
      <c r="V10441" t="s">
        <v>1020</v>
      </c>
    </row>
    <row r="10442" spans="1:22" x14ac:dyDescent="0.2">
      <c r="D10442" s="19"/>
      <c r="K10442" s="69"/>
      <c r="N10442" s="14" t="s">
        <v>1055</v>
      </c>
      <c r="O10442" s="117" t="s">
        <v>2058</v>
      </c>
      <c r="P10442" s="14"/>
      <c r="V10442" t="s">
        <v>1020</v>
      </c>
    </row>
    <row r="10443" spans="1:22" x14ac:dyDescent="0.2">
      <c r="D10443" s="19"/>
      <c r="K10443" s="69"/>
      <c r="N10443" s="14" t="s">
        <v>257</v>
      </c>
      <c r="O10443" s="136" t="s">
        <v>3923</v>
      </c>
      <c r="P10443" s="14"/>
      <c r="V10443" t="s">
        <v>1020</v>
      </c>
    </row>
    <row r="10444" spans="1:22" x14ac:dyDescent="0.2">
      <c r="D10444" s="19"/>
      <c r="K10444" s="69"/>
      <c r="N10444" s="14" t="s">
        <v>257</v>
      </c>
      <c r="O10444" s="130" t="s">
        <v>2363</v>
      </c>
      <c r="P10444" s="14"/>
      <c r="V10444" t="s">
        <v>1020</v>
      </c>
    </row>
    <row r="10445" spans="1:22" x14ac:dyDescent="0.2">
      <c r="A10445" s="18" t="s">
        <v>10320</v>
      </c>
      <c r="K10445" s="69"/>
      <c r="M10445" s="136"/>
      <c r="N10445" s="14"/>
      <c r="O10445" s="14"/>
      <c r="P10445" s="14"/>
      <c r="V10445" t="s">
        <v>1020</v>
      </c>
    </row>
    <row r="10446" spans="1:22" x14ac:dyDescent="0.2">
      <c r="D10446" s="8" t="s">
        <v>7378</v>
      </c>
      <c r="K10446" s="69"/>
      <c r="M10446" s="136"/>
      <c r="N10446" s="136" t="s">
        <v>4567</v>
      </c>
      <c r="P10446" t="s">
        <v>1055</v>
      </c>
      <c r="Q10446" s="169" t="s">
        <v>7376</v>
      </c>
      <c r="V10446" t="s">
        <v>1020</v>
      </c>
    </row>
    <row r="10447" spans="1:22" x14ac:dyDescent="0.2">
      <c r="D10447" s="7"/>
      <c r="K10447" s="69"/>
      <c r="M10447" s="136"/>
      <c r="N10447" s="136" t="s">
        <v>4566</v>
      </c>
      <c r="P10447" s="1">
        <v>1</v>
      </c>
      <c r="Q10447" s="169" t="s">
        <v>7377</v>
      </c>
      <c r="V10447" t="s">
        <v>1020</v>
      </c>
    </row>
    <row r="10448" spans="1:22" x14ac:dyDescent="0.2">
      <c r="D10448" s="7"/>
      <c r="K10448" s="69"/>
      <c r="M10448" s="136"/>
      <c r="P10448" t="s">
        <v>257</v>
      </c>
      <c r="Q10448" s="169" t="s">
        <v>8158</v>
      </c>
      <c r="V10448" t="s">
        <v>1020</v>
      </c>
    </row>
    <row r="10449" spans="1:22" x14ac:dyDescent="0.2">
      <c r="D10449" s="7"/>
      <c r="K10449" s="69"/>
      <c r="M10449" s="136"/>
      <c r="V10449" t="s">
        <v>1020</v>
      </c>
    </row>
    <row r="10450" spans="1:22" x14ac:dyDescent="0.2">
      <c r="A10450" s="18" t="s">
        <v>10320</v>
      </c>
      <c r="D10450" s="19"/>
      <c r="K10450" s="69"/>
      <c r="O10450" s="69"/>
      <c r="U10450" s="18"/>
      <c r="V10450" t="s">
        <v>1020</v>
      </c>
    </row>
    <row r="10451" spans="1:22" x14ac:dyDescent="0.2">
      <c r="D10451" s="5" t="s">
        <v>6388</v>
      </c>
      <c r="K10451" s="69"/>
      <c r="N10451" s="16" t="s">
        <v>1819</v>
      </c>
      <c r="O10451" s="14"/>
      <c r="P10451" s="14"/>
      <c r="Q10451" s="14"/>
      <c r="R10451" s="14"/>
      <c r="V10451" t="s">
        <v>1020</v>
      </c>
    </row>
    <row r="10452" spans="1:22" x14ac:dyDescent="0.2">
      <c r="D10452" s="5"/>
      <c r="K10452" s="69"/>
      <c r="N10452" s="14"/>
      <c r="O10452" s="53"/>
      <c r="P10452" t="s">
        <v>1055</v>
      </c>
      <c r="Q10452" s="76" t="s">
        <v>1755</v>
      </c>
      <c r="R10452" s="14"/>
      <c r="V10452" t="s">
        <v>1020</v>
      </c>
    </row>
    <row r="10453" spans="1:22" x14ac:dyDescent="0.2">
      <c r="D10453" s="5"/>
      <c r="K10453" s="69"/>
      <c r="N10453" s="14"/>
      <c r="P10453" t="s">
        <v>257</v>
      </c>
      <c r="Q10453" s="76" t="s">
        <v>538</v>
      </c>
      <c r="R10453" s="14"/>
      <c r="V10453" t="s">
        <v>1020</v>
      </c>
    </row>
    <row r="10454" spans="1:22" x14ac:dyDescent="0.2">
      <c r="D10454" s="19"/>
      <c r="K10454" s="69"/>
      <c r="N10454" s="14" t="s">
        <v>1055</v>
      </c>
      <c r="O10454" s="53" t="s">
        <v>10366</v>
      </c>
      <c r="P10454" t="s">
        <v>257</v>
      </c>
      <c r="Q10454" s="76" t="s">
        <v>580</v>
      </c>
      <c r="R10454" s="14"/>
      <c r="V10454" t="s">
        <v>1020</v>
      </c>
    </row>
    <row r="10455" spans="1:22" x14ac:dyDescent="0.2">
      <c r="D10455" s="19"/>
      <c r="K10455" s="69"/>
      <c r="N10455" s="14" t="s">
        <v>257</v>
      </c>
      <c r="O10455" s="117" t="s">
        <v>2119</v>
      </c>
      <c r="P10455" t="s">
        <v>257</v>
      </c>
      <c r="Q10455" s="59" t="s">
        <v>3897</v>
      </c>
      <c r="R10455" s="14"/>
      <c r="V10455" t="s">
        <v>1020</v>
      </c>
    </row>
    <row r="10456" spans="1:22" x14ac:dyDescent="0.2">
      <c r="D10456" s="19"/>
      <c r="K10456" s="69"/>
      <c r="N10456" s="14"/>
      <c r="O10456" s="117"/>
      <c r="P10456" t="s">
        <v>257</v>
      </c>
      <c r="Q10456" s="130" t="s">
        <v>3898</v>
      </c>
      <c r="R10456" s="14"/>
      <c r="V10456" t="s">
        <v>1020</v>
      </c>
    </row>
    <row r="10457" spans="1:22" x14ac:dyDescent="0.2">
      <c r="D10457" s="19"/>
      <c r="K10457" s="69"/>
      <c r="N10457" s="14"/>
      <c r="O10457" s="14"/>
      <c r="P10457" s="14"/>
      <c r="Q10457" s="14"/>
      <c r="R10457" s="14"/>
      <c r="V10457" t="s">
        <v>1020</v>
      </c>
    </row>
    <row r="10458" spans="1:22" x14ac:dyDescent="0.2">
      <c r="D10458" s="19"/>
      <c r="K10458" s="69"/>
      <c r="N10458" s="14" t="s">
        <v>1055</v>
      </c>
      <c r="O10458" s="76" t="s">
        <v>6100</v>
      </c>
      <c r="P10458" t="s">
        <v>1055</v>
      </c>
      <c r="Q10458" s="152" t="s">
        <v>6101</v>
      </c>
      <c r="R10458" s="14"/>
      <c r="V10458" t="s">
        <v>1020</v>
      </c>
    </row>
    <row r="10459" spans="1:22" x14ac:dyDescent="0.2">
      <c r="D10459" s="19"/>
      <c r="K10459" s="69"/>
      <c r="N10459" s="14" t="s">
        <v>257</v>
      </c>
      <c r="O10459" s="152" t="s">
        <v>6099</v>
      </c>
      <c r="P10459" s="14"/>
      <c r="Q10459" s="14"/>
      <c r="R10459" s="14"/>
      <c r="V10459" t="s">
        <v>1020</v>
      </c>
    </row>
    <row r="10460" spans="1:22" x14ac:dyDescent="0.2">
      <c r="D10460" s="19"/>
      <c r="K10460" s="69"/>
      <c r="N10460" s="14" t="s">
        <v>257</v>
      </c>
      <c r="O10460" s="152" t="s">
        <v>6385</v>
      </c>
      <c r="P10460" t="s">
        <v>1055</v>
      </c>
      <c r="Q10460" s="219" t="s">
        <v>10048</v>
      </c>
      <c r="V10460" t="s">
        <v>1020</v>
      </c>
    </row>
    <row r="10461" spans="1:22" x14ac:dyDescent="0.2">
      <c r="D10461" s="19"/>
      <c r="K10461" s="69"/>
      <c r="N10461" s="14" t="s">
        <v>257</v>
      </c>
      <c r="O10461" s="18" t="s">
        <v>5542</v>
      </c>
      <c r="P10461" t="s">
        <v>257</v>
      </c>
      <c r="Q10461" s="217" t="s">
        <v>10049</v>
      </c>
      <c r="V10461" t="s">
        <v>1020</v>
      </c>
    </row>
    <row r="10462" spans="1:22" x14ac:dyDescent="0.2">
      <c r="D10462" s="19"/>
      <c r="K10462" s="69"/>
      <c r="N10462" s="14"/>
      <c r="O10462" s="14"/>
      <c r="P10462" s="14"/>
      <c r="V10462" t="s">
        <v>1020</v>
      </c>
    </row>
    <row r="10463" spans="1:22" x14ac:dyDescent="0.2">
      <c r="D10463" s="19"/>
      <c r="K10463" s="69"/>
      <c r="P10463" t="s">
        <v>1055</v>
      </c>
      <c r="Q10463" s="219" t="s">
        <v>1165</v>
      </c>
      <c r="V10463" t="s">
        <v>1020</v>
      </c>
    </row>
    <row r="10464" spans="1:22" x14ac:dyDescent="0.2">
      <c r="D10464" s="19"/>
      <c r="K10464" s="69"/>
      <c r="P10464" t="s">
        <v>257</v>
      </c>
      <c r="Q10464" s="217" t="s">
        <v>10049</v>
      </c>
      <c r="V10464" t="s">
        <v>1020</v>
      </c>
    </row>
    <row r="10465" spans="1:22" x14ac:dyDescent="0.2">
      <c r="A10465" s="18" t="s">
        <v>10320</v>
      </c>
      <c r="I10465" s="1"/>
      <c r="U10465" s="18"/>
      <c r="V10465" t="s">
        <v>1020</v>
      </c>
    </row>
    <row r="10466" spans="1:22" x14ac:dyDescent="0.2">
      <c r="D10466" s="19" t="s">
        <v>3187</v>
      </c>
      <c r="I10466" s="1"/>
      <c r="N10466" t="s">
        <v>1055</v>
      </c>
      <c r="O10466" s="117" t="s">
        <v>353</v>
      </c>
      <c r="V10466" t="s">
        <v>1020</v>
      </c>
    </row>
    <row r="10467" spans="1:22" x14ac:dyDescent="0.2">
      <c r="I10467" s="1"/>
      <c r="N10467" s="1">
        <v>1</v>
      </c>
      <c r="O10467" s="117" t="s">
        <v>1962</v>
      </c>
      <c r="P10467" t="s">
        <v>1055</v>
      </c>
      <c r="Q10467" s="117" t="s">
        <v>1908</v>
      </c>
      <c r="R10467" s="117"/>
      <c r="S10467" s="117"/>
      <c r="V10467" t="s">
        <v>1020</v>
      </c>
    </row>
    <row r="10468" spans="1:22" x14ac:dyDescent="0.2">
      <c r="D10468" s="5"/>
      <c r="I10468" s="1"/>
      <c r="P10468" s="1">
        <v>1</v>
      </c>
      <c r="Q10468" s="117" t="s">
        <v>1958</v>
      </c>
      <c r="R10468" s="117"/>
      <c r="S10468" s="117"/>
      <c r="V10468" t="s">
        <v>1020</v>
      </c>
    </row>
    <row r="10469" spans="1:22" x14ac:dyDescent="0.2">
      <c r="D10469" s="5"/>
      <c r="I10469" s="1"/>
      <c r="N10469" t="s">
        <v>1055</v>
      </c>
      <c r="O10469" s="114" t="s">
        <v>1858</v>
      </c>
      <c r="V10469" t="s">
        <v>1020</v>
      </c>
    </row>
    <row r="10470" spans="1:22" x14ac:dyDescent="0.2">
      <c r="D10470" s="5"/>
      <c r="I10470" s="1"/>
      <c r="N10470" s="1">
        <v>1</v>
      </c>
      <c r="O10470" s="114" t="s">
        <v>1857</v>
      </c>
      <c r="R10470" s="117"/>
      <c r="S10470" s="117"/>
      <c r="V10470" t="s">
        <v>1020</v>
      </c>
    </row>
    <row r="10471" spans="1:22" x14ac:dyDescent="0.2">
      <c r="I10471" s="1"/>
      <c r="R10471" s="117"/>
      <c r="S10471" s="117"/>
      <c r="V10471" t="s">
        <v>1020</v>
      </c>
    </row>
    <row r="10472" spans="1:22" x14ac:dyDescent="0.2">
      <c r="I10472" s="1"/>
      <c r="K10472" s="47"/>
      <c r="L10472" s="16" t="s">
        <v>1819</v>
      </c>
      <c r="M10472" s="14"/>
      <c r="N10472" s="14"/>
      <c r="Q10472" s="152"/>
      <c r="V10472" t="s">
        <v>1020</v>
      </c>
    </row>
    <row r="10473" spans="1:22" x14ac:dyDescent="0.2">
      <c r="I10473" s="1"/>
      <c r="K10473" s="47"/>
      <c r="L10473" s="14" t="s">
        <v>1055</v>
      </c>
      <c r="M10473" s="63" t="s">
        <v>796</v>
      </c>
      <c r="N10473" t="s">
        <v>1055</v>
      </c>
      <c r="O10473" s="69" t="s">
        <v>610</v>
      </c>
      <c r="P10473" s="1"/>
      <c r="Q10473" s="152"/>
      <c r="V10473" t="s">
        <v>1020</v>
      </c>
    </row>
    <row r="10474" spans="1:22" x14ac:dyDescent="0.2">
      <c r="I10474" s="1"/>
      <c r="K10474" s="47"/>
      <c r="L10474" s="14" t="s">
        <v>257</v>
      </c>
      <c r="M10474" s="69" t="s">
        <v>1818</v>
      </c>
      <c r="N10474" s="1">
        <v>1</v>
      </c>
      <c r="O10474" s="69" t="s">
        <v>169</v>
      </c>
      <c r="V10474" t="s">
        <v>1020</v>
      </c>
    </row>
    <row r="10475" spans="1:22" x14ac:dyDescent="0.2">
      <c r="I10475" s="1"/>
      <c r="K10475" s="47"/>
      <c r="L10475" s="14" t="s">
        <v>257</v>
      </c>
      <c r="M10475" s="63" t="s">
        <v>7037</v>
      </c>
      <c r="N10475" t="s">
        <v>257</v>
      </c>
      <c r="O10475" s="69" t="s">
        <v>1419</v>
      </c>
      <c r="V10475" t="s">
        <v>1020</v>
      </c>
    </row>
    <row r="10476" spans="1:22" x14ac:dyDescent="0.2">
      <c r="I10476" s="1"/>
      <c r="K10476" s="47"/>
      <c r="L10476" s="14"/>
      <c r="M10476" s="14"/>
      <c r="P10476" t="s">
        <v>1055</v>
      </c>
      <c r="Q10476" s="117" t="s">
        <v>1350</v>
      </c>
      <c r="R10476" s="117"/>
      <c r="S10476" s="117"/>
      <c r="V10476" t="s">
        <v>1020</v>
      </c>
    </row>
    <row r="10477" spans="1:22" x14ac:dyDescent="0.2">
      <c r="I10477" s="1"/>
      <c r="K10477" s="47"/>
      <c r="N10477" t="s">
        <v>1055</v>
      </c>
      <c r="O10477" s="81" t="s">
        <v>1925</v>
      </c>
      <c r="P10477" s="1">
        <v>1</v>
      </c>
      <c r="Q10477" s="117" t="s">
        <v>2142</v>
      </c>
      <c r="R10477" s="117"/>
      <c r="S10477" s="117"/>
      <c r="V10477" t="s">
        <v>1020</v>
      </c>
    </row>
    <row r="10478" spans="1:22" x14ac:dyDescent="0.2">
      <c r="I10478" s="1"/>
      <c r="K10478" s="47"/>
      <c r="L10478" t="s">
        <v>1055</v>
      </c>
      <c r="M10478" s="114" t="s">
        <v>1931</v>
      </c>
      <c r="N10478" s="1">
        <v>1</v>
      </c>
      <c r="O10478" s="81" t="s">
        <v>1882</v>
      </c>
      <c r="V10478" t="s">
        <v>1020</v>
      </c>
    </row>
    <row r="10479" spans="1:22" x14ac:dyDescent="0.2">
      <c r="I10479" s="1"/>
      <c r="L10479" s="1">
        <v>1</v>
      </c>
      <c r="M10479" s="114" t="s">
        <v>1932</v>
      </c>
      <c r="R10479" s="117"/>
      <c r="S10479" s="117"/>
      <c r="V10479" t="s">
        <v>1020</v>
      </c>
    </row>
    <row r="10480" spans="1:22" x14ac:dyDescent="0.2">
      <c r="I10480" s="1"/>
      <c r="N10480" t="s">
        <v>1055</v>
      </c>
      <c r="O10480" s="153" t="s">
        <v>6089</v>
      </c>
      <c r="P10480" t="s">
        <v>1055</v>
      </c>
      <c r="Q10480" s="153" t="s">
        <v>6087</v>
      </c>
      <c r="R10480" s="117"/>
      <c r="S10480" s="117"/>
      <c r="V10480" t="s">
        <v>1020</v>
      </c>
    </row>
    <row r="10481" spans="9:22" x14ac:dyDescent="0.2">
      <c r="I10481" s="1"/>
      <c r="L10481" t="s">
        <v>1055</v>
      </c>
      <c r="M10481" s="81" t="s">
        <v>1918</v>
      </c>
      <c r="N10481" t="s">
        <v>257</v>
      </c>
      <c r="O10481" s="152" t="s">
        <v>6086</v>
      </c>
      <c r="P10481" t="s">
        <v>257</v>
      </c>
      <c r="Q10481" s="152" t="s">
        <v>6088</v>
      </c>
      <c r="R10481" s="76"/>
      <c r="S10481" s="76"/>
      <c r="V10481" t="s">
        <v>1020</v>
      </c>
    </row>
    <row r="10482" spans="9:22" x14ac:dyDescent="0.2">
      <c r="I10482" s="1"/>
      <c r="L10482" s="1">
        <v>1</v>
      </c>
      <c r="M10482" s="81" t="s">
        <v>1879</v>
      </c>
      <c r="R10482" s="117"/>
      <c r="S10482" s="117"/>
      <c r="V10482" t="s">
        <v>1020</v>
      </c>
    </row>
    <row r="10483" spans="9:22" x14ac:dyDescent="0.2">
      <c r="I10483" s="1"/>
      <c r="P10483" t="s">
        <v>1055</v>
      </c>
      <c r="Q10483" s="122" t="s">
        <v>2473</v>
      </c>
      <c r="R10483" s="122"/>
      <c r="S10483" s="122"/>
      <c r="V10483" t="s">
        <v>1020</v>
      </c>
    </row>
    <row r="10484" spans="9:22" x14ac:dyDescent="0.2">
      <c r="N10484" s="16" t="s">
        <v>1534</v>
      </c>
      <c r="O10484" s="14"/>
      <c r="P10484" s="1">
        <v>1</v>
      </c>
      <c r="Q10484" s="122" t="s">
        <v>2474</v>
      </c>
      <c r="R10484" s="122"/>
      <c r="S10484" s="122"/>
      <c r="V10484" t="s">
        <v>1020</v>
      </c>
    </row>
    <row r="10485" spans="9:22" x14ac:dyDescent="0.2">
      <c r="N10485" s="14" t="s">
        <v>1055</v>
      </c>
      <c r="O10485" s="10" t="s">
        <v>1684</v>
      </c>
      <c r="P10485" s="14"/>
      <c r="V10485" t="s">
        <v>1020</v>
      </c>
    </row>
    <row r="10486" spans="9:22" x14ac:dyDescent="0.2">
      <c r="N10486" s="14" t="s">
        <v>257</v>
      </c>
      <c r="O10486" s="121" t="s">
        <v>6797</v>
      </c>
      <c r="P10486" s="14"/>
      <c r="V10486" t="s">
        <v>1020</v>
      </c>
    </row>
    <row r="10487" spans="9:22" x14ac:dyDescent="0.2">
      <c r="N10487" s="14"/>
      <c r="O10487" s="14"/>
      <c r="P10487" s="14"/>
      <c r="V10487" t="s">
        <v>1020</v>
      </c>
    </row>
    <row r="10488" spans="9:22" x14ac:dyDescent="0.2">
      <c r="N10488" t="s">
        <v>1055</v>
      </c>
      <c r="O10488" s="122" t="s">
        <v>1061</v>
      </c>
      <c r="Q10488" s="69"/>
      <c r="R10488" s="69"/>
      <c r="S10488" s="69"/>
      <c r="V10488" t="s">
        <v>1020</v>
      </c>
    </row>
    <row r="10489" spans="9:22" x14ac:dyDescent="0.2">
      <c r="N10489" s="1">
        <v>1</v>
      </c>
      <c r="O10489" s="122" t="s">
        <v>2561</v>
      </c>
      <c r="Q10489" s="69"/>
      <c r="R10489" s="69"/>
      <c r="S10489" s="69"/>
      <c r="V10489" t="s">
        <v>1020</v>
      </c>
    </row>
    <row r="10490" spans="9:22" x14ac:dyDescent="0.2">
      <c r="N10490" s="26" t="s">
        <v>2576</v>
      </c>
      <c r="O10490" s="14"/>
      <c r="P10490" s="14"/>
      <c r="Q10490" s="69"/>
      <c r="R10490" s="69"/>
      <c r="S10490" s="69"/>
      <c r="V10490" t="s">
        <v>1020</v>
      </c>
    </row>
    <row r="10491" spans="9:22" x14ac:dyDescent="0.2">
      <c r="N10491" s="14" t="s">
        <v>1055</v>
      </c>
      <c r="O10491" s="76" t="s">
        <v>1590</v>
      </c>
      <c r="P10491" s="14"/>
      <c r="Q10491" s="69"/>
      <c r="R10491" s="69"/>
      <c r="S10491" s="69"/>
      <c r="V10491" t="s">
        <v>1020</v>
      </c>
    </row>
    <row r="10492" spans="9:22" x14ac:dyDescent="0.2">
      <c r="N10492" s="14" t="s">
        <v>257</v>
      </c>
      <c r="O10492" s="122" t="s">
        <v>3655</v>
      </c>
      <c r="P10492" s="14"/>
      <c r="Q10492" s="69"/>
      <c r="R10492" s="69"/>
      <c r="S10492" s="69"/>
      <c r="V10492" t="s">
        <v>1020</v>
      </c>
    </row>
    <row r="10493" spans="9:22" x14ac:dyDescent="0.2">
      <c r="N10493" s="14"/>
      <c r="O10493" s="14"/>
      <c r="P10493" s="14"/>
      <c r="Q10493" s="69"/>
      <c r="R10493" s="69"/>
      <c r="S10493" s="69"/>
      <c r="V10493" t="s">
        <v>1020</v>
      </c>
    </row>
    <row r="10494" spans="9:22" x14ac:dyDescent="0.2">
      <c r="R10494" s="69"/>
      <c r="S10494" s="69"/>
      <c r="V10494" t="s">
        <v>1020</v>
      </c>
    </row>
    <row r="10495" spans="9:22" x14ac:dyDescent="0.2">
      <c r="L10495" s="16" t="s">
        <v>1449</v>
      </c>
      <c r="M10495" s="14"/>
      <c r="N10495" s="14"/>
      <c r="O10495" s="14"/>
      <c r="P10495" s="14"/>
      <c r="R10495" s="69"/>
      <c r="S10495" s="69"/>
      <c r="V10495" t="s">
        <v>1020</v>
      </c>
    </row>
    <row r="10496" spans="9:22" x14ac:dyDescent="0.2">
      <c r="K10496" s="136"/>
      <c r="L10496" s="14" t="s">
        <v>1055</v>
      </c>
      <c r="M10496" s="136" t="s">
        <v>4374</v>
      </c>
      <c r="N10496" t="s">
        <v>1055</v>
      </c>
      <c r="O10496" s="169" t="s">
        <v>7275</v>
      </c>
      <c r="P10496" s="14"/>
      <c r="V10496" t="s">
        <v>1020</v>
      </c>
    </row>
    <row r="10497" spans="4:22" x14ac:dyDescent="0.2">
      <c r="I10497" s="1"/>
      <c r="J10497" s="1"/>
      <c r="K10497" s="122"/>
      <c r="L10497" s="14" t="s">
        <v>257</v>
      </c>
      <c r="M10497" s="136" t="s">
        <v>4378</v>
      </c>
      <c r="N10497" t="s">
        <v>257</v>
      </c>
      <c r="O10497" s="152" t="s">
        <v>6232</v>
      </c>
      <c r="P10497" s="14"/>
      <c r="V10497" t="s">
        <v>1020</v>
      </c>
    </row>
    <row r="10498" spans="4:22" x14ac:dyDescent="0.2">
      <c r="I10498" s="1"/>
      <c r="K10498" s="47"/>
      <c r="L10498" s="14" t="s">
        <v>257</v>
      </c>
      <c r="M10498" s="136" t="s">
        <v>4494</v>
      </c>
      <c r="N10498" t="s">
        <v>257</v>
      </c>
      <c r="O10498" s="136"/>
      <c r="P10498" s="14"/>
      <c r="Q10498" s="117"/>
      <c r="R10498" s="117"/>
      <c r="S10498" s="117"/>
      <c r="V10498" t="s">
        <v>1020</v>
      </c>
    </row>
    <row r="10499" spans="4:22" x14ac:dyDescent="0.2">
      <c r="I10499" s="1"/>
      <c r="K10499" s="47"/>
      <c r="L10499" s="14" t="s">
        <v>257</v>
      </c>
      <c r="M10499" s="122" t="s">
        <v>98</v>
      </c>
      <c r="N10499" t="s">
        <v>257</v>
      </c>
      <c r="P10499" s="14"/>
      <c r="Q10499" s="14"/>
      <c r="R10499" s="14"/>
      <c r="S10499" s="117"/>
      <c r="V10499" t="s">
        <v>1020</v>
      </c>
    </row>
    <row r="10500" spans="4:22" x14ac:dyDescent="0.2">
      <c r="I10500" s="1"/>
      <c r="K10500" s="47"/>
      <c r="L10500" s="14" t="s">
        <v>257</v>
      </c>
      <c r="M10500" s="122" t="s">
        <v>3621</v>
      </c>
      <c r="N10500" t="s">
        <v>1055</v>
      </c>
      <c r="O10500" s="117" t="s">
        <v>10367</v>
      </c>
      <c r="P10500" t="s">
        <v>1055</v>
      </c>
      <c r="Q10500" s="117" t="s">
        <v>2088</v>
      </c>
      <c r="R10500" s="14"/>
      <c r="S10500" s="117"/>
      <c r="V10500" t="s">
        <v>1020</v>
      </c>
    </row>
    <row r="10501" spans="4:22" x14ac:dyDescent="0.2">
      <c r="I10501" s="1"/>
      <c r="K10501" s="47"/>
      <c r="L10501" s="14" t="s">
        <v>257</v>
      </c>
      <c r="M10501" s="122" t="s">
        <v>3622</v>
      </c>
      <c r="N10501" t="s">
        <v>257</v>
      </c>
      <c r="O10501" s="136" t="s">
        <v>4385</v>
      </c>
      <c r="P10501" t="s">
        <v>257</v>
      </c>
      <c r="Q10501" s="117" t="s">
        <v>1980</v>
      </c>
      <c r="R10501" s="14"/>
      <c r="S10501" s="117"/>
      <c r="V10501" t="s">
        <v>1020</v>
      </c>
    </row>
    <row r="10502" spans="4:22" x14ac:dyDescent="0.2">
      <c r="E10502" s="18" t="s">
        <v>10317</v>
      </c>
      <c r="I10502" s="1"/>
      <c r="K10502" s="47"/>
      <c r="L10502" s="14"/>
      <c r="M10502" s="14"/>
      <c r="N10502" s="14"/>
      <c r="O10502" s="14"/>
      <c r="P10502" s="14"/>
      <c r="Q10502" s="14"/>
      <c r="R10502" s="14"/>
      <c r="V10502" t="s">
        <v>1020</v>
      </c>
    </row>
    <row r="10503" spans="4:22" x14ac:dyDescent="0.2">
      <c r="D10503" s="19" t="s">
        <v>3188</v>
      </c>
      <c r="I10503" s="1"/>
      <c r="K10503" s="47"/>
      <c r="L10503" s="16" t="s">
        <v>3361</v>
      </c>
      <c r="M10503" s="14"/>
      <c r="N10503" s="14"/>
      <c r="O10503" s="14"/>
      <c r="P10503" s="14"/>
      <c r="Q10503" s="14"/>
      <c r="R10503" s="14"/>
      <c r="V10503" t="s">
        <v>1020</v>
      </c>
    </row>
    <row r="10504" spans="4:22" x14ac:dyDescent="0.2">
      <c r="D10504" s="5" t="s">
        <v>9369</v>
      </c>
      <c r="I10504" s="1"/>
      <c r="K10504" s="47"/>
      <c r="L10504" s="14" t="s">
        <v>1055</v>
      </c>
      <c r="M10504" s="136" t="s">
        <v>4758</v>
      </c>
      <c r="N10504" t="s">
        <v>1055</v>
      </c>
      <c r="O10504" s="205" t="s">
        <v>9373</v>
      </c>
      <c r="P10504" t="s">
        <v>1055</v>
      </c>
      <c r="Q10504" s="205" t="s">
        <v>9374</v>
      </c>
      <c r="R10504" s="14"/>
      <c r="V10504" t="s">
        <v>1020</v>
      </c>
    </row>
    <row r="10505" spans="4:22" x14ac:dyDescent="0.2">
      <c r="I10505" s="1"/>
      <c r="K10505" s="47"/>
      <c r="L10505" s="14" t="s">
        <v>257</v>
      </c>
      <c r="M10505" s="136" t="s">
        <v>537</v>
      </c>
      <c r="N10505" s="1">
        <v>1</v>
      </c>
      <c r="O10505" s="205" t="s">
        <v>934</v>
      </c>
      <c r="P10505" s="1">
        <v>1</v>
      </c>
      <c r="Q10505" s="205" t="s">
        <v>1336</v>
      </c>
      <c r="R10505" s="14"/>
      <c r="V10505" t="s">
        <v>1020</v>
      </c>
    </row>
    <row r="10506" spans="4:22" x14ac:dyDescent="0.2">
      <c r="I10506" s="1"/>
      <c r="K10506" s="47"/>
      <c r="L10506" s="14" t="s">
        <v>257</v>
      </c>
      <c r="M10506" s="136" t="s">
        <v>4759</v>
      </c>
      <c r="N10506" t="s">
        <v>257</v>
      </c>
      <c r="O10506" s="205" t="s">
        <v>9372</v>
      </c>
      <c r="P10506" t="s">
        <v>257</v>
      </c>
      <c r="Q10506" s="205" t="s">
        <v>9372</v>
      </c>
      <c r="R10506" s="14"/>
      <c r="V10506" t="s">
        <v>1020</v>
      </c>
    </row>
    <row r="10507" spans="4:22" x14ac:dyDescent="0.2">
      <c r="I10507" s="1"/>
      <c r="K10507" s="47"/>
      <c r="L10507" s="14"/>
      <c r="M10507" s="14"/>
      <c r="N10507" s="14" t="s">
        <v>257</v>
      </c>
      <c r="O10507" s="16" t="s">
        <v>862</v>
      </c>
      <c r="P10507" t="s">
        <v>257</v>
      </c>
      <c r="R10507" s="14"/>
      <c r="V10507" t="s">
        <v>1020</v>
      </c>
    </row>
    <row r="10508" spans="4:22" x14ac:dyDescent="0.2">
      <c r="I10508" s="1"/>
      <c r="K10508" s="47"/>
      <c r="L10508" s="1"/>
      <c r="M10508" s="136"/>
      <c r="N10508" s="14" t="s">
        <v>257</v>
      </c>
      <c r="O10508" s="122" t="s">
        <v>9371</v>
      </c>
      <c r="P10508" t="s">
        <v>1055</v>
      </c>
      <c r="Q10508" s="205" t="s">
        <v>9375</v>
      </c>
      <c r="R10508" s="14"/>
      <c r="V10508" t="s">
        <v>1020</v>
      </c>
    </row>
    <row r="10509" spans="4:22" x14ac:dyDescent="0.2">
      <c r="I10509" s="1"/>
      <c r="K10509" s="47"/>
      <c r="L10509" s="1"/>
      <c r="M10509" s="136"/>
      <c r="N10509" s="14" t="s">
        <v>257</v>
      </c>
      <c r="O10509" s="136" t="s">
        <v>4760</v>
      </c>
      <c r="P10509" s="14"/>
      <c r="R10509" s="14"/>
      <c r="V10509" t="s">
        <v>1020</v>
      </c>
    </row>
    <row r="10510" spans="4:22" x14ac:dyDescent="0.2">
      <c r="I10510" s="1"/>
      <c r="K10510" s="47"/>
      <c r="L10510" s="1"/>
      <c r="M10510" s="188"/>
      <c r="N10510" s="14" t="s">
        <v>257</v>
      </c>
      <c r="O10510" s="188" t="s">
        <v>7903</v>
      </c>
      <c r="P10510" s="14"/>
      <c r="Q10510" s="14"/>
      <c r="R10510" s="14"/>
      <c r="V10510" t="s">
        <v>1020</v>
      </c>
    </row>
    <row r="10511" spans="4:22" x14ac:dyDescent="0.2">
      <c r="I10511" s="1"/>
      <c r="K10511" s="47"/>
      <c r="L10511" s="1"/>
      <c r="M10511" s="136"/>
      <c r="N10511" s="14" t="s">
        <v>257</v>
      </c>
      <c r="O10511" s="136" t="s">
        <v>4761</v>
      </c>
      <c r="P10511" s="14"/>
      <c r="V10511" t="s">
        <v>1020</v>
      </c>
    </row>
    <row r="10512" spans="4:22" x14ac:dyDescent="0.2">
      <c r="I10512" s="1"/>
      <c r="K10512" s="47"/>
      <c r="M10512" s="136"/>
      <c r="N10512" s="14" t="s">
        <v>257</v>
      </c>
      <c r="O10512" s="16" t="s">
        <v>3361</v>
      </c>
      <c r="P10512" s="14"/>
      <c r="V10512" t="s">
        <v>1020</v>
      </c>
    </row>
    <row r="10513" spans="1:22" x14ac:dyDescent="0.2">
      <c r="I10513" s="1"/>
      <c r="K10513" s="47"/>
      <c r="M10513" s="136"/>
      <c r="N10513" s="14" t="s">
        <v>1055</v>
      </c>
      <c r="O10513" s="169" t="s">
        <v>7182</v>
      </c>
      <c r="P10513" s="14"/>
      <c r="V10513" t="s">
        <v>1020</v>
      </c>
    </row>
    <row r="10514" spans="1:22" x14ac:dyDescent="0.2">
      <c r="I10514" s="1"/>
      <c r="K10514" s="47"/>
      <c r="M10514" s="136"/>
      <c r="N10514" s="14" t="s">
        <v>257</v>
      </c>
      <c r="O10514" s="169" t="s">
        <v>7183</v>
      </c>
      <c r="P10514" s="14"/>
      <c r="V10514" t="s">
        <v>1020</v>
      </c>
    </row>
    <row r="10515" spans="1:22" x14ac:dyDescent="0.2">
      <c r="A10515" s="18" t="s">
        <v>10320</v>
      </c>
      <c r="H10515" s="27"/>
      <c r="I10515" s="1"/>
      <c r="N10515" s="14"/>
      <c r="O10515" s="14"/>
      <c r="P10515" s="14"/>
      <c r="V10515" t="s">
        <v>1020</v>
      </c>
    </row>
    <row r="10516" spans="1:22" x14ac:dyDescent="0.2">
      <c r="D10516" s="8" t="s">
        <v>5165</v>
      </c>
      <c r="I10516" s="1"/>
      <c r="K10516" s="47"/>
      <c r="N10516" t="s">
        <v>1055</v>
      </c>
      <c r="O10516" s="136" t="s">
        <v>5166</v>
      </c>
      <c r="P10516" s="16" t="s">
        <v>6456</v>
      </c>
      <c r="Q10516" s="14"/>
      <c r="R10516" s="14"/>
      <c r="V10516" t="s">
        <v>1020</v>
      </c>
    </row>
    <row r="10517" spans="1:22" x14ac:dyDescent="0.2">
      <c r="I10517" s="1"/>
      <c r="K10517" s="47"/>
      <c r="N10517" s="1">
        <v>1</v>
      </c>
      <c r="O10517" s="136" t="s">
        <v>5168</v>
      </c>
      <c r="P10517" s="14" t="s">
        <v>1055</v>
      </c>
      <c r="Q10517" s="136" t="s">
        <v>2577</v>
      </c>
      <c r="R10517" s="14"/>
      <c r="V10517" t="s">
        <v>1020</v>
      </c>
    </row>
    <row r="10518" spans="1:22" x14ac:dyDescent="0.2">
      <c r="I10518" s="1"/>
      <c r="K10518" s="47"/>
      <c r="N10518" s="1">
        <v>1</v>
      </c>
      <c r="O10518" s="136" t="s">
        <v>5167</v>
      </c>
      <c r="P10518" s="14" t="s">
        <v>257</v>
      </c>
      <c r="Q10518" s="136" t="s">
        <v>5360</v>
      </c>
      <c r="R10518" s="14"/>
      <c r="V10518" t="s">
        <v>1020</v>
      </c>
    </row>
    <row r="10519" spans="1:22" x14ac:dyDescent="0.2">
      <c r="I10519" s="1"/>
      <c r="K10519" s="47"/>
      <c r="P10519" s="14" t="s">
        <v>257</v>
      </c>
      <c r="Q10519" s="136" t="s">
        <v>5361</v>
      </c>
      <c r="R10519" s="14"/>
      <c r="V10519" t="s">
        <v>1020</v>
      </c>
    </row>
    <row r="10520" spans="1:22" x14ac:dyDescent="0.2">
      <c r="I10520" s="1"/>
      <c r="K10520" s="47"/>
      <c r="N10520" t="s">
        <v>1055</v>
      </c>
      <c r="O10520" s="122" t="s">
        <v>3652</v>
      </c>
      <c r="P10520" s="14"/>
      <c r="Q10520" s="14"/>
      <c r="R10520" s="14"/>
      <c r="V10520" t="s">
        <v>1020</v>
      </c>
    </row>
    <row r="10521" spans="1:22" x14ac:dyDescent="0.2">
      <c r="I10521" s="1"/>
      <c r="K10521" s="47"/>
      <c r="N10521" s="1">
        <v>1</v>
      </c>
      <c r="O10521" s="122" t="s">
        <v>3896</v>
      </c>
      <c r="P10521" t="s">
        <v>1055</v>
      </c>
      <c r="Q10521" s="152" t="s">
        <v>2043</v>
      </c>
      <c r="V10521" t="s">
        <v>1020</v>
      </c>
    </row>
    <row r="10522" spans="1:22" x14ac:dyDescent="0.2">
      <c r="I10522" s="1"/>
      <c r="K10522" s="47"/>
      <c r="P10522" s="1">
        <v>1</v>
      </c>
      <c r="Q10522" s="169" t="s">
        <v>7349</v>
      </c>
      <c r="V10522" t="s">
        <v>1020</v>
      </c>
    </row>
    <row r="10523" spans="1:22" s="225" customFormat="1" x14ac:dyDescent="0.2">
      <c r="A10523" s="18" t="s">
        <v>10320</v>
      </c>
      <c r="D10523" s="226"/>
      <c r="I10523" s="227"/>
      <c r="K10523" s="47"/>
      <c r="P10523" s="227"/>
      <c r="Q10523" s="169"/>
      <c r="V10523" s="225" t="s">
        <v>1020</v>
      </c>
    </row>
    <row r="10524" spans="1:22" s="225" customFormat="1" x14ac:dyDescent="0.2">
      <c r="D10524" s="8" t="s">
        <v>10595</v>
      </c>
      <c r="I10524" s="227"/>
      <c r="K10524" s="47"/>
      <c r="O10524" s="217" t="s">
        <v>10596</v>
      </c>
      <c r="P10524" s="227"/>
      <c r="Q10524" s="169"/>
      <c r="V10524" s="225" t="s">
        <v>1020</v>
      </c>
    </row>
    <row r="10525" spans="1:22" s="225" customFormat="1" x14ac:dyDescent="0.2">
      <c r="D10525" s="226"/>
      <c r="I10525" s="227"/>
      <c r="K10525" s="47"/>
      <c r="O10525" s="217" t="s">
        <v>10597</v>
      </c>
      <c r="P10525" t="s">
        <v>1055</v>
      </c>
      <c r="Q10525" s="136" t="s">
        <v>2967</v>
      </c>
      <c r="V10525" s="225" t="s">
        <v>1020</v>
      </c>
    </row>
    <row r="10526" spans="1:22" s="225" customFormat="1" x14ac:dyDescent="0.2">
      <c r="D10526" s="226"/>
      <c r="I10526" s="227"/>
      <c r="K10526" s="47"/>
      <c r="P10526" s="1">
        <v>1</v>
      </c>
      <c r="Q10526" s="217" t="s">
        <v>9607</v>
      </c>
      <c r="V10526" s="225" t="s">
        <v>1020</v>
      </c>
    </row>
    <row r="10527" spans="1:22" s="225" customFormat="1" x14ac:dyDescent="0.2">
      <c r="D10527" s="226"/>
      <c r="I10527" s="227"/>
      <c r="K10527" s="47"/>
      <c r="P10527" t="s">
        <v>257</v>
      </c>
      <c r="Q10527" s="136" t="s">
        <v>5087</v>
      </c>
      <c r="V10527" s="225" t="s">
        <v>1020</v>
      </c>
    </row>
    <row r="10528" spans="1:22" s="225" customFormat="1" x14ac:dyDescent="0.2">
      <c r="D10528" s="226"/>
      <c r="I10528" s="227"/>
      <c r="K10528" s="47"/>
      <c r="P10528" t="s">
        <v>257</v>
      </c>
      <c r="Q10528" s="205" t="s">
        <v>9608</v>
      </c>
      <c r="V10528" s="225" t="s">
        <v>1020</v>
      </c>
    </row>
    <row r="10529" spans="1:22" s="225" customFormat="1" x14ac:dyDescent="0.2">
      <c r="D10529" s="226"/>
      <c r="I10529" s="227"/>
      <c r="K10529" s="47"/>
      <c r="N10529" s="16" t="s">
        <v>114</v>
      </c>
      <c r="O10529" s="14"/>
      <c r="P10529" s="14"/>
      <c r="Q10529" s="14"/>
      <c r="R10529" s="14"/>
      <c r="V10529" s="225" t="s">
        <v>1020</v>
      </c>
    </row>
    <row r="10530" spans="1:22" s="225" customFormat="1" x14ac:dyDescent="0.2">
      <c r="D10530" s="226"/>
      <c r="I10530" s="227"/>
      <c r="K10530" s="47"/>
      <c r="N10530" s="14" t="s">
        <v>1055</v>
      </c>
      <c r="O10530" s="122" t="s">
        <v>10481</v>
      </c>
      <c r="P10530" s="225" t="s">
        <v>1055</v>
      </c>
      <c r="Q10530" s="122" t="s">
        <v>2281</v>
      </c>
      <c r="R10530" s="14"/>
      <c r="V10530" s="225" t="s">
        <v>1020</v>
      </c>
    </row>
    <row r="10531" spans="1:22" s="225" customFormat="1" x14ac:dyDescent="0.2">
      <c r="D10531" s="226"/>
      <c r="I10531" s="227"/>
      <c r="K10531" s="47"/>
      <c r="N10531" s="14" t="s">
        <v>257</v>
      </c>
      <c r="O10531" s="122" t="s">
        <v>2265</v>
      </c>
      <c r="P10531" s="225" t="s">
        <v>257</v>
      </c>
      <c r="Q10531" s="122" t="s">
        <v>984</v>
      </c>
      <c r="R10531" s="14"/>
      <c r="V10531" s="225" t="s">
        <v>1020</v>
      </c>
    </row>
    <row r="10532" spans="1:22" s="225" customFormat="1" x14ac:dyDescent="0.2">
      <c r="D10532" s="226"/>
      <c r="I10532" s="227"/>
      <c r="K10532" s="47"/>
      <c r="N10532" s="14" t="s">
        <v>257</v>
      </c>
      <c r="O10532" s="122" t="s">
        <v>2280</v>
      </c>
      <c r="P10532" s="225" t="s">
        <v>257</v>
      </c>
      <c r="Q10532" s="122" t="s">
        <v>2284</v>
      </c>
      <c r="R10532" s="14"/>
      <c r="V10532" s="225" t="s">
        <v>1020</v>
      </c>
    </row>
    <row r="10533" spans="1:22" s="225" customFormat="1" x14ac:dyDescent="0.2">
      <c r="D10533" s="226"/>
      <c r="I10533" s="227"/>
      <c r="K10533" s="47"/>
      <c r="N10533" s="14" t="s">
        <v>257</v>
      </c>
      <c r="O10533" s="122" t="s">
        <v>2282</v>
      </c>
      <c r="P10533" s="14"/>
      <c r="Q10533" s="14"/>
      <c r="R10533" s="14"/>
      <c r="V10533" s="225" t="s">
        <v>1020</v>
      </c>
    </row>
    <row r="10534" spans="1:22" s="225" customFormat="1" x14ac:dyDescent="0.2">
      <c r="D10534" s="226"/>
      <c r="I10534" s="227"/>
      <c r="K10534" s="47"/>
      <c r="N10534" s="14" t="s">
        <v>257</v>
      </c>
      <c r="O10534" s="122" t="s">
        <v>2283</v>
      </c>
      <c r="P10534" s="14"/>
      <c r="V10534" s="225" t="s">
        <v>1020</v>
      </c>
    </row>
    <row r="10535" spans="1:22" s="225" customFormat="1" x14ac:dyDescent="0.2">
      <c r="D10535" s="226"/>
      <c r="I10535" s="227"/>
      <c r="K10535" s="47"/>
      <c r="N10535" s="14"/>
      <c r="O10535" s="14"/>
      <c r="P10535" s="14"/>
      <c r="Q10535" s="205"/>
      <c r="V10535" s="225" t="s">
        <v>1020</v>
      </c>
    </row>
    <row r="10536" spans="1:22" s="225" customFormat="1" x14ac:dyDescent="0.2">
      <c r="D10536" s="226"/>
      <c r="I10536" s="227"/>
      <c r="K10536" s="47"/>
      <c r="N10536" s="225" t="s">
        <v>1055</v>
      </c>
      <c r="O10536" s="217" t="s">
        <v>10599</v>
      </c>
      <c r="P10536" s="225" t="s">
        <v>1055</v>
      </c>
      <c r="Q10536" s="217" t="s">
        <v>7361</v>
      </c>
      <c r="V10536" s="225" t="s">
        <v>1020</v>
      </c>
    </row>
    <row r="10537" spans="1:22" s="225" customFormat="1" x14ac:dyDescent="0.2">
      <c r="D10537" s="226"/>
      <c r="I10537" s="227"/>
      <c r="K10537" s="47"/>
      <c r="N10537" s="227">
        <v>1</v>
      </c>
      <c r="O10537" s="217" t="s">
        <v>10598</v>
      </c>
      <c r="P10537" s="225" t="s">
        <v>1055</v>
      </c>
      <c r="Q10537" s="217" t="s">
        <v>10601</v>
      </c>
      <c r="V10537" s="225" t="s">
        <v>1020</v>
      </c>
    </row>
    <row r="10538" spans="1:22" s="225" customFormat="1" x14ac:dyDescent="0.2">
      <c r="D10538" s="226"/>
      <c r="I10538" s="227"/>
      <c r="K10538" s="47"/>
      <c r="N10538" s="225" t="s">
        <v>257</v>
      </c>
      <c r="O10538" s="217" t="s">
        <v>10600</v>
      </c>
      <c r="Q10538" s="205"/>
      <c r="V10538" s="225" t="s">
        <v>1020</v>
      </c>
    </row>
    <row r="10539" spans="1:22" x14ac:dyDescent="0.2">
      <c r="A10539" s="18" t="s">
        <v>10320</v>
      </c>
      <c r="I10539" s="1"/>
      <c r="K10539" s="47"/>
      <c r="U10539" s="18"/>
      <c r="V10539" t="s">
        <v>1020</v>
      </c>
    </row>
    <row r="10540" spans="1:22" x14ac:dyDescent="0.2">
      <c r="D10540" s="8" t="s">
        <v>6487</v>
      </c>
      <c r="I10540" s="1"/>
      <c r="N10540" t="s">
        <v>1055</v>
      </c>
      <c r="O10540" s="117" t="s">
        <v>1990</v>
      </c>
      <c r="V10540" t="s">
        <v>1020</v>
      </c>
    </row>
    <row r="10541" spans="1:22" x14ac:dyDescent="0.2">
      <c r="I10541" s="1"/>
      <c r="N10541" s="1">
        <v>1</v>
      </c>
      <c r="O10541" s="152" t="s">
        <v>6486</v>
      </c>
      <c r="V10541" t="s">
        <v>1020</v>
      </c>
    </row>
    <row r="10542" spans="1:22" x14ac:dyDescent="0.2">
      <c r="I10542" s="1"/>
      <c r="N10542" t="s">
        <v>257</v>
      </c>
      <c r="O10542" s="152" t="s">
        <v>6485</v>
      </c>
      <c r="V10542" t="s">
        <v>1020</v>
      </c>
    </row>
    <row r="10543" spans="1:22" x14ac:dyDescent="0.2">
      <c r="I10543" s="1"/>
      <c r="O10543" s="152"/>
      <c r="V10543" t="s">
        <v>1020</v>
      </c>
    </row>
    <row r="10544" spans="1:22" x14ac:dyDescent="0.2">
      <c r="I10544" s="1"/>
      <c r="N10544" s="18"/>
      <c r="P10544" t="s">
        <v>1055</v>
      </c>
      <c r="Q10544" s="205" t="s">
        <v>9210</v>
      </c>
      <c r="V10544" t="s">
        <v>1020</v>
      </c>
    </row>
    <row r="10545" spans="1:22" x14ac:dyDescent="0.2">
      <c r="I10545" s="1"/>
      <c r="N10545" t="s">
        <v>1055</v>
      </c>
      <c r="O10545" s="122" t="s">
        <v>8159</v>
      </c>
      <c r="P10545" s="1">
        <v>1</v>
      </c>
      <c r="Q10545" s="205" t="s">
        <v>9211</v>
      </c>
      <c r="V10545" t="s">
        <v>1020</v>
      </c>
    </row>
    <row r="10546" spans="1:22" x14ac:dyDescent="0.2">
      <c r="I10546" s="1"/>
      <c r="N10546" s="1">
        <v>1</v>
      </c>
      <c r="O10546" s="136" t="s">
        <v>6876</v>
      </c>
      <c r="P10546" t="s">
        <v>257</v>
      </c>
      <c r="Q10546" s="122"/>
      <c r="V10546" t="s">
        <v>1020</v>
      </c>
    </row>
    <row r="10547" spans="1:22" x14ac:dyDescent="0.2">
      <c r="I10547" s="1"/>
      <c r="N10547" s="1">
        <v>1</v>
      </c>
      <c r="O10547" s="136" t="s">
        <v>5424</v>
      </c>
      <c r="P10547" t="s">
        <v>1055</v>
      </c>
      <c r="Q10547" s="205" t="s">
        <v>1942</v>
      </c>
      <c r="V10547" t="s">
        <v>1020</v>
      </c>
    </row>
    <row r="10548" spans="1:22" x14ac:dyDescent="0.2">
      <c r="I10548" s="1"/>
      <c r="N10548" s="18" t="s">
        <v>393</v>
      </c>
      <c r="P10548" s="1">
        <v>1</v>
      </c>
      <c r="Q10548" s="205" t="s">
        <v>9002</v>
      </c>
      <c r="V10548" t="s">
        <v>1020</v>
      </c>
    </row>
    <row r="10549" spans="1:22" x14ac:dyDescent="0.2">
      <c r="I10549" s="1"/>
      <c r="N10549" t="s">
        <v>1055</v>
      </c>
      <c r="O10549" s="136" t="s">
        <v>4938</v>
      </c>
      <c r="V10549" t="s">
        <v>1020</v>
      </c>
    </row>
    <row r="10550" spans="1:22" x14ac:dyDescent="0.2">
      <c r="I10550" s="1"/>
      <c r="N10550" s="1">
        <v>1</v>
      </c>
      <c r="O10550" s="188" t="s">
        <v>8316</v>
      </c>
      <c r="P10550" t="s">
        <v>1055</v>
      </c>
      <c r="Q10550" s="188" t="s">
        <v>7762</v>
      </c>
      <c r="V10550" t="s">
        <v>1020</v>
      </c>
    </row>
    <row r="10551" spans="1:22" x14ac:dyDescent="0.2">
      <c r="I10551" s="1"/>
      <c r="M10551" s="117"/>
      <c r="N10551" t="s">
        <v>257</v>
      </c>
      <c r="O10551" s="131" t="s">
        <v>2073</v>
      </c>
      <c r="P10551" s="1">
        <v>1</v>
      </c>
      <c r="Q10551" s="205" t="s">
        <v>9214</v>
      </c>
      <c r="V10551" t="s">
        <v>1020</v>
      </c>
    </row>
    <row r="10552" spans="1:22" x14ac:dyDescent="0.2">
      <c r="I10552" s="1"/>
      <c r="N10552" s="18" t="s">
        <v>393</v>
      </c>
      <c r="P10552" s="1">
        <v>1</v>
      </c>
      <c r="Q10552" s="217" t="s">
        <v>10146</v>
      </c>
      <c r="V10552" t="s">
        <v>1020</v>
      </c>
    </row>
    <row r="10553" spans="1:22" x14ac:dyDescent="0.2">
      <c r="I10553" s="1"/>
      <c r="J10553" s="1"/>
      <c r="K10553" s="136"/>
      <c r="M10553" s="122"/>
      <c r="N10553" t="s">
        <v>1055</v>
      </c>
      <c r="O10553" s="81" t="s">
        <v>149</v>
      </c>
      <c r="P10553" t="s">
        <v>257</v>
      </c>
      <c r="Q10553" s="188" t="s">
        <v>10147</v>
      </c>
      <c r="V10553" t="s">
        <v>1020</v>
      </c>
    </row>
    <row r="10554" spans="1:22" x14ac:dyDescent="0.2">
      <c r="I10554" s="1"/>
      <c r="J10554" s="1"/>
      <c r="K10554" s="136"/>
      <c r="M10554" s="122"/>
      <c r="N10554" s="1">
        <v>1</v>
      </c>
      <c r="O10554" s="194" t="s">
        <v>7765</v>
      </c>
      <c r="P10554" s="18" t="s">
        <v>393</v>
      </c>
      <c r="V10554" t="s">
        <v>1020</v>
      </c>
    </row>
    <row r="10555" spans="1:22" x14ac:dyDescent="0.2">
      <c r="I10555" s="1"/>
      <c r="J10555" s="1"/>
      <c r="K10555" s="136"/>
      <c r="M10555" s="122"/>
      <c r="N10555" t="s">
        <v>257</v>
      </c>
      <c r="P10555" t="s">
        <v>1055</v>
      </c>
      <c r="Q10555" s="191" t="s">
        <v>7763</v>
      </c>
      <c r="V10555" t="s">
        <v>1020</v>
      </c>
    </row>
    <row r="10556" spans="1:22" x14ac:dyDescent="0.2">
      <c r="I10556" s="1"/>
      <c r="J10556" s="1"/>
      <c r="K10556" s="136"/>
      <c r="M10556" s="122"/>
      <c r="N10556" t="s">
        <v>1055</v>
      </c>
      <c r="O10556" s="122" t="s">
        <v>10368</v>
      </c>
      <c r="P10556" t="s">
        <v>257</v>
      </c>
      <c r="Q10556" s="205" t="s">
        <v>9212</v>
      </c>
      <c r="V10556" t="s">
        <v>1020</v>
      </c>
    </row>
    <row r="10557" spans="1:22" x14ac:dyDescent="0.2">
      <c r="I10557" s="1"/>
      <c r="J10557" s="1"/>
      <c r="K10557" s="136"/>
      <c r="M10557" s="122"/>
      <c r="N10557" s="1">
        <v>1</v>
      </c>
      <c r="O10557" s="122" t="s">
        <v>6323</v>
      </c>
      <c r="V10557" t="s">
        <v>1020</v>
      </c>
    </row>
    <row r="10558" spans="1:22" x14ac:dyDescent="0.2">
      <c r="I10558" s="1"/>
      <c r="J10558" s="1"/>
      <c r="K10558" s="136"/>
      <c r="M10558" s="122"/>
      <c r="N10558" t="s">
        <v>257</v>
      </c>
      <c r="O10558" s="205" t="s">
        <v>9213</v>
      </c>
      <c r="V10558" t="s">
        <v>1020</v>
      </c>
    </row>
    <row r="10559" spans="1:22" x14ac:dyDescent="0.2">
      <c r="A10559" s="18" t="s">
        <v>10320</v>
      </c>
      <c r="I10559" s="1"/>
      <c r="K10559" s="47"/>
      <c r="V10559" t="s">
        <v>1020</v>
      </c>
    </row>
    <row r="10560" spans="1:22" x14ac:dyDescent="0.2">
      <c r="D10560" s="24" t="s">
        <v>1234</v>
      </c>
      <c r="K10560" s="47"/>
      <c r="L10560" s="26" t="s">
        <v>1751</v>
      </c>
      <c r="M10560" s="14"/>
      <c r="N10560" s="14"/>
      <c r="P10560" t="s">
        <v>1055</v>
      </c>
      <c r="Q10560" s="136" t="s">
        <v>5201</v>
      </c>
      <c r="V10560" t="s">
        <v>1020</v>
      </c>
    </row>
    <row r="10561" spans="10:22" x14ac:dyDescent="0.2">
      <c r="K10561" s="47"/>
      <c r="L10561" s="14" t="s">
        <v>1055</v>
      </c>
      <c r="M10561" s="27" t="s">
        <v>1333</v>
      </c>
      <c r="N10561" s="14"/>
      <c r="P10561" s="1">
        <v>1</v>
      </c>
      <c r="Q10561" s="136" t="s">
        <v>5202</v>
      </c>
      <c r="V10561" t="s">
        <v>1020</v>
      </c>
    </row>
    <row r="10562" spans="10:22" x14ac:dyDescent="0.2">
      <c r="K10562" s="47"/>
      <c r="L10562" s="14" t="s">
        <v>257</v>
      </c>
      <c r="M10562" s="69" t="s">
        <v>244</v>
      </c>
      <c r="N10562" s="14"/>
      <c r="O10562" s="53"/>
      <c r="V10562" t="s">
        <v>1020</v>
      </c>
    </row>
    <row r="10563" spans="10:22" x14ac:dyDescent="0.2">
      <c r="K10563" s="47"/>
      <c r="L10563" s="14" t="s">
        <v>257</v>
      </c>
      <c r="M10563" s="14"/>
      <c r="N10563" s="14"/>
      <c r="P10563" t="s">
        <v>1055</v>
      </c>
      <c r="Q10563" s="152" t="s">
        <v>1988</v>
      </c>
      <c r="R10563" s="117"/>
      <c r="S10563" s="117"/>
      <c r="V10563" t="s">
        <v>1020</v>
      </c>
    </row>
    <row r="10564" spans="10:22" x14ac:dyDescent="0.2">
      <c r="K10564" s="47"/>
      <c r="P10564" s="1">
        <v>1</v>
      </c>
      <c r="Q10564" s="152" t="s">
        <v>6391</v>
      </c>
      <c r="V10564" t="s">
        <v>1020</v>
      </c>
    </row>
    <row r="10565" spans="10:22" x14ac:dyDescent="0.2">
      <c r="K10565" s="47"/>
      <c r="L10565" s="16" t="s">
        <v>1592</v>
      </c>
      <c r="M10565" s="14"/>
      <c r="N10565" s="14"/>
      <c r="O10565" s="14"/>
      <c r="P10565" s="14"/>
      <c r="V10565" t="s">
        <v>1020</v>
      </c>
    </row>
    <row r="10566" spans="10:22" x14ac:dyDescent="0.2">
      <c r="L10566" s="14" t="s">
        <v>1055</v>
      </c>
      <c r="M10566" s="2" t="s">
        <v>8786</v>
      </c>
      <c r="N10566" t="s">
        <v>1055</v>
      </c>
      <c r="O10566" s="47" t="s">
        <v>856</v>
      </c>
      <c r="P10566" s="14"/>
      <c r="V10566" t="s">
        <v>1020</v>
      </c>
    </row>
    <row r="10567" spans="10:22" x14ac:dyDescent="0.2">
      <c r="K10567" s="47"/>
      <c r="L10567" s="14" t="s">
        <v>257</v>
      </c>
      <c r="M10567" s="20" t="s">
        <v>1357</v>
      </c>
      <c r="N10567" t="s">
        <v>257</v>
      </c>
      <c r="O10567" t="s">
        <v>166</v>
      </c>
      <c r="P10567" s="14"/>
      <c r="V10567" t="s">
        <v>1020</v>
      </c>
    </row>
    <row r="10568" spans="10:22" x14ac:dyDescent="0.2">
      <c r="K10568" s="47"/>
      <c r="L10568" s="14" t="s">
        <v>257</v>
      </c>
      <c r="M10568" s="87" t="s">
        <v>10</v>
      </c>
      <c r="N10568" t="s">
        <v>257</v>
      </c>
      <c r="O10568" s="47" t="s">
        <v>6839</v>
      </c>
      <c r="P10568" s="14"/>
      <c r="V10568" t="s">
        <v>1020</v>
      </c>
    </row>
    <row r="10569" spans="10:22" x14ac:dyDescent="0.2">
      <c r="K10569" s="47"/>
      <c r="L10569" s="14" t="s">
        <v>257</v>
      </c>
      <c r="M10569" s="53" t="s">
        <v>1276</v>
      </c>
      <c r="N10569" s="14"/>
      <c r="O10569" s="14"/>
      <c r="P10569" s="14"/>
      <c r="V10569" t="s">
        <v>1020</v>
      </c>
    </row>
    <row r="10570" spans="10:22" x14ac:dyDescent="0.2">
      <c r="K10570" s="47"/>
      <c r="L10570" s="14" t="s">
        <v>257</v>
      </c>
      <c r="M10570" s="76" t="s">
        <v>1591</v>
      </c>
      <c r="P10570" t="s">
        <v>1055</v>
      </c>
      <c r="Q10570" s="169" t="s">
        <v>6925</v>
      </c>
      <c r="V10570" t="s">
        <v>1020</v>
      </c>
    </row>
    <row r="10571" spans="10:22" x14ac:dyDescent="0.2">
      <c r="K10571" s="47"/>
      <c r="L10571" s="14"/>
      <c r="M10571" s="14"/>
      <c r="N10571" t="s">
        <v>1055</v>
      </c>
      <c r="O10571" s="217" t="s">
        <v>10185</v>
      </c>
      <c r="P10571" s="1">
        <v>1</v>
      </c>
      <c r="Q10571" s="169" t="s">
        <v>6926</v>
      </c>
      <c r="V10571" t="s">
        <v>1020</v>
      </c>
    </row>
    <row r="10572" spans="10:22" x14ac:dyDescent="0.2">
      <c r="K10572" s="47"/>
      <c r="N10572" s="1">
        <v>1</v>
      </c>
      <c r="O10572" s="217" t="s">
        <v>10184</v>
      </c>
      <c r="V10572" t="s">
        <v>1020</v>
      </c>
    </row>
    <row r="10573" spans="10:22" x14ac:dyDescent="0.2">
      <c r="J10573" s="26" t="s">
        <v>1150</v>
      </c>
      <c r="K10573" s="14"/>
      <c r="L10573" s="26" t="s">
        <v>302</v>
      </c>
      <c r="M10573" s="14"/>
      <c r="N10573" s="14"/>
      <c r="O10573" s="59"/>
      <c r="V10573" t="s">
        <v>1020</v>
      </c>
    </row>
    <row r="10574" spans="10:22" x14ac:dyDescent="0.2">
      <c r="J10574" s="14" t="s">
        <v>1055</v>
      </c>
      <c r="K10574" t="s">
        <v>1106</v>
      </c>
      <c r="L10574" s="14" t="s">
        <v>1055</v>
      </c>
      <c r="M10574" s="20" t="s">
        <v>303</v>
      </c>
      <c r="N10574" s="14"/>
      <c r="O10574" s="59"/>
      <c r="P10574" t="s">
        <v>1055</v>
      </c>
      <c r="Q10574" s="217" t="s">
        <v>9984</v>
      </c>
      <c r="V10574" t="s">
        <v>1020</v>
      </c>
    </row>
    <row r="10575" spans="10:22" x14ac:dyDescent="0.2">
      <c r="J10575" s="14" t="s">
        <v>257</v>
      </c>
      <c r="K10575" s="48" t="s">
        <v>1345</v>
      </c>
      <c r="L10575" s="14" t="s">
        <v>257</v>
      </c>
      <c r="M10575" s="47" t="s">
        <v>377</v>
      </c>
      <c r="N10575" s="14"/>
      <c r="O10575" s="117"/>
      <c r="P10575" s="1">
        <v>1</v>
      </c>
      <c r="Q10575" s="217" t="s">
        <v>9985</v>
      </c>
      <c r="V10575" t="s">
        <v>1020</v>
      </c>
    </row>
    <row r="10576" spans="10:22" x14ac:dyDescent="0.2">
      <c r="J10576" s="14" t="s">
        <v>257</v>
      </c>
      <c r="K10576" s="49" t="s">
        <v>489</v>
      </c>
      <c r="L10576" s="14" t="s">
        <v>257</v>
      </c>
      <c r="M10576" s="87" t="s">
        <v>1472</v>
      </c>
      <c r="N10576" s="14"/>
      <c r="O10576" s="16" t="s">
        <v>10144</v>
      </c>
      <c r="P10576" s="225" t="s">
        <v>257</v>
      </c>
      <c r="Q10576" s="217" t="s">
        <v>10287</v>
      </c>
      <c r="V10576" t="s">
        <v>1020</v>
      </c>
    </row>
    <row r="10577" spans="10:22" x14ac:dyDescent="0.2">
      <c r="J10577" s="14" t="s">
        <v>257</v>
      </c>
      <c r="K10577" s="70" t="s">
        <v>3137</v>
      </c>
      <c r="L10577" s="14" t="s">
        <v>257</v>
      </c>
      <c r="M10577" s="94" t="s">
        <v>601</v>
      </c>
      <c r="N10577" s="14" t="s">
        <v>1055</v>
      </c>
      <c r="O10577" s="76" t="s">
        <v>1575</v>
      </c>
      <c r="P10577" s="14"/>
      <c r="V10577" t="s">
        <v>1020</v>
      </c>
    </row>
    <row r="10578" spans="10:22" x14ac:dyDescent="0.2">
      <c r="J10578" s="14" t="s">
        <v>257</v>
      </c>
      <c r="K10578" s="70" t="s">
        <v>3138</v>
      </c>
      <c r="L10578" s="14" t="s">
        <v>257</v>
      </c>
      <c r="M10578" t="s">
        <v>151</v>
      </c>
      <c r="N10578" s="14" t="s">
        <v>257</v>
      </c>
      <c r="O10578" s="76" t="s">
        <v>4696</v>
      </c>
      <c r="P10578" t="s">
        <v>1055</v>
      </c>
      <c r="Q10578" s="219" t="s">
        <v>704</v>
      </c>
      <c r="V10578" t="s">
        <v>1020</v>
      </c>
    </row>
    <row r="10579" spans="10:22" x14ac:dyDescent="0.2">
      <c r="J10579" s="14" t="s">
        <v>257</v>
      </c>
      <c r="K10579" s="48" t="s">
        <v>778</v>
      </c>
      <c r="L10579" s="14" t="s">
        <v>257</v>
      </c>
      <c r="M10579" s="48" t="s">
        <v>1940</v>
      </c>
      <c r="N10579" s="14" t="s">
        <v>257</v>
      </c>
      <c r="O10579" s="189" t="s">
        <v>7553</v>
      </c>
      <c r="P10579" t="s">
        <v>257</v>
      </c>
      <c r="Q10579" s="217" t="s">
        <v>10073</v>
      </c>
      <c r="V10579" t="s">
        <v>1020</v>
      </c>
    </row>
    <row r="10580" spans="10:22" x14ac:dyDescent="0.2">
      <c r="J10580" s="14"/>
      <c r="K10580" s="14"/>
      <c r="L10580" s="14" t="s">
        <v>257</v>
      </c>
      <c r="M10580" s="47" t="s">
        <v>1941</v>
      </c>
      <c r="N10580" s="14" t="s">
        <v>257</v>
      </c>
      <c r="O10580" s="188" t="s">
        <v>8407</v>
      </c>
      <c r="P10580" s="14"/>
      <c r="V10580" t="s">
        <v>1020</v>
      </c>
    </row>
    <row r="10581" spans="10:22" x14ac:dyDescent="0.2">
      <c r="L10581" s="14" t="s">
        <v>257</v>
      </c>
      <c r="N10581" s="14"/>
      <c r="O10581" s="14"/>
      <c r="P10581" s="14"/>
      <c r="V10581" t="s">
        <v>1020</v>
      </c>
    </row>
    <row r="10582" spans="10:22" x14ac:dyDescent="0.2">
      <c r="L10582" s="14" t="s">
        <v>1055</v>
      </c>
      <c r="M10582" s="4" t="s">
        <v>9151</v>
      </c>
      <c r="N10582" s="14"/>
      <c r="O10582" s="47"/>
      <c r="P10582" t="s">
        <v>1055</v>
      </c>
      <c r="Q10582" s="219" t="s">
        <v>1068</v>
      </c>
      <c r="V10582" t="s">
        <v>1020</v>
      </c>
    </row>
    <row r="10583" spans="10:22" x14ac:dyDescent="0.2">
      <c r="L10583" s="14" t="s">
        <v>257</v>
      </c>
      <c r="M10583" s="47" t="s">
        <v>417</v>
      </c>
      <c r="N10583" s="14"/>
      <c r="O10583" s="48"/>
      <c r="P10583" t="s">
        <v>257</v>
      </c>
      <c r="Q10583" s="217" t="s">
        <v>10078</v>
      </c>
      <c r="V10583" t="s">
        <v>1020</v>
      </c>
    </row>
    <row r="10584" spans="10:22" x14ac:dyDescent="0.2">
      <c r="L10584" s="14" t="s">
        <v>257</v>
      </c>
      <c r="M10584" s="87" t="s">
        <v>125</v>
      </c>
      <c r="N10584" s="14"/>
      <c r="V10584" t="s">
        <v>1020</v>
      </c>
    </row>
    <row r="10585" spans="10:22" x14ac:dyDescent="0.2">
      <c r="L10585" s="14" t="s">
        <v>257</v>
      </c>
      <c r="M10585" s="56" t="s">
        <v>437</v>
      </c>
      <c r="N10585" s="14"/>
      <c r="O10585" s="10"/>
      <c r="V10585" t="s">
        <v>1020</v>
      </c>
    </row>
    <row r="10586" spans="10:22" x14ac:dyDescent="0.2">
      <c r="L10586" s="14" t="s">
        <v>257</v>
      </c>
      <c r="M10586" s="7" t="s">
        <v>2074</v>
      </c>
      <c r="N10586" t="s">
        <v>1055</v>
      </c>
      <c r="O10586" s="81" t="s">
        <v>1351</v>
      </c>
      <c r="V10586" t="s">
        <v>1020</v>
      </c>
    </row>
    <row r="10587" spans="10:22" x14ac:dyDescent="0.2">
      <c r="L10587" s="14" t="s">
        <v>257</v>
      </c>
      <c r="M10587" s="88" t="s">
        <v>436</v>
      </c>
      <c r="N10587" s="1">
        <v>1</v>
      </c>
      <c r="O10587" s="81" t="s">
        <v>1904</v>
      </c>
      <c r="V10587" t="s">
        <v>1020</v>
      </c>
    </row>
    <row r="10588" spans="10:22" x14ac:dyDescent="0.2">
      <c r="L10588" s="14" t="s">
        <v>257</v>
      </c>
      <c r="M10588" s="47" t="s">
        <v>690</v>
      </c>
      <c r="N10588" t="s">
        <v>257</v>
      </c>
      <c r="O10588" s="122" t="s">
        <v>3069</v>
      </c>
      <c r="V10588" t="s">
        <v>1020</v>
      </c>
    </row>
    <row r="10589" spans="10:22" x14ac:dyDescent="0.2">
      <c r="L10589" s="14" t="s">
        <v>257</v>
      </c>
      <c r="M10589" s="69" t="s">
        <v>562</v>
      </c>
      <c r="N10589" s="14"/>
      <c r="O10589" s="14"/>
      <c r="P10589" s="14"/>
      <c r="V10589" t="s">
        <v>1020</v>
      </c>
    </row>
    <row r="10590" spans="10:22" x14ac:dyDescent="0.2">
      <c r="L10590" s="14" t="s">
        <v>257</v>
      </c>
      <c r="M10590" s="47"/>
      <c r="N10590" t="s">
        <v>1055</v>
      </c>
      <c r="O10590" s="188" t="s">
        <v>7782</v>
      </c>
      <c r="P10590" s="14"/>
      <c r="V10590" t="s">
        <v>1020</v>
      </c>
    </row>
    <row r="10591" spans="10:22" x14ac:dyDescent="0.2">
      <c r="L10591" s="14" t="s">
        <v>1055</v>
      </c>
      <c r="M10591" s="20" t="s">
        <v>322</v>
      </c>
      <c r="N10591" t="s">
        <v>257</v>
      </c>
      <c r="O10591" s="47" t="s">
        <v>80</v>
      </c>
      <c r="P10591" s="14"/>
      <c r="V10591" t="s">
        <v>1020</v>
      </c>
    </row>
    <row r="10592" spans="10:22" x14ac:dyDescent="0.2">
      <c r="L10592" s="14" t="s">
        <v>257</v>
      </c>
      <c r="M10592" s="47" t="s">
        <v>1544</v>
      </c>
      <c r="N10592" s="14"/>
      <c r="O10592" s="14"/>
      <c r="P10592" s="14"/>
      <c r="V10592" t="s">
        <v>1020</v>
      </c>
    </row>
    <row r="10593" spans="6:22" x14ac:dyDescent="0.2">
      <c r="L10593" s="14" t="s">
        <v>257</v>
      </c>
      <c r="M10593" s="21" t="s">
        <v>249</v>
      </c>
      <c r="N10593" s="14"/>
      <c r="O10593" s="26" t="s">
        <v>2915</v>
      </c>
      <c r="P10593" s="14"/>
      <c r="V10593" t="s">
        <v>1020</v>
      </c>
    </row>
    <row r="10594" spans="6:22" x14ac:dyDescent="0.2">
      <c r="L10594" s="14" t="s">
        <v>257</v>
      </c>
      <c r="M10594" s="47" t="s">
        <v>386</v>
      </c>
      <c r="N10594" s="14" t="s">
        <v>1055</v>
      </c>
      <c r="O10594" s="122" t="s">
        <v>3119</v>
      </c>
      <c r="P10594" s="14"/>
      <c r="V10594" t="s">
        <v>1020</v>
      </c>
    </row>
    <row r="10595" spans="6:22" x14ac:dyDescent="0.2">
      <c r="L10595" s="14" t="s">
        <v>257</v>
      </c>
      <c r="M10595" s="48" t="s">
        <v>285</v>
      </c>
      <c r="N10595" s="14" t="s">
        <v>257</v>
      </c>
      <c r="O10595" s="136" t="s">
        <v>6324</v>
      </c>
      <c r="P10595" s="14"/>
      <c r="V10595" t="s">
        <v>1020</v>
      </c>
    </row>
    <row r="10596" spans="6:22" x14ac:dyDescent="0.2">
      <c r="L10596" s="14" t="s">
        <v>257</v>
      </c>
      <c r="M10596" s="1" t="s">
        <v>6602</v>
      </c>
      <c r="N10596" s="14" t="s">
        <v>257</v>
      </c>
      <c r="O10596" s="136" t="s">
        <v>5424</v>
      </c>
      <c r="P10596" s="14"/>
      <c r="V10596" t="s">
        <v>1020</v>
      </c>
    </row>
    <row r="10597" spans="6:22" x14ac:dyDescent="0.2">
      <c r="L10597" s="14"/>
      <c r="M10597" s="14"/>
      <c r="N10597" s="14" t="s">
        <v>257</v>
      </c>
      <c r="P10597" s="14"/>
      <c r="V10597" t="s">
        <v>1020</v>
      </c>
    </row>
    <row r="10598" spans="6:22" x14ac:dyDescent="0.2">
      <c r="G10598" s="136"/>
      <c r="L10598" s="26" t="s">
        <v>1566</v>
      </c>
      <c r="M10598" s="14"/>
      <c r="N10598" s="14" t="s">
        <v>1055</v>
      </c>
      <c r="O10598" s="136" t="s">
        <v>4938</v>
      </c>
      <c r="P10598" s="14"/>
      <c r="V10598" t="s">
        <v>1020</v>
      </c>
    </row>
    <row r="10599" spans="6:22" x14ac:dyDescent="0.2">
      <c r="G10599" s="85"/>
      <c r="H10599" s="1"/>
      <c r="I10599" s="122"/>
      <c r="L10599" s="14" t="s">
        <v>1055</v>
      </c>
      <c r="M10599" s="122" t="s">
        <v>2914</v>
      </c>
      <c r="N10599" s="14" t="s">
        <v>257</v>
      </c>
      <c r="O10599" s="188" t="s">
        <v>8316</v>
      </c>
      <c r="P10599" s="14"/>
      <c r="V10599" t="s">
        <v>1020</v>
      </c>
    </row>
    <row r="10600" spans="6:22" x14ac:dyDescent="0.2">
      <c r="F10600" s="18"/>
      <c r="G10600" s="85"/>
      <c r="H10600" s="1"/>
      <c r="I10600" s="122"/>
      <c r="L10600" s="14" t="s">
        <v>257</v>
      </c>
      <c r="M10600" s="122" t="s">
        <v>3391</v>
      </c>
      <c r="N10600" s="14" t="s">
        <v>257</v>
      </c>
      <c r="O10600" s="131" t="s">
        <v>2073</v>
      </c>
      <c r="P10600" s="14"/>
      <c r="V10600" t="s">
        <v>1020</v>
      </c>
    </row>
    <row r="10601" spans="6:22" x14ac:dyDescent="0.2">
      <c r="G10601" s="136"/>
      <c r="H10601" s="18"/>
      <c r="I10601" s="122"/>
      <c r="L10601" s="14"/>
      <c r="M10601" s="14"/>
      <c r="N10601" s="14"/>
      <c r="O10601" s="26" t="s">
        <v>2915</v>
      </c>
      <c r="P10601" s="14"/>
      <c r="V10601" t="s">
        <v>1020</v>
      </c>
    </row>
    <row r="10602" spans="6:22" x14ac:dyDescent="0.2">
      <c r="G10602" s="85"/>
      <c r="H10602" s="1"/>
      <c r="I10602" s="122"/>
      <c r="N10602" s="14" t="s">
        <v>1055</v>
      </c>
      <c r="O10602" s="81" t="s">
        <v>149</v>
      </c>
      <c r="P10602" s="14"/>
      <c r="V10602" t="s">
        <v>1020</v>
      </c>
    </row>
    <row r="10603" spans="6:22" x14ac:dyDescent="0.2">
      <c r="N10603" s="14" t="s">
        <v>257</v>
      </c>
      <c r="O10603" s="81" t="s">
        <v>150</v>
      </c>
      <c r="P10603" s="14"/>
      <c r="V10603" t="s">
        <v>1020</v>
      </c>
    </row>
    <row r="10604" spans="6:22" x14ac:dyDescent="0.2">
      <c r="N10604" s="14" t="s">
        <v>257</v>
      </c>
      <c r="P10604" s="14"/>
      <c r="V10604" t="s">
        <v>1020</v>
      </c>
    </row>
    <row r="10605" spans="6:22" x14ac:dyDescent="0.2">
      <c r="N10605" s="14" t="s">
        <v>1055</v>
      </c>
      <c r="O10605" s="122" t="s">
        <v>10369</v>
      </c>
      <c r="P10605" t="s">
        <v>1055</v>
      </c>
      <c r="Q10605" s="117" t="s">
        <v>2195</v>
      </c>
      <c r="V10605" t="s">
        <v>1020</v>
      </c>
    </row>
    <row r="10606" spans="6:22" x14ac:dyDescent="0.2">
      <c r="N10606" s="14" t="s">
        <v>257</v>
      </c>
      <c r="O10606" s="122" t="s">
        <v>6323</v>
      </c>
      <c r="P10606" s="14"/>
      <c r="V10606" t="s">
        <v>1020</v>
      </c>
    </row>
    <row r="10607" spans="6:22" x14ac:dyDescent="0.2">
      <c r="N10607" s="14"/>
      <c r="O10607" s="14"/>
      <c r="P10607" s="14"/>
      <c r="V10607" t="s">
        <v>1020</v>
      </c>
    </row>
    <row r="10608" spans="6:22" x14ac:dyDescent="0.2">
      <c r="N10608" t="s">
        <v>1055</v>
      </c>
      <c r="O10608" s="136" t="s">
        <v>5281</v>
      </c>
      <c r="P10608" t="s">
        <v>1055</v>
      </c>
      <c r="Q10608" s="137" t="s">
        <v>5311</v>
      </c>
      <c r="V10608" t="s">
        <v>1020</v>
      </c>
    </row>
    <row r="10609" spans="1:22" x14ac:dyDescent="0.2">
      <c r="N10609" s="1">
        <v>1</v>
      </c>
      <c r="O10609" s="136" t="s">
        <v>5282</v>
      </c>
      <c r="P10609" t="s">
        <v>257</v>
      </c>
      <c r="Q10609" s="136" t="s">
        <v>2190</v>
      </c>
      <c r="V10609" t="s">
        <v>1020</v>
      </c>
    </row>
    <row r="10610" spans="1:22" x14ac:dyDescent="0.2">
      <c r="N10610" t="s">
        <v>257</v>
      </c>
      <c r="O10610" s="136" t="s">
        <v>5310</v>
      </c>
      <c r="V10610" t="s">
        <v>1020</v>
      </c>
    </row>
    <row r="10611" spans="1:22" x14ac:dyDescent="0.2">
      <c r="V10611" t="s">
        <v>1020</v>
      </c>
    </row>
    <row r="10612" spans="1:22" x14ac:dyDescent="0.2">
      <c r="N10612" t="s">
        <v>1055</v>
      </c>
      <c r="O10612" s="205" t="s">
        <v>9520</v>
      </c>
      <c r="V10612" t="s">
        <v>1020</v>
      </c>
    </row>
    <row r="10613" spans="1:22" x14ac:dyDescent="0.2">
      <c r="N10613" s="1">
        <v>1</v>
      </c>
      <c r="O10613" s="205" t="s">
        <v>1686</v>
      </c>
      <c r="V10613" t="s">
        <v>1020</v>
      </c>
    </row>
    <row r="10614" spans="1:22" x14ac:dyDescent="0.2">
      <c r="N10614" t="s">
        <v>257</v>
      </c>
      <c r="O10614" s="205" t="s">
        <v>9521</v>
      </c>
      <c r="V10614" t="s">
        <v>1020</v>
      </c>
    </row>
    <row r="10615" spans="1:22" x14ac:dyDescent="0.2">
      <c r="V10615" t="s">
        <v>1020</v>
      </c>
    </row>
    <row r="10616" spans="1:22" x14ac:dyDescent="0.2">
      <c r="A10616" s="18" t="s">
        <v>10320</v>
      </c>
      <c r="C10616" s="18" t="s">
        <v>7076</v>
      </c>
      <c r="V10616" t="s">
        <v>1020</v>
      </c>
    </row>
    <row r="10617" spans="1:22" x14ac:dyDescent="0.2">
      <c r="D10617" s="19" t="s">
        <v>3189</v>
      </c>
      <c r="N10617" s="16" t="s">
        <v>3878</v>
      </c>
      <c r="O10617" s="14"/>
      <c r="P10617" t="s">
        <v>1055</v>
      </c>
      <c r="Q10617" s="184" t="s">
        <v>7469</v>
      </c>
      <c r="V10617" t="s">
        <v>1020</v>
      </c>
    </row>
    <row r="10618" spans="1:22" x14ac:dyDescent="0.2">
      <c r="N10618" s="14" t="s">
        <v>1055</v>
      </c>
      <c r="O10618" s="81" t="s">
        <v>1358</v>
      </c>
      <c r="P10618" s="1">
        <v>1</v>
      </c>
      <c r="Q10618" s="184" t="s">
        <v>8571</v>
      </c>
      <c r="V10618" t="s">
        <v>1020</v>
      </c>
    </row>
    <row r="10619" spans="1:22" x14ac:dyDescent="0.2">
      <c r="N10619" s="14" t="s">
        <v>257</v>
      </c>
      <c r="O10619" s="136" t="s">
        <v>4935</v>
      </c>
      <c r="V10619" t="s">
        <v>1020</v>
      </c>
    </row>
    <row r="10620" spans="1:22" x14ac:dyDescent="0.2">
      <c r="N10620" s="14" t="s">
        <v>257</v>
      </c>
      <c r="O10620" s="122" t="s">
        <v>3877</v>
      </c>
      <c r="V10620" t="s">
        <v>1020</v>
      </c>
    </row>
    <row r="10621" spans="1:22" x14ac:dyDescent="0.2">
      <c r="N10621" s="14"/>
      <c r="O10621" s="14"/>
      <c r="V10621" t="s">
        <v>1020</v>
      </c>
    </row>
    <row r="10622" spans="1:22" x14ac:dyDescent="0.2">
      <c r="N10622" t="s">
        <v>1055</v>
      </c>
      <c r="O10622" s="76" t="s">
        <v>1479</v>
      </c>
      <c r="P10622" t="s">
        <v>1055</v>
      </c>
      <c r="Q10622" s="59" t="s">
        <v>1208</v>
      </c>
      <c r="V10622" t="s">
        <v>1020</v>
      </c>
    </row>
    <row r="10623" spans="1:22" x14ac:dyDescent="0.2">
      <c r="L10623" t="s">
        <v>1055</v>
      </c>
      <c r="M10623" s="117" t="s">
        <v>2042</v>
      </c>
      <c r="N10623" t="s">
        <v>1055</v>
      </c>
      <c r="O10623" s="69" t="s">
        <v>1101</v>
      </c>
      <c r="P10623" s="1">
        <v>1</v>
      </c>
      <c r="Q10623" s="59" t="s">
        <v>7075</v>
      </c>
      <c r="V10623" t="s">
        <v>1020</v>
      </c>
    </row>
    <row r="10624" spans="1:22" x14ac:dyDescent="0.2">
      <c r="L10624" s="1">
        <v>1</v>
      </c>
      <c r="M10624" s="69" t="s">
        <v>670</v>
      </c>
      <c r="N10624" s="1">
        <v>1</v>
      </c>
      <c r="O10624" s="76" t="s">
        <v>1478</v>
      </c>
      <c r="V10624" t="s">
        <v>1020</v>
      </c>
    </row>
    <row r="10625" spans="10:22" x14ac:dyDescent="0.2">
      <c r="L10625" t="s">
        <v>257</v>
      </c>
      <c r="M10625" s="140" t="s">
        <v>5012</v>
      </c>
      <c r="N10625" t="s">
        <v>257</v>
      </c>
      <c r="O10625" s="189" t="s">
        <v>7855</v>
      </c>
      <c r="V10625" t="s">
        <v>1020</v>
      </c>
    </row>
    <row r="10626" spans="10:22" x14ac:dyDescent="0.2">
      <c r="L10626" t="s">
        <v>257</v>
      </c>
      <c r="M10626" s="136" t="s">
        <v>5011</v>
      </c>
      <c r="N10626" t="s">
        <v>257</v>
      </c>
      <c r="O10626" s="76" t="s">
        <v>7058</v>
      </c>
      <c r="V10626" t="s">
        <v>1020</v>
      </c>
    </row>
    <row r="10627" spans="10:22" x14ac:dyDescent="0.2">
      <c r="L10627" t="s">
        <v>257</v>
      </c>
      <c r="M10627" s="140" t="s">
        <v>5010</v>
      </c>
      <c r="N10627" t="s">
        <v>257</v>
      </c>
      <c r="O10627" s="76" t="s">
        <v>9340</v>
      </c>
      <c r="P10627" s="26" t="s">
        <v>2371</v>
      </c>
      <c r="Q10627" s="14"/>
      <c r="R10627" s="14"/>
      <c r="V10627" t="s">
        <v>1020</v>
      </c>
    </row>
    <row r="10628" spans="10:22" x14ac:dyDescent="0.2">
      <c r="L10628" t="s">
        <v>257</v>
      </c>
      <c r="M10628" s="136" t="s">
        <v>5006</v>
      </c>
      <c r="N10628" t="s">
        <v>257</v>
      </c>
      <c r="O10628" s="217" t="s">
        <v>9986</v>
      </c>
      <c r="P10628" s="14" t="s">
        <v>1055</v>
      </c>
      <c r="Q10628" s="10" t="s">
        <v>1423</v>
      </c>
      <c r="R10628" s="14"/>
      <c r="V10628" t="s">
        <v>1020</v>
      </c>
    </row>
    <row r="10629" spans="10:22" x14ac:dyDescent="0.2">
      <c r="L10629" s="1">
        <v>1</v>
      </c>
      <c r="M10629" s="136" t="s">
        <v>5005</v>
      </c>
      <c r="N10629" t="s">
        <v>257</v>
      </c>
      <c r="O10629" s="63"/>
      <c r="P10629" s="14" t="s">
        <v>257</v>
      </c>
      <c r="Q10629" s="100" t="s">
        <v>472</v>
      </c>
      <c r="R10629" s="14"/>
      <c r="V10629" t="s">
        <v>1020</v>
      </c>
    </row>
    <row r="10630" spans="10:22" x14ac:dyDescent="0.2">
      <c r="L10630" t="s">
        <v>257</v>
      </c>
      <c r="M10630" s="136" t="s">
        <v>8777</v>
      </c>
      <c r="N10630" t="s">
        <v>1055</v>
      </c>
      <c r="O10630" s="69" t="s">
        <v>1100</v>
      </c>
      <c r="P10630" s="14" t="s">
        <v>257</v>
      </c>
      <c r="Q10630" s="102" t="s">
        <v>7074</v>
      </c>
      <c r="R10630" s="14"/>
      <c r="V10630" t="s">
        <v>1020</v>
      </c>
    </row>
    <row r="10631" spans="10:22" x14ac:dyDescent="0.2">
      <c r="L10631" t="s">
        <v>257</v>
      </c>
      <c r="M10631" s="188" t="s">
        <v>8779</v>
      </c>
      <c r="N10631" s="1">
        <v>1</v>
      </c>
      <c r="O10631" s="69" t="s">
        <v>1654</v>
      </c>
      <c r="P10631" s="14" t="s">
        <v>257</v>
      </c>
      <c r="Q10631" s="122" t="s">
        <v>3873</v>
      </c>
      <c r="R10631" s="14"/>
      <c r="V10631" t="s">
        <v>1020</v>
      </c>
    </row>
    <row r="10632" spans="10:22" x14ac:dyDescent="0.2">
      <c r="N10632" t="s">
        <v>257</v>
      </c>
      <c r="O10632" s="136" t="s">
        <v>5008</v>
      </c>
      <c r="P10632" s="14"/>
      <c r="Q10632" s="14"/>
      <c r="R10632" s="14"/>
      <c r="V10632" t="s">
        <v>1020</v>
      </c>
    </row>
    <row r="10633" spans="10:22" x14ac:dyDescent="0.2">
      <c r="N10633" t="s">
        <v>257</v>
      </c>
      <c r="O10633" s="69" t="s">
        <v>6934</v>
      </c>
      <c r="Q10633" s="188"/>
      <c r="R10633" s="1"/>
      <c r="S10633" s="134"/>
      <c r="V10633" t="s">
        <v>1020</v>
      </c>
    </row>
    <row r="10634" spans="10:22" x14ac:dyDescent="0.2">
      <c r="J10634" s="26" t="s">
        <v>1150</v>
      </c>
      <c r="K10634" s="14"/>
      <c r="O10634" s="122"/>
      <c r="P10634" s="1"/>
      <c r="Q10634" s="136"/>
      <c r="S10634" s="134"/>
      <c r="V10634" t="s">
        <v>1020</v>
      </c>
    </row>
    <row r="10635" spans="10:22" x14ac:dyDescent="0.2">
      <c r="J10635" s="14" t="s">
        <v>1055</v>
      </c>
      <c r="K10635" s="122" t="s">
        <v>3075</v>
      </c>
      <c r="L10635" t="s">
        <v>1055</v>
      </c>
      <c r="M10635" s="122" t="s">
        <v>3074</v>
      </c>
      <c r="N10635" t="s">
        <v>1055</v>
      </c>
      <c r="O10635" s="81" t="s">
        <v>2604</v>
      </c>
      <c r="P10635" t="s">
        <v>1055</v>
      </c>
      <c r="Q10635" s="122" t="s">
        <v>901</v>
      </c>
      <c r="S10635" s="136"/>
      <c r="V10635" t="s">
        <v>1020</v>
      </c>
    </row>
    <row r="10636" spans="10:22" x14ac:dyDescent="0.2">
      <c r="J10636" s="14" t="s">
        <v>257</v>
      </c>
      <c r="K10636" s="122" t="s">
        <v>1475</v>
      </c>
      <c r="L10636" s="1">
        <v>1</v>
      </c>
      <c r="M10636" s="136" t="s">
        <v>4004</v>
      </c>
      <c r="N10636" s="1">
        <v>1</v>
      </c>
      <c r="O10636" s="136" t="s">
        <v>4311</v>
      </c>
      <c r="P10636" s="1">
        <v>1</v>
      </c>
      <c r="Q10636" s="217" t="s">
        <v>10054</v>
      </c>
      <c r="V10636" t="s">
        <v>1020</v>
      </c>
    </row>
    <row r="10637" spans="10:22" x14ac:dyDescent="0.2">
      <c r="J10637" s="14"/>
      <c r="K10637" s="14"/>
      <c r="M10637" s="122"/>
      <c r="N10637" s="1">
        <v>1</v>
      </c>
      <c r="O10637" s="217" t="s">
        <v>10145</v>
      </c>
      <c r="P10637" t="s">
        <v>257</v>
      </c>
      <c r="Q10637" s="136" t="s">
        <v>2930</v>
      </c>
      <c r="V10637" t="s">
        <v>1020</v>
      </c>
    </row>
    <row r="10638" spans="10:22" x14ac:dyDescent="0.2">
      <c r="M10638" s="122"/>
      <c r="N10638" t="s">
        <v>257</v>
      </c>
      <c r="O10638" s="136" t="s">
        <v>7069</v>
      </c>
      <c r="V10638" t="s">
        <v>1020</v>
      </c>
    </row>
    <row r="10639" spans="10:22" x14ac:dyDescent="0.2">
      <c r="K10639" s="47"/>
      <c r="M10639" s="122"/>
      <c r="N10639" t="s">
        <v>257</v>
      </c>
      <c r="O10639" s="122"/>
      <c r="V10639" t="s">
        <v>1020</v>
      </c>
    </row>
    <row r="10640" spans="10:22" x14ac:dyDescent="0.2">
      <c r="K10640" s="47"/>
      <c r="M10640" s="122"/>
      <c r="N10640" t="s">
        <v>1055</v>
      </c>
      <c r="O10640" s="122" t="s">
        <v>879</v>
      </c>
      <c r="V10640" t="s">
        <v>1020</v>
      </c>
    </row>
    <row r="10641" spans="11:22" x14ac:dyDescent="0.2">
      <c r="K10641" s="47"/>
      <c r="M10641" s="122"/>
      <c r="N10641" s="1">
        <v>1</v>
      </c>
      <c r="O10641" s="122" t="s">
        <v>3081</v>
      </c>
      <c r="P10641" t="s">
        <v>1055</v>
      </c>
      <c r="Q10641" s="219" t="s">
        <v>1708</v>
      </c>
      <c r="V10641" t="s">
        <v>1020</v>
      </c>
    </row>
    <row r="10642" spans="11:22" x14ac:dyDescent="0.2">
      <c r="K10642" s="47"/>
      <c r="M10642" s="122"/>
      <c r="N10642" s="1"/>
      <c r="O10642" s="122"/>
      <c r="P10642" t="s">
        <v>257</v>
      </c>
      <c r="Q10642" s="217" t="s">
        <v>10053</v>
      </c>
      <c r="V10642" t="s">
        <v>1020</v>
      </c>
    </row>
    <row r="10643" spans="11:22" x14ac:dyDescent="0.2">
      <c r="K10643" s="47"/>
      <c r="M10643" s="122"/>
      <c r="N10643" s="14"/>
      <c r="O10643" s="16" t="s">
        <v>862</v>
      </c>
      <c r="V10643" t="s">
        <v>1020</v>
      </c>
    </row>
    <row r="10644" spans="11:22" x14ac:dyDescent="0.2">
      <c r="K10644" s="47"/>
      <c r="M10644" s="122"/>
      <c r="N10644" s="14" t="s">
        <v>1055</v>
      </c>
      <c r="O10644" s="122" t="s">
        <v>9370</v>
      </c>
      <c r="P10644" s="14"/>
      <c r="Q10644" s="122"/>
      <c r="V10644" t="s">
        <v>1020</v>
      </c>
    </row>
    <row r="10645" spans="11:22" x14ac:dyDescent="0.2">
      <c r="K10645" s="47"/>
      <c r="M10645" s="122"/>
      <c r="N10645" s="14" t="s">
        <v>257</v>
      </c>
      <c r="O10645" s="136" t="s">
        <v>4760</v>
      </c>
      <c r="P10645" s="14"/>
      <c r="Q10645" s="122"/>
      <c r="V10645" t="s">
        <v>1020</v>
      </c>
    </row>
    <row r="10646" spans="11:22" x14ac:dyDescent="0.2">
      <c r="K10646" s="47"/>
      <c r="M10646" s="122"/>
      <c r="N10646" s="14" t="s">
        <v>257</v>
      </c>
      <c r="O10646" s="136" t="s">
        <v>4761</v>
      </c>
      <c r="V10646" t="s">
        <v>1020</v>
      </c>
    </row>
    <row r="10647" spans="11:22" x14ac:dyDescent="0.2">
      <c r="K10647" s="47"/>
      <c r="M10647" s="122"/>
      <c r="N10647" s="14"/>
      <c r="O10647" s="14"/>
      <c r="P10647" t="s">
        <v>1055</v>
      </c>
      <c r="Q10647" s="219" t="s">
        <v>454</v>
      </c>
      <c r="V10647" t="s">
        <v>1020</v>
      </c>
    </row>
    <row r="10648" spans="11:22" x14ac:dyDescent="0.2">
      <c r="K10648" s="47"/>
      <c r="N10648" t="s">
        <v>1055</v>
      </c>
      <c r="O10648" s="136" t="s">
        <v>5055</v>
      </c>
      <c r="P10648" t="s">
        <v>257</v>
      </c>
      <c r="Q10648" s="217" t="s">
        <v>10089</v>
      </c>
      <c r="V10648" t="s">
        <v>1020</v>
      </c>
    </row>
    <row r="10649" spans="11:22" x14ac:dyDescent="0.2">
      <c r="K10649" s="47"/>
      <c r="N10649" s="1">
        <v>1</v>
      </c>
      <c r="O10649" s="169" t="s">
        <v>6804</v>
      </c>
      <c r="V10649" t="s">
        <v>1020</v>
      </c>
    </row>
    <row r="10650" spans="11:22" x14ac:dyDescent="0.2">
      <c r="K10650" s="47"/>
      <c r="M10650" s="188"/>
      <c r="N10650" t="s">
        <v>257</v>
      </c>
      <c r="O10650" s="188" t="s">
        <v>7956</v>
      </c>
      <c r="P10650" t="s">
        <v>1055</v>
      </c>
      <c r="Q10650" s="219" t="s">
        <v>10148</v>
      </c>
      <c r="V10650" t="s">
        <v>1020</v>
      </c>
    </row>
    <row r="10651" spans="11:22" x14ac:dyDescent="0.2">
      <c r="K10651" s="47"/>
      <c r="N10651" t="s">
        <v>257</v>
      </c>
      <c r="O10651" s="136" t="s">
        <v>5056</v>
      </c>
      <c r="P10651" t="s">
        <v>257</v>
      </c>
      <c r="Q10651" s="217" t="s">
        <v>10149</v>
      </c>
      <c r="V10651" t="s">
        <v>1020</v>
      </c>
    </row>
    <row r="10652" spans="11:22" x14ac:dyDescent="0.2">
      <c r="K10652" s="47"/>
      <c r="M10652" s="122"/>
      <c r="N10652" s="1"/>
      <c r="O10652" s="136"/>
      <c r="V10652" t="s">
        <v>1020</v>
      </c>
    </row>
    <row r="10653" spans="11:22" x14ac:dyDescent="0.2">
      <c r="K10653" s="47"/>
      <c r="M10653" s="122"/>
      <c r="N10653" t="s">
        <v>1055</v>
      </c>
      <c r="O10653" s="152" t="s">
        <v>8799</v>
      </c>
      <c r="P10653" t="s">
        <v>1055</v>
      </c>
      <c r="Q10653" s="191" t="s">
        <v>8800</v>
      </c>
      <c r="V10653" t="s">
        <v>1020</v>
      </c>
    </row>
    <row r="10654" spans="11:22" x14ac:dyDescent="0.2">
      <c r="K10654" s="47"/>
      <c r="M10654" s="122"/>
      <c r="N10654" s="1">
        <v>1</v>
      </c>
      <c r="O10654" s="152" t="s">
        <v>6408</v>
      </c>
      <c r="V10654" t="s">
        <v>1020</v>
      </c>
    </row>
    <row r="10655" spans="11:22" x14ac:dyDescent="0.2">
      <c r="K10655" s="47"/>
      <c r="M10655" s="122"/>
      <c r="N10655" t="s">
        <v>257</v>
      </c>
      <c r="O10655" s="188" t="s">
        <v>8293</v>
      </c>
      <c r="V10655" t="s">
        <v>1020</v>
      </c>
    </row>
    <row r="10656" spans="11:22" x14ac:dyDescent="0.2">
      <c r="N10656" t="s">
        <v>257</v>
      </c>
      <c r="O10656" s="188" t="s">
        <v>8801</v>
      </c>
      <c r="V10656" t="s">
        <v>1020</v>
      </c>
    </row>
    <row r="10657" spans="1:22" x14ac:dyDescent="0.2">
      <c r="N10657" t="s">
        <v>257</v>
      </c>
      <c r="O10657" s="152" t="s">
        <v>6376</v>
      </c>
      <c r="V10657" t="s">
        <v>1020</v>
      </c>
    </row>
    <row r="10658" spans="1:22" x14ac:dyDescent="0.2">
      <c r="V10658" t="s">
        <v>1020</v>
      </c>
    </row>
    <row r="10659" spans="1:22" x14ac:dyDescent="0.2">
      <c r="N10659" t="s">
        <v>1055</v>
      </c>
      <c r="O10659" s="188" t="s">
        <v>8918</v>
      </c>
      <c r="V10659" t="s">
        <v>1020</v>
      </c>
    </row>
    <row r="10660" spans="1:22" x14ac:dyDescent="0.2">
      <c r="N10660" s="1">
        <v>1</v>
      </c>
      <c r="O10660" s="169" t="s">
        <v>7019</v>
      </c>
      <c r="V10660" t="s">
        <v>1020</v>
      </c>
    </row>
    <row r="10661" spans="1:22" x14ac:dyDescent="0.2">
      <c r="N10661" s="1"/>
      <c r="O10661" s="169"/>
      <c r="V10661" t="s">
        <v>1020</v>
      </c>
    </row>
    <row r="10662" spans="1:22" x14ac:dyDescent="0.2">
      <c r="L10662" s="225"/>
      <c r="N10662" t="s">
        <v>1055</v>
      </c>
      <c r="O10662" s="217" t="s">
        <v>9899</v>
      </c>
      <c r="P10662" t="s">
        <v>1055</v>
      </c>
      <c r="Q10662" s="217" t="s">
        <v>9900</v>
      </c>
      <c r="V10662" t="s">
        <v>1020</v>
      </c>
    </row>
    <row r="10663" spans="1:22" x14ac:dyDescent="0.2">
      <c r="K10663" s="47"/>
      <c r="L10663" s="225"/>
      <c r="M10663" s="122"/>
      <c r="N10663" s="1">
        <v>1</v>
      </c>
      <c r="O10663" s="217" t="s">
        <v>425</v>
      </c>
      <c r="P10663" s="1">
        <v>1</v>
      </c>
      <c r="Q10663" s="217" t="s">
        <v>9901</v>
      </c>
      <c r="V10663" t="s">
        <v>1020</v>
      </c>
    </row>
    <row r="10664" spans="1:22" x14ac:dyDescent="0.2">
      <c r="K10664" s="47"/>
      <c r="L10664" s="225"/>
      <c r="M10664" s="122"/>
      <c r="N10664" t="s">
        <v>257</v>
      </c>
      <c r="O10664" s="217" t="s">
        <v>9902</v>
      </c>
      <c r="P10664" t="s">
        <v>257</v>
      </c>
      <c r="Q10664" s="199" t="s">
        <v>7915</v>
      </c>
      <c r="V10664" t="s">
        <v>1020</v>
      </c>
    </row>
    <row r="10665" spans="1:22" s="225" customFormat="1" x14ac:dyDescent="0.2">
      <c r="A10665" s="18" t="s">
        <v>10318</v>
      </c>
      <c r="D10665" s="18"/>
      <c r="K10665" s="47"/>
      <c r="M10665" s="122"/>
      <c r="O10665" s="217"/>
      <c r="Q10665" s="199"/>
      <c r="V10665" s="225" t="s">
        <v>1020</v>
      </c>
    </row>
    <row r="10666" spans="1:22" s="225" customFormat="1" x14ac:dyDescent="0.2">
      <c r="D10666" s="65" t="s">
        <v>3157</v>
      </c>
      <c r="E10666"/>
      <c r="K10666" s="47"/>
      <c r="M10666" s="122"/>
      <c r="O10666" s="217"/>
      <c r="P10666" s="16" t="s">
        <v>781</v>
      </c>
      <c r="Q10666" s="14"/>
      <c r="R10666" s="14"/>
      <c r="S10666" s="14"/>
      <c r="T10666" s="14"/>
      <c r="U10666" s="14"/>
      <c r="V10666" s="225" t="s">
        <v>1020</v>
      </c>
    </row>
    <row r="10667" spans="1:22" s="225" customFormat="1" x14ac:dyDescent="0.2">
      <c r="D10667" s="18" t="s">
        <v>10395</v>
      </c>
      <c r="E10667"/>
      <c r="K10667" s="47"/>
      <c r="M10667" s="122"/>
      <c r="O10667" s="217"/>
      <c r="P10667" s="14" t="s">
        <v>1055</v>
      </c>
      <c r="Q10667" s="76" t="s">
        <v>9783</v>
      </c>
      <c r="R10667" s="225" t="s">
        <v>1055</v>
      </c>
      <c r="S10667" s="217" t="s">
        <v>9784</v>
      </c>
      <c r="V10667" s="225" t="s">
        <v>1020</v>
      </c>
    </row>
    <row r="10668" spans="1:22" s="225" customFormat="1" x14ac:dyDescent="0.2">
      <c r="D10668" s="18"/>
      <c r="K10668" s="47"/>
      <c r="M10668" s="122"/>
      <c r="O10668" s="217"/>
      <c r="P10668" s="14" t="s">
        <v>257</v>
      </c>
      <c r="Q10668" s="122" t="s">
        <v>9781</v>
      </c>
      <c r="R10668" s="227">
        <v>1</v>
      </c>
      <c r="S10668" s="217" t="s">
        <v>7104</v>
      </c>
      <c r="V10668" s="225" t="s">
        <v>1020</v>
      </c>
    </row>
    <row r="10669" spans="1:22" s="225" customFormat="1" x14ac:dyDescent="0.2">
      <c r="D10669" s="18"/>
      <c r="K10669" s="47"/>
      <c r="M10669" s="122"/>
      <c r="O10669" s="217"/>
      <c r="P10669" s="14" t="s">
        <v>257</v>
      </c>
      <c r="Q10669" s="122" t="s">
        <v>9782</v>
      </c>
      <c r="V10669" s="225" t="s">
        <v>1020</v>
      </c>
    </row>
    <row r="10670" spans="1:22" s="225" customFormat="1" x14ac:dyDescent="0.2">
      <c r="D10670" s="18"/>
      <c r="K10670" s="47"/>
      <c r="M10670" s="122"/>
      <c r="O10670" s="217"/>
      <c r="P10670" s="14" t="s">
        <v>257</v>
      </c>
      <c r="Q10670" s="217" t="s">
        <v>10393</v>
      </c>
      <c r="V10670" s="225" t="s">
        <v>1020</v>
      </c>
    </row>
    <row r="10671" spans="1:22" s="225" customFormat="1" x14ac:dyDescent="0.2">
      <c r="D10671" s="18"/>
      <c r="K10671" s="47"/>
      <c r="L10671"/>
      <c r="M10671" s="122"/>
      <c r="O10671" s="217"/>
      <c r="P10671" s="14" t="s">
        <v>257</v>
      </c>
      <c r="Q10671" s="205" t="s">
        <v>9102</v>
      </c>
      <c r="V10671" s="225" t="s">
        <v>1020</v>
      </c>
    </row>
    <row r="10672" spans="1:22" s="225" customFormat="1" x14ac:dyDescent="0.2">
      <c r="D10672" s="18"/>
      <c r="K10672" s="47"/>
      <c r="L10672"/>
      <c r="M10672" s="122"/>
      <c r="O10672" s="217"/>
      <c r="P10672" s="14" t="s">
        <v>257</v>
      </c>
      <c r="Q10672" s="217" t="s">
        <v>10394</v>
      </c>
      <c r="V10672" s="225" t="s">
        <v>1020</v>
      </c>
    </row>
    <row r="10673" spans="1:22" s="225" customFormat="1" x14ac:dyDescent="0.2">
      <c r="D10673" s="18"/>
      <c r="K10673" s="47"/>
      <c r="L10673"/>
      <c r="M10673" s="122"/>
      <c r="O10673" s="217"/>
      <c r="P10673" s="14" t="s">
        <v>257</v>
      </c>
      <c r="Q10673" s="217" t="s">
        <v>10399</v>
      </c>
      <c r="V10673" s="225" t="s">
        <v>1020</v>
      </c>
    </row>
    <row r="10674" spans="1:22" x14ac:dyDescent="0.2">
      <c r="A10674" s="18" t="s">
        <v>10318</v>
      </c>
      <c r="V10674" t="s">
        <v>1020</v>
      </c>
    </row>
    <row r="10675" spans="1:22" x14ac:dyDescent="0.2">
      <c r="D10675" s="19" t="s">
        <v>3176</v>
      </c>
      <c r="K10675" s="47"/>
      <c r="N10675" s="26" t="s">
        <v>2371</v>
      </c>
      <c r="O10675" s="26"/>
      <c r="P10675" s="14"/>
      <c r="Q10675" s="14"/>
      <c r="R10675" s="14"/>
      <c r="V10675" t="s">
        <v>1020</v>
      </c>
    </row>
    <row r="10676" spans="1:22" x14ac:dyDescent="0.2">
      <c r="D10676" s="8" t="s">
        <v>10397</v>
      </c>
      <c r="K10676" s="47"/>
      <c r="N10676" s="14" t="s">
        <v>1055</v>
      </c>
      <c r="O10676" s="122" t="s">
        <v>10396</v>
      </c>
      <c r="P10676" t="s">
        <v>1055</v>
      </c>
      <c r="Q10676" s="122" t="s">
        <v>2616</v>
      </c>
      <c r="R10676" s="14"/>
      <c r="S10676" s="122"/>
      <c r="V10676" t="s">
        <v>1020</v>
      </c>
    </row>
    <row r="10677" spans="1:22" x14ac:dyDescent="0.2">
      <c r="K10677" s="47"/>
      <c r="N10677" s="14" t="s">
        <v>257</v>
      </c>
      <c r="O10677" s="122" t="s">
        <v>2615</v>
      </c>
      <c r="R10677" s="14"/>
      <c r="V10677" t="s">
        <v>1020</v>
      </c>
    </row>
    <row r="10678" spans="1:22" x14ac:dyDescent="0.2">
      <c r="K10678" s="47"/>
      <c r="N10678" s="14"/>
      <c r="O10678" s="14"/>
      <c r="P10678" s="14"/>
      <c r="Q10678" s="16" t="s">
        <v>10085</v>
      </c>
      <c r="R10678" s="14"/>
      <c r="V10678" t="s">
        <v>1020</v>
      </c>
    </row>
    <row r="10679" spans="1:22" x14ac:dyDescent="0.2">
      <c r="K10679" s="47"/>
      <c r="N10679" t="s">
        <v>1055</v>
      </c>
      <c r="O10679" s="219" t="s">
        <v>1908</v>
      </c>
      <c r="P10679" s="14" t="s">
        <v>1055</v>
      </c>
      <c r="Q10679" s="81" t="s">
        <v>4668</v>
      </c>
      <c r="V10679" t="s">
        <v>1020</v>
      </c>
    </row>
    <row r="10680" spans="1:22" x14ac:dyDescent="0.2">
      <c r="K10680" s="47"/>
      <c r="L10680" s="1"/>
      <c r="N10680" t="s">
        <v>257</v>
      </c>
      <c r="O10680" s="217" t="s">
        <v>10079</v>
      </c>
      <c r="P10680" s="14" t="s">
        <v>257</v>
      </c>
      <c r="Q10680" s="217" t="s">
        <v>10084</v>
      </c>
      <c r="V10680" t="s">
        <v>1020</v>
      </c>
    </row>
    <row r="10681" spans="1:22" x14ac:dyDescent="0.2">
      <c r="A10681" s="18" t="s">
        <v>10318</v>
      </c>
      <c r="K10681" s="47"/>
      <c r="P10681" s="14"/>
      <c r="Q10681" s="14"/>
      <c r="V10681" t="s">
        <v>1020</v>
      </c>
    </row>
    <row r="10682" spans="1:22" x14ac:dyDescent="0.2">
      <c r="D10682" s="19" t="s">
        <v>3177</v>
      </c>
      <c r="F10682" t="s">
        <v>1055</v>
      </c>
      <c r="G10682" s="188" t="s">
        <v>7647</v>
      </c>
      <c r="I10682" s="170"/>
      <c r="J10682" s="225" t="s">
        <v>1055</v>
      </c>
      <c r="K10682" s="219" t="s">
        <v>10288</v>
      </c>
      <c r="M10682" s="114"/>
      <c r="N10682" t="s">
        <v>1055</v>
      </c>
      <c r="O10682" s="53" t="s">
        <v>1173</v>
      </c>
      <c r="P10682" t="s">
        <v>1055</v>
      </c>
      <c r="Q10682" s="81" t="s">
        <v>1574</v>
      </c>
      <c r="R10682" s="81"/>
      <c r="S10682" s="81"/>
      <c r="V10682" t="s">
        <v>1020</v>
      </c>
    </row>
    <row r="10683" spans="1:22" x14ac:dyDescent="0.2">
      <c r="F10683" s="1">
        <v>1</v>
      </c>
      <c r="G10683" s="188" t="s">
        <v>348</v>
      </c>
      <c r="H10683" s="1"/>
      <c r="I10683" s="170"/>
      <c r="J10683" s="225" t="s">
        <v>257</v>
      </c>
      <c r="K10683" s="217" t="s">
        <v>10290</v>
      </c>
      <c r="M10683" s="205"/>
      <c r="N10683" s="1">
        <v>1</v>
      </c>
      <c r="O10683" s="53" t="s">
        <v>1174</v>
      </c>
      <c r="P10683" s="1">
        <v>1</v>
      </c>
      <c r="Q10683" s="81" t="s">
        <v>1349</v>
      </c>
      <c r="R10683" s="81"/>
      <c r="S10683" s="81"/>
      <c r="V10683" t="s">
        <v>1020</v>
      </c>
    </row>
    <row r="10684" spans="1:22" x14ac:dyDescent="0.2">
      <c r="B10684" s="16" t="s">
        <v>1447</v>
      </c>
      <c r="C10684" s="14"/>
      <c r="D10684" s="14"/>
      <c r="E10684" s="14"/>
      <c r="F10684" t="s">
        <v>257</v>
      </c>
      <c r="G10684" s="188" t="s">
        <v>7648</v>
      </c>
      <c r="I10684" s="170"/>
      <c r="J10684" s="225" t="s">
        <v>257</v>
      </c>
      <c r="K10684" s="217" t="s">
        <v>10289</v>
      </c>
      <c r="O10684" s="53"/>
      <c r="V10684" t="s">
        <v>1020</v>
      </c>
    </row>
    <row r="10685" spans="1:22" x14ac:dyDescent="0.2">
      <c r="B10685" s="14" t="s">
        <v>1055</v>
      </c>
      <c r="C10685" s="63" t="s">
        <v>485</v>
      </c>
      <c r="D10685" t="s">
        <v>1055</v>
      </c>
      <c r="E10685" s="55" t="s">
        <v>67</v>
      </c>
      <c r="F10685" s="14"/>
      <c r="I10685" s="1"/>
      <c r="K10685" s="47"/>
      <c r="L10685" t="s">
        <v>1055</v>
      </c>
      <c r="M10685" s="117" t="s">
        <v>1986</v>
      </c>
      <c r="N10685" t="s">
        <v>1055</v>
      </c>
      <c r="O10685" s="63" t="s">
        <v>621</v>
      </c>
      <c r="P10685" t="s">
        <v>1055</v>
      </c>
      <c r="Q10685" s="81" t="s">
        <v>1353</v>
      </c>
      <c r="R10685" s="81"/>
      <c r="S10685" s="81"/>
      <c r="V10685" t="s">
        <v>1020</v>
      </c>
    </row>
    <row r="10686" spans="1:22" x14ac:dyDescent="0.2">
      <c r="B10686" s="14" t="s">
        <v>257</v>
      </c>
      <c r="C10686" s="55" t="s">
        <v>1442</v>
      </c>
      <c r="D10686" t="s">
        <v>257</v>
      </c>
      <c r="E10686" s="55" t="s">
        <v>68</v>
      </c>
      <c r="F10686" s="14"/>
      <c r="I10686" s="1"/>
      <c r="K10686" s="47"/>
      <c r="L10686" s="1">
        <v>1</v>
      </c>
      <c r="M10686" s="117" t="s">
        <v>1214</v>
      </c>
      <c r="N10686" s="1">
        <v>1</v>
      </c>
      <c r="O10686" s="63" t="s">
        <v>622</v>
      </c>
      <c r="P10686" s="1">
        <v>1</v>
      </c>
      <c r="Q10686" s="81" t="s">
        <v>917</v>
      </c>
      <c r="R10686" s="81"/>
      <c r="S10686" s="81"/>
      <c r="V10686" t="s">
        <v>1020</v>
      </c>
    </row>
    <row r="10687" spans="1:22" x14ac:dyDescent="0.2">
      <c r="B10687" s="14" t="s">
        <v>257</v>
      </c>
      <c r="C10687" s="63" t="s">
        <v>1443</v>
      </c>
      <c r="D10687" t="s">
        <v>257</v>
      </c>
      <c r="E10687" s="10"/>
      <c r="F10687" s="14"/>
      <c r="I10687" s="1"/>
      <c r="K10687" s="47"/>
      <c r="L10687" t="s">
        <v>257</v>
      </c>
      <c r="M10687" s="117" t="s">
        <v>1987</v>
      </c>
      <c r="O10687" s="53"/>
      <c r="Q10687" s="102"/>
      <c r="R10687" s="102"/>
      <c r="S10687" s="102"/>
      <c r="V10687" t="s">
        <v>1020</v>
      </c>
    </row>
    <row r="10688" spans="1:22" x14ac:dyDescent="0.2">
      <c r="B10688" s="14" t="s">
        <v>257</v>
      </c>
      <c r="C10688" s="72" t="s">
        <v>1444</v>
      </c>
      <c r="D10688" t="s">
        <v>1055</v>
      </c>
      <c r="E10688" s="55" t="s">
        <v>69</v>
      </c>
      <c r="F10688" s="14"/>
      <c r="I10688" s="1"/>
      <c r="K10688" s="47"/>
      <c r="N10688" t="s">
        <v>1055</v>
      </c>
      <c r="O10688" s="53" t="s">
        <v>1604</v>
      </c>
      <c r="P10688" t="s">
        <v>1055</v>
      </c>
      <c r="Q10688" s="81" t="s">
        <v>1354</v>
      </c>
      <c r="R10688" s="81"/>
      <c r="S10688" s="81"/>
      <c r="V10688" t="s">
        <v>1020</v>
      </c>
    </row>
    <row r="10689" spans="2:22" x14ac:dyDescent="0.2">
      <c r="B10689" s="14" t="s">
        <v>257</v>
      </c>
      <c r="C10689" s="70" t="s">
        <v>1602</v>
      </c>
      <c r="D10689" t="s">
        <v>257</v>
      </c>
      <c r="E10689" s="53" t="s">
        <v>70</v>
      </c>
      <c r="F10689" s="14"/>
      <c r="I10689" s="1"/>
      <c r="K10689" s="47"/>
      <c r="N10689" s="1">
        <v>1</v>
      </c>
      <c r="O10689" s="53" t="s">
        <v>915</v>
      </c>
      <c r="P10689" s="1">
        <v>1</v>
      </c>
      <c r="Q10689" s="81" t="s">
        <v>917</v>
      </c>
      <c r="R10689" s="81"/>
      <c r="S10689" s="81"/>
      <c r="V10689" t="s">
        <v>1020</v>
      </c>
    </row>
    <row r="10690" spans="2:22" x14ac:dyDescent="0.2">
      <c r="B10690" s="14" t="s">
        <v>257</v>
      </c>
      <c r="C10690" s="69" t="s">
        <v>1445</v>
      </c>
      <c r="D10690" s="14"/>
      <c r="E10690" s="14"/>
      <c r="F10690" s="14"/>
      <c r="I10690" s="1"/>
      <c r="K10690" s="47"/>
      <c r="L10690" t="s">
        <v>1055</v>
      </c>
      <c r="M10690" s="122" t="s">
        <v>3501</v>
      </c>
      <c r="O10690" s="53"/>
      <c r="V10690" t="s">
        <v>1020</v>
      </c>
    </row>
    <row r="10691" spans="2:22" x14ac:dyDescent="0.2">
      <c r="B10691" s="14" t="s">
        <v>257</v>
      </c>
      <c r="C10691" s="69" t="s">
        <v>1446</v>
      </c>
      <c r="D10691" s="14"/>
      <c r="I10691" s="1"/>
      <c r="K10691" s="47"/>
      <c r="L10691" s="1">
        <v>1</v>
      </c>
      <c r="M10691" s="169" t="s">
        <v>7392</v>
      </c>
      <c r="N10691" t="s">
        <v>1055</v>
      </c>
      <c r="O10691" s="205" t="s">
        <v>8988</v>
      </c>
      <c r="P10691" t="s">
        <v>1055</v>
      </c>
      <c r="Q10691" s="117" t="s">
        <v>2070</v>
      </c>
      <c r="R10691" s="81"/>
      <c r="S10691" s="81"/>
      <c r="V10691" t="s">
        <v>1020</v>
      </c>
    </row>
    <row r="10692" spans="2:22" x14ac:dyDescent="0.2">
      <c r="B10692" s="14" t="s">
        <v>257</v>
      </c>
      <c r="C10692" s="82" t="s">
        <v>71</v>
      </c>
      <c r="D10692" s="14"/>
      <c r="I10692" s="1"/>
      <c r="K10692" s="47"/>
      <c r="L10692" t="s">
        <v>257</v>
      </c>
      <c r="M10692" s="188" t="s">
        <v>8192</v>
      </c>
      <c r="N10692" s="1">
        <v>1</v>
      </c>
      <c r="O10692" s="205" t="s">
        <v>8989</v>
      </c>
      <c r="P10692" s="1">
        <v>1</v>
      </c>
      <c r="Q10692" s="117" t="s">
        <v>2002</v>
      </c>
      <c r="R10692" s="81"/>
      <c r="S10692" s="81"/>
      <c r="V10692" t="s">
        <v>1020</v>
      </c>
    </row>
    <row r="10693" spans="2:22" x14ac:dyDescent="0.2">
      <c r="B10693" t="s">
        <v>1055</v>
      </c>
      <c r="C10693" s="63" t="s">
        <v>926</v>
      </c>
      <c r="I10693" s="1"/>
      <c r="K10693" s="47"/>
      <c r="O10693" s="53"/>
      <c r="R10693" s="102"/>
      <c r="S10693" s="102"/>
      <c r="V10693" t="s">
        <v>1020</v>
      </c>
    </row>
    <row r="10694" spans="2:22" x14ac:dyDescent="0.2">
      <c r="B10694" s="1">
        <v>1</v>
      </c>
      <c r="C10694" s="63" t="s">
        <v>662</v>
      </c>
      <c r="I10694" s="1"/>
      <c r="K10694" s="47"/>
      <c r="N10694" t="s">
        <v>1055</v>
      </c>
      <c r="O10694" s="10" t="s">
        <v>100</v>
      </c>
      <c r="P10694" t="s">
        <v>1055</v>
      </c>
      <c r="Q10694" s="117" t="s">
        <v>2058</v>
      </c>
      <c r="R10694" s="81"/>
      <c r="S10694" s="81"/>
      <c r="V10694" t="s">
        <v>1020</v>
      </c>
    </row>
    <row r="10695" spans="2:22" x14ac:dyDescent="0.2">
      <c r="B10695" t="s">
        <v>257</v>
      </c>
      <c r="C10695" s="82" t="s">
        <v>1668</v>
      </c>
      <c r="I10695" s="1"/>
      <c r="K10695" s="47"/>
      <c r="L10695" t="s">
        <v>1055</v>
      </c>
      <c r="M10695" s="18" t="s">
        <v>3124</v>
      </c>
      <c r="N10695" s="1">
        <v>1</v>
      </c>
      <c r="O10695" s="69" t="s">
        <v>101</v>
      </c>
      <c r="P10695" s="1">
        <v>1</v>
      </c>
      <c r="Q10695" s="117" t="s">
        <v>2002</v>
      </c>
      <c r="R10695" s="81"/>
      <c r="S10695" s="81"/>
      <c r="V10695" t="s">
        <v>1020</v>
      </c>
    </row>
    <row r="10696" spans="2:22" x14ac:dyDescent="0.2">
      <c r="I10696" s="1"/>
      <c r="K10696" s="47"/>
      <c r="L10696" s="1">
        <v>1</v>
      </c>
      <c r="M10696" s="136" t="s">
        <v>979</v>
      </c>
      <c r="O10696" s="76"/>
      <c r="V10696" t="s">
        <v>1020</v>
      </c>
    </row>
    <row r="10697" spans="2:22" x14ac:dyDescent="0.2">
      <c r="I10697" s="1"/>
      <c r="K10697" s="47"/>
      <c r="O10697" s="59"/>
      <c r="P10697" t="s">
        <v>1055</v>
      </c>
      <c r="Q10697" s="117" t="s">
        <v>2099</v>
      </c>
      <c r="R10697" s="117"/>
      <c r="S10697" s="117"/>
      <c r="V10697" t="s">
        <v>1020</v>
      </c>
    </row>
    <row r="10698" spans="2:22" x14ac:dyDescent="0.2">
      <c r="I10698" s="1"/>
      <c r="K10698" s="47"/>
      <c r="N10698" t="s">
        <v>1055</v>
      </c>
      <c r="O10698" s="59" t="s">
        <v>2131</v>
      </c>
      <c r="P10698" s="1">
        <v>1</v>
      </c>
      <c r="Q10698" s="117" t="s">
        <v>1910</v>
      </c>
      <c r="R10698" s="117"/>
      <c r="S10698" s="117"/>
      <c r="V10698" t="s">
        <v>1020</v>
      </c>
    </row>
    <row r="10699" spans="2:22" x14ac:dyDescent="0.2">
      <c r="I10699" s="1"/>
      <c r="K10699" s="47"/>
      <c r="N10699" s="1">
        <v>1</v>
      </c>
      <c r="O10699" s="117" t="s">
        <v>1402</v>
      </c>
      <c r="V10699" t="s">
        <v>1020</v>
      </c>
    </row>
    <row r="10700" spans="2:22" x14ac:dyDescent="0.2">
      <c r="I10700" s="1"/>
      <c r="K10700" s="47"/>
      <c r="O10700" s="59"/>
      <c r="P10700" t="s">
        <v>1055</v>
      </c>
      <c r="Q10700" s="117" t="s">
        <v>2001</v>
      </c>
      <c r="R10700" s="117"/>
      <c r="S10700" s="117"/>
      <c r="V10700" t="s">
        <v>1020</v>
      </c>
    </row>
    <row r="10701" spans="2:22" x14ac:dyDescent="0.2">
      <c r="I10701" s="1"/>
      <c r="K10701" s="47"/>
      <c r="N10701" t="s">
        <v>1055</v>
      </c>
      <c r="O10701" s="59" t="s">
        <v>86</v>
      </c>
      <c r="P10701" s="1">
        <v>1</v>
      </c>
      <c r="Q10701" s="117" t="s">
        <v>2002</v>
      </c>
      <c r="R10701" s="117"/>
      <c r="S10701" s="117"/>
      <c r="V10701" t="s">
        <v>1020</v>
      </c>
    </row>
    <row r="10702" spans="2:22" x14ac:dyDescent="0.2">
      <c r="I10702" s="1"/>
      <c r="K10702" s="47"/>
      <c r="N10702" s="1">
        <v>1</v>
      </c>
      <c r="O10702" s="59" t="s">
        <v>464</v>
      </c>
      <c r="Q10702" s="117"/>
      <c r="V10702" t="s">
        <v>1020</v>
      </c>
    </row>
    <row r="10703" spans="2:22" x14ac:dyDescent="0.2">
      <c r="I10703" s="1"/>
      <c r="K10703" s="47"/>
      <c r="O10703" s="59"/>
      <c r="P10703" t="s">
        <v>1055</v>
      </c>
      <c r="Q10703" s="117" t="s">
        <v>2069</v>
      </c>
      <c r="R10703" s="117"/>
      <c r="S10703" s="117"/>
      <c r="V10703" t="s">
        <v>1020</v>
      </c>
    </row>
    <row r="10704" spans="2:22" x14ac:dyDescent="0.2">
      <c r="I10704" s="1"/>
      <c r="K10704" s="47"/>
      <c r="N10704" t="s">
        <v>1055</v>
      </c>
      <c r="O10704" s="59" t="s">
        <v>1437</v>
      </c>
      <c r="P10704" s="1">
        <v>1</v>
      </c>
      <c r="Q10704" s="117" t="s">
        <v>1167</v>
      </c>
      <c r="R10704" s="117"/>
      <c r="S10704" s="117"/>
      <c r="V10704" t="s">
        <v>1020</v>
      </c>
    </row>
    <row r="10705" spans="9:22" x14ac:dyDescent="0.2">
      <c r="I10705" s="1"/>
      <c r="K10705" s="47"/>
      <c r="N10705" s="1">
        <v>1</v>
      </c>
      <c r="O10705" s="59" t="s">
        <v>464</v>
      </c>
      <c r="Q10705" s="117"/>
      <c r="R10705" s="102"/>
      <c r="S10705" s="102"/>
      <c r="V10705" t="s">
        <v>1020</v>
      </c>
    </row>
    <row r="10706" spans="9:22" x14ac:dyDescent="0.2">
      <c r="I10706" s="1"/>
      <c r="K10706" s="47"/>
      <c r="O10706" s="81"/>
      <c r="P10706" t="s">
        <v>1055</v>
      </c>
      <c r="Q10706" s="117" t="s">
        <v>2100</v>
      </c>
      <c r="R10706" s="117"/>
      <c r="S10706" s="117"/>
      <c r="V10706" t="s">
        <v>1020</v>
      </c>
    </row>
    <row r="10707" spans="9:22" x14ac:dyDescent="0.2">
      <c r="I10707" s="1"/>
      <c r="K10707" s="47"/>
      <c r="N10707" t="s">
        <v>1055</v>
      </c>
      <c r="O10707" s="81" t="s">
        <v>1350</v>
      </c>
      <c r="P10707" s="1">
        <v>1</v>
      </c>
      <c r="Q10707" s="117" t="s">
        <v>544</v>
      </c>
      <c r="R10707" s="117"/>
      <c r="S10707" s="117"/>
      <c r="V10707" t="s">
        <v>1020</v>
      </c>
    </row>
    <row r="10708" spans="9:22" x14ac:dyDescent="0.2">
      <c r="I10708" s="1"/>
      <c r="K10708" s="47"/>
      <c r="N10708" s="1">
        <v>1</v>
      </c>
      <c r="O10708" s="81" t="s">
        <v>464</v>
      </c>
      <c r="R10708" s="117"/>
      <c r="S10708" s="117"/>
      <c r="V10708" t="s">
        <v>1020</v>
      </c>
    </row>
    <row r="10709" spans="9:22" x14ac:dyDescent="0.2">
      <c r="I10709" s="1"/>
      <c r="K10709" s="47"/>
      <c r="N10709" s="18"/>
      <c r="O10709" s="81"/>
      <c r="V10709" t="s">
        <v>1020</v>
      </c>
    </row>
    <row r="10710" spans="9:22" x14ac:dyDescent="0.2">
      <c r="I10710" s="1"/>
      <c r="K10710" s="47"/>
      <c r="N10710" t="s">
        <v>1055</v>
      </c>
      <c r="O10710" s="81" t="s">
        <v>1840</v>
      </c>
      <c r="P10710" t="s">
        <v>1055</v>
      </c>
      <c r="Q10710" s="117" t="s">
        <v>480</v>
      </c>
      <c r="V10710" t="s">
        <v>1020</v>
      </c>
    </row>
    <row r="10711" spans="9:22" x14ac:dyDescent="0.2">
      <c r="I10711" s="1"/>
      <c r="K10711" s="47"/>
      <c r="N10711" s="1">
        <v>1</v>
      </c>
      <c r="O10711" s="81" t="s">
        <v>2</v>
      </c>
      <c r="P10711" s="1">
        <v>1</v>
      </c>
      <c r="Q10711" s="117" t="s">
        <v>2002</v>
      </c>
      <c r="R10711" s="102"/>
      <c r="S10711" s="102"/>
      <c r="V10711" t="s">
        <v>1020</v>
      </c>
    </row>
    <row r="10712" spans="9:22" x14ac:dyDescent="0.2">
      <c r="I10712" s="1"/>
      <c r="K10712" s="47"/>
      <c r="O10712" s="81"/>
      <c r="Q10712" s="102"/>
      <c r="R10712" s="117"/>
      <c r="S10712" s="117"/>
      <c r="V10712" t="s">
        <v>1020</v>
      </c>
    </row>
    <row r="10713" spans="9:22" x14ac:dyDescent="0.2">
      <c r="I10713" s="1"/>
      <c r="K10713" s="47"/>
      <c r="N10713" t="s">
        <v>1055</v>
      </c>
      <c r="O10713" s="81" t="s">
        <v>1849</v>
      </c>
      <c r="P10713" t="s">
        <v>1055</v>
      </c>
      <c r="Q10713" s="117" t="s">
        <v>2147</v>
      </c>
      <c r="R10713" s="117"/>
      <c r="S10713" s="117"/>
      <c r="V10713" t="s">
        <v>1020</v>
      </c>
    </row>
    <row r="10714" spans="9:22" x14ac:dyDescent="0.2">
      <c r="I10714" s="1"/>
      <c r="K10714" s="47"/>
      <c r="N10714" s="1">
        <v>1</v>
      </c>
      <c r="O10714" s="81" t="s">
        <v>464</v>
      </c>
      <c r="P10714" s="1">
        <v>1</v>
      </c>
      <c r="Q10714" s="117" t="s">
        <v>917</v>
      </c>
      <c r="R10714" s="102"/>
      <c r="S10714" s="102"/>
      <c r="V10714" t="s">
        <v>1020</v>
      </c>
    </row>
    <row r="10715" spans="9:22" x14ac:dyDescent="0.2">
      <c r="I10715" s="1"/>
      <c r="K10715" s="47"/>
      <c r="O10715" s="81"/>
      <c r="Q10715" s="102"/>
      <c r="R10715" s="117"/>
      <c r="S10715" s="117"/>
      <c r="V10715" t="s">
        <v>1020</v>
      </c>
    </row>
    <row r="10716" spans="9:22" x14ac:dyDescent="0.2">
      <c r="I10716" s="1"/>
      <c r="K10716" s="47"/>
      <c r="N10716" t="s">
        <v>1055</v>
      </c>
      <c r="O10716" s="81" t="s">
        <v>1557</v>
      </c>
      <c r="P10716" t="s">
        <v>1055</v>
      </c>
      <c r="Q10716" s="117" t="s">
        <v>2158</v>
      </c>
      <c r="R10716" s="117"/>
      <c r="S10716" s="117"/>
      <c r="V10716" t="s">
        <v>1020</v>
      </c>
    </row>
    <row r="10717" spans="9:22" x14ac:dyDescent="0.2">
      <c r="I10717" s="1"/>
      <c r="K10717" s="47"/>
      <c r="N10717" s="1">
        <v>1</v>
      </c>
      <c r="O10717" s="81" t="s">
        <v>1686</v>
      </c>
      <c r="P10717" s="1">
        <v>1</v>
      </c>
      <c r="Q10717" s="117" t="s">
        <v>2002</v>
      </c>
      <c r="R10717" s="102"/>
      <c r="S10717" s="102"/>
      <c r="V10717" t="s">
        <v>1020</v>
      </c>
    </row>
    <row r="10718" spans="9:22" x14ac:dyDescent="0.2">
      <c r="I10718" s="1"/>
      <c r="K10718" s="47"/>
      <c r="O10718" s="81"/>
      <c r="Q10718" s="102"/>
      <c r="V10718" t="s">
        <v>1020</v>
      </c>
    </row>
    <row r="10719" spans="9:22" x14ac:dyDescent="0.2">
      <c r="I10719" s="1"/>
      <c r="K10719" s="47"/>
      <c r="N10719" t="s">
        <v>1055</v>
      </c>
      <c r="O10719" s="81" t="s">
        <v>1828</v>
      </c>
      <c r="P10719" t="s">
        <v>1055</v>
      </c>
      <c r="Q10719" s="122" t="s">
        <v>2174</v>
      </c>
      <c r="V10719" t="s">
        <v>1020</v>
      </c>
    </row>
    <row r="10720" spans="9:22" x14ac:dyDescent="0.2">
      <c r="I10720" s="1"/>
      <c r="K10720" s="47"/>
      <c r="N10720" s="1">
        <v>1</v>
      </c>
      <c r="O10720" s="81" t="s">
        <v>762</v>
      </c>
      <c r="P10720" s="1">
        <v>1</v>
      </c>
      <c r="Q10720" s="122" t="s">
        <v>2002</v>
      </c>
      <c r="R10720" s="102"/>
      <c r="S10720" s="102"/>
      <c r="V10720" t="s">
        <v>1020</v>
      </c>
    </row>
    <row r="10721" spans="9:22" x14ac:dyDescent="0.2">
      <c r="I10721" s="1"/>
      <c r="K10721" s="47"/>
      <c r="N10721" s="1"/>
      <c r="O10721" s="81"/>
      <c r="P10721" s="1"/>
      <c r="Q10721" s="122"/>
      <c r="R10721" s="102"/>
      <c r="S10721" s="102"/>
      <c r="V10721" t="s">
        <v>1020</v>
      </c>
    </row>
    <row r="10722" spans="9:22" x14ac:dyDescent="0.2">
      <c r="I10722" s="1"/>
      <c r="K10722" s="47"/>
      <c r="N10722" t="s">
        <v>1055</v>
      </c>
      <c r="O10722" s="117" t="s">
        <v>2061</v>
      </c>
      <c r="P10722" t="s">
        <v>1055</v>
      </c>
      <c r="Q10722" s="122" t="s">
        <v>2457</v>
      </c>
      <c r="R10722" s="102"/>
      <c r="S10722" s="102"/>
      <c r="V10722" t="s">
        <v>1020</v>
      </c>
    </row>
    <row r="10723" spans="9:22" x14ac:dyDescent="0.2">
      <c r="I10723" s="1"/>
      <c r="K10723" s="47"/>
      <c r="N10723" s="1">
        <v>1</v>
      </c>
      <c r="O10723" s="117" t="s">
        <v>1330</v>
      </c>
      <c r="P10723" s="1">
        <v>1</v>
      </c>
      <c r="Q10723" s="122" t="s">
        <v>2002</v>
      </c>
      <c r="R10723" s="102"/>
      <c r="S10723" s="102"/>
      <c r="V10723" t="s">
        <v>1020</v>
      </c>
    </row>
    <row r="10724" spans="9:22" x14ac:dyDescent="0.2">
      <c r="I10724" s="1"/>
      <c r="K10724" s="47"/>
      <c r="O10724" s="81"/>
      <c r="R10724" s="117"/>
      <c r="S10724" s="117"/>
      <c r="V10724" t="s">
        <v>1020</v>
      </c>
    </row>
    <row r="10725" spans="9:22" x14ac:dyDescent="0.2">
      <c r="I10725" s="1"/>
      <c r="K10725" s="47"/>
      <c r="N10725" t="s">
        <v>1055</v>
      </c>
      <c r="O10725" s="81" t="s">
        <v>1834</v>
      </c>
      <c r="R10725" s="122"/>
      <c r="S10725" s="122"/>
      <c r="V10725" t="s">
        <v>1020</v>
      </c>
    </row>
    <row r="10726" spans="9:22" x14ac:dyDescent="0.2">
      <c r="I10726" s="1"/>
      <c r="K10726" s="47"/>
      <c r="N10726" s="1">
        <v>1</v>
      </c>
      <c r="O10726" s="81" t="s">
        <v>1330</v>
      </c>
      <c r="Q10726" s="122"/>
      <c r="R10726" s="102"/>
      <c r="S10726" s="102"/>
      <c r="V10726" t="s">
        <v>1020</v>
      </c>
    </row>
    <row r="10727" spans="9:22" x14ac:dyDescent="0.2">
      <c r="I10727" s="1"/>
      <c r="K10727" s="47"/>
      <c r="O10727" s="81"/>
      <c r="P10727" t="s">
        <v>1055</v>
      </c>
      <c r="Q10727" s="122" t="s">
        <v>1765</v>
      </c>
      <c r="R10727" s="122"/>
      <c r="S10727" s="122"/>
      <c r="V10727" t="s">
        <v>1020</v>
      </c>
    </row>
    <row r="10728" spans="9:22" x14ac:dyDescent="0.2">
      <c r="I10728" s="1"/>
      <c r="K10728" s="47"/>
      <c r="N10728" t="s">
        <v>1055</v>
      </c>
      <c r="O10728" s="81" t="s">
        <v>1835</v>
      </c>
      <c r="P10728" s="1">
        <v>1</v>
      </c>
      <c r="Q10728" s="122" t="s">
        <v>327</v>
      </c>
      <c r="R10728" s="122"/>
      <c r="S10728" s="122"/>
      <c r="V10728" t="s">
        <v>1020</v>
      </c>
    </row>
    <row r="10729" spans="9:22" x14ac:dyDescent="0.2">
      <c r="I10729" s="1"/>
      <c r="K10729" s="47"/>
      <c r="N10729" s="1">
        <v>1</v>
      </c>
      <c r="O10729" s="81" t="s">
        <v>1166</v>
      </c>
      <c r="V10729" t="s">
        <v>1020</v>
      </c>
    </row>
    <row r="10730" spans="9:22" x14ac:dyDescent="0.2">
      <c r="I10730" s="1"/>
      <c r="K10730" s="47"/>
      <c r="O10730" s="81"/>
      <c r="R10730" s="122"/>
      <c r="S10730" s="122"/>
      <c r="V10730" t="s">
        <v>1020</v>
      </c>
    </row>
    <row r="10731" spans="9:22" x14ac:dyDescent="0.2">
      <c r="I10731" s="1"/>
      <c r="K10731" s="47"/>
      <c r="N10731" t="s">
        <v>1055</v>
      </c>
      <c r="O10731" s="81" t="s">
        <v>1845</v>
      </c>
      <c r="P10731" t="s">
        <v>1055</v>
      </c>
      <c r="Q10731" s="122" t="s">
        <v>2470</v>
      </c>
      <c r="R10731" s="122"/>
      <c r="S10731" s="122"/>
      <c r="V10731" t="s">
        <v>1020</v>
      </c>
    </row>
    <row r="10732" spans="9:22" x14ac:dyDescent="0.2">
      <c r="I10732" s="1"/>
      <c r="K10732" s="47"/>
      <c r="N10732" s="1">
        <v>1</v>
      </c>
      <c r="O10732" s="81" t="s">
        <v>2</v>
      </c>
      <c r="P10732" s="1">
        <v>1</v>
      </c>
      <c r="Q10732" s="122" t="s">
        <v>2536</v>
      </c>
      <c r="V10732" t="s">
        <v>1020</v>
      </c>
    </row>
    <row r="10733" spans="9:22" x14ac:dyDescent="0.2">
      <c r="I10733" s="1"/>
      <c r="K10733" s="47"/>
      <c r="R10733" s="122"/>
      <c r="S10733" s="122"/>
      <c r="V10733" t="s">
        <v>1020</v>
      </c>
    </row>
    <row r="10734" spans="9:22" x14ac:dyDescent="0.2">
      <c r="I10734" s="1"/>
      <c r="K10734" s="47"/>
      <c r="N10734" t="s">
        <v>1055</v>
      </c>
      <c r="O10734" s="81" t="s">
        <v>1859</v>
      </c>
      <c r="P10734" t="s">
        <v>1055</v>
      </c>
      <c r="Q10734" s="122" t="s">
        <v>2963</v>
      </c>
      <c r="R10734" s="122"/>
      <c r="S10734" s="122"/>
      <c r="V10734" t="s">
        <v>1020</v>
      </c>
    </row>
    <row r="10735" spans="9:22" x14ac:dyDescent="0.2">
      <c r="I10735" s="1"/>
      <c r="K10735" s="47"/>
      <c r="N10735" s="1">
        <v>1</v>
      </c>
      <c r="O10735" s="81" t="s">
        <v>1860</v>
      </c>
      <c r="P10735" s="1">
        <v>1</v>
      </c>
      <c r="Q10735" s="122" t="s">
        <v>2059</v>
      </c>
      <c r="R10735" s="102"/>
      <c r="S10735" s="102"/>
      <c r="V10735" t="s">
        <v>1020</v>
      </c>
    </row>
    <row r="10736" spans="9:22" x14ac:dyDescent="0.2">
      <c r="I10736" s="1"/>
      <c r="K10736" s="47"/>
      <c r="O10736" s="81"/>
      <c r="Q10736" s="102"/>
      <c r="R10736" s="122"/>
      <c r="S10736" s="122"/>
      <c r="V10736" t="s">
        <v>1020</v>
      </c>
    </row>
    <row r="10737" spans="9:22" x14ac:dyDescent="0.2">
      <c r="I10737" s="1"/>
      <c r="K10737" s="47"/>
      <c r="N10737" t="s">
        <v>1055</v>
      </c>
      <c r="O10737" s="114" t="s">
        <v>280</v>
      </c>
      <c r="P10737" t="s">
        <v>1055</v>
      </c>
      <c r="Q10737" s="122" t="s">
        <v>2966</v>
      </c>
      <c r="R10737" s="122"/>
      <c r="S10737" s="122"/>
      <c r="V10737" t="s">
        <v>1020</v>
      </c>
    </row>
    <row r="10738" spans="9:22" x14ac:dyDescent="0.2">
      <c r="I10738" s="1"/>
      <c r="K10738" s="47"/>
      <c r="N10738" s="1">
        <v>1</v>
      </c>
      <c r="O10738" s="114" t="s">
        <v>762</v>
      </c>
      <c r="P10738" s="1">
        <v>1</v>
      </c>
      <c r="Q10738" s="122" t="s">
        <v>1910</v>
      </c>
      <c r="V10738" t="s">
        <v>1020</v>
      </c>
    </row>
    <row r="10739" spans="9:22" x14ac:dyDescent="0.2">
      <c r="I10739" s="1"/>
      <c r="K10739" s="47"/>
      <c r="R10739" s="122"/>
      <c r="S10739" s="122"/>
      <c r="V10739" t="s">
        <v>1020</v>
      </c>
    </row>
    <row r="10740" spans="9:22" x14ac:dyDescent="0.2">
      <c r="I10740" s="1"/>
      <c r="K10740" s="47"/>
      <c r="N10740" t="s">
        <v>1055</v>
      </c>
      <c r="O10740" s="81" t="s">
        <v>1908</v>
      </c>
      <c r="R10740" s="122"/>
      <c r="S10740" s="122"/>
      <c r="V10740" t="s">
        <v>1020</v>
      </c>
    </row>
    <row r="10741" spans="9:22" x14ac:dyDescent="0.2">
      <c r="I10741" s="1"/>
      <c r="K10741" s="47"/>
      <c r="N10741" s="1">
        <v>1</v>
      </c>
      <c r="O10741" s="81" t="s">
        <v>1909</v>
      </c>
      <c r="Q10741" s="122"/>
      <c r="V10741" t="s">
        <v>1020</v>
      </c>
    </row>
    <row r="10742" spans="9:22" x14ac:dyDescent="0.2">
      <c r="I10742" s="1"/>
      <c r="K10742" s="47"/>
      <c r="O10742" s="81"/>
      <c r="P10742" s="1"/>
      <c r="Q10742" s="122"/>
      <c r="R10742" s="122"/>
      <c r="S10742" s="122"/>
      <c r="V10742" t="s">
        <v>1020</v>
      </c>
    </row>
    <row r="10743" spans="9:22" x14ac:dyDescent="0.2">
      <c r="I10743" s="1"/>
      <c r="K10743" s="47"/>
      <c r="N10743" t="s">
        <v>1055</v>
      </c>
      <c r="O10743" s="114" t="s">
        <v>1934</v>
      </c>
      <c r="R10743" s="102"/>
      <c r="S10743" s="102"/>
      <c r="V10743" t="s">
        <v>1020</v>
      </c>
    </row>
    <row r="10744" spans="9:22" x14ac:dyDescent="0.2">
      <c r="I10744" s="1"/>
      <c r="K10744" s="47"/>
      <c r="N10744" s="1">
        <v>1</v>
      </c>
      <c r="O10744" s="114" t="s">
        <v>1935</v>
      </c>
      <c r="R10744" s="122"/>
      <c r="S10744" s="122"/>
      <c r="V10744" t="s">
        <v>1020</v>
      </c>
    </row>
    <row r="10745" spans="9:22" x14ac:dyDescent="0.2">
      <c r="I10745" s="1"/>
      <c r="K10745" s="47"/>
      <c r="P10745" t="s">
        <v>1055</v>
      </c>
      <c r="Q10745" s="122" t="s">
        <v>3109</v>
      </c>
      <c r="R10745" s="122"/>
      <c r="S10745" s="122"/>
      <c r="V10745" t="s">
        <v>1020</v>
      </c>
    </row>
    <row r="10746" spans="9:22" x14ac:dyDescent="0.2">
      <c r="I10746" s="1"/>
      <c r="K10746" s="47"/>
      <c r="O10746" s="81"/>
      <c r="P10746" s="1">
        <v>1</v>
      </c>
      <c r="Q10746" s="122" t="s">
        <v>2002</v>
      </c>
      <c r="R10746" s="122"/>
      <c r="S10746" s="122"/>
      <c r="V10746" t="s">
        <v>1020</v>
      </c>
    </row>
    <row r="10747" spans="9:22" x14ac:dyDescent="0.2">
      <c r="I10747" s="1"/>
      <c r="K10747" s="47"/>
      <c r="N10747" t="s">
        <v>1055</v>
      </c>
      <c r="O10747" s="117" t="s">
        <v>1061</v>
      </c>
      <c r="P10747" s="1"/>
      <c r="R10747" s="102"/>
      <c r="S10747" s="102"/>
      <c r="V10747" t="s">
        <v>1020</v>
      </c>
    </row>
    <row r="10748" spans="9:22" x14ac:dyDescent="0.2">
      <c r="I10748" s="1"/>
      <c r="K10748" s="47"/>
      <c r="N10748" s="1">
        <v>1</v>
      </c>
      <c r="O10748" s="117" t="s">
        <v>762</v>
      </c>
      <c r="R10748" s="102"/>
      <c r="S10748" s="102"/>
      <c r="V10748" t="s">
        <v>1020</v>
      </c>
    </row>
    <row r="10749" spans="9:22" x14ac:dyDescent="0.2">
      <c r="I10749" s="1"/>
      <c r="K10749" s="47"/>
      <c r="O10749" s="117"/>
      <c r="P10749" t="s">
        <v>1055</v>
      </c>
      <c r="Q10749" s="122" t="s">
        <v>1061</v>
      </c>
      <c r="V10749" t="s">
        <v>1020</v>
      </c>
    </row>
    <row r="10750" spans="9:22" x14ac:dyDescent="0.2">
      <c r="I10750" s="1"/>
      <c r="K10750" s="47"/>
      <c r="N10750" t="s">
        <v>1055</v>
      </c>
      <c r="O10750" s="117" t="s">
        <v>2064</v>
      </c>
      <c r="P10750" s="1">
        <v>1</v>
      </c>
      <c r="Q10750" s="122" t="s">
        <v>2002</v>
      </c>
      <c r="V10750" t="s">
        <v>1020</v>
      </c>
    </row>
    <row r="10751" spans="9:22" x14ac:dyDescent="0.2">
      <c r="I10751" s="1"/>
      <c r="K10751" s="47"/>
      <c r="N10751" s="1">
        <v>1</v>
      </c>
      <c r="O10751" s="117" t="s">
        <v>101</v>
      </c>
      <c r="Q10751" s="117"/>
      <c r="V10751" t="s">
        <v>1020</v>
      </c>
    </row>
    <row r="10752" spans="9:22" x14ac:dyDescent="0.2">
      <c r="I10752" s="1"/>
      <c r="K10752" s="47"/>
      <c r="O10752" s="117"/>
      <c r="Q10752" s="122"/>
      <c r="V10752" t="s">
        <v>1020</v>
      </c>
    </row>
    <row r="10753" spans="9:22" x14ac:dyDescent="0.2">
      <c r="I10753" s="1"/>
      <c r="K10753" s="47"/>
      <c r="N10753" t="s">
        <v>1055</v>
      </c>
      <c r="O10753" s="117" t="s">
        <v>2065</v>
      </c>
      <c r="P10753" t="s">
        <v>1055</v>
      </c>
      <c r="Q10753" s="122" t="s">
        <v>3298</v>
      </c>
      <c r="V10753" t="s">
        <v>1020</v>
      </c>
    </row>
    <row r="10754" spans="9:22" x14ac:dyDescent="0.2">
      <c r="I10754" s="1"/>
      <c r="K10754" s="47"/>
      <c r="N10754" s="1">
        <v>1</v>
      </c>
      <c r="O10754" s="117" t="s">
        <v>584</v>
      </c>
      <c r="P10754" s="1">
        <v>1</v>
      </c>
      <c r="Q10754" s="122" t="s">
        <v>3299</v>
      </c>
      <c r="V10754" t="s">
        <v>1020</v>
      </c>
    </row>
    <row r="10755" spans="9:22" x14ac:dyDescent="0.2">
      <c r="I10755" s="1"/>
      <c r="K10755" s="47"/>
      <c r="O10755" s="117"/>
      <c r="V10755" t="s">
        <v>1020</v>
      </c>
    </row>
    <row r="10756" spans="9:22" x14ac:dyDescent="0.2">
      <c r="I10756" s="1"/>
      <c r="K10756" s="47"/>
      <c r="N10756" t="s">
        <v>1055</v>
      </c>
      <c r="O10756" s="117" t="s">
        <v>2068</v>
      </c>
      <c r="P10756" t="s">
        <v>1055</v>
      </c>
      <c r="Q10756" s="122" t="s">
        <v>677</v>
      </c>
      <c r="V10756" t="s">
        <v>1020</v>
      </c>
    </row>
    <row r="10757" spans="9:22" x14ac:dyDescent="0.2">
      <c r="I10757" s="1"/>
      <c r="K10757" s="47"/>
      <c r="N10757" s="1">
        <v>1</v>
      </c>
      <c r="O10757" s="117" t="s">
        <v>425</v>
      </c>
      <c r="P10757" s="1">
        <v>1</v>
      </c>
      <c r="Q10757" s="122" t="s">
        <v>3413</v>
      </c>
      <c r="V10757" t="s">
        <v>1020</v>
      </c>
    </row>
    <row r="10758" spans="9:22" x14ac:dyDescent="0.2">
      <c r="I10758" s="1"/>
      <c r="K10758" s="47"/>
      <c r="O10758" s="117"/>
      <c r="V10758" t="s">
        <v>1020</v>
      </c>
    </row>
    <row r="10759" spans="9:22" x14ac:dyDescent="0.2">
      <c r="I10759" s="1"/>
      <c r="K10759" s="47"/>
      <c r="N10759" t="s">
        <v>1055</v>
      </c>
      <c r="O10759" s="117" t="s">
        <v>2071</v>
      </c>
      <c r="P10759" t="s">
        <v>1055</v>
      </c>
      <c r="Q10759" s="122" t="s">
        <v>3480</v>
      </c>
      <c r="V10759" t="s">
        <v>1020</v>
      </c>
    </row>
    <row r="10760" spans="9:22" x14ac:dyDescent="0.2">
      <c r="I10760" s="1"/>
      <c r="K10760" s="47"/>
      <c r="N10760" s="1">
        <v>1</v>
      </c>
      <c r="O10760" s="117" t="s">
        <v>1166</v>
      </c>
      <c r="P10760" s="1">
        <v>1</v>
      </c>
      <c r="Q10760" s="122" t="s">
        <v>667</v>
      </c>
      <c r="R10760" s="117"/>
      <c r="S10760" s="117"/>
      <c r="V10760" t="s">
        <v>1020</v>
      </c>
    </row>
    <row r="10761" spans="9:22" x14ac:dyDescent="0.2">
      <c r="I10761" s="1"/>
      <c r="K10761" s="47"/>
      <c r="O10761" s="117"/>
      <c r="V10761" t="s">
        <v>1020</v>
      </c>
    </row>
    <row r="10762" spans="9:22" x14ac:dyDescent="0.2">
      <c r="I10762" s="1"/>
      <c r="K10762" s="47"/>
      <c r="N10762" t="s">
        <v>1055</v>
      </c>
      <c r="O10762" s="117" t="s">
        <v>2079</v>
      </c>
      <c r="P10762" t="s">
        <v>1055</v>
      </c>
      <c r="Q10762" s="122" t="s">
        <v>3485</v>
      </c>
      <c r="V10762" t="s">
        <v>1020</v>
      </c>
    </row>
    <row r="10763" spans="9:22" x14ac:dyDescent="0.2">
      <c r="I10763" s="1"/>
      <c r="K10763" s="47"/>
      <c r="N10763" s="1">
        <v>1</v>
      </c>
      <c r="O10763" s="117" t="s">
        <v>1166</v>
      </c>
      <c r="P10763" s="1">
        <v>1</v>
      </c>
      <c r="Q10763" s="122" t="s">
        <v>1167</v>
      </c>
      <c r="V10763" t="s">
        <v>1020</v>
      </c>
    </row>
    <row r="10764" spans="9:22" x14ac:dyDescent="0.2">
      <c r="I10764" s="1"/>
      <c r="K10764" s="47"/>
      <c r="R10764" s="117"/>
      <c r="S10764" s="117"/>
      <c r="V10764" t="s">
        <v>1020</v>
      </c>
    </row>
    <row r="10765" spans="9:22" x14ac:dyDescent="0.2">
      <c r="I10765" s="1"/>
      <c r="K10765" s="47"/>
      <c r="N10765" t="s">
        <v>1055</v>
      </c>
      <c r="O10765" s="117" t="s">
        <v>2115</v>
      </c>
      <c r="R10765" s="117"/>
      <c r="S10765" s="117"/>
      <c r="V10765" t="s">
        <v>1020</v>
      </c>
    </row>
    <row r="10766" spans="9:22" x14ac:dyDescent="0.2">
      <c r="I10766" s="1"/>
      <c r="K10766" s="47"/>
      <c r="N10766" s="1">
        <v>1</v>
      </c>
      <c r="O10766" s="117" t="s">
        <v>1310</v>
      </c>
      <c r="R10766" s="117"/>
      <c r="S10766" s="117"/>
      <c r="V10766" t="s">
        <v>1020</v>
      </c>
    </row>
    <row r="10767" spans="9:22" x14ac:dyDescent="0.2">
      <c r="I10767" s="1"/>
      <c r="K10767" s="47"/>
      <c r="O10767" s="117"/>
      <c r="P10767" t="s">
        <v>1055</v>
      </c>
      <c r="Q10767" s="122" t="s">
        <v>2572</v>
      </c>
      <c r="R10767" s="117"/>
      <c r="S10767" s="117"/>
      <c r="V10767" t="s">
        <v>1020</v>
      </c>
    </row>
    <row r="10768" spans="9:22" x14ac:dyDescent="0.2">
      <c r="I10768" s="1"/>
      <c r="K10768" s="47"/>
      <c r="N10768" t="s">
        <v>1055</v>
      </c>
      <c r="O10768" s="117" t="s">
        <v>2116</v>
      </c>
      <c r="P10768" s="1">
        <v>1</v>
      </c>
      <c r="Q10768" s="122" t="s">
        <v>3654</v>
      </c>
      <c r="R10768" s="117"/>
      <c r="S10768" s="117"/>
      <c r="V10768" t="s">
        <v>1020</v>
      </c>
    </row>
    <row r="10769" spans="9:22" x14ac:dyDescent="0.2">
      <c r="I10769" s="1"/>
      <c r="K10769" s="47"/>
      <c r="N10769" s="1">
        <v>1</v>
      </c>
      <c r="O10769" s="117" t="s">
        <v>1166</v>
      </c>
      <c r="R10769" s="117"/>
      <c r="S10769" s="117"/>
      <c r="V10769" t="s">
        <v>1020</v>
      </c>
    </row>
    <row r="10770" spans="9:22" x14ac:dyDescent="0.2">
      <c r="I10770" s="1"/>
      <c r="K10770" s="47"/>
      <c r="Q10770" s="122"/>
      <c r="R10770" s="117"/>
      <c r="S10770" s="117"/>
      <c r="V10770" t="s">
        <v>1020</v>
      </c>
    </row>
    <row r="10771" spans="9:22" x14ac:dyDescent="0.2">
      <c r="I10771" s="1"/>
      <c r="K10771" s="47"/>
      <c r="N10771" t="s">
        <v>1055</v>
      </c>
      <c r="O10771" s="117" t="s">
        <v>2127</v>
      </c>
      <c r="P10771" s="1"/>
      <c r="Q10771" s="122"/>
      <c r="R10771" s="117"/>
      <c r="S10771" s="117"/>
      <c r="V10771" t="s">
        <v>1020</v>
      </c>
    </row>
    <row r="10772" spans="9:22" x14ac:dyDescent="0.2">
      <c r="I10772" s="1"/>
      <c r="K10772" s="47"/>
      <c r="N10772" s="1">
        <v>1</v>
      </c>
      <c r="O10772" s="117" t="s">
        <v>1166</v>
      </c>
      <c r="R10772" s="117"/>
      <c r="S10772" s="117"/>
      <c r="V10772" t="s">
        <v>1020</v>
      </c>
    </row>
    <row r="10773" spans="9:22" x14ac:dyDescent="0.2">
      <c r="I10773" s="1"/>
      <c r="K10773" s="47"/>
      <c r="N10773" s="1"/>
      <c r="O10773" s="117"/>
      <c r="R10773" s="117"/>
      <c r="S10773" s="117"/>
      <c r="V10773" t="s">
        <v>1020</v>
      </c>
    </row>
    <row r="10774" spans="9:22" x14ac:dyDescent="0.2">
      <c r="I10774" s="1"/>
      <c r="K10774" s="47"/>
      <c r="N10774" t="s">
        <v>1055</v>
      </c>
      <c r="O10774" s="122" t="s">
        <v>3543</v>
      </c>
      <c r="P10774" t="s">
        <v>1055</v>
      </c>
      <c r="Q10774" s="122" t="s">
        <v>3488</v>
      </c>
      <c r="R10774" s="117"/>
      <c r="S10774" s="117"/>
      <c r="V10774" t="s">
        <v>1020</v>
      </c>
    </row>
    <row r="10775" spans="9:22" x14ac:dyDescent="0.2">
      <c r="I10775" s="1"/>
      <c r="K10775" s="47"/>
      <c r="N10775" s="1">
        <v>1</v>
      </c>
      <c r="O10775" s="122" t="s">
        <v>3550</v>
      </c>
      <c r="P10775" s="1">
        <v>1</v>
      </c>
      <c r="Q10775" s="122" t="s">
        <v>1167</v>
      </c>
      <c r="R10775" s="117"/>
      <c r="S10775" s="117"/>
      <c r="V10775" t="s">
        <v>1020</v>
      </c>
    </row>
    <row r="10776" spans="9:22" x14ac:dyDescent="0.2">
      <c r="I10776" s="1"/>
      <c r="K10776" s="47"/>
      <c r="O10776" s="117"/>
      <c r="Q10776" s="117"/>
      <c r="R10776" s="117"/>
      <c r="S10776" s="117"/>
      <c r="V10776" t="s">
        <v>1020</v>
      </c>
    </row>
    <row r="10777" spans="9:22" x14ac:dyDescent="0.2">
      <c r="I10777" s="1"/>
      <c r="K10777" s="47"/>
      <c r="N10777" t="s">
        <v>1055</v>
      </c>
      <c r="O10777" s="122" t="s">
        <v>3500</v>
      </c>
      <c r="Q10777" s="122"/>
      <c r="R10777" s="117"/>
      <c r="S10777" s="117"/>
      <c r="V10777" t="s">
        <v>1020</v>
      </c>
    </row>
    <row r="10778" spans="9:22" x14ac:dyDescent="0.2">
      <c r="I10778" s="1"/>
      <c r="K10778" s="47"/>
      <c r="N10778" s="1">
        <v>1</v>
      </c>
      <c r="O10778" s="122" t="s">
        <v>3713</v>
      </c>
      <c r="P10778" s="1"/>
      <c r="Q10778" s="122"/>
      <c r="R10778" s="117"/>
      <c r="S10778" s="117"/>
      <c r="V10778" t="s">
        <v>1020</v>
      </c>
    </row>
    <row r="10779" spans="9:22" x14ac:dyDescent="0.2">
      <c r="I10779" s="1"/>
      <c r="K10779" s="47"/>
      <c r="O10779" s="117"/>
      <c r="R10779" s="117"/>
      <c r="S10779" s="117"/>
      <c r="V10779" t="s">
        <v>1020</v>
      </c>
    </row>
    <row r="10780" spans="9:22" x14ac:dyDescent="0.2">
      <c r="I10780" s="1"/>
      <c r="K10780" s="47"/>
      <c r="N10780" t="s">
        <v>1055</v>
      </c>
      <c r="O10780" s="117" t="s">
        <v>569</v>
      </c>
      <c r="P10780" t="s">
        <v>1055</v>
      </c>
      <c r="Q10780" s="122" t="s">
        <v>3627</v>
      </c>
      <c r="R10780" s="117"/>
      <c r="S10780" s="117"/>
      <c r="V10780" t="s">
        <v>1020</v>
      </c>
    </row>
    <row r="10781" spans="9:22" x14ac:dyDescent="0.2">
      <c r="I10781" s="1"/>
      <c r="K10781" s="47"/>
      <c r="N10781" s="1">
        <v>1</v>
      </c>
      <c r="O10781" s="117" t="s">
        <v>1330</v>
      </c>
      <c r="P10781" s="1">
        <v>1</v>
      </c>
      <c r="Q10781" s="122" t="s">
        <v>3628</v>
      </c>
      <c r="R10781" s="117"/>
      <c r="S10781" s="117"/>
      <c r="V10781" t="s">
        <v>1020</v>
      </c>
    </row>
    <row r="10782" spans="9:22" x14ac:dyDescent="0.2">
      <c r="I10782" s="1"/>
      <c r="K10782" s="47"/>
      <c r="O10782" s="117"/>
      <c r="Q10782" s="117"/>
      <c r="R10782" s="117"/>
      <c r="S10782" s="117"/>
      <c r="V10782" t="s">
        <v>1020</v>
      </c>
    </row>
    <row r="10783" spans="9:22" x14ac:dyDescent="0.2">
      <c r="I10783" s="1"/>
      <c r="K10783" s="47"/>
      <c r="N10783" t="s">
        <v>1055</v>
      </c>
      <c r="O10783" s="117" t="s">
        <v>2128</v>
      </c>
      <c r="Q10783" s="117"/>
      <c r="R10783" s="117"/>
      <c r="S10783" s="117"/>
      <c r="V10783" t="s">
        <v>1020</v>
      </c>
    </row>
    <row r="10784" spans="9:22" x14ac:dyDescent="0.2">
      <c r="I10784" s="1"/>
      <c r="K10784" s="47"/>
      <c r="N10784" s="1">
        <v>1</v>
      </c>
      <c r="O10784" s="117" t="s">
        <v>984</v>
      </c>
      <c r="P10784" t="s">
        <v>1055</v>
      </c>
      <c r="Q10784" s="122" t="s">
        <v>3710</v>
      </c>
      <c r="R10784" s="117"/>
      <c r="S10784" s="117"/>
      <c r="V10784" t="s">
        <v>1020</v>
      </c>
    </row>
    <row r="10785" spans="9:22" x14ac:dyDescent="0.2">
      <c r="I10785" s="1"/>
      <c r="K10785" s="47"/>
      <c r="O10785" s="117"/>
      <c r="P10785" s="1">
        <v>1</v>
      </c>
      <c r="Q10785" s="122" t="s">
        <v>2002</v>
      </c>
      <c r="R10785" s="117"/>
      <c r="S10785" s="117"/>
      <c r="V10785" t="s">
        <v>1020</v>
      </c>
    </row>
    <row r="10786" spans="9:22" x14ac:dyDescent="0.2">
      <c r="I10786" s="1"/>
      <c r="K10786" s="47"/>
      <c r="N10786" t="s">
        <v>1055</v>
      </c>
      <c r="O10786" s="117" t="s">
        <v>2129</v>
      </c>
      <c r="R10786" s="117"/>
      <c r="S10786" s="117"/>
      <c r="V10786" t="s">
        <v>1020</v>
      </c>
    </row>
    <row r="10787" spans="9:22" x14ac:dyDescent="0.2">
      <c r="I10787" s="1"/>
      <c r="K10787" s="47"/>
      <c r="N10787" s="1">
        <v>1</v>
      </c>
      <c r="O10787" s="117" t="s">
        <v>1336</v>
      </c>
      <c r="R10787" s="117"/>
      <c r="S10787" s="117"/>
      <c r="V10787" t="s">
        <v>1020</v>
      </c>
    </row>
    <row r="10788" spans="9:22" x14ac:dyDescent="0.2">
      <c r="I10788" s="1"/>
      <c r="K10788" s="47"/>
      <c r="O10788" s="117"/>
      <c r="P10788" t="s">
        <v>1055</v>
      </c>
      <c r="Q10788" s="122" t="s">
        <v>3723</v>
      </c>
      <c r="R10788" s="117"/>
      <c r="S10788" s="117"/>
      <c r="V10788" t="s">
        <v>1020</v>
      </c>
    </row>
    <row r="10789" spans="9:22" x14ac:dyDescent="0.2">
      <c r="I10789" s="1"/>
      <c r="K10789" s="47"/>
      <c r="N10789" t="s">
        <v>1055</v>
      </c>
      <c r="O10789" s="117" t="s">
        <v>2135</v>
      </c>
      <c r="P10789" s="1">
        <v>1</v>
      </c>
      <c r="Q10789" s="122" t="s">
        <v>2002</v>
      </c>
      <c r="R10789" s="117"/>
      <c r="S10789" s="117"/>
      <c r="V10789" t="s">
        <v>1020</v>
      </c>
    </row>
    <row r="10790" spans="9:22" x14ac:dyDescent="0.2">
      <c r="I10790" s="1"/>
      <c r="K10790" s="47"/>
      <c r="N10790" s="1">
        <v>1</v>
      </c>
      <c r="O10790" s="117" t="s">
        <v>2136</v>
      </c>
      <c r="R10790" s="117"/>
      <c r="S10790" s="117"/>
      <c r="V10790" t="s">
        <v>1020</v>
      </c>
    </row>
    <row r="10791" spans="9:22" x14ac:dyDescent="0.2">
      <c r="I10791" s="1"/>
      <c r="K10791" s="47"/>
      <c r="P10791" t="s">
        <v>1055</v>
      </c>
      <c r="Q10791" s="122" t="s">
        <v>3724</v>
      </c>
      <c r="V10791" t="s">
        <v>1020</v>
      </c>
    </row>
    <row r="10792" spans="9:22" x14ac:dyDescent="0.2">
      <c r="I10792" s="1"/>
      <c r="K10792" s="47"/>
      <c r="N10792" t="s">
        <v>1055</v>
      </c>
      <c r="O10792" s="117" t="s">
        <v>2146</v>
      </c>
      <c r="P10792" s="1">
        <v>1</v>
      </c>
      <c r="Q10792" s="122" t="s">
        <v>190</v>
      </c>
      <c r="V10792" t="s">
        <v>1020</v>
      </c>
    </row>
    <row r="10793" spans="9:22" x14ac:dyDescent="0.2">
      <c r="I10793" s="1"/>
      <c r="K10793" s="47"/>
      <c r="N10793" s="1">
        <v>1</v>
      </c>
      <c r="O10793" s="117" t="s">
        <v>101</v>
      </c>
      <c r="V10793" t="s">
        <v>1020</v>
      </c>
    </row>
    <row r="10794" spans="9:22" x14ac:dyDescent="0.2">
      <c r="I10794" s="1"/>
      <c r="K10794" s="47"/>
      <c r="V10794" t="s">
        <v>1020</v>
      </c>
    </row>
    <row r="10795" spans="9:22" x14ac:dyDescent="0.2">
      <c r="I10795" s="1"/>
      <c r="K10795" s="47"/>
      <c r="N10795" t="s">
        <v>1055</v>
      </c>
      <c r="O10795" s="117" t="s">
        <v>2155</v>
      </c>
      <c r="V10795" t="s">
        <v>1020</v>
      </c>
    </row>
    <row r="10796" spans="9:22" x14ac:dyDescent="0.2">
      <c r="I10796" s="1"/>
      <c r="K10796" s="47"/>
      <c r="N10796" s="1">
        <v>1</v>
      </c>
      <c r="O10796" s="117" t="s">
        <v>2154</v>
      </c>
      <c r="Q10796" s="122"/>
      <c r="V10796" t="s">
        <v>1020</v>
      </c>
    </row>
    <row r="10797" spans="9:22" x14ac:dyDescent="0.2">
      <c r="I10797" s="1"/>
      <c r="K10797" s="47"/>
      <c r="O10797" s="117"/>
      <c r="P10797" s="1"/>
      <c r="Q10797" s="122"/>
      <c r="R10797" s="117"/>
      <c r="S10797" s="117"/>
      <c r="V10797" t="s">
        <v>1020</v>
      </c>
    </row>
    <row r="10798" spans="9:22" x14ac:dyDescent="0.2">
      <c r="I10798" s="1"/>
      <c r="K10798" s="47"/>
      <c r="N10798" t="s">
        <v>1055</v>
      </c>
      <c r="O10798" s="122" t="s">
        <v>2175</v>
      </c>
      <c r="Q10798" s="117"/>
      <c r="R10798" s="117"/>
      <c r="S10798" s="117"/>
      <c r="V10798" t="s">
        <v>1020</v>
      </c>
    </row>
    <row r="10799" spans="9:22" x14ac:dyDescent="0.2">
      <c r="I10799" s="1"/>
      <c r="K10799" s="47"/>
      <c r="N10799" s="1">
        <v>1</v>
      </c>
      <c r="O10799" s="122" t="s">
        <v>2176</v>
      </c>
      <c r="P10799" t="s">
        <v>1055</v>
      </c>
      <c r="Q10799" s="122" t="s">
        <v>3729</v>
      </c>
      <c r="R10799" s="117"/>
      <c r="S10799" s="117"/>
      <c r="V10799" t="s">
        <v>1020</v>
      </c>
    </row>
    <row r="10800" spans="9:22" x14ac:dyDescent="0.2">
      <c r="I10800" s="1"/>
      <c r="K10800" s="47"/>
      <c r="P10800" s="1">
        <v>1</v>
      </c>
      <c r="Q10800" s="122" t="s">
        <v>917</v>
      </c>
      <c r="V10800" t="s">
        <v>1020</v>
      </c>
    </row>
    <row r="10801" spans="9:22" x14ac:dyDescent="0.2">
      <c r="I10801" s="1"/>
      <c r="K10801" s="47"/>
      <c r="N10801" t="s">
        <v>1055</v>
      </c>
      <c r="O10801" s="122" t="s">
        <v>2193</v>
      </c>
      <c r="R10801" s="117"/>
      <c r="S10801" s="117"/>
      <c r="V10801" t="s">
        <v>1020</v>
      </c>
    </row>
    <row r="10802" spans="9:22" x14ac:dyDescent="0.2">
      <c r="I10802" s="1"/>
      <c r="K10802" s="47"/>
      <c r="N10802" s="1">
        <v>1</v>
      </c>
      <c r="O10802" s="122" t="s">
        <v>1336</v>
      </c>
      <c r="R10802" s="117"/>
      <c r="S10802" s="117"/>
      <c r="V10802" t="s">
        <v>1020</v>
      </c>
    </row>
    <row r="10803" spans="9:22" x14ac:dyDescent="0.2">
      <c r="I10803" s="1"/>
      <c r="K10803" s="47"/>
      <c r="O10803" s="122"/>
      <c r="P10803" t="s">
        <v>1055</v>
      </c>
      <c r="Q10803" s="122" t="s">
        <v>2480</v>
      </c>
      <c r="R10803" s="117"/>
      <c r="S10803" s="117"/>
      <c r="V10803" t="s">
        <v>1020</v>
      </c>
    </row>
    <row r="10804" spans="9:22" x14ac:dyDescent="0.2">
      <c r="I10804" s="1"/>
      <c r="K10804" s="47"/>
      <c r="N10804" t="s">
        <v>1055</v>
      </c>
      <c r="O10804" s="122" t="s">
        <v>2194</v>
      </c>
      <c r="P10804" s="1">
        <v>1</v>
      </c>
      <c r="Q10804" s="122" t="s">
        <v>3108</v>
      </c>
      <c r="R10804" s="117"/>
      <c r="S10804" s="117"/>
      <c r="V10804" t="s">
        <v>1020</v>
      </c>
    </row>
    <row r="10805" spans="9:22" x14ac:dyDescent="0.2">
      <c r="I10805" s="1"/>
      <c r="K10805" s="47"/>
      <c r="N10805" s="1">
        <v>1</v>
      </c>
      <c r="O10805" s="122" t="s">
        <v>1247</v>
      </c>
      <c r="R10805" s="117"/>
      <c r="S10805" s="117"/>
      <c r="V10805" t="s">
        <v>1020</v>
      </c>
    </row>
    <row r="10806" spans="9:22" x14ac:dyDescent="0.2">
      <c r="I10806" s="1"/>
      <c r="K10806" s="47"/>
      <c r="O10806" s="122"/>
      <c r="Q10806" s="117"/>
      <c r="R10806" s="117"/>
      <c r="S10806" s="117"/>
      <c r="V10806" t="s">
        <v>1020</v>
      </c>
    </row>
    <row r="10807" spans="9:22" x14ac:dyDescent="0.2">
      <c r="I10807" s="1"/>
      <c r="K10807" s="47"/>
      <c r="N10807" t="s">
        <v>1055</v>
      </c>
      <c r="O10807" s="122" t="s">
        <v>2326</v>
      </c>
      <c r="P10807" t="s">
        <v>1055</v>
      </c>
      <c r="Q10807" s="117" t="s">
        <v>2314</v>
      </c>
      <c r="R10807" s="117"/>
      <c r="S10807" s="117"/>
      <c r="V10807" t="s">
        <v>1020</v>
      </c>
    </row>
    <row r="10808" spans="9:22" x14ac:dyDescent="0.2">
      <c r="I10808" s="1"/>
      <c r="K10808" s="47"/>
      <c r="N10808" s="1">
        <v>1</v>
      </c>
      <c r="O10808" s="122" t="s">
        <v>1330</v>
      </c>
      <c r="Q10808" s="117"/>
      <c r="R10808" s="117"/>
      <c r="S10808" s="117"/>
      <c r="V10808" t="s">
        <v>1020</v>
      </c>
    </row>
    <row r="10809" spans="9:22" x14ac:dyDescent="0.2">
      <c r="I10809" s="1"/>
      <c r="O10809" s="122"/>
      <c r="Q10809" s="117"/>
      <c r="R10809" s="117"/>
      <c r="S10809" s="117"/>
      <c r="V10809" t="s">
        <v>1020</v>
      </c>
    </row>
    <row r="10810" spans="9:22" x14ac:dyDescent="0.2">
      <c r="I10810" s="1"/>
      <c r="N10810" t="s">
        <v>1055</v>
      </c>
      <c r="O10810" s="122" t="s">
        <v>7396</v>
      </c>
      <c r="P10810" t="s">
        <v>1055</v>
      </c>
      <c r="Q10810" s="122" t="s">
        <v>2343</v>
      </c>
      <c r="R10810" s="122"/>
      <c r="S10810" s="122"/>
      <c r="V10810" t="s">
        <v>1020</v>
      </c>
    </row>
    <row r="10811" spans="9:22" x14ac:dyDescent="0.2">
      <c r="I10811" s="1"/>
      <c r="K10811" s="47"/>
      <c r="N10811" s="1">
        <v>1</v>
      </c>
      <c r="O10811" s="122" t="s">
        <v>1336</v>
      </c>
      <c r="Q10811" s="117"/>
      <c r="R10811" s="117"/>
      <c r="S10811" s="117"/>
      <c r="V10811" t="s">
        <v>1020</v>
      </c>
    </row>
    <row r="10812" spans="9:22" x14ac:dyDescent="0.2">
      <c r="I10812" s="1"/>
      <c r="K10812" s="47"/>
      <c r="O10812" s="122"/>
      <c r="R10812" s="117"/>
      <c r="S10812" s="117"/>
      <c r="V10812" t="s">
        <v>1020</v>
      </c>
    </row>
    <row r="10813" spans="9:22" x14ac:dyDescent="0.2">
      <c r="I10813" s="1"/>
      <c r="K10813" s="47"/>
      <c r="N10813" t="s">
        <v>1055</v>
      </c>
      <c r="O10813" s="122" t="s">
        <v>2344</v>
      </c>
      <c r="P10813" t="s">
        <v>1055</v>
      </c>
      <c r="Q10813" s="122" t="s">
        <v>933</v>
      </c>
      <c r="R10813" s="117"/>
      <c r="S10813" s="117"/>
      <c r="V10813" t="s">
        <v>1020</v>
      </c>
    </row>
    <row r="10814" spans="9:22" x14ac:dyDescent="0.2">
      <c r="I10814" s="1"/>
      <c r="K10814" s="47"/>
      <c r="N10814" s="1">
        <v>1</v>
      </c>
      <c r="O10814" s="122" t="s">
        <v>1402</v>
      </c>
      <c r="P10814" s="1">
        <v>1</v>
      </c>
      <c r="Q10814" s="122" t="s">
        <v>3856</v>
      </c>
      <c r="R10814" s="117"/>
      <c r="S10814" s="117"/>
      <c r="V10814" t="s">
        <v>1020</v>
      </c>
    </row>
    <row r="10815" spans="9:22" x14ac:dyDescent="0.2">
      <c r="I10815" s="1"/>
      <c r="K10815" s="47"/>
      <c r="O10815" s="122"/>
      <c r="Q10815" s="117"/>
      <c r="R10815" s="117"/>
      <c r="S10815" s="117"/>
      <c r="V10815" t="s">
        <v>1020</v>
      </c>
    </row>
    <row r="10816" spans="9:22" x14ac:dyDescent="0.2">
      <c r="I10816" s="1"/>
      <c r="K10816" s="47"/>
      <c r="N10816" t="s">
        <v>1055</v>
      </c>
      <c r="O10816" s="122" t="s">
        <v>2437</v>
      </c>
      <c r="P10816" t="s">
        <v>1055</v>
      </c>
      <c r="Q10816" s="122" t="s">
        <v>3884</v>
      </c>
      <c r="R10816" s="117"/>
      <c r="S10816" s="117"/>
      <c r="V10816" t="s">
        <v>1020</v>
      </c>
    </row>
    <row r="10817" spans="9:22" x14ac:dyDescent="0.2">
      <c r="I10817" s="1"/>
      <c r="K10817" s="47"/>
      <c r="N10817" s="1">
        <v>1</v>
      </c>
      <c r="O10817" s="122" t="s">
        <v>464</v>
      </c>
      <c r="P10817" s="1">
        <v>1</v>
      </c>
      <c r="Q10817" s="122" t="s">
        <v>2002</v>
      </c>
      <c r="R10817" s="117"/>
      <c r="S10817" s="117"/>
      <c r="V10817" t="s">
        <v>1020</v>
      </c>
    </row>
    <row r="10818" spans="9:22" x14ac:dyDescent="0.2">
      <c r="I10818" s="1"/>
      <c r="K10818" s="47"/>
      <c r="O10818" s="122"/>
      <c r="Q10818" s="117"/>
      <c r="R10818" s="117"/>
      <c r="S10818" s="117"/>
      <c r="V10818" t="s">
        <v>1020</v>
      </c>
    </row>
    <row r="10819" spans="9:22" x14ac:dyDescent="0.2">
      <c r="I10819" s="1"/>
      <c r="K10819" s="47"/>
      <c r="N10819" t="s">
        <v>1055</v>
      </c>
      <c r="O10819" s="122" t="s">
        <v>2441</v>
      </c>
      <c r="P10819" t="s">
        <v>1055</v>
      </c>
      <c r="Q10819" s="122" t="s">
        <v>3887</v>
      </c>
      <c r="R10819" s="117"/>
      <c r="S10819" s="117"/>
      <c r="V10819" t="s">
        <v>1020</v>
      </c>
    </row>
    <row r="10820" spans="9:22" x14ac:dyDescent="0.2">
      <c r="I10820" s="1"/>
      <c r="K10820" s="47"/>
      <c r="N10820" s="1">
        <v>1</v>
      </c>
      <c r="O10820" s="122" t="s">
        <v>2442</v>
      </c>
      <c r="P10820" s="1">
        <v>1</v>
      </c>
      <c r="Q10820" s="122" t="s">
        <v>1167</v>
      </c>
      <c r="R10820" s="117"/>
      <c r="S10820" s="117"/>
      <c r="V10820" t="s">
        <v>1020</v>
      </c>
    </row>
    <row r="10821" spans="9:22" x14ac:dyDescent="0.2">
      <c r="I10821" s="1"/>
      <c r="K10821" s="47"/>
      <c r="O10821" s="122"/>
      <c r="R10821" s="117"/>
      <c r="S10821" s="117"/>
      <c r="V10821" t="s">
        <v>1020</v>
      </c>
    </row>
    <row r="10822" spans="9:22" x14ac:dyDescent="0.2">
      <c r="I10822" s="1"/>
      <c r="K10822" s="47"/>
      <c r="N10822" t="s">
        <v>1055</v>
      </c>
      <c r="O10822" s="122" t="s">
        <v>2462</v>
      </c>
      <c r="P10822" t="s">
        <v>1055</v>
      </c>
      <c r="Q10822" s="122" t="s">
        <v>3901</v>
      </c>
      <c r="R10822" s="117"/>
      <c r="S10822" s="117"/>
      <c r="V10822" t="s">
        <v>1020</v>
      </c>
    </row>
    <row r="10823" spans="9:22" x14ac:dyDescent="0.2">
      <c r="I10823" s="1"/>
      <c r="K10823" s="47"/>
      <c r="N10823" s="1">
        <v>1</v>
      </c>
      <c r="O10823" s="122" t="s">
        <v>2463</v>
      </c>
      <c r="P10823" s="1">
        <v>1</v>
      </c>
      <c r="Q10823" s="122" t="s">
        <v>2002</v>
      </c>
      <c r="R10823" s="117"/>
      <c r="S10823" s="117"/>
      <c r="V10823" t="s">
        <v>1020</v>
      </c>
    </row>
    <row r="10824" spans="9:22" x14ac:dyDescent="0.2">
      <c r="I10824" s="1"/>
      <c r="K10824" s="47"/>
      <c r="O10824" s="122"/>
      <c r="Q10824" s="117"/>
      <c r="R10824" s="117"/>
      <c r="S10824" s="117"/>
      <c r="V10824" t="s">
        <v>1020</v>
      </c>
    </row>
    <row r="10825" spans="9:22" x14ac:dyDescent="0.2">
      <c r="I10825" s="1"/>
      <c r="K10825" s="47"/>
      <c r="N10825" t="s">
        <v>1055</v>
      </c>
      <c r="O10825" s="122" t="s">
        <v>2471</v>
      </c>
      <c r="P10825" t="s">
        <v>1055</v>
      </c>
      <c r="Q10825" s="122" t="s">
        <v>2446</v>
      </c>
      <c r="R10825" s="122"/>
      <c r="S10825" s="122"/>
      <c r="V10825" t="s">
        <v>1020</v>
      </c>
    </row>
    <row r="10826" spans="9:22" x14ac:dyDescent="0.2">
      <c r="I10826" s="1"/>
      <c r="K10826" s="47"/>
      <c r="N10826" s="1">
        <v>1</v>
      </c>
      <c r="O10826" s="122" t="s">
        <v>1247</v>
      </c>
      <c r="Q10826" s="117"/>
      <c r="R10826" s="117"/>
      <c r="S10826" s="117"/>
      <c r="V10826" t="s">
        <v>1020</v>
      </c>
    </row>
    <row r="10827" spans="9:22" x14ac:dyDescent="0.2">
      <c r="I10827" s="1"/>
      <c r="K10827" s="47"/>
      <c r="O10827" s="122"/>
      <c r="R10827" s="117"/>
      <c r="S10827" s="117"/>
      <c r="V10827" t="s">
        <v>1020</v>
      </c>
    </row>
    <row r="10828" spans="9:22" x14ac:dyDescent="0.2">
      <c r="I10828" s="1"/>
      <c r="K10828" s="47"/>
      <c r="N10828" t="s">
        <v>1055</v>
      </c>
      <c r="O10828" s="122" t="s">
        <v>2483</v>
      </c>
      <c r="R10828" s="117"/>
      <c r="S10828" s="117"/>
      <c r="V10828" t="s">
        <v>1020</v>
      </c>
    </row>
    <row r="10829" spans="9:22" x14ac:dyDescent="0.2">
      <c r="I10829" s="1"/>
      <c r="K10829" s="47"/>
      <c r="N10829" s="1">
        <v>1</v>
      </c>
      <c r="O10829" s="122" t="s">
        <v>1166</v>
      </c>
      <c r="P10829" t="s">
        <v>1055</v>
      </c>
      <c r="Q10829" s="136" t="s">
        <v>3950</v>
      </c>
      <c r="R10829" s="117"/>
      <c r="S10829" s="117"/>
      <c r="V10829" t="s">
        <v>1020</v>
      </c>
    </row>
    <row r="10830" spans="9:22" x14ac:dyDescent="0.2">
      <c r="I10830" s="1"/>
      <c r="K10830" s="47"/>
      <c r="O10830" s="122"/>
      <c r="P10830" s="1">
        <v>1</v>
      </c>
      <c r="Q10830" s="136" t="s">
        <v>917</v>
      </c>
      <c r="R10830" s="117"/>
      <c r="S10830" s="117"/>
      <c r="V10830" t="s">
        <v>1020</v>
      </c>
    </row>
    <row r="10831" spans="9:22" x14ac:dyDescent="0.2">
      <c r="I10831" s="1"/>
      <c r="K10831" s="47"/>
      <c r="N10831" t="s">
        <v>1055</v>
      </c>
      <c r="O10831" s="122" t="s">
        <v>2486</v>
      </c>
      <c r="R10831" s="117"/>
      <c r="S10831" s="117"/>
      <c r="V10831" t="s">
        <v>1020</v>
      </c>
    </row>
    <row r="10832" spans="9:22" x14ac:dyDescent="0.2">
      <c r="I10832" s="1"/>
      <c r="K10832" s="47"/>
      <c r="N10832" s="1">
        <v>1</v>
      </c>
      <c r="O10832" s="122" t="s">
        <v>1330</v>
      </c>
      <c r="R10832" s="117"/>
      <c r="S10832" s="117"/>
      <c r="V10832" t="s">
        <v>1020</v>
      </c>
    </row>
    <row r="10833" spans="9:22" x14ac:dyDescent="0.2">
      <c r="I10833" s="1"/>
      <c r="K10833" s="47"/>
      <c r="P10833" t="s">
        <v>1055</v>
      </c>
      <c r="Q10833" s="136" t="s">
        <v>4317</v>
      </c>
      <c r="R10833" s="117"/>
      <c r="S10833" s="117"/>
      <c r="V10833" t="s">
        <v>1020</v>
      </c>
    </row>
    <row r="10834" spans="9:22" x14ac:dyDescent="0.2">
      <c r="I10834" s="1"/>
      <c r="K10834" s="47"/>
      <c r="N10834" t="s">
        <v>1055</v>
      </c>
      <c r="O10834" s="122" t="s">
        <v>2489</v>
      </c>
      <c r="P10834" s="1">
        <v>1</v>
      </c>
      <c r="Q10834" s="136" t="s">
        <v>1287</v>
      </c>
      <c r="R10834" s="117"/>
      <c r="S10834" s="117"/>
      <c r="V10834" t="s">
        <v>1020</v>
      </c>
    </row>
    <row r="10835" spans="9:22" x14ac:dyDescent="0.2">
      <c r="I10835" s="1"/>
      <c r="K10835" s="47"/>
      <c r="N10835" s="1">
        <v>1</v>
      </c>
      <c r="O10835" s="122" t="s">
        <v>2488</v>
      </c>
      <c r="R10835" s="117"/>
      <c r="S10835" s="117"/>
      <c r="V10835" t="s">
        <v>1020</v>
      </c>
    </row>
    <row r="10836" spans="9:22" x14ac:dyDescent="0.2">
      <c r="I10836" s="1"/>
      <c r="K10836" s="47"/>
      <c r="O10836" s="122"/>
      <c r="P10836" t="s">
        <v>1055</v>
      </c>
      <c r="Q10836" s="136" t="s">
        <v>2967</v>
      </c>
      <c r="R10836" s="117"/>
      <c r="S10836" s="117"/>
      <c r="V10836" t="s">
        <v>1020</v>
      </c>
    </row>
    <row r="10837" spans="9:22" x14ac:dyDescent="0.2">
      <c r="I10837" s="1"/>
      <c r="K10837" s="47"/>
      <c r="N10837" t="s">
        <v>1055</v>
      </c>
      <c r="O10837" s="122" t="s">
        <v>2511</v>
      </c>
      <c r="P10837" s="1">
        <v>1</v>
      </c>
      <c r="Q10837" s="136" t="s">
        <v>544</v>
      </c>
      <c r="R10837" s="117"/>
      <c r="S10837" s="117"/>
      <c r="V10837" t="s">
        <v>1020</v>
      </c>
    </row>
    <row r="10838" spans="9:22" x14ac:dyDescent="0.2">
      <c r="I10838" s="1"/>
      <c r="K10838" s="47"/>
      <c r="N10838" s="1">
        <v>1</v>
      </c>
      <c r="O10838" s="122" t="s">
        <v>2512</v>
      </c>
      <c r="R10838" s="117"/>
      <c r="S10838" s="117"/>
      <c r="V10838" t="s">
        <v>1020</v>
      </c>
    </row>
    <row r="10839" spans="9:22" x14ac:dyDescent="0.2">
      <c r="I10839" s="1"/>
      <c r="K10839" s="47"/>
      <c r="O10839" s="122"/>
      <c r="P10839" t="s">
        <v>1055</v>
      </c>
      <c r="Q10839" s="136" t="s">
        <v>3123</v>
      </c>
      <c r="R10839" s="117"/>
      <c r="S10839" s="117"/>
      <c r="V10839" t="s">
        <v>1020</v>
      </c>
    </row>
    <row r="10840" spans="9:22" x14ac:dyDescent="0.2">
      <c r="I10840" s="1"/>
      <c r="K10840" s="47"/>
      <c r="N10840" t="s">
        <v>1055</v>
      </c>
      <c r="O10840" s="122" t="s">
        <v>2534</v>
      </c>
      <c r="P10840" s="1">
        <v>1</v>
      </c>
      <c r="Q10840" s="136" t="s">
        <v>1167</v>
      </c>
      <c r="R10840" s="117"/>
      <c r="S10840" s="117"/>
      <c r="V10840" t="s">
        <v>1020</v>
      </c>
    </row>
    <row r="10841" spans="9:22" x14ac:dyDescent="0.2">
      <c r="I10841" s="1"/>
      <c r="K10841" s="47"/>
      <c r="N10841" s="1">
        <v>1</v>
      </c>
      <c r="O10841" s="122" t="s">
        <v>2535</v>
      </c>
      <c r="R10841" s="117"/>
      <c r="S10841" s="117"/>
      <c r="V10841" t="s">
        <v>1020</v>
      </c>
    </row>
    <row r="10842" spans="9:22" x14ac:dyDescent="0.2">
      <c r="I10842" s="1"/>
      <c r="K10842" s="47"/>
      <c r="O10842" s="122"/>
      <c r="R10842" s="117"/>
      <c r="S10842" s="117"/>
      <c r="V10842" t="s">
        <v>1020</v>
      </c>
    </row>
    <row r="10843" spans="9:22" x14ac:dyDescent="0.2">
      <c r="I10843" s="1"/>
      <c r="K10843" s="47"/>
      <c r="N10843" t="s">
        <v>1055</v>
      </c>
      <c r="O10843" s="122" t="s">
        <v>2410</v>
      </c>
      <c r="P10843" t="s">
        <v>1055</v>
      </c>
      <c r="Q10843" s="136" t="s">
        <v>1813</v>
      </c>
      <c r="R10843" s="117"/>
      <c r="S10843" s="117"/>
      <c r="V10843" t="s">
        <v>1020</v>
      </c>
    </row>
    <row r="10844" spans="9:22" x14ac:dyDescent="0.2">
      <c r="I10844" s="1"/>
      <c r="K10844" s="47"/>
      <c r="N10844" s="1">
        <v>1</v>
      </c>
      <c r="O10844" s="122" t="s">
        <v>2584</v>
      </c>
      <c r="P10844" s="1">
        <v>1</v>
      </c>
      <c r="Q10844" s="136" t="s">
        <v>1910</v>
      </c>
      <c r="R10844" s="117"/>
      <c r="S10844" s="117"/>
      <c r="V10844" t="s">
        <v>1020</v>
      </c>
    </row>
    <row r="10845" spans="9:22" x14ac:dyDescent="0.2">
      <c r="I10845" s="1"/>
      <c r="K10845" s="47"/>
      <c r="N10845" s="1"/>
      <c r="O10845" s="122"/>
      <c r="R10845" s="117"/>
      <c r="S10845" s="117"/>
      <c r="V10845" t="s">
        <v>1020</v>
      </c>
    </row>
    <row r="10846" spans="9:22" x14ac:dyDescent="0.2">
      <c r="I10846" s="1"/>
      <c r="K10846" s="47"/>
      <c r="N10846" t="s">
        <v>1055</v>
      </c>
      <c r="O10846" s="122" t="s">
        <v>517</v>
      </c>
      <c r="R10846" s="117"/>
      <c r="S10846" s="117"/>
      <c r="V10846" t="s">
        <v>1020</v>
      </c>
    </row>
    <row r="10847" spans="9:22" x14ac:dyDescent="0.2">
      <c r="I10847" s="1"/>
      <c r="K10847" s="47"/>
      <c r="N10847" s="1">
        <v>1</v>
      </c>
      <c r="O10847" s="154" t="s">
        <v>5737</v>
      </c>
      <c r="P10847" t="s">
        <v>1055</v>
      </c>
      <c r="Q10847" s="136" t="s">
        <v>3376</v>
      </c>
      <c r="R10847" s="117"/>
      <c r="S10847" s="117"/>
      <c r="V10847" t="s">
        <v>1020</v>
      </c>
    </row>
    <row r="10848" spans="9:22" x14ac:dyDescent="0.2">
      <c r="I10848" s="1"/>
      <c r="K10848" s="47"/>
      <c r="O10848" s="122"/>
      <c r="P10848" s="1">
        <v>1</v>
      </c>
      <c r="Q10848" s="136" t="s">
        <v>327</v>
      </c>
      <c r="R10848" s="117"/>
      <c r="S10848" s="117"/>
      <c r="V10848" t="s">
        <v>1020</v>
      </c>
    </row>
    <row r="10849" spans="9:22" x14ac:dyDescent="0.2">
      <c r="I10849" s="1"/>
      <c r="K10849" s="47"/>
      <c r="N10849" t="s">
        <v>1055</v>
      </c>
      <c r="O10849" s="122" t="s">
        <v>2967</v>
      </c>
      <c r="R10849" s="117"/>
      <c r="S10849" s="117"/>
      <c r="V10849" t="s">
        <v>1020</v>
      </c>
    </row>
    <row r="10850" spans="9:22" x14ac:dyDescent="0.2">
      <c r="I10850" s="1"/>
      <c r="K10850" s="47"/>
      <c r="N10850" s="1">
        <v>1</v>
      </c>
      <c r="O10850" s="122" t="s">
        <v>1402</v>
      </c>
      <c r="R10850" s="117"/>
      <c r="S10850" s="117"/>
      <c r="V10850" t="s">
        <v>1020</v>
      </c>
    </row>
    <row r="10851" spans="9:22" x14ac:dyDescent="0.2">
      <c r="I10851" s="1"/>
      <c r="K10851" s="47"/>
      <c r="O10851" s="122"/>
      <c r="P10851" t="s">
        <v>1055</v>
      </c>
      <c r="Q10851" s="136" t="s">
        <v>5173</v>
      </c>
      <c r="R10851" s="117"/>
      <c r="S10851" s="117"/>
      <c r="V10851" t="s">
        <v>1020</v>
      </c>
    </row>
    <row r="10852" spans="9:22" x14ac:dyDescent="0.2">
      <c r="I10852" s="1"/>
      <c r="K10852" s="47"/>
      <c r="N10852" t="s">
        <v>1055</v>
      </c>
      <c r="O10852" s="122" t="s">
        <v>868</v>
      </c>
      <c r="P10852" s="1">
        <v>1</v>
      </c>
      <c r="Q10852" s="136" t="s">
        <v>1066</v>
      </c>
      <c r="R10852" s="117"/>
      <c r="S10852" s="117"/>
      <c r="V10852" t="s">
        <v>1020</v>
      </c>
    </row>
    <row r="10853" spans="9:22" x14ac:dyDescent="0.2">
      <c r="I10853" s="1"/>
      <c r="K10853" s="47"/>
      <c r="N10853" s="1">
        <v>1</v>
      </c>
      <c r="O10853" s="122" t="s">
        <v>3101</v>
      </c>
      <c r="R10853" s="117"/>
      <c r="S10853" s="117"/>
      <c r="V10853" t="s">
        <v>1020</v>
      </c>
    </row>
    <row r="10854" spans="9:22" x14ac:dyDescent="0.2">
      <c r="I10854" s="1"/>
      <c r="K10854" s="47"/>
      <c r="R10854" s="117"/>
      <c r="S10854" s="117"/>
      <c r="V10854" t="s">
        <v>1020</v>
      </c>
    </row>
    <row r="10855" spans="9:22" x14ac:dyDescent="0.2">
      <c r="I10855" s="1"/>
      <c r="K10855" s="47"/>
      <c r="N10855" t="s">
        <v>1055</v>
      </c>
      <c r="O10855" s="122" t="s">
        <v>2968</v>
      </c>
      <c r="P10855" t="s">
        <v>1055</v>
      </c>
      <c r="Q10855" s="136" t="s">
        <v>5587</v>
      </c>
      <c r="R10855" s="117"/>
      <c r="S10855" s="117"/>
      <c r="V10855" t="s">
        <v>1020</v>
      </c>
    </row>
    <row r="10856" spans="9:22" x14ac:dyDescent="0.2">
      <c r="I10856" s="1"/>
      <c r="K10856" s="47"/>
      <c r="N10856" s="1">
        <v>1</v>
      </c>
      <c r="O10856" s="122" t="s">
        <v>1402</v>
      </c>
      <c r="P10856" s="1">
        <v>1</v>
      </c>
      <c r="Q10856" s="136" t="s">
        <v>327</v>
      </c>
      <c r="R10856" s="117"/>
      <c r="S10856" s="117"/>
      <c r="V10856" t="s">
        <v>1020</v>
      </c>
    </row>
    <row r="10857" spans="9:22" x14ac:dyDescent="0.2">
      <c r="I10857" s="1"/>
      <c r="K10857" s="47"/>
      <c r="O10857" s="117"/>
      <c r="R10857" s="117"/>
      <c r="S10857" s="117"/>
      <c r="V10857" t="s">
        <v>1020</v>
      </c>
    </row>
    <row r="10858" spans="9:22" x14ac:dyDescent="0.2">
      <c r="I10858" s="1"/>
      <c r="K10858" s="47"/>
      <c r="N10858" t="s">
        <v>1055</v>
      </c>
      <c r="O10858" s="125" t="s">
        <v>3085</v>
      </c>
      <c r="R10858" s="117"/>
      <c r="S10858" s="117"/>
      <c r="V10858" t="s">
        <v>1020</v>
      </c>
    </row>
    <row r="10859" spans="9:22" x14ac:dyDescent="0.2">
      <c r="I10859" s="1"/>
      <c r="K10859" s="47"/>
      <c r="N10859" t="s">
        <v>257</v>
      </c>
      <c r="O10859" s="125" t="s">
        <v>3086</v>
      </c>
      <c r="P10859" t="s">
        <v>1055</v>
      </c>
      <c r="Q10859" s="152" t="s">
        <v>6073</v>
      </c>
      <c r="R10859" s="117"/>
      <c r="S10859" s="117"/>
      <c r="V10859" t="s">
        <v>1020</v>
      </c>
    </row>
    <row r="10860" spans="9:22" x14ac:dyDescent="0.2">
      <c r="I10860" s="1"/>
      <c r="K10860" s="47"/>
      <c r="O10860" s="122"/>
      <c r="P10860" s="1">
        <v>1</v>
      </c>
      <c r="Q10860" s="152" t="s">
        <v>327</v>
      </c>
      <c r="R10860" s="117"/>
      <c r="S10860" s="117"/>
      <c r="V10860" t="s">
        <v>1020</v>
      </c>
    </row>
    <row r="10861" spans="9:22" x14ac:dyDescent="0.2">
      <c r="I10861" s="1"/>
      <c r="K10861" s="47"/>
      <c r="N10861" t="s">
        <v>1055</v>
      </c>
      <c r="O10861" s="122" t="s">
        <v>3105</v>
      </c>
      <c r="R10861" s="117"/>
      <c r="S10861" s="117"/>
      <c r="V10861" t="s">
        <v>1020</v>
      </c>
    </row>
    <row r="10862" spans="9:22" x14ac:dyDescent="0.2">
      <c r="I10862" s="1"/>
      <c r="K10862" s="47"/>
      <c r="N10862" s="1">
        <v>1</v>
      </c>
      <c r="O10862" s="122" t="s">
        <v>1402</v>
      </c>
      <c r="R10862" s="117"/>
      <c r="S10862" s="117"/>
      <c r="V10862" t="s">
        <v>1020</v>
      </c>
    </row>
    <row r="10863" spans="9:22" x14ac:dyDescent="0.2">
      <c r="I10863" s="1"/>
      <c r="K10863" s="47"/>
      <c r="O10863" s="122"/>
      <c r="R10863" s="117"/>
      <c r="S10863" s="117"/>
      <c r="V10863" t="s">
        <v>1020</v>
      </c>
    </row>
    <row r="10864" spans="9:22" x14ac:dyDescent="0.2">
      <c r="I10864" s="1"/>
      <c r="K10864" s="47"/>
      <c r="N10864" t="s">
        <v>1055</v>
      </c>
      <c r="O10864" s="122" t="s">
        <v>3194</v>
      </c>
      <c r="P10864" t="s">
        <v>1055</v>
      </c>
      <c r="Q10864" s="122" t="s">
        <v>1908</v>
      </c>
      <c r="R10864" s="117"/>
      <c r="S10864" s="117"/>
      <c r="V10864" t="s">
        <v>1020</v>
      </c>
    </row>
    <row r="10865" spans="9:22" x14ac:dyDescent="0.2">
      <c r="I10865" s="1"/>
      <c r="K10865" s="47"/>
      <c r="N10865" s="1">
        <v>1</v>
      </c>
      <c r="O10865" s="122" t="s">
        <v>1686</v>
      </c>
      <c r="P10865" s="1">
        <v>1</v>
      </c>
      <c r="Q10865" s="122" t="s">
        <v>2518</v>
      </c>
      <c r="R10865" s="117"/>
      <c r="S10865" s="117"/>
      <c r="V10865" t="s">
        <v>1020</v>
      </c>
    </row>
    <row r="10866" spans="9:22" x14ac:dyDescent="0.2">
      <c r="I10866" s="1"/>
      <c r="K10866" s="47"/>
      <c r="O10866" s="122"/>
      <c r="R10866" s="117"/>
      <c r="S10866" s="117"/>
      <c r="V10866" t="s">
        <v>1020</v>
      </c>
    </row>
    <row r="10867" spans="9:22" x14ac:dyDescent="0.2">
      <c r="I10867" s="1"/>
      <c r="K10867" s="47"/>
      <c r="N10867" t="s">
        <v>1055</v>
      </c>
      <c r="O10867" s="122" t="s">
        <v>3415</v>
      </c>
      <c r="R10867" s="117"/>
      <c r="S10867" s="117"/>
      <c r="V10867" t="s">
        <v>1020</v>
      </c>
    </row>
    <row r="10868" spans="9:22" x14ac:dyDescent="0.2">
      <c r="I10868" s="1"/>
      <c r="K10868" s="47"/>
      <c r="N10868" s="1">
        <v>1</v>
      </c>
      <c r="O10868" s="122" t="s">
        <v>1402</v>
      </c>
      <c r="R10868" s="117"/>
      <c r="S10868" s="117"/>
      <c r="V10868" t="s">
        <v>1020</v>
      </c>
    </row>
    <row r="10869" spans="9:22" x14ac:dyDescent="0.2">
      <c r="I10869" s="1"/>
      <c r="K10869" s="47"/>
      <c r="O10869" s="122"/>
      <c r="P10869" t="s">
        <v>1055</v>
      </c>
      <c r="Q10869" s="152" t="s">
        <v>6363</v>
      </c>
      <c r="R10869" s="117"/>
      <c r="S10869" s="117"/>
      <c r="V10869" t="s">
        <v>1020</v>
      </c>
    </row>
    <row r="10870" spans="9:22" x14ac:dyDescent="0.2">
      <c r="I10870" s="1"/>
      <c r="K10870" s="47"/>
      <c r="N10870" t="s">
        <v>1055</v>
      </c>
      <c r="O10870" s="122" t="s">
        <v>3481</v>
      </c>
      <c r="P10870" s="1">
        <v>1</v>
      </c>
      <c r="Q10870" s="152" t="s">
        <v>6176</v>
      </c>
      <c r="V10870" t="s">
        <v>1020</v>
      </c>
    </row>
    <row r="10871" spans="9:22" x14ac:dyDescent="0.2">
      <c r="I10871" s="1"/>
      <c r="K10871" s="47"/>
      <c r="N10871" s="1">
        <v>1</v>
      </c>
      <c r="O10871" s="122" t="s">
        <v>1330</v>
      </c>
      <c r="V10871" t="s">
        <v>1020</v>
      </c>
    </row>
    <row r="10872" spans="9:22" x14ac:dyDescent="0.2">
      <c r="I10872" s="1"/>
      <c r="K10872" s="47"/>
      <c r="O10872" s="122"/>
      <c r="R10872" s="117"/>
      <c r="S10872" s="117"/>
      <c r="V10872" t="s">
        <v>1020</v>
      </c>
    </row>
    <row r="10873" spans="9:22" x14ac:dyDescent="0.2">
      <c r="I10873" s="1"/>
      <c r="K10873" s="47"/>
      <c r="N10873" t="s">
        <v>1055</v>
      </c>
      <c r="O10873" s="122" t="s">
        <v>3482</v>
      </c>
      <c r="R10873" s="117"/>
      <c r="S10873" s="117"/>
      <c r="V10873" t="s">
        <v>1020</v>
      </c>
    </row>
    <row r="10874" spans="9:22" x14ac:dyDescent="0.2">
      <c r="I10874" s="1"/>
      <c r="K10874" s="47"/>
      <c r="N10874" s="1">
        <v>1</v>
      </c>
      <c r="O10874" s="122" t="s">
        <v>1247</v>
      </c>
      <c r="P10874" t="s">
        <v>1055</v>
      </c>
      <c r="Q10874" s="184" t="s">
        <v>7457</v>
      </c>
      <c r="R10874" s="117"/>
      <c r="S10874" s="117"/>
      <c r="V10874" t="s">
        <v>1020</v>
      </c>
    </row>
    <row r="10875" spans="9:22" x14ac:dyDescent="0.2">
      <c r="I10875" s="1"/>
      <c r="K10875" s="47"/>
      <c r="P10875" s="1">
        <v>1</v>
      </c>
      <c r="Q10875" s="184" t="s">
        <v>1066</v>
      </c>
      <c r="R10875" s="117"/>
      <c r="S10875" s="117"/>
      <c r="V10875" t="s">
        <v>1020</v>
      </c>
    </row>
    <row r="10876" spans="9:22" x14ac:dyDescent="0.2">
      <c r="I10876" s="1"/>
      <c r="K10876" s="47"/>
      <c r="N10876" t="s">
        <v>1055</v>
      </c>
      <c r="O10876" s="122" t="s">
        <v>3483</v>
      </c>
      <c r="P10876" s="18" t="s">
        <v>393</v>
      </c>
      <c r="Q10876" s="122"/>
      <c r="R10876" s="117"/>
      <c r="S10876" s="117"/>
      <c r="V10876" t="s">
        <v>1020</v>
      </c>
    </row>
    <row r="10877" spans="9:22" x14ac:dyDescent="0.2">
      <c r="I10877" s="1"/>
      <c r="K10877" s="47"/>
      <c r="N10877" s="1">
        <v>1</v>
      </c>
      <c r="O10877" s="122" t="s">
        <v>1247</v>
      </c>
      <c r="P10877" t="s">
        <v>1055</v>
      </c>
      <c r="Q10877" s="184" t="s">
        <v>7458</v>
      </c>
      <c r="R10877" s="117"/>
      <c r="S10877" s="117"/>
      <c r="V10877" t="s">
        <v>1020</v>
      </c>
    </row>
    <row r="10878" spans="9:22" x14ac:dyDescent="0.2">
      <c r="I10878" s="1"/>
      <c r="K10878" s="47"/>
      <c r="O10878" s="122"/>
      <c r="P10878" s="1">
        <v>1</v>
      </c>
      <c r="Q10878" s="184" t="s">
        <v>1066</v>
      </c>
      <c r="V10878" t="s">
        <v>1020</v>
      </c>
    </row>
    <row r="10879" spans="9:22" x14ac:dyDescent="0.2">
      <c r="I10879" s="1"/>
      <c r="K10879" s="47"/>
      <c r="N10879" t="s">
        <v>1055</v>
      </c>
      <c r="O10879" s="122" t="s">
        <v>3484</v>
      </c>
      <c r="V10879" t="s">
        <v>1020</v>
      </c>
    </row>
    <row r="10880" spans="9:22" x14ac:dyDescent="0.2">
      <c r="I10880" s="1"/>
      <c r="K10880" s="47"/>
      <c r="N10880" s="1">
        <v>1</v>
      </c>
      <c r="O10880" s="122" t="s">
        <v>1402</v>
      </c>
      <c r="V10880" t="s">
        <v>1020</v>
      </c>
    </row>
    <row r="10881" spans="9:22" x14ac:dyDescent="0.2">
      <c r="I10881" s="1"/>
      <c r="K10881" s="47"/>
      <c r="O10881" s="122"/>
      <c r="V10881" t="s">
        <v>1020</v>
      </c>
    </row>
    <row r="10882" spans="9:22" x14ac:dyDescent="0.2">
      <c r="I10882" s="1"/>
      <c r="K10882" s="47"/>
      <c r="N10882" t="s">
        <v>1055</v>
      </c>
      <c r="O10882" s="122" t="s">
        <v>3486</v>
      </c>
      <c r="P10882" t="s">
        <v>1055</v>
      </c>
      <c r="Q10882" s="184" t="s">
        <v>776</v>
      </c>
      <c r="V10882" t="s">
        <v>1020</v>
      </c>
    </row>
    <row r="10883" spans="9:22" x14ac:dyDescent="0.2">
      <c r="I10883" s="1"/>
      <c r="K10883" s="47"/>
      <c r="N10883" s="1">
        <v>1</v>
      </c>
      <c r="O10883" s="122" t="s">
        <v>464</v>
      </c>
      <c r="P10883" s="1">
        <v>1</v>
      </c>
      <c r="Q10883" s="184" t="s">
        <v>7693</v>
      </c>
      <c r="R10883" s="117"/>
      <c r="S10883" s="117"/>
      <c r="V10883" t="s">
        <v>1020</v>
      </c>
    </row>
    <row r="10884" spans="9:22" x14ac:dyDescent="0.2">
      <c r="I10884" s="1"/>
      <c r="K10884" s="47"/>
      <c r="O10884" s="122"/>
      <c r="P10884" t="s">
        <v>257</v>
      </c>
      <c r="Q10884" s="188" t="s">
        <v>7694</v>
      </c>
      <c r="R10884" s="117"/>
      <c r="S10884" s="117"/>
      <c r="V10884" t="s">
        <v>1020</v>
      </c>
    </row>
    <row r="10885" spans="9:22" x14ac:dyDescent="0.2">
      <c r="I10885" s="1"/>
      <c r="K10885" s="47"/>
      <c r="N10885" t="s">
        <v>1055</v>
      </c>
      <c r="O10885" s="122" t="s">
        <v>3487</v>
      </c>
      <c r="R10885" s="117"/>
      <c r="S10885" s="117"/>
      <c r="V10885" t="s">
        <v>1020</v>
      </c>
    </row>
    <row r="10886" spans="9:22" x14ac:dyDescent="0.2">
      <c r="I10886" s="1"/>
      <c r="K10886" s="47"/>
      <c r="N10886" s="1">
        <v>1</v>
      </c>
      <c r="O10886" s="122" t="s">
        <v>481</v>
      </c>
      <c r="R10886" s="117"/>
      <c r="S10886" s="117"/>
      <c r="V10886" t="s">
        <v>1020</v>
      </c>
    </row>
    <row r="10887" spans="9:22" x14ac:dyDescent="0.2">
      <c r="I10887" s="1"/>
      <c r="K10887" s="47"/>
      <c r="O10887" s="122"/>
      <c r="P10887" t="s">
        <v>1055</v>
      </c>
      <c r="Q10887" s="188" t="s">
        <v>7857</v>
      </c>
      <c r="R10887" s="117"/>
      <c r="S10887" s="117"/>
      <c r="V10887" t="s">
        <v>1020</v>
      </c>
    </row>
    <row r="10888" spans="9:22" x14ac:dyDescent="0.2">
      <c r="I10888" s="1"/>
      <c r="K10888" s="47"/>
      <c r="O10888" s="122"/>
      <c r="P10888" s="1">
        <v>1</v>
      </c>
      <c r="Q10888" s="188" t="s">
        <v>192</v>
      </c>
      <c r="R10888" s="117"/>
      <c r="S10888" s="117"/>
      <c r="V10888" t="s">
        <v>1020</v>
      </c>
    </row>
    <row r="10889" spans="9:22" x14ac:dyDescent="0.2">
      <c r="I10889" s="1"/>
      <c r="K10889" s="47"/>
      <c r="N10889" s="1"/>
      <c r="O10889" s="122"/>
      <c r="P10889" t="s">
        <v>257</v>
      </c>
      <c r="R10889" s="117"/>
      <c r="S10889" s="117"/>
      <c r="V10889" t="s">
        <v>1020</v>
      </c>
    </row>
    <row r="10890" spans="9:22" x14ac:dyDescent="0.2">
      <c r="I10890" s="1"/>
      <c r="K10890" s="47"/>
      <c r="O10890" s="122"/>
      <c r="P10890" t="s">
        <v>1055</v>
      </c>
      <c r="Q10890" s="188" t="s">
        <v>7858</v>
      </c>
      <c r="R10890" s="117"/>
      <c r="S10890" s="117"/>
      <c r="V10890" t="s">
        <v>1020</v>
      </c>
    </row>
    <row r="10891" spans="9:22" x14ac:dyDescent="0.2">
      <c r="I10891" s="1"/>
      <c r="K10891" s="47"/>
      <c r="N10891" t="s">
        <v>1055</v>
      </c>
      <c r="O10891" s="122" t="s">
        <v>3491</v>
      </c>
      <c r="R10891" s="117"/>
      <c r="S10891" s="117"/>
      <c r="V10891" t="s">
        <v>1020</v>
      </c>
    </row>
    <row r="10892" spans="9:22" x14ac:dyDescent="0.2">
      <c r="I10892" s="1"/>
      <c r="K10892" s="47"/>
      <c r="N10892" s="1">
        <v>1</v>
      </c>
      <c r="O10892" s="122" t="s">
        <v>1330</v>
      </c>
      <c r="R10892" s="117"/>
      <c r="S10892" s="117"/>
      <c r="V10892" t="s">
        <v>1020</v>
      </c>
    </row>
    <row r="10893" spans="9:22" x14ac:dyDescent="0.2">
      <c r="I10893" s="1"/>
      <c r="K10893" s="47"/>
      <c r="O10893" s="122"/>
      <c r="P10893" t="s">
        <v>1055</v>
      </c>
      <c r="Q10893" s="188" t="s">
        <v>6246</v>
      </c>
      <c r="R10893" s="117"/>
      <c r="S10893" s="117"/>
      <c r="V10893" t="s">
        <v>1020</v>
      </c>
    </row>
    <row r="10894" spans="9:22" x14ac:dyDescent="0.2">
      <c r="I10894" s="1"/>
      <c r="K10894" s="47"/>
      <c r="N10894" t="s">
        <v>1055</v>
      </c>
      <c r="O10894" s="122" t="s">
        <v>3502</v>
      </c>
      <c r="P10894" s="1">
        <v>1</v>
      </c>
      <c r="Q10894" s="188" t="s">
        <v>7859</v>
      </c>
      <c r="R10894" s="117"/>
      <c r="S10894" s="117"/>
      <c r="V10894" t="s">
        <v>1020</v>
      </c>
    </row>
    <row r="10895" spans="9:22" x14ac:dyDescent="0.2">
      <c r="I10895" s="1"/>
      <c r="K10895" s="47"/>
      <c r="N10895" s="1">
        <v>1</v>
      </c>
      <c r="O10895" s="122" t="s">
        <v>584</v>
      </c>
      <c r="Q10895" s="122"/>
      <c r="R10895" s="117"/>
      <c r="S10895" s="117"/>
      <c r="V10895" t="s">
        <v>1020</v>
      </c>
    </row>
    <row r="10896" spans="9:22" x14ac:dyDescent="0.2">
      <c r="I10896" s="1"/>
      <c r="K10896" s="47"/>
      <c r="N10896" s="18" t="s">
        <v>393</v>
      </c>
      <c r="O10896" s="122"/>
      <c r="Q10896" s="122"/>
      <c r="R10896" s="117"/>
      <c r="S10896" s="117"/>
      <c r="V10896" t="s">
        <v>1020</v>
      </c>
    </row>
    <row r="10897" spans="9:22" x14ac:dyDescent="0.2">
      <c r="I10897" s="1"/>
      <c r="K10897" s="47"/>
      <c r="N10897" t="s">
        <v>1055</v>
      </c>
      <c r="O10897" s="125" t="s">
        <v>2322</v>
      </c>
      <c r="Q10897" s="122"/>
      <c r="R10897" s="117"/>
      <c r="S10897" s="117"/>
      <c r="V10897" t="s">
        <v>1020</v>
      </c>
    </row>
    <row r="10898" spans="9:22" x14ac:dyDescent="0.2">
      <c r="I10898" s="1"/>
      <c r="K10898" s="47"/>
      <c r="N10898" t="s">
        <v>257</v>
      </c>
      <c r="O10898" s="122" t="s">
        <v>1402</v>
      </c>
      <c r="P10898" t="s">
        <v>1055</v>
      </c>
      <c r="Q10898" s="188" t="s">
        <v>8719</v>
      </c>
      <c r="R10898" s="117"/>
      <c r="S10898" s="117"/>
      <c r="V10898" t="s">
        <v>1020</v>
      </c>
    </row>
    <row r="10899" spans="9:22" x14ac:dyDescent="0.2">
      <c r="I10899" s="1"/>
      <c r="K10899" s="47"/>
      <c r="N10899" s="18" t="s">
        <v>393</v>
      </c>
      <c r="O10899" s="122"/>
      <c r="P10899" s="1">
        <v>1</v>
      </c>
      <c r="Q10899" s="188" t="s">
        <v>8724</v>
      </c>
      <c r="R10899" s="117"/>
      <c r="S10899" s="117"/>
      <c r="V10899" t="s">
        <v>1020</v>
      </c>
    </row>
    <row r="10900" spans="9:22" x14ac:dyDescent="0.2">
      <c r="I10900" s="1"/>
      <c r="K10900" s="47"/>
      <c r="N10900" t="s">
        <v>1055</v>
      </c>
      <c r="O10900" s="125" t="s">
        <v>3503</v>
      </c>
      <c r="R10900" s="117"/>
      <c r="S10900" s="117"/>
      <c r="V10900" t="s">
        <v>1020</v>
      </c>
    </row>
    <row r="10901" spans="9:22" x14ac:dyDescent="0.2">
      <c r="I10901" s="1"/>
      <c r="K10901" s="47"/>
      <c r="N10901" t="s">
        <v>257</v>
      </c>
      <c r="O10901" s="122" t="s">
        <v>1402</v>
      </c>
      <c r="R10901" s="117"/>
      <c r="S10901" s="117"/>
      <c r="V10901" t="s">
        <v>1020</v>
      </c>
    </row>
    <row r="10902" spans="9:22" x14ac:dyDescent="0.2">
      <c r="I10902" s="1"/>
      <c r="K10902" s="47"/>
      <c r="N10902" s="18" t="s">
        <v>393</v>
      </c>
      <c r="O10902" s="122"/>
      <c r="R10902" s="117"/>
      <c r="S10902" s="117"/>
      <c r="V10902" t="s">
        <v>1020</v>
      </c>
    </row>
    <row r="10903" spans="9:22" x14ac:dyDescent="0.2">
      <c r="I10903" s="1"/>
      <c r="K10903" s="47"/>
      <c r="N10903" t="s">
        <v>1055</v>
      </c>
      <c r="O10903" s="125" t="s">
        <v>74</v>
      </c>
      <c r="P10903" t="s">
        <v>1055</v>
      </c>
      <c r="Q10903" s="205" t="s">
        <v>9195</v>
      </c>
      <c r="R10903" s="117"/>
      <c r="S10903" s="117"/>
      <c r="V10903" t="s">
        <v>1020</v>
      </c>
    </row>
    <row r="10904" spans="9:22" x14ac:dyDescent="0.2">
      <c r="I10904" s="1"/>
      <c r="K10904" s="47"/>
      <c r="N10904" t="s">
        <v>257</v>
      </c>
      <c r="O10904" s="122" t="s">
        <v>1402</v>
      </c>
      <c r="P10904" s="1">
        <v>1</v>
      </c>
      <c r="Q10904" s="205" t="s">
        <v>2190</v>
      </c>
      <c r="R10904" s="117"/>
      <c r="S10904" s="117"/>
      <c r="V10904" t="s">
        <v>1020</v>
      </c>
    </row>
    <row r="10905" spans="9:22" x14ac:dyDescent="0.2">
      <c r="I10905" s="1"/>
      <c r="K10905" s="47"/>
      <c r="O10905" s="122"/>
      <c r="R10905" s="117"/>
      <c r="S10905" s="117"/>
      <c r="V10905" t="s">
        <v>1020</v>
      </c>
    </row>
    <row r="10906" spans="9:22" x14ac:dyDescent="0.2">
      <c r="I10906" s="1"/>
      <c r="K10906" s="47"/>
      <c r="N10906" t="s">
        <v>1055</v>
      </c>
      <c r="O10906" s="122" t="s">
        <v>1979</v>
      </c>
      <c r="R10906" s="117"/>
      <c r="S10906" s="117"/>
      <c r="V10906" t="s">
        <v>1020</v>
      </c>
    </row>
    <row r="10907" spans="9:22" x14ac:dyDescent="0.2">
      <c r="I10907" s="1"/>
      <c r="K10907" s="47"/>
      <c r="N10907" s="1">
        <v>1</v>
      </c>
      <c r="O10907" s="122" t="s">
        <v>3632</v>
      </c>
      <c r="R10907" s="117"/>
      <c r="S10907" s="117"/>
      <c r="V10907" t="s">
        <v>1020</v>
      </c>
    </row>
    <row r="10908" spans="9:22" x14ac:dyDescent="0.2">
      <c r="I10908" s="1"/>
      <c r="K10908" s="47"/>
      <c r="O10908" s="122"/>
      <c r="P10908" t="s">
        <v>1055</v>
      </c>
      <c r="Q10908" s="205" t="s">
        <v>9196</v>
      </c>
      <c r="R10908" s="117"/>
      <c r="S10908" s="117"/>
      <c r="V10908" t="s">
        <v>1020</v>
      </c>
    </row>
    <row r="10909" spans="9:22" x14ac:dyDescent="0.2">
      <c r="I10909" s="1"/>
      <c r="K10909" s="47"/>
      <c r="N10909" t="s">
        <v>1055</v>
      </c>
      <c r="O10909" s="122" t="s">
        <v>1658</v>
      </c>
      <c r="P10909" s="1">
        <v>1</v>
      </c>
      <c r="Q10909" s="205" t="s">
        <v>2566</v>
      </c>
      <c r="R10909" s="117"/>
      <c r="S10909" s="117"/>
      <c r="V10909" t="s">
        <v>1020</v>
      </c>
    </row>
    <row r="10910" spans="9:22" x14ac:dyDescent="0.2">
      <c r="I10910" s="1"/>
      <c r="K10910" s="47"/>
      <c r="N10910" s="1">
        <v>1</v>
      </c>
      <c r="O10910" s="122" t="s">
        <v>3667</v>
      </c>
      <c r="R10910" s="117"/>
      <c r="S10910" s="117"/>
      <c r="V10910" t="s">
        <v>1020</v>
      </c>
    </row>
    <row r="10911" spans="9:22" x14ac:dyDescent="0.2">
      <c r="I10911" s="1"/>
      <c r="K10911" s="47"/>
      <c r="O10911" s="122"/>
      <c r="R10911" s="117"/>
      <c r="S10911" s="117"/>
      <c r="V10911" t="s">
        <v>1020</v>
      </c>
    </row>
    <row r="10912" spans="9:22" x14ac:dyDescent="0.2">
      <c r="I10912" s="1"/>
      <c r="K10912" s="47"/>
      <c r="N10912" t="s">
        <v>1055</v>
      </c>
      <c r="O10912" s="122" t="s">
        <v>3715</v>
      </c>
      <c r="R10912" s="117"/>
      <c r="S10912" s="117"/>
      <c r="V10912" t="s">
        <v>1020</v>
      </c>
    </row>
    <row r="10913" spans="9:22" x14ac:dyDescent="0.2">
      <c r="I10913" s="1"/>
      <c r="K10913" s="47"/>
      <c r="N10913" s="1">
        <v>1</v>
      </c>
      <c r="O10913" s="122" t="s">
        <v>2</v>
      </c>
      <c r="Q10913" s="207" t="s">
        <v>9438</v>
      </c>
      <c r="R10913" s="117"/>
      <c r="S10913" s="117"/>
      <c r="V10913" t="s">
        <v>1020</v>
      </c>
    </row>
    <row r="10914" spans="9:22" x14ac:dyDescent="0.2">
      <c r="I10914" s="1"/>
      <c r="K10914" s="47"/>
      <c r="O10914" s="122"/>
      <c r="R10914" s="117"/>
      <c r="S10914" s="117"/>
      <c r="V10914" t="s">
        <v>1020</v>
      </c>
    </row>
    <row r="10915" spans="9:22" x14ac:dyDescent="0.2">
      <c r="I10915" s="1"/>
      <c r="K10915" s="47"/>
      <c r="N10915" t="s">
        <v>1055</v>
      </c>
      <c r="O10915" s="122" t="s">
        <v>3722</v>
      </c>
      <c r="R10915" s="117"/>
      <c r="S10915" s="117"/>
      <c r="V10915" t="s">
        <v>1020</v>
      </c>
    </row>
    <row r="10916" spans="9:22" x14ac:dyDescent="0.2">
      <c r="I10916" s="1"/>
      <c r="K10916" s="47"/>
      <c r="N10916" s="1">
        <v>1</v>
      </c>
      <c r="O10916" s="122" t="s">
        <v>1686</v>
      </c>
      <c r="R10916" s="117"/>
      <c r="S10916" s="117"/>
      <c r="V10916" t="s">
        <v>1020</v>
      </c>
    </row>
    <row r="10917" spans="9:22" x14ac:dyDescent="0.2">
      <c r="I10917" s="1"/>
      <c r="K10917" s="47"/>
      <c r="O10917" s="122"/>
      <c r="R10917" s="117"/>
      <c r="S10917" s="117"/>
      <c r="V10917" t="s">
        <v>1020</v>
      </c>
    </row>
    <row r="10918" spans="9:22" x14ac:dyDescent="0.2">
      <c r="I10918" s="1"/>
      <c r="K10918" s="47"/>
      <c r="N10918" t="s">
        <v>1055</v>
      </c>
      <c r="O10918" s="122" t="s">
        <v>3785</v>
      </c>
      <c r="P10918" t="s">
        <v>1055</v>
      </c>
      <c r="Q10918" s="205" t="s">
        <v>9529</v>
      </c>
      <c r="R10918" s="117"/>
      <c r="S10918" s="117"/>
      <c r="V10918" t="s">
        <v>1020</v>
      </c>
    </row>
    <row r="10919" spans="9:22" x14ac:dyDescent="0.2">
      <c r="I10919" s="1"/>
      <c r="K10919" s="47"/>
      <c r="N10919" s="1">
        <v>1</v>
      </c>
      <c r="O10919" s="122" t="s">
        <v>1166</v>
      </c>
      <c r="P10919" s="1">
        <v>1</v>
      </c>
      <c r="Q10919" s="205" t="s">
        <v>1287</v>
      </c>
      <c r="R10919" s="117"/>
      <c r="S10919" s="117"/>
      <c r="V10919" t="s">
        <v>1020</v>
      </c>
    </row>
    <row r="10920" spans="9:22" x14ac:dyDescent="0.2">
      <c r="I10920" s="1"/>
      <c r="K10920" s="47"/>
      <c r="N10920" s="1"/>
      <c r="O10920" s="122"/>
      <c r="P10920" t="s">
        <v>257</v>
      </c>
      <c r="Q10920" s="205" t="s">
        <v>9530</v>
      </c>
      <c r="R10920" s="117"/>
      <c r="S10920" s="117"/>
      <c r="V10920" t="s">
        <v>1020</v>
      </c>
    </row>
    <row r="10921" spans="9:22" x14ac:dyDescent="0.2">
      <c r="I10921" s="1"/>
      <c r="K10921" s="47"/>
      <c r="N10921" t="s">
        <v>1055</v>
      </c>
      <c r="O10921" s="122" t="s">
        <v>3900</v>
      </c>
      <c r="R10921" s="117"/>
      <c r="S10921" s="117"/>
      <c r="V10921" t="s">
        <v>1020</v>
      </c>
    </row>
    <row r="10922" spans="9:22" x14ac:dyDescent="0.2">
      <c r="I10922" s="1"/>
      <c r="K10922" s="47"/>
      <c r="N10922" s="1">
        <v>1</v>
      </c>
      <c r="O10922" s="122" t="s">
        <v>464</v>
      </c>
      <c r="R10922" s="117"/>
      <c r="S10922" s="117"/>
      <c r="V10922" t="s">
        <v>1020</v>
      </c>
    </row>
    <row r="10923" spans="9:22" x14ac:dyDescent="0.2">
      <c r="I10923" s="1"/>
      <c r="K10923" s="47"/>
      <c r="N10923" s="1"/>
      <c r="O10923" s="122"/>
      <c r="R10923" s="117"/>
      <c r="S10923" s="117"/>
      <c r="V10923" t="s">
        <v>1020</v>
      </c>
    </row>
    <row r="10924" spans="9:22" x14ac:dyDescent="0.2">
      <c r="I10924" s="1"/>
      <c r="K10924" s="47"/>
      <c r="N10924" t="s">
        <v>1055</v>
      </c>
      <c r="O10924" s="136" t="s">
        <v>3949</v>
      </c>
      <c r="P10924" t="s">
        <v>1055</v>
      </c>
      <c r="Q10924" s="217" t="s">
        <v>5820</v>
      </c>
      <c r="R10924" s="117"/>
      <c r="S10924" s="117"/>
      <c r="V10924" t="s">
        <v>1020</v>
      </c>
    </row>
    <row r="10925" spans="9:22" x14ac:dyDescent="0.2">
      <c r="I10925" s="1"/>
      <c r="K10925" s="47"/>
      <c r="N10925" s="1">
        <v>1</v>
      </c>
      <c r="O10925" s="136" t="s">
        <v>464</v>
      </c>
      <c r="P10925" s="1">
        <v>1</v>
      </c>
      <c r="Q10925" s="217" t="s">
        <v>9952</v>
      </c>
      <c r="R10925" s="117"/>
      <c r="S10925" s="117"/>
      <c r="V10925" t="s">
        <v>1020</v>
      </c>
    </row>
    <row r="10926" spans="9:22" x14ac:dyDescent="0.2">
      <c r="I10926" s="1"/>
      <c r="K10926" s="47"/>
      <c r="R10926" s="117"/>
      <c r="S10926" s="117"/>
      <c r="V10926" t="s">
        <v>1020</v>
      </c>
    </row>
    <row r="10927" spans="9:22" x14ac:dyDescent="0.2">
      <c r="I10927" s="1"/>
      <c r="K10927" s="47"/>
      <c r="N10927" t="s">
        <v>1055</v>
      </c>
      <c r="O10927" s="117" t="s">
        <v>871</v>
      </c>
      <c r="R10927" s="117"/>
      <c r="S10927" s="117"/>
      <c r="V10927" t="s">
        <v>1020</v>
      </c>
    </row>
    <row r="10928" spans="9:22" x14ac:dyDescent="0.2">
      <c r="I10928" s="1"/>
      <c r="K10928" s="47"/>
      <c r="N10928" s="1">
        <v>1</v>
      </c>
      <c r="O10928" s="122" t="s">
        <v>5364</v>
      </c>
      <c r="Q10928" s="122"/>
      <c r="R10928" s="117"/>
      <c r="S10928" s="117"/>
      <c r="V10928" t="s">
        <v>1020</v>
      </c>
    </row>
    <row r="10929" spans="9:22" x14ac:dyDescent="0.2">
      <c r="I10929" s="1"/>
      <c r="K10929" s="47"/>
      <c r="Q10929" s="122"/>
      <c r="R10929" s="117"/>
      <c r="S10929" s="117"/>
      <c r="V10929" t="s">
        <v>1020</v>
      </c>
    </row>
    <row r="10930" spans="9:22" x14ac:dyDescent="0.2">
      <c r="I10930" s="1"/>
      <c r="K10930" s="47"/>
      <c r="N10930" t="s">
        <v>1055</v>
      </c>
      <c r="O10930" s="154" t="s">
        <v>1996</v>
      </c>
      <c r="P10930" t="s">
        <v>1055</v>
      </c>
      <c r="Q10930" s="217" t="s">
        <v>8469</v>
      </c>
      <c r="R10930" s="117"/>
      <c r="S10930" s="117"/>
      <c r="V10930" t="s">
        <v>1020</v>
      </c>
    </row>
    <row r="10931" spans="9:22" x14ac:dyDescent="0.2">
      <c r="I10931" s="1"/>
      <c r="K10931" s="47"/>
      <c r="N10931" s="1">
        <v>1</v>
      </c>
      <c r="O10931" s="154" t="s">
        <v>1310</v>
      </c>
      <c r="P10931" s="1">
        <v>1</v>
      </c>
      <c r="Q10931" s="217" t="s">
        <v>10000</v>
      </c>
      <c r="R10931" s="117"/>
      <c r="S10931" s="117"/>
      <c r="V10931" t="s">
        <v>1020</v>
      </c>
    </row>
    <row r="10932" spans="9:22" x14ac:dyDescent="0.2">
      <c r="I10932" s="1"/>
      <c r="K10932" s="47"/>
      <c r="Q10932" s="122"/>
      <c r="R10932" s="117"/>
      <c r="S10932" s="117"/>
      <c r="V10932" t="s">
        <v>1020</v>
      </c>
    </row>
    <row r="10933" spans="9:22" x14ac:dyDescent="0.2">
      <c r="I10933" s="1"/>
      <c r="K10933" s="47"/>
      <c r="N10933" t="s">
        <v>1055</v>
      </c>
      <c r="O10933" s="152" t="s">
        <v>5761</v>
      </c>
      <c r="Q10933" s="122"/>
      <c r="R10933" s="117"/>
      <c r="S10933" s="117"/>
      <c r="V10933" t="s">
        <v>1020</v>
      </c>
    </row>
    <row r="10934" spans="9:22" x14ac:dyDescent="0.2">
      <c r="I10934" s="1"/>
      <c r="K10934" s="47"/>
      <c r="N10934" s="1">
        <v>1</v>
      </c>
      <c r="O10934" s="152" t="s">
        <v>5762</v>
      </c>
      <c r="Q10934" s="122"/>
      <c r="R10934" s="117"/>
      <c r="S10934" s="117"/>
      <c r="V10934" t="s">
        <v>1020</v>
      </c>
    </row>
    <row r="10935" spans="9:22" x14ac:dyDescent="0.2">
      <c r="I10935" s="1"/>
      <c r="K10935" s="47"/>
      <c r="Q10935" s="122"/>
      <c r="R10935" s="117"/>
      <c r="S10935" s="117"/>
      <c r="V10935" t="s">
        <v>1020</v>
      </c>
    </row>
    <row r="10936" spans="9:22" x14ac:dyDescent="0.2">
      <c r="I10936" s="1"/>
      <c r="K10936" s="47"/>
      <c r="N10936" t="s">
        <v>1055</v>
      </c>
      <c r="O10936" s="152" t="s">
        <v>1753</v>
      </c>
      <c r="Q10936" s="122"/>
      <c r="R10936" s="117"/>
      <c r="S10936" s="117"/>
      <c r="V10936" t="s">
        <v>1020</v>
      </c>
    </row>
    <row r="10937" spans="9:22" x14ac:dyDescent="0.2">
      <c r="I10937" s="1"/>
      <c r="K10937" s="47"/>
      <c r="N10937" s="1">
        <v>1</v>
      </c>
      <c r="O10937" s="152" t="s">
        <v>464</v>
      </c>
      <c r="Q10937" s="122"/>
      <c r="R10937" s="117"/>
      <c r="S10937" s="117"/>
      <c r="V10937" t="s">
        <v>1020</v>
      </c>
    </row>
    <row r="10938" spans="9:22" x14ac:dyDescent="0.2">
      <c r="I10938" s="1"/>
      <c r="K10938" s="47"/>
      <c r="N10938" s="1"/>
      <c r="O10938" s="152"/>
      <c r="Q10938" s="122"/>
      <c r="R10938" s="117"/>
      <c r="S10938" s="117"/>
      <c r="V10938" t="s">
        <v>1020</v>
      </c>
    </row>
    <row r="10939" spans="9:22" x14ac:dyDescent="0.2">
      <c r="I10939" s="1"/>
      <c r="K10939" s="47"/>
      <c r="N10939" t="s">
        <v>1055</v>
      </c>
      <c r="O10939" s="152" t="s">
        <v>6053</v>
      </c>
      <c r="P10939" t="s">
        <v>1055</v>
      </c>
      <c r="Q10939" s="153" t="s">
        <v>6055</v>
      </c>
      <c r="R10939" s="117"/>
      <c r="S10939" s="117"/>
      <c r="V10939" t="s">
        <v>1020</v>
      </c>
    </row>
    <row r="10940" spans="9:22" x14ac:dyDescent="0.2">
      <c r="I10940" s="1"/>
      <c r="K10940" s="47"/>
      <c r="N10940" t="s">
        <v>257</v>
      </c>
      <c r="O10940" s="152" t="s">
        <v>6054</v>
      </c>
      <c r="P10940" t="s">
        <v>257</v>
      </c>
      <c r="Q10940" s="152" t="s">
        <v>2190</v>
      </c>
      <c r="R10940" s="117"/>
      <c r="S10940" s="117"/>
      <c r="V10940" t="s">
        <v>1020</v>
      </c>
    </row>
    <row r="10941" spans="9:22" x14ac:dyDescent="0.2">
      <c r="I10941" s="1"/>
      <c r="K10941" s="47"/>
      <c r="O10941" s="152"/>
      <c r="Q10941" s="152"/>
      <c r="R10941" s="117"/>
      <c r="S10941" s="117"/>
      <c r="V10941" t="s">
        <v>1020</v>
      </c>
    </row>
    <row r="10942" spans="9:22" x14ac:dyDescent="0.2">
      <c r="I10942" s="1"/>
      <c r="K10942" s="47"/>
      <c r="L10942" t="s">
        <v>1055</v>
      </c>
      <c r="M10942" s="152" t="s">
        <v>4821</v>
      </c>
      <c r="N10942" t="s">
        <v>1055</v>
      </c>
      <c r="O10942" s="152" t="s">
        <v>6083</v>
      </c>
      <c r="Q10942" s="152"/>
      <c r="R10942" s="117"/>
      <c r="S10942" s="117"/>
      <c r="V10942" t="s">
        <v>1020</v>
      </c>
    </row>
    <row r="10943" spans="9:22" x14ac:dyDescent="0.2">
      <c r="I10943" s="1"/>
      <c r="K10943" s="47"/>
      <c r="L10943" t="s">
        <v>257</v>
      </c>
      <c r="M10943" s="152" t="s">
        <v>6075</v>
      </c>
      <c r="N10943" s="1">
        <v>1</v>
      </c>
      <c r="O10943" s="152" t="s">
        <v>6074</v>
      </c>
      <c r="Q10943" s="152"/>
      <c r="R10943" s="117"/>
      <c r="S10943" s="117"/>
      <c r="V10943" t="s">
        <v>1020</v>
      </c>
    </row>
    <row r="10944" spans="9:22" x14ac:dyDescent="0.2">
      <c r="I10944" s="1"/>
      <c r="K10944" s="47"/>
      <c r="M10944" s="152"/>
      <c r="N10944" s="1"/>
      <c r="O10944" s="152"/>
      <c r="P10944" t="s">
        <v>1055</v>
      </c>
      <c r="Q10944" s="217" t="s">
        <v>10182</v>
      </c>
      <c r="R10944" s="117"/>
      <c r="S10944" s="117"/>
      <c r="V10944" t="s">
        <v>1020</v>
      </c>
    </row>
    <row r="10945" spans="9:22" x14ac:dyDescent="0.2">
      <c r="I10945" s="1"/>
      <c r="K10945" s="47"/>
      <c r="M10945" s="152"/>
      <c r="N10945" t="s">
        <v>1055</v>
      </c>
      <c r="O10945" s="152" t="s">
        <v>1642</v>
      </c>
      <c r="P10945" s="1">
        <v>1</v>
      </c>
      <c r="Q10945" s="217" t="s">
        <v>6148</v>
      </c>
      <c r="R10945" s="117"/>
      <c r="S10945" s="117"/>
      <c r="V10945" t="s">
        <v>1020</v>
      </c>
    </row>
    <row r="10946" spans="9:22" x14ac:dyDescent="0.2">
      <c r="I10946" s="1"/>
      <c r="K10946" s="47"/>
      <c r="M10946" s="152"/>
      <c r="N10946" s="1">
        <v>1</v>
      </c>
      <c r="O10946" s="152" t="s">
        <v>6254</v>
      </c>
      <c r="Q10946" s="152"/>
      <c r="R10946" s="117"/>
      <c r="S10946" s="117"/>
      <c r="V10946" t="s">
        <v>1020</v>
      </c>
    </row>
    <row r="10947" spans="9:22" x14ac:dyDescent="0.2">
      <c r="I10947" s="1"/>
      <c r="K10947" s="47"/>
      <c r="O10947" s="152"/>
      <c r="Q10947" s="152"/>
      <c r="R10947" s="117"/>
      <c r="S10947" s="117"/>
      <c r="V10947" t="s">
        <v>1020</v>
      </c>
    </row>
    <row r="10948" spans="9:22" x14ac:dyDescent="0.2">
      <c r="I10948" s="1"/>
      <c r="K10948" s="47"/>
      <c r="N10948" t="s">
        <v>1055</v>
      </c>
      <c r="O10948" s="152" t="s">
        <v>6482</v>
      </c>
      <c r="Q10948" s="152"/>
      <c r="R10948" s="117"/>
      <c r="S10948" s="117"/>
      <c r="V10948" t="s">
        <v>1020</v>
      </c>
    </row>
    <row r="10949" spans="9:22" x14ac:dyDescent="0.2">
      <c r="I10949" s="1"/>
      <c r="K10949" s="47"/>
      <c r="N10949" s="1">
        <v>1</v>
      </c>
      <c r="O10949" s="152" t="s">
        <v>481</v>
      </c>
      <c r="Q10949" s="152"/>
      <c r="R10949" s="117"/>
      <c r="S10949" s="117"/>
      <c r="V10949" t="s">
        <v>1020</v>
      </c>
    </row>
    <row r="10950" spans="9:22" x14ac:dyDescent="0.2">
      <c r="I10950" s="1"/>
      <c r="K10950" s="47"/>
      <c r="N10950" t="s">
        <v>257</v>
      </c>
      <c r="O10950" s="161" t="s">
        <v>6483</v>
      </c>
      <c r="Q10950" s="152"/>
      <c r="R10950" s="117"/>
      <c r="S10950" s="117"/>
      <c r="V10950" t="s">
        <v>1020</v>
      </c>
    </row>
    <row r="10951" spans="9:22" x14ac:dyDescent="0.2">
      <c r="I10951" s="1"/>
      <c r="K10951" s="47"/>
      <c r="O10951" s="161"/>
      <c r="Q10951" s="152"/>
      <c r="R10951" s="117"/>
      <c r="S10951" s="117"/>
      <c r="V10951" t="s">
        <v>1020</v>
      </c>
    </row>
    <row r="10952" spans="9:22" x14ac:dyDescent="0.2">
      <c r="I10952" s="1"/>
      <c r="K10952" s="47"/>
      <c r="N10952" t="s">
        <v>1055</v>
      </c>
      <c r="O10952" s="169" t="s">
        <v>1067</v>
      </c>
      <c r="Q10952" s="152"/>
      <c r="R10952" s="117"/>
      <c r="S10952" s="117"/>
      <c r="V10952" t="s">
        <v>1020</v>
      </c>
    </row>
    <row r="10953" spans="9:22" x14ac:dyDescent="0.2">
      <c r="I10953" s="1"/>
      <c r="K10953" s="47"/>
      <c r="N10953" s="1">
        <v>1</v>
      </c>
      <c r="O10953" s="169" t="s">
        <v>1310</v>
      </c>
      <c r="Q10953" s="152"/>
      <c r="R10953" s="117"/>
      <c r="S10953" s="117"/>
      <c r="V10953" t="s">
        <v>1020</v>
      </c>
    </row>
    <row r="10954" spans="9:22" x14ac:dyDescent="0.2">
      <c r="I10954" s="1"/>
      <c r="K10954" s="47"/>
      <c r="Q10954" s="152"/>
      <c r="R10954" s="117"/>
      <c r="S10954" s="117"/>
      <c r="V10954" t="s">
        <v>1020</v>
      </c>
    </row>
    <row r="10955" spans="9:22" x14ac:dyDescent="0.2">
      <c r="I10955" s="1"/>
      <c r="K10955" s="47"/>
      <c r="N10955" t="s">
        <v>1055</v>
      </c>
      <c r="O10955" s="169" t="s">
        <v>1787</v>
      </c>
      <c r="Q10955" s="152"/>
      <c r="R10955" s="117"/>
      <c r="S10955" s="117"/>
      <c r="V10955" t="s">
        <v>1020</v>
      </c>
    </row>
    <row r="10956" spans="9:22" x14ac:dyDescent="0.2">
      <c r="I10956" s="1"/>
      <c r="K10956" s="47"/>
      <c r="N10956" s="1">
        <v>1</v>
      </c>
      <c r="O10956" s="169" t="s">
        <v>984</v>
      </c>
      <c r="Q10956" s="152"/>
      <c r="R10956" s="117"/>
      <c r="S10956" s="117"/>
      <c r="V10956" t="s">
        <v>1020</v>
      </c>
    </row>
    <row r="10957" spans="9:22" x14ac:dyDescent="0.2">
      <c r="I10957" s="1"/>
      <c r="K10957" s="47"/>
      <c r="N10957" s="1"/>
      <c r="O10957" s="169"/>
      <c r="Q10957" s="152"/>
      <c r="R10957" s="117"/>
      <c r="S10957" s="117"/>
      <c r="V10957" t="s">
        <v>1020</v>
      </c>
    </row>
    <row r="10958" spans="9:22" x14ac:dyDescent="0.2">
      <c r="I10958" s="1"/>
      <c r="K10958" s="47"/>
      <c r="N10958" t="s">
        <v>1055</v>
      </c>
      <c r="O10958" s="169" t="s">
        <v>7178</v>
      </c>
      <c r="Q10958" s="152"/>
      <c r="R10958" s="117"/>
      <c r="S10958" s="117"/>
      <c r="V10958" t="s">
        <v>1020</v>
      </c>
    </row>
    <row r="10959" spans="9:22" x14ac:dyDescent="0.2">
      <c r="I10959" s="1"/>
      <c r="K10959" s="47"/>
      <c r="N10959" s="1">
        <v>1</v>
      </c>
      <c r="O10959" s="169" t="s">
        <v>7179</v>
      </c>
      <c r="Q10959" s="152"/>
      <c r="R10959" s="117"/>
      <c r="S10959" s="117"/>
      <c r="V10959" t="s">
        <v>1020</v>
      </c>
    </row>
    <row r="10960" spans="9:22" x14ac:dyDescent="0.2">
      <c r="I10960" s="1"/>
      <c r="K10960" s="47"/>
      <c r="N10960" t="s">
        <v>257</v>
      </c>
      <c r="O10960" s="205" t="s">
        <v>9164</v>
      </c>
      <c r="Q10960" s="152"/>
      <c r="R10960" s="117"/>
      <c r="S10960" s="117"/>
      <c r="V10960" t="s">
        <v>1020</v>
      </c>
    </row>
    <row r="10961" spans="9:22" x14ac:dyDescent="0.2">
      <c r="I10961" s="1"/>
      <c r="K10961" s="47"/>
      <c r="R10961" s="117"/>
      <c r="S10961" s="117"/>
      <c r="V10961" t="s">
        <v>1020</v>
      </c>
    </row>
    <row r="10962" spans="9:22" x14ac:dyDescent="0.2">
      <c r="I10962" s="1"/>
      <c r="K10962" s="47"/>
      <c r="N10962" t="s">
        <v>1055</v>
      </c>
      <c r="O10962" s="169" t="s">
        <v>7387</v>
      </c>
      <c r="P10962" t="s">
        <v>1055</v>
      </c>
      <c r="Q10962" s="173" t="s">
        <v>7388</v>
      </c>
      <c r="R10962" s="117"/>
      <c r="S10962" s="117"/>
      <c r="V10962" t="s">
        <v>1020</v>
      </c>
    </row>
    <row r="10963" spans="9:22" x14ac:dyDescent="0.2">
      <c r="I10963" s="1"/>
      <c r="K10963" s="47"/>
      <c r="N10963" s="1"/>
      <c r="O10963" s="169"/>
      <c r="Q10963" s="152"/>
      <c r="R10963" s="117"/>
      <c r="S10963" s="117"/>
      <c r="V10963" t="s">
        <v>1020</v>
      </c>
    </row>
    <row r="10964" spans="9:22" x14ac:dyDescent="0.2">
      <c r="I10964" s="1"/>
      <c r="K10964" s="47"/>
      <c r="N10964" t="s">
        <v>1055</v>
      </c>
      <c r="O10964" s="173" t="s">
        <v>7433</v>
      </c>
      <c r="Q10964" s="152"/>
      <c r="R10964" s="117"/>
      <c r="S10964" s="117"/>
      <c r="V10964" t="s">
        <v>1020</v>
      </c>
    </row>
    <row r="10965" spans="9:22" x14ac:dyDescent="0.2">
      <c r="I10965" s="1"/>
      <c r="K10965" s="47"/>
      <c r="N10965" t="s">
        <v>257</v>
      </c>
      <c r="O10965" s="169" t="s">
        <v>7434</v>
      </c>
      <c r="R10965" s="117"/>
      <c r="S10965" s="117"/>
      <c r="V10965" t="s">
        <v>1020</v>
      </c>
    </row>
    <row r="10966" spans="9:22" x14ac:dyDescent="0.2">
      <c r="I10966" s="1"/>
      <c r="K10966" s="47"/>
      <c r="L10966" s="1"/>
      <c r="R10966" s="117"/>
      <c r="S10966" s="117"/>
      <c r="V10966" t="s">
        <v>1020</v>
      </c>
    </row>
    <row r="10967" spans="9:22" x14ac:dyDescent="0.2">
      <c r="I10967" s="1"/>
      <c r="K10967" s="47"/>
      <c r="L10967" s="1"/>
      <c r="N10967" t="s">
        <v>1055</v>
      </c>
      <c r="O10967" s="81" t="s">
        <v>1917</v>
      </c>
      <c r="R10967" s="117"/>
      <c r="S10967" s="117"/>
      <c r="V10967" t="s">
        <v>1020</v>
      </c>
    </row>
    <row r="10968" spans="9:22" x14ac:dyDescent="0.2">
      <c r="I10968" s="1"/>
      <c r="K10968" s="47"/>
      <c r="L10968" s="1"/>
      <c r="M10968" s="169"/>
      <c r="N10968" s="1">
        <v>1</v>
      </c>
      <c r="O10968" s="136" t="s">
        <v>5483</v>
      </c>
      <c r="R10968" s="117"/>
      <c r="S10968" s="117"/>
      <c r="V10968" t="s">
        <v>1020</v>
      </c>
    </row>
    <row r="10969" spans="9:22" x14ac:dyDescent="0.2">
      <c r="I10969" s="1"/>
      <c r="K10969" s="47"/>
      <c r="L10969" s="1"/>
      <c r="M10969" s="169"/>
      <c r="R10969" s="117"/>
      <c r="S10969" s="117"/>
      <c r="V10969" t="s">
        <v>1020</v>
      </c>
    </row>
    <row r="10970" spans="9:22" x14ac:dyDescent="0.2">
      <c r="I10970" s="1"/>
      <c r="K10970" s="47"/>
      <c r="L10970" s="1"/>
      <c r="M10970" s="169"/>
      <c r="N10970" t="s">
        <v>1055</v>
      </c>
      <c r="O10970" s="188" t="s">
        <v>8208</v>
      </c>
      <c r="R10970" s="117"/>
      <c r="S10970" s="117"/>
      <c r="V10970" t="s">
        <v>1020</v>
      </c>
    </row>
    <row r="10971" spans="9:22" x14ac:dyDescent="0.2">
      <c r="I10971" s="1"/>
      <c r="K10971" s="47"/>
      <c r="L10971" s="1"/>
      <c r="M10971" s="169"/>
      <c r="N10971" s="1">
        <v>1</v>
      </c>
      <c r="O10971" s="188" t="s">
        <v>984</v>
      </c>
      <c r="R10971" s="117"/>
      <c r="S10971" s="117"/>
      <c r="V10971" t="s">
        <v>1020</v>
      </c>
    </row>
    <row r="10972" spans="9:22" x14ac:dyDescent="0.2">
      <c r="I10972" s="1"/>
      <c r="K10972" s="47"/>
      <c r="L10972" s="1"/>
      <c r="M10972" s="169"/>
      <c r="N10972" t="s">
        <v>257</v>
      </c>
      <c r="O10972" s="189" t="s">
        <v>8209</v>
      </c>
      <c r="R10972" s="117"/>
      <c r="S10972" s="117"/>
      <c r="V10972" t="s">
        <v>1020</v>
      </c>
    </row>
    <row r="10973" spans="9:22" x14ac:dyDescent="0.2">
      <c r="I10973" s="1"/>
      <c r="K10973" s="47"/>
      <c r="L10973" s="1"/>
      <c r="M10973" s="169"/>
      <c r="O10973" s="189"/>
      <c r="R10973" s="117"/>
      <c r="S10973" s="117"/>
      <c r="V10973" t="s">
        <v>1020</v>
      </c>
    </row>
    <row r="10974" spans="9:22" x14ac:dyDescent="0.2">
      <c r="I10974" s="1"/>
      <c r="K10974" s="47"/>
      <c r="L10974" s="1"/>
      <c r="M10974" s="169"/>
      <c r="N10974" t="s">
        <v>1055</v>
      </c>
      <c r="O10974" s="217" t="s">
        <v>10050</v>
      </c>
      <c r="R10974" s="117"/>
      <c r="S10974" s="117"/>
      <c r="V10974" t="s">
        <v>1020</v>
      </c>
    </row>
    <row r="10975" spans="9:22" x14ac:dyDescent="0.2">
      <c r="I10975" s="1"/>
      <c r="K10975" s="47"/>
      <c r="M10975" s="169"/>
      <c r="N10975" s="227">
        <v>1</v>
      </c>
      <c r="O10975" s="217" t="s">
        <v>425</v>
      </c>
      <c r="R10975" s="117"/>
      <c r="S10975" s="117"/>
      <c r="V10975" t="s">
        <v>1020</v>
      </c>
    </row>
    <row r="10976" spans="9:22" x14ac:dyDescent="0.2">
      <c r="I10976" s="1"/>
      <c r="K10976" s="47"/>
      <c r="M10976" s="169"/>
      <c r="N10976" t="s">
        <v>257</v>
      </c>
      <c r="O10976" s="217" t="s">
        <v>10541</v>
      </c>
      <c r="R10976" s="117"/>
      <c r="S10976" s="117"/>
      <c r="V10976" t="s">
        <v>1020</v>
      </c>
    </row>
    <row r="10977" spans="1:22" x14ac:dyDescent="0.2">
      <c r="I10977" s="1"/>
      <c r="K10977" s="47"/>
      <c r="M10977" s="169"/>
      <c r="R10977" s="117"/>
      <c r="S10977" s="117"/>
      <c r="V10977" t="s">
        <v>1020</v>
      </c>
    </row>
    <row r="10978" spans="1:22" x14ac:dyDescent="0.2">
      <c r="I10978" s="1"/>
      <c r="K10978" s="47"/>
      <c r="N10978" t="s">
        <v>1055</v>
      </c>
      <c r="O10978" s="217" t="s">
        <v>10042</v>
      </c>
      <c r="R10978" s="117"/>
      <c r="S10978" s="117"/>
      <c r="V10978" t="s">
        <v>1020</v>
      </c>
    </row>
    <row r="10979" spans="1:22" x14ac:dyDescent="0.2">
      <c r="I10979" s="1"/>
      <c r="K10979" s="47"/>
      <c r="R10979" s="117"/>
      <c r="S10979" s="117"/>
      <c r="V10979" t="s">
        <v>1020</v>
      </c>
    </row>
    <row r="10980" spans="1:22" x14ac:dyDescent="0.2">
      <c r="I10980" s="1"/>
      <c r="K10980" s="47"/>
      <c r="N10980" t="s">
        <v>1055</v>
      </c>
      <c r="O10980" s="217" t="s">
        <v>10043</v>
      </c>
      <c r="R10980" s="117"/>
      <c r="S10980" s="117"/>
      <c r="V10980" t="s">
        <v>1020</v>
      </c>
    </row>
    <row r="10981" spans="1:22" x14ac:dyDescent="0.2">
      <c r="I10981" s="1"/>
      <c r="K10981" s="47"/>
      <c r="L10981" t="s">
        <v>1293</v>
      </c>
      <c r="Q10981" s="152"/>
      <c r="R10981" s="117"/>
      <c r="S10981" s="117"/>
      <c r="V10981" t="s">
        <v>1020</v>
      </c>
    </row>
    <row r="10982" spans="1:22" x14ac:dyDescent="0.2">
      <c r="C10982" t="s">
        <v>1515</v>
      </c>
      <c r="E10982" t="s">
        <v>1516</v>
      </c>
      <c r="G10982" t="s">
        <v>1517</v>
      </c>
      <c r="I10982" t="s">
        <v>296</v>
      </c>
      <c r="K10982" t="s">
        <v>297</v>
      </c>
      <c r="L10982" s="1"/>
      <c r="M10982" t="s">
        <v>298</v>
      </c>
      <c r="O10982" s="18" t="s">
        <v>299</v>
      </c>
      <c r="Q10982" t="s">
        <v>951</v>
      </c>
      <c r="S10982" t="s">
        <v>2871</v>
      </c>
      <c r="V10982" t="s">
        <v>1020</v>
      </c>
    </row>
    <row r="10983" spans="1:22" ht="12.75" customHeight="1" x14ac:dyDescent="0.2">
      <c r="C10983" t="s">
        <v>518</v>
      </c>
      <c r="E10983" t="s">
        <v>1382</v>
      </c>
      <c r="G10983" s="2" t="s">
        <v>1383</v>
      </c>
      <c r="I10983" t="s">
        <v>1384</v>
      </c>
      <c r="K10983" t="s">
        <v>415</v>
      </c>
      <c r="L10983" s="1"/>
      <c r="M10983" t="s">
        <v>416</v>
      </c>
      <c r="O10983" t="s">
        <v>941</v>
      </c>
      <c r="Q10983" s="2" t="s">
        <v>1051</v>
      </c>
      <c r="S10983" s="2" t="s">
        <v>2872</v>
      </c>
      <c r="V10983" t="s">
        <v>1020</v>
      </c>
    </row>
    <row r="10984" spans="1:22" ht="12.75" customHeight="1" x14ac:dyDescent="0.2">
      <c r="B10984" t="s">
        <v>1518</v>
      </c>
      <c r="C10984" t="s">
        <v>1078</v>
      </c>
      <c r="D10984" t="s">
        <v>1518</v>
      </c>
      <c r="E10984" t="s">
        <v>1078</v>
      </c>
      <c r="F10984" t="s">
        <v>1518</v>
      </c>
      <c r="G10984" t="s">
        <v>1078</v>
      </c>
      <c r="H10984" t="s">
        <v>1518</v>
      </c>
      <c r="I10984" t="s">
        <v>1078</v>
      </c>
      <c r="J10984" t="s">
        <v>1518</v>
      </c>
      <c r="K10984" t="s">
        <v>1078</v>
      </c>
      <c r="L10984" s="1"/>
      <c r="M10984" t="s">
        <v>952</v>
      </c>
      <c r="N10984" t="s">
        <v>1293</v>
      </c>
      <c r="O10984" t="s">
        <v>728</v>
      </c>
      <c r="P10984" t="s">
        <v>1293</v>
      </c>
      <c r="Q10984" t="s">
        <v>728</v>
      </c>
      <c r="R10984" t="s">
        <v>1293</v>
      </c>
      <c r="S10984" t="s">
        <v>728</v>
      </c>
      <c r="V10984" t="s">
        <v>1020</v>
      </c>
    </row>
    <row r="10985" spans="1:22" x14ac:dyDescent="0.2">
      <c r="C10985" s="1">
        <f>SUM(B5:B10982)</f>
        <v>2</v>
      </c>
      <c r="E10985" s="1">
        <f>SUM(D5:D10982)</f>
        <v>8</v>
      </c>
      <c r="F10985" s="1"/>
      <c r="G10985" s="1">
        <f>SUM(F5:F10982)</f>
        <v>56</v>
      </c>
      <c r="H10985" s="1"/>
      <c r="I10985" s="1">
        <f>SUM(H5:H10982)</f>
        <v>168</v>
      </c>
      <c r="J10985" s="1"/>
      <c r="K10985" s="1">
        <f>SUM(J5:J10982)</f>
        <v>362</v>
      </c>
      <c r="M10985" s="1">
        <f>SUM(L5:L10979)</f>
        <v>717</v>
      </c>
      <c r="N10985" s="1"/>
      <c r="O10985" s="1">
        <f>SUM(N5:N10982)</f>
        <v>1384</v>
      </c>
      <c r="P10985" s="1"/>
      <c r="Q10985" s="1">
        <f>SUM(P5:P10982)</f>
        <v>841</v>
      </c>
      <c r="R10985" s="1"/>
      <c r="S10985" s="1">
        <f>SUM(R5:R10982)</f>
        <v>35</v>
      </c>
      <c r="T10985" s="1"/>
      <c r="U10985" s="1">
        <f>SUM(C10985:S10985)</f>
        <v>3573</v>
      </c>
      <c r="V10985" t="s">
        <v>1020</v>
      </c>
    </row>
    <row r="10986" spans="1:22" ht="12.75" customHeight="1" x14ac:dyDescent="0.2">
      <c r="A10986" s="2" t="s">
        <v>870</v>
      </c>
      <c r="B10986" s="2"/>
      <c r="C10986" s="1">
        <v>0</v>
      </c>
      <c r="D10986" s="1"/>
      <c r="E10986" s="1">
        <v>1</v>
      </c>
      <c r="F10986" s="1"/>
      <c r="G10986" s="1">
        <v>2</v>
      </c>
      <c r="H10986" s="1"/>
      <c r="I10986" s="1">
        <v>7</v>
      </c>
      <c r="J10986" s="1"/>
      <c r="K10986" s="1">
        <v>3</v>
      </c>
      <c r="M10986" s="1">
        <v>9</v>
      </c>
      <c r="N10986" s="1"/>
      <c r="O10986" s="1">
        <v>34</v>
      </c>
      <c r="P10986" s="1"/>
      <c r="Q10986" s="1">
        <v>43</v>
      </c>
      <c r="R10986" s="1"/>
      <c r="S10986" s="1">
        <v>2</v>
      </c>
      <c r="T10986" s="1"/>
      <c r="U10986" s="1">
        <f>SUM(C10986:S10986)</f>
        <v>101</v>
      </c>
      <c r="V10986" t="s">
        <v>1020</v>
      </c>
    </row>
    <row r="10987" spans="1:22" ht="12.75" customHeight="1" x14ac:dyDescent="0.2">
      <c r="A10987" s="2" t="s">
        <v>1648</v>
      </c>
      <c r="B10987" s="2"/>
      <c r="C10987" s="1">
        <f>C10985+C10986</f>
        <v>2</v>
      </c>
      <c r="D10987" s="1"/>
      <c r="E10987" s="1">
        <f>E10985+E10986</f>
        <v>9</v>
      </c>
      <c r="F10987" s="1"/>
      <c r="G10987" s="1">
        <f>G10985+G10986</f>
        <v>58</v>
      </c>
      <c r="H10987" s="1"/>
      <c r="I10987" s="1">
        <f>I10985+I10986</f>
        <v>175</v>
      </c>
      <c r="J10987" s="1"/>
      <c r="K10987" s="1">
        <f>K10985+K10986</f>
        <v>365</v>
      </c>
      <c r="M10987" s="1">
        <f>M10985+M10986</f>
        <v>726</v>
      </c>
      <c r="N10987" s="1"/>
      <c r="O10987" s="1">
        <f>O10985+O10986</f>
        <v>1418</v>
      </c>
      <c r="P10987" s="1"/>
      <c r="Q10987" s="1">
        <f>Q10985+Q10986</f>
        <v>884</v>
      </c>
      <c r="R10987" s="1"/>
      <c r="S10987" s="1">
        <f>S10985+S10986</f>
        <v>37</v>
      </c>
      <c r="T10987" s="1"/>
      <c r="U10987" s="1">
        <f>U10985+U10986</f>
        <v>3674</v>
      </c>
      <c r="V10987" t="s">
        <v>1020</v>
      </c>
    </row>
    <row r="10988" spans="1:22" x14ac:dyDescent="0.2">
      <c r="A10988" t="s">
        <v>1453</v>
      </c>
      <c r="C10988" t="s">
        <v>1703</v>
      </c>
      <c r="E10988" t="s">
        <v>1453</v>
      </c>
      <c r="G10988" t="s">
        <v>1453</v>
      </c>
      <c r="I10988" t="s">
        <v>1453</v>
      </c>
      <c r="K10988" t="s">
        <v>1453</v>
      </c>
      <c r="M10988" t="s">
        <v>1453</v>
      </c>
      <c r="O10988" t="s">
        <v>1453</v>
      </c>
      <c r="Q10988" t="s">
        <v>1453</v>
      </c>
      <c r="S10988" t="s">
        <v>1453</v>
      </c>
      <c r="U10988" t="s">
        <v>768</v>
      </c>
      <c r="V10988" t="s">
        <v>1020</v>
      </c>
    </row>
  </sheetData>
  <phoneticPr fontId="0" type="noConversion"/>
  <hyperlinks>
    <hyperlink ref="A37" r:id="rId1" display="http://freepages.genealogy.rootsweb.com/~gregheberle/HEBERLE-IMAGES.htm"/>
    <hyperlink ref="A43" r:id="rId2" display="../../Documents and Settings/User/Application Data/Documents and Settings/User/Application Data/Microsoft/HEBERLE-HOUSES-BUSINESSES-WEBPAGES.htm"/>
    <hyperlink ref="A36" r:id="rId3"/>
    <hyperlink ref="A41" r:id="rId4" display="../../Documents and Settings/User/Application Data/Documents and Settings/User/Application Data/Microsoft/Htm/Sport/Sport.htm"/>
    <hyperlink ref="A34" r:id="rId5" display="../../Documents and Settings/User/Application Data/Documents and Settings/User/Application Data/Microsoft/Htm/Doctors-Professors/DoctorsProfessors.htm"/>
    <hyperlink ref="A35" r:id="rId6" display="../../Documents and Settings/User/Application Data/Documents and Settings/User/Application Data/Microsoft/Htm/Immigration/Migration.htm"/>
    <hyperlink ref="A38" r:id="rId7" display="../../Documents and Settings/User/Application Data/Documents and Settings/User/Application Data/Microsoft/Htm/Politicians/Politicians.htm"/>
    <hyperlink ref="A39" r:id="rId8" display="../../Documents and Settings/User/Application Data/Documents and Settings/User/Application Data/Microsoft/Htm/Publications/Books-Papers.htm"/>
    <hyperlink ref="A40" r:id="rId9" display="../../Documents and Settings/User/Application Data/Documents and Settings/User/Application Data/Microsoft/Htm/Religious/ReligiousProfessionals.htm"/>
    <hyperlink ref="A42" r:id="rId10" display="../../Documents and Settings/User/Application Data/Documents and Settings/User/Application Data/Microsoft/Htm/WarService/WarService.htm"/>
    <hyperlink ref="E1" r:id="rId11"/>
    <hyperlink ref="A44" r:id="rId12"/>
  </hyperlinks>
  <printOptions gridLinesSet="0"/>
  <pageMargins left="0" right="0" top="0.19685039370078741" bottom="0.19685039370078741" header="0.11811023622047245" footer="0.11811023622047245"/>
  <pageSetup paperSize="9" scale="10" fitToHeight="12" orientation="landscape" r:id="rId13"/>
  <headerFooter alignWithMargins="0">
    <oddHeader>&amp;A</oddHeader>
    <oddFooter>&amp;A&amp;RPage &amp;P</oddFooter>
  </headerFooter>
  <drawing r:id="rId14"/>
  <webPublishItems count="1">
    <webPublishItem id="8712" divId="H-amafoc_8712" sourceType="printArea" destinationFile="C:\homepage\Htm\familytree\A6Brazil.htm"/>
  </webPublishItem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SheetBR1 summary</vt:lpstr>
      <vt:lpstr>SheetA6 Brazil</vt:lpstr>
      <vt:lpstr>Sheet1</vt:lpstr>
      <vt:lpstr>'SheetA6 Brazil'!Print_Area</vt:lpstr>
      <vt:lpstr>'SheetBR1 summary'!Print_Area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Heberle</dc:creator>
  <cp:lastModifiedBy>Greg</cp:lastModifiedBy>
  <cp:lastPrinted>2004-09-02T23:53:54Z</cp:lastPrinted>
  <dcterms:created xsi:type="dcterms:W3CDTF">2001-08-13T00:28:00Z</dcterms:created>
  <dcterms:modified xsi:type="dcterms:W3CDTF">2017-12-12T11:00:34Z</dcterms:modified>
</cp:coreProperties>
</file>